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hare\Oman-ICDP Project\Tables\4_3_SITE BA4\DONE\"/>
    </mc:Choice>
  </mc:AlternateContent>
  <xr:revisionPtr revIDLastSave="0" documentId="8_{96B40121-9647-43E0-B839-0BD95D07DAAB}" xr6:coauthVersionLast="36" xr6:coauthVersionMax="36" xr10:uidLastSave="{00000000-0000-0000-0000-000000000000}"/>
  <bookViews>
    <workbookView xWindow="0" yWindow="0" windowWidth="21073" windowHeight="9127" xr2:uid="{197165A7-6D1C-43FC-A157-56B50CE4CE07}"/>
  </bookViews>
  <sheets>
    <sheet name="all" sheetId="1" r:id="rId1"/>
    <sheet name="C" sheetId="7" r:id="rId2"/>
    <sheet name="Sa" sheetId="2" r:id="rId3"/>
    <sheet name="Sb" sheetId="3" r:id="rId4"/>
    <sheet name="Sd" sheetId="4" r:id="rId5"/>
    <sheet name="Se" sheetId="5" r:id="rId6"/>
    <sheet name="Sf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1" i="5" l="1"/>
  <c r="H531" i="5"/>
  <c r="K532" i="5"/>
  <c r="H532" i="5"/>
  <c r="I532" i="5"/>
  <c r="J532" i="5"/>
  <c r="K530" i="5"/>
  <c r="H530" i="5"/>
  <c r="I531" i="5"/>
  <c r="K14" i="5"/>
  <c r="H14" i="5"/>
  <c r="K15" i="5"/>
  <c r="H15" i="5"/>
  <c r="I15" i="5"/>
  <c r="M14" i="5"/>
  <c r="N14" i="5"/>
  <c r="M13" i="5"/>
  <c r="N13" i="5"/>
  <c r="M12" i="5"/>
  <c r="N12" i="5"/>
  <c r="M11" i="5"/>
  <c r="N11" i="5"/>
  <c r="M10" i="5"/>
  <c r="N10" i="5"/>
  <c r="M9" i="5"/>
  <c r="N9" i="5"/>
  <c r="M8" i="5"/>
  <c r="N8" i="5"/>
  <c r="M7" i="5"/>
  <c r="N7" i="5"/>
  <c r="M6" i="5"/>
  <c r="N6" i="5"/>
  <c r="M5" i="5"/>
  <c r="N5" i="5"/>
  <c r="M4" i="5"/>
  <c r="N4" i="5"/>
  <c r="M3" i="5"/>
  <c r="N3" i="5"/>
  <c r="M2" i="5"/>
  <c r="N2" i="5"/>
  <c r="O2" i="5"/>
  <c r="K2" i="5"/>
  <c r="H2" i="5"/>
  <c r="K3" i="5"/>
  <c r="H3" i="5"/>
  <c r="I3" i="5"/>
  <c r="J3" i="5"/>
  <c r="O3" i="5"/>
  <c r="K4" i="5"/>
  <c r="H4" i="5"/>
  <c r="I4" i="5"/>
  <c r="J4" i="5"/>
  <c r="O4" i="5"/>
  <c r="K5" i="5"/>
  <c r="H5" i="5"/>
  <c r="I5" i="5"/>
  <c r="J5" i="5"/>
  <c r="O5" i="5"/>
  <c r="K6" i="5"/>
  <c r="H6" i="5"/>
  <c r="I6" i="5"/>
  <c r="J6" i="5"/>
  <c r="O6" i="5"/>
  <c r="K7" i="5"/>
  <c r="H7" i="5"/>
  <c r="I7" i="5"/>
  <c r="J7" i="5"/>
  <c r="O7" i="5"/>
  <c r="K8" i="5"/>
  <c r="H8" i="5"/>
  <c r="I8" i="5"/>
  <c r="J8" i="5"/>
  <c r="O8" i="5"/>
  <c r="K9" i="5"/>
  <c r="H9" i="5"/>
  <c r="I9" i="5"/>
  <c r="J9" i="5"/>
  <c r="O9" i="5"/>
  <c r="K10" i="5"/>
  <c r="H10" i="5"/>
  <c r="I10" i="5"/>
  <c r="J10" i="5"/>
  <c r="O10" i="5"/>
  <c r="K11" i="5"/>
  <c r="H11" i="5"/>
  <c r="I11" i="5"/>
  <c r="J11" i="5"/>
  <c r="O11" i="5"/>
  <c r="K12" i="5"/>
  <c r="H12" i="5"/>
  <c r="I12" i="5"/>
  <c r="J12" i="5"/>
  <c r="O12" i="5"/>
  <c r="K13" i="5"/>
  <c r="H13" i="5"/>
  <c r="I13" i="5"/>
  <c r="J13" i="5"/>
  <c r="O13" i="5"/>
  <c r="I14" i="5"/>
  <c r="J14" i="5"/>
  <c r="O14" i="5"/>
  <c r="J15" i="5"/>
  <c r="M15" i="5"/>
  <c r="N15" i="5"/>
  <c r="O15" i="5"/>
  <c r="K16" i="5"/>
  <c r="H16" i="5"/>
  <c r="I16" i="5"/>
  <c r="J16" i="5"/>
  <c r="M16" i="5"/>
  <c r="N16" i="5"/>
  <c r="O16" i="5"/>
  <c r="K17" i="5"/>
  <c r="H17" i="5"/>
  <c r="I17" i="5"/>
  <c r="J17" i="5"/>
  <c r="M17" i="5"/>
  <c r="N17" i="5"/>
  <c r="O17" i="5"/>
  <c r="K18" i="5"/>
  <c r="H18" i="5"/>
  <c r="I18" i="5"/>
  <c r="J18" i="5"/>
  <c r="M18" i="5"/>
  <c r="N18" i="5"/>
  <c r="O18" i="5"/>
  <c r="K19" i="5"/>
  <c r="H19" i="5"/>
  <c r="I19" i="5"/>
  <c r="J19" i="5"/>
  <c r="M19" i="5"/>
  <c r="N19" i="5"/>
  <c r="O19" i="5"/>
  <c r="K20" i="5"/>
  <c r="H20" i="5"/>
  <c r="I20" i="5"/>
  <c r="J20" i="5"/>
  <c r="M20" i="5"/>
  <c r="N20" i="5"/>
  <c r="O20" i="5"/>
  <c r="K21" i="5"/>
  <c r="H21" i="5"/>
  <c r="I21" i="5"/>
  <c r="J21" i="5"/>
  <c r="M21" i="5"/>
  <c r="N21" i="5"/>
  <c r="O21" i="5"/>
  <c r="K22" i="5"/>
  <c r="H22" i="5"/>
  <c r="I22" i="5"/>
  <c r="J22" i="5"/>
  <c r="M22" i="5"/>
  <c r="N22" i="5"/>
  <c r="O22" i="5"/>
  <c r="K23" i="5"/>
  <c r="H23" i="5"/>
  <c r="I23" i="5"/>
  <c r="J23" i="5"/>
  <c r="M23" i="5"/>
  <c r="N23" i="5"/>
  <c r="O23" i="5"/>
  <c r="K24" i="5"/>
  <c r="H24" i="5"/>
  <c r="I24" i="5"/>
  <c r="J24" i="5"/>
  <c r="M24" i="5"/>
  <c r="N24" i="5"/>
  <c r="O24" i="5"/>
  <c r="K25" i="5"/>
  <c r="H25" i="5"/>
  <c r="I25" i="5"/>
  <c r="J25" i="5"/>
  <c r="M25" i="5"/>
  <c r="N25" i="5"/>
  <c r="O25" i="5"/>
  <c r="K26" i="5"/>
  <c r="H26" i="5"/>
  <c r="I26" i="5"/>
  <c r="J26" i="5"/>
  <c r="M26" i="5"/>
  <c r="N26" i="5"/>
  <c r="O26" i="5"/>
  <c r="K27" i="5"/>
  <c r="H27" i="5"/>
  <c r="I27" i="5"/>
  <c r="J27" i="5"/>
  <c r="M27" i="5"/>
  <c r="N27" i="5"/>
  <c r="O27" i="5"/>
  <c r="K28" i="5"/>
  <c r="H28" i="5"/>
  <c r="I28" i="5"/>
  <c r="J28" i="5"/>
  <c r="M28" i="5"/>
  <c r="N28" i="5"/>
  <c r="O28" i="5"/>
  <c r="K29" i="5"/>
  <c r="H29" i="5"/>
  <c r="I29" i="5"/>
  <c r="J29" i="5"/>
  <c r="M29" i="5"/>
  <c r="N29" i="5"/>
  <c r="O29" i="5"/>
  <c r="K30" i="5"/>
  <c r="H30" i="5"/>
  <c r="I30" i="5"/>
  <c r="J30" i="5"/>
  <c r="M30" i="5"/>
  <c r="N30" i="5"/>
  <c r="O30" i="5"/>
  <c r="K31" i="5"/>
  <c r="H31" i="5"/>
  <c r="I31" i="5"/>
  <c r="J31" i="5"/>
  <c r="M31" i="5"/>
  <c r="N31" i="5"/>
  <c r="O31" i="5"/>
  <c r="K32" i="5"/>
  <c r="H32" i="5"/>
  <c r="I32" i="5"/>
  <c r="J32" i="5"/>
  <c r="M32" i="5"/>
  <c r="N32" i="5"/>
  <c r="O32" i="5"/>
  <c r="K33" i="5"/>
  <c r="H33" i="5"/>
  <c r="I33" i="5"/>
  <c r="J33" i="5"/>
  <c r="M33" i="5"/>
  <c r="N33" i="5"/>
  <c r="O33" i="5"/>
  <c r="K34" i="5"/>
  <c r="H34" i="5"/>
  <c r="I34" i="5"/>
  <c r="J34" i="5"/>
  <c r="M34" i="5"/>
  <c r="N34" i="5"/>
  <c r="O34" i="5"/>
  <c r="K35" i="5"/>
  <c r="H35" i="5"/>
  <c r="I35" i="5"/>
  <c r="J35" i="5"/>
  <c r="M35" i="5"/>
  <c r="N35" i="5"/>
  <c r="O35" i="5"/>
  <c r="K36" i="5"/>
  <c r="H36" i="5"/>
  <c r="I36" i="5"/>
  <c r="J36" i="5"/>
  <c r="M36" i="5"/>
  <c r="N36" i="5"/>
  <c r="O36" i="5"/>
  <c r="K37" i="5"/>
  <c r="H37" i="5"/>
  <c r="I37" i="5"/>
  <c r="J37" i="5"/>
  <c r="M37" i="5"/>
  <c r="N37" i="5"/>
  <c r="O37" i="5"/>
  <c r="K38" i="5"/>
  <c r="H38" i="5"/>
  <c r="I38" i="5"/>
  <c r="J38" i="5"/>
  <c r="M38" i="5"/>
  <c r="N38" i="5"/>
  <c r="O38" i="5"/>
  <c r="K39" i="5"/>
  <c r="H39" i="5"/>
  <c r="I39" i="5"/>
  <c r="J39" i="5"/>
  <c r="M39" i="5"/>
  <c r="N39" i="5"/>
  <c r="O39" i="5"/>
  <c r="K40" i="5"/>
  <c r="H40" i="5"/>
  <c r="I40" i="5"/>
  <c r="J40" i="5"/>
  <c r="M40" i="5"/>
  <c r="N40" i="5"/>
  <c r="O40" i="5"/>
  <c r="K41" i="5"/>
  <c r="H41" i="5"/>
  <c r="I41" i="5"/>
  <c r="J41" i="5"/>
  <c r="M41" i="5"/>
  <c r="N41" i="5"/>
  <c r="O41" i="5"/>
  <c r="K42" i="5"/>
  <c r="H42" i="5"/>
  <c r="I42" i="5"/>
  <c r="J42" i="5"/>
  <c r="M42" i="5"/>
  <c r="N42" i="5"/>
  <c r="O42" i="5"/>
  <c r="K43" i="5"/>
  <c r="H43" i="5"/>
  <c r="I43" i="5"/>
  <c r="J43" i="5"/>
  <c r="M43" i="5"/>
  <c r="N43" i="5"/>
  <c r="O43" i="5"/>
  <c r="K44" i="5"/>
  <c r="H44" i="5"/>
  <c r="I44" i="5"/>
  <c r="J44" i="5"/>
  <c r="M44" i="5"/>
  <c r="N44" i="5"/>
  <c r="O44" i="5"/>
  <c r="K45" i="5"/>
  <c r="H45" i="5"/>
  <c r="I45" i="5"/>
  <c r="J45" i="5"/>
  <c r="M45" i="5"/>
  <c r="N45" i="5"/>
  <c r="O45" i="5"/>
  <c r="K46" i="5"/>
  <c r="H46" i="5"/>
  <c r="I46" i="5"/>
  <c r="J46" i="5"/>
  <c r="M46" i="5"/>
  <c r="N46" i="5"/>
  <c r="O46" i="5"/>
  <c r="K47" i="5"/>
  <c r="H47" i="5"/>
  <c r="I47" i="5"/>
  <c r="J47" i="5"/>
  <c r="M47" i="5"/>
  <c r="N47" i="5"/>
  <c r="O47" i="5"/>
  <c r="K48" i="5"/>
  <c r="H48" i="5"/>
  <c r="I48" i="5"/>
  <c r="J48" i="5"/>
  <c r="M48" i="5"/>
  <c r="N48" i="5"/>
  <c r="O48" i="5"/>
  <c r="K49" i="5"/>
  <c r="H49" i="5"/>
  <c r="I49" i="5"/>
  <c r="J49" i="5"/>
  <c r="M49" i="5"/>
  <c r="N49" i="5"/>
  <c r="O49" i="5"/>
  <c r="K50" i="5"/>
  <c r="H50" i="5"/>
  <c r="I50" i="5"/>
  <c r="J50" i="5"/>
  <c r="M50" i="5"/>
  <c r="N50" i="5"/>
  <c r="O50" i="5"/>
  <c r="K51" i="5"/>
  <c r="H51" i="5"/>
  <c r="I51" i="5"/>
  <c r="J51" i="5"/>
  <c r="M51" i="5"/>
  <c r="N51" i="5"/>
  <c r="O51" i="5"/>
  <c r="K52" i="5"/>
  <c r="H52" i="5"/>
  <c r="I52" i="5"/>
  <c r="J52" i="5"/>
  <c r="M52" i="5"/>
  <c r="N52" i="5"/>
  <c r="O52" i="5"/>
  <c r="K53" i="5"/>
  <c r="H53" i="5"/>
  <c r="I53" i="5"/>
  <c r="J53" i="5"/>
  <c r="M53" i="5"/>
  <c r="N53" i="5"/>
  <c r="O53" i="5"/>
  <c r="K54" i="5"/>
  <c r="H54" i="5"/>
  <c r="I54" i="5"/>
  <c r="J54" i="5"/>
  <c r="M54" i="5"/>
  <c r="N54" i="5"/>
  <c r="O54" i="5"/>
  <c r="K55" i="5"/>
  <c r="H55" i="5"/>
  <c r="I55" i="5"/>
  <c r="J55" i="5"/>
  <c r="M55" i="5"/>
  <c r="N55" i="5"/>
  <c r="O55" i="5"/>
  <c r="K56" i="5"/>
  <c r="H56" i="5"/>
  <c r="I56" i="5"/>
  <c r="J56" i="5"/>
  <c r="M56" i="5"/>
  <c r="N56" i="5"/>
  <c r="O56" i="5"/>
  <c r="K57" i="5"/>
  <c r="H57" i="5"/>
  <c r="I57" i="5"/>
  <c r="J57" i="5"/>
  <c r="M57" i="5"/>
  <c r="N57" i="5"/>
  <c r="O57" i="5"/>
  <c r="K58" i="5"/>
  <c r="H58" i="5"/>
  <c r="I58" i="5"/>
  <c r="J58" i="5"/>
  <c r="M58" i="5"/>
  <c r="N58" i="5"/>
  <c r="O58" i="5"/>
  <c r="K59" i="5"/>
  <c r="H59" i="5"/>
  <c r="I59" i="5"/>
  <c r="J59" i="5"/>
  <c r="M59" i="5"/>
  <c r="N59" i="5"/>
  <c r="O59" i="5"/>
  <c r="K60" i="5"/>
  <c r="H60" i="5"/>
  <c r="I60" i="5"/>
  <c r="J60" i="5"/>
  <c r="M60" i="5"/>
  <c r="N60" i="5"/>
  <c r="O60" i="5"/>
  <c r="K61" i="5"/>
  <c r="H61" i="5"/>
  <c r="I61" i="5"/>
  <c r="J61" i="5"/>
  <c r="M61" i="5"/>
  <c r="N61" i="5"/>
  <c r="O61" i="5"/>
  <c r="K62" i="5"/>
  <c r="H62" i="5"/>
  <c r="I62" i="5"/>
  <c r="J62" i="5"/>
  <c r="M62" i="5"/>
  <c r="N62" i="5"/>
  <c r="O62" i="5"/>
  <c r="K63" i="5"/>
  <c r="H63" i="5"/>
  <c r="I63" i="5"/>
  <c r="J63" i="5"/>
  <c r="M63" i="5"/>
  <c r="N63" i="5"/>
  <c r="O63" i="5"/>
  <c r="K64" i="5"/>
  <c r="H64" i="5"/>
  <c r="I64" i="5"/>
  <c r="J64" i="5"/>
  <c r="M64" i="5"/>
  <c r="N64" i="5"/>
  <c r="O64" i="5"/>
  <c r="K65" i="5"/>
  <c r="H65" i="5"/>
  <c r="I65" i="5"/>
  <c r="J65" i="5"/>
  <c r="M65" i="5"/>
  <c r="N65" i="5"/>
  <c r="O65" i="5"/>
  <c r="K66" i="5"/>
  <c r="H66" i="5"/>
  <c r="I66" i="5"/>
  <c r="J66" i="5"/>
  <c r="M66" i="5"/>
  <c r="N66" i="5"/>
  <c r="O66" i="5"/>
  <c r="K67" i="5"/>
  <c r="H67" i="5"/>
  <c r="I67" i="5"/>
  <c r="J67" i="5"/>
  <c r="M67" i="5"/>
  <c r="N67" i="5"/>
  <c r="O67" i="5"/>
  <c r="K68" i="5"/>
  <c r="H68" i="5"/>
  <c r="I68" i="5"/>
  <c r="J68" i="5"/>
  <c r="M68" i="5"/>
  <c r="N68" i="5"/>
  <c r="O68" i="5"/>
  <c r="K69" i="5"/>
  <c r="H69" i="5"/>
  <c r="I69" i="5"/>
  <c r="J69" i="5"/>
  <c r="M69" i="5"/>
  <c r="N69" i="5"/>
  <c r="O69" i="5"/>
  <c r="K70" i="5"/>
  <c r="H70" i="5"/>
  <c r="I70" i="5"/>
  <c r="J70" i="5"/>
  <c r="M70" i="5"/>
  <c r="N70" i="5"/>
  <c r="O70" i="5"/>
  <c r="K71" i="5"/>
  <c r="H71" i="5"/>
  <c r="I71" i="5"/>
  <c r="J71" i="5"/>
  <c r="M71" i="5"/>
  <c r="N71" i="5"/>
  <c r="O71" i="5"/>
  <c r="K72" i="5"/>
  <c r="H72" i="5"/>
  <c r="I72" i="5"/>
  <c r="J72" i="5"/>
  <c r="M72" i="5"/>
  <c r="N72" i="5"/>
  <c r="O72" i="5"/>
  <c r="K73" i="5"/>
  <c r="H73" i="5"/>
  <c r="I73" i="5"/>
  <c r="J73" i="5"/>
  <c r="M73" i="5"/>
  <c r="N73" i="5"/>
  <c r="O73" i="5"/>
  <c r="K74" i="5"/>
  <c r="H74" i="5"/>
  <c r="I74" i="5"/>
  <c r="J74" i="5"/>
  <c r="M74" i="5"/>
  <c r="N74" i="5"/>
  <c r="O74" i="5"/>
  <c r="K75" i="5"/>
  <c r="H75" i="5"/>
  <c r="I75" i="5"/>
  <c r="J75" i="5"/>
  <c r="M75" i="5"/>
  <c r="N75" i="5"/>
  <c r="O75" i="5"/>
  <c r="K76" i="5"/>
  <c r="H76" i="5"/>
  <c r="I76" i="5"/>
  <c r="J76" i="5"/>
  <c r="M76" i="5"/>
  <c r="N76" i="5"/>
  <c r="O76" i="5"/>
  <c r="K77" i="5"/>
  <c r="H77" i="5"/>
  <c r="I77" i="5"/>
  <c r="J77" i="5"/>
  <c r="M77" i="5"/>
  <c r="N77" i="5"/>
  <c r="O77" i="5"/>
  <c r="K78" i="5"/>
  <c r="H78" i="5"/>
  <c r="I78" i="5"/>
  <c r="J78" i="5"/>
  <c r="M78" i="5"/>
  <c r="N78" i="5"/>
  <c r="O78" i="5"/>
  <c r="K79" i="5"/>
  <c r="H79" i="5"/>
  <c r="I79" i="5"/>
  <c r="J79" i="5"/>
  <c r="M79" i="5"/>
  <c r="N79" i="5"/>
  <c r="O79" i="5"/>
  <c r="K80" i="5"/>
  <c r="H80" i="5"/>
  <c r="I80" i="5"/>
  <c r="J80" i="5"/>
  <c r="M80" i="5"/>
  <c r="N80" i="5"/>
  <c r="O80" i="5"/>
  <c r="K81" i="5"/>
  <c r="H81" i="5"/>
  <c r="I81" i="5"/>
  <c r="J81" i="5"/>
  <c r="M81" i="5"/>
  <c r="N81" i="5"/>
  <c r="O81" i="5"/>
  <c r="K82" i="5"/>
  <c r="H82" i="5"/>
  <c r="I82" i="5"/>
  <c r="J82" i="5"/>
  <c r="M82" i="5"/>
  <c r="N82" i="5"/>
  <c r="O82" i="5"/>
  <c r="K83" i="5"/>
  <c r="H83" i="5"/>
  <c r="I83" i="5"/>
  <c r="J83" i="5"/>
  <c r="M83" i="5"/>
  <c r="N83" i="5"/>
  <c r="O83" i="5"/>
  <c r="K84" i="5"/>
  <c r="H84" i="5"/>
  <c r="I84" i="5"/>
  <c r="J84" i="5"/>
  <c r="M84" i="5"/>
  <c r="N84" i="5"/>
  <c r="O84" i="5"/>
  <c r="K85" i="5"/>
  <c r="H85" i="5"/>
  <c r="I85" i="5"/>
  <c r="J85" i="5"/>
  <c r="M85" i="5"/>
  <c r="N85" i="5"/>
  <c r="O85" i="5"/>
  <c r="K86" i="5"/>
  <c r="H86" i="5"/>
  <c r="I86" i="5"/>
  <c r="J86" i="5"/>
  <c r="M86" i="5"/>
  <c r="N86" i="5"/>
  <c r="O86" i="5"/>
  <c r="K87" i="5"/>
  <c r="H87" i="5"/>
  <c r="I87" i="5"/>
  <c r="J87" i="5"/>
  <c r="M87" i="5"/>
  <c r="N87" i="5"/>
  <c r="O87" i="5"/>
  <c r="K88" i="5"/>
  <c r="H88" i="5"/>
  <c r="I88" i="5"/>
  <c r="J88" i="5"/>
  <c r="M88" i="5"/>
  <c r="N88" i="5"/>
  <c r="O88" i="5"/>
  <c r="K89" i="5"/>
  <c r="H89" i="5"/>
  <c r="I89" i="5"/>
  <c r="J89" i="5"/>
  <c r="M89" i="5"/>
  <c r="N89" i="5"/>
  <c r="O89" i="5"/>
  <c r="K90" i="5"/>
  <c r="H90" i="5"/>
  <c r="I90" i="5"/>
  <c r="J90" i="5"/>
  <c r="M90" i="5"/>
  <c r="N90" i="5"/>
  <c r="O90" i="5"/>
  <c r="K91" i="5"/>
  <c r="H91" i="5"/>
  <c r="I91" i="5"/>
  <c r="J91" i="5"/>
  <c r="M91" i="5"/>
  <c r="N91" i="5"/>
  <c r="O91" i="5"/>
  <c r="K92" i="5"/>
  <c r="H92" i="5"/>
  <c r="I92" i="5"/>
  <c r="J92" i="5"/>
  <c r="M92" i="5"/>
  <c r="N92" i="5"/>
  <c r="O92" i="5"/>
  <c r="K93" i="5"/>
  <c r="H93" i="5"/>
  <c r="I93" i="5"/>
  <c r="J93" i="5"/>
  <c r="M93" i="5"/>
  <c r="N93" i="5"/>
  <c r="O93" i="5"/>
  <c r="K94" i="5"/>
  <c r="H94" i="5"/>
  <c r="I94" i="5"/>
  <c r="J94" i="5"/>
  <c r="M94" i="5"/>
  <c r="N94" i="5"/>
  <c r="O94" i="5"/>
  <c r="K95" i="5"/>
  <c r="H95" i="5"/>
  <c r="I95" i="5"/>
  <c r="J95" i="5"/>
  <c r="M95" i="5"/>
  <c r="N95" i="5"/>
  <c r="O95" i="5"/>
  <c r="K96" i="5"/>
  <c r="H96" i="5"/>
  <c r="I96" i="5"/>
  <c r="J96" i="5"/>
  <c r="M96" i="5"/>
  <c r="N96" i="5"/>
  <c r="O96" i="5"/>
  <c r="K97" i="5"/>
  <c r="H97" i="5"/>
  <c r="I97" i="5"/>
  <c r="J97" i="5"/>
  <c r="M97" i="5"/>
  <c r="N97" i="5"/>
  <c r="O97" i="5"/>
  <c r="K98" i="5"/>
  <c r="H98" i="5"/>
  <c r="I98" i="5"/>
  <c r="J98" i="5"/>
  <c r="M98" i="5"/>
  <c r="N98" i="5"/>
  <c r="O98" i="5"/>
  <c r="K99" i="5"/>
  <c r="H99" i="5"/>
  <c r="I99" i="5"/>
  <c r="J99" i="5"/>
  <c r="M99" i="5"/>
  <c r="N99" i="5"/>
  <c r="O99" i="5"/>
  <c r="K100" i="5"/>
  <c r="H100" i="5"/>
  <c r="I100" i="5"/>
  <c r="J100" i="5"/>
  <c r="M100" i="5"/>
  <c r="N100" i="5"/>
  <c r="O100" i="5"/>
  <c r="K101" i="5"/>
  <c r="H101" i="5"/>
  <c r="I101" i="5"/>
  <c r="J101" i="5"/>
  <c r="M101" i="5"/>
  <c r="N101" i="5"/>
  <c r="O101" i="5"/>
  <c r="K102" i="5"/>
  <c r="H102" i="5"/>
  <c r="I102" i="5"/>
  <c r="J102" i="5"/>
  <c r="M102" i="5"/>
  <c r="N102" i="5"/>
  <c r="O102" i="5"/>
  <c r="K103" i="5"/>
  <c r="H103" i="5"/>
  <c r="I103" i="5"/>
  <c r="J103" i="5"/>
  <c r="M103" i="5"/>
  <c r="N103" i="5"/>
  <c r="O103" i="5"/>
  <c r="K104" i="5"/>
  <c r="H104" i="5"/>
  <c r="I104" i="5"/>
  <c r="J104" i="5"/>
  <c r="M104" i="5"/>
  <c r="N104" i="5"/>
  <c r="O104" i="5"/>
  <c r="K105" i="5"/>
  <c r="H105" i="5"/>
  <c r="I105" i="5"/>
  <c r="J105" i="5"/>
  <c r="M105" i="5"/>
  <c r="N105" i="5"/>
  <c r="O105" i="5"/>
  <c r="K106" i="5"/>
  <c r="H106" i="5"/>
  <c r="I106" i="5"/>
  <c r="J106" i="5"/>
  <c r="M106" i="5"/>
  <c r="N106" i="5"/>
  <c r="O106" i="5"/>
  <c r="K107" i="5"/>
  <c r="H107" i="5"/>
  <c r="I107" i="5"/>
  <c r="J107" i="5"/>
  <c r="M107" i="5"/>
  <c r="N107" i="5"/>
  <c r="O107" i="5"/>
  <c r="K108" i="5"/>
  <c r="H108" i="5"/>
  <c r="I108" i="5"/>
  <c r="J108" i="5"/>
  <c r="M108" i="5"/>
  <c r="N108" i="5"/>
  <c r="O108" i="5"/>
  <c r="K109" i="5"/>
  <c r="H109" i="5"/>
  <c r="I109" i="5"/>
  <c r="J109" i="5"/>
  <c r="M109" i="5"/>
  <c r="N109" i="5"/>
  <c r="O109" i="5"/>
  <c r="K110" i="5"/>
  <c r="H110" i="5"/>
  <c r="I110" i="5"/>
  <c r="J110" i="5"/>
  <c r="M110" i="5"/>
  <c r="N110" i="5"/>
  <c r="O110" i="5"/>
  <c r="K111" i="5"/>
  <c r="H111" i="5"/>
  <c r="I111" i="5"/>
  <c r="J111" i="5"/>
  <c r="M111" i="5"/>
  <c r="N111" i="5"/>
  <c r="O111" i="5"/>
  <c r="K112" i="5"/>
  <c r="H112" i="5"/>
  <c r="I112" i="5"/>
  <c r="J112" i="5"/>
  <c r="M112" i="5"/>
  <c r="N112" i="5"/>
  <c r="O112" i="5"/>
  <c r="K113" i="5"/>
  <c r="H113" i="5"/>
  <c r="I113" i="5"/>
  <c r="J113" i="5"/>
  <c r="M113" i="5"/>
  <c r="N113" i="5"/>
  <c r="O113" i="5"/>
  <c r="K114" i="5"/>
  <c r="H114" i="5"/>
  <c r="I114" i="5"/>
  <c r="J114" i="5"/>
  <c r="M114" i="5"/>
  <c r="N114" i="5"/>
  <c r="O114" i="5"/>
  <c r="K115" i="5"/>
  <c r="H115" i="5"/>
  <c r="I115" i="5"/>
  <c r="J115" i="5"/>
  <c r="M115" i="5"/>
  <c r="N115" i="5"/>
  <c r="O115" i="5"/>
  <c r="K116" i="5"/>
  <c r="H116" i="5"/>
  <c r="I116" i="5"/>
  <c r="J116" i="5"/>
  <c r="M116" i="5"/>
  <c r="N116" i="5"/>
  <c r="O116" i="5"/>
  <c r="K117" i="5"/>
  <c r="H117" i="5"/>
  <c r="I117" i="5"/>
  <c r="J117" i="5"/>
  <c r="M117" i="5"/>
  <c r="N117" i="5"/>
  <c r="O117" i="5"/>
  <c r="K118" i="5"/>
  <c r="H118" i="5"/>
  <c r="I118" i="5"/>
  <c r="J118" i="5"/>
  <c r="M118" i="5"/>
  <c r="N118" i="5"/>
  <c r="O118" i="5"/>
  <c r="K119" i="5"/>
  <c r="H119" i="5"/>
  <c r="I119" i="5"/>
  <c r="J119" i="5"/>
  <c r="M119" i="5"/>
  <c r="N119" i="5"/>
  <c r="O119" i="5"/>
  <c r="K120" i="5"/>
  <c r="H120" i="5"/>
  <c r="I120" i="5"/>
  <c r="J120" i="5"/>
  <c r="M120" i="5"/>
  <c r="N120" i="5"/>
  <c r="O120" i="5"/>
  <c r="K121" i="5"/>
  <c r="H121" i="5"/>
  <c r="I121" i="5"/>
  <c r="J121" i="5"/>
  <c r="M121" i="5"/>
  <c r="N121" i="5"/>
  <c r="O121" i="5"/>
  <c r="K122" i="5"/>
  <c r="H122" i="5"/>
  <c r="I122" i="5"/>
  <c r="J122" i="5"/>
  <c r="M122" i="5"/>
  <c r="N122" i="5"/>
  <c r="O122" i="5"/>
  <c r="K123" i="5"/>
  <c r="H123" i="5"/>
  <c r="I123" i="5"/>
  <c r="J123" i="5"/>
  <c r="M123" i="5"/>
  <c r="N123" i="5"/>
  <c r="O123" i="5"/>
  <c r="K124" i="5"/>
  <c r="H124" i="5"/>
  <c r="I124" i="5"/>
  <c r="J124" i="5"/>
  <c r="M124" i="5"/>
  <c r="N124" i="5"/>
  <c r="O124" i="5"/>
  <c r="K125" i="5"/>
  <c r="H125" i="5"/>
  <c r="I125" i="5"/>
  <c r="J125" i="5"/>
  <c r="M125" i="5"/>
  <c r="N125" i="5"/>
  <c r="O125" i="5"/>
  <c r="K126" i="5"/>
  <c r="H126" i="5"/>
  <c r="I126" i="5"/>
  <c r="J126" i="5"/>
  <c r="M126" i="5"/>
  <c r="N126" i="5"/>
  <c r="O126" i="5"/>
  <c r="K127" i="5"/>
  <c r="H127" i="5"/>
  <c r="I127" i="5"/>
  <c r="J127" i="5"/>
  <c r="M127" i="5"/>
  <c r="N127" i="5"/>
  <c r="O127" i="5"/>
  <c r="K128" i="5"/>
  <c r="H128" i="5"/>
  <c r="I128" i="5"/>
  <c r="J128" i="5"/>
  <c r="M128" i="5"/>
  <c r="N128" i="5"/>
  <c r="O128" i="5"/>
  <c r="K129" i="5"/>
  <c r="H129" i="5"/>
  <c r="I129" i="5"/>
  <c r="J129" i="5"/>
  <c r="M129" i="5"/>
  <c r="N129" i="5"/>
  <c r="O129" i="5"/>
  <c r="K130" i="5"/>
  <c r="H130" i="5"/>
  <c r="I130" i="5"/>
  <c r="J130" i="5"/>
  <c r="M130" i="5"/>
  <c r="N130" i="5"/>
  <c r="O130" i="5"/>
  <c r="K131" i="5"/>
  <c r="H131" i="5"/>
  <c r="I131" i="5"/>
  <c r="J131" i="5"/>
  <c r="M131" i="5"/>
  <c r="N131" i="5"/>
  <c r="O131" i="5"/>
  <c r="K132" i="5"/>
  <c r="H132" i="5"/>
  <c r="I132" i="5"/>
  <c r="J132" i="5"/>
  <c r="M132" i="5"/>
  <c r="N132" i="5"/>
  <c r="O132" i="5"/>
  <c r="K133" i="5"/>
  <c r="H133" i="5"/>
  <c r="I133" i="5"/>
  <c r="J133" i="5"/>
  <c r="M133" i="5"/>
  <c r="N133" i="5"/>
  <c r="O133" i="5"/>
  <c r="K134" i="5"/>
  <c r="H134" i="5"/>
  <c r="I134" i="5"/>
  <c r="J134" i="5"/>
  <c r="M134" i="5"/>
  <c r="N134" i="5"/>
  <c r="O134" i="5"/>
  <c r="K135" i="5"/>
  <c r="H135" i="5"/>
  <c r="I135" i="5"/>
  <c r="J135" i="5"/>
  <c r="M135" i="5"/>
  <c r="N135" i="5"/>
  <c r="O135" i="5"/>
  <c r="K136" i="5"/>
  <c r="H136" i="5"/>
  <c r="I136" i="5"/>
  <c r="J136" i="5"/>
  <c r="M136" i="5"/>
  <c r="N136" i="5"/>
  <c r="O136" i="5"/>
  <c r="K137" i="5"/>
  <c r="H137" i="5"/>
  <c r="I137" i="5"/>
  <c r="J137" i="5"/>
  <c r="M137" i="5"/>
  <c r="N137" i="5"/>
  <c r="O137" i="5"/>
  <c r="K138" i="5"/>
  <c r="H138" i="5"/>
  <c r="I138" i="5"/>
  <c r="J138" i="5"/>
  <c r="M138" i="5"/>
  <c r="N138" i="5"/>
  <c r="O138" i="5"/>
  <c r="K139" i="5"/>
  <c r="H139" i="5"/>
  <c r="I139" i="5"/>
  <c r="J139" i="5"/>
  <c r="M139" i="5"/>
  <c r="N139" i="5"/>
  <c r="O139" i="5"/>
  <c r="K140" i="5"/>
  <c r="H140" i="5"/>
  <c r="I140" i="5"/>
  <c r="J140" i="5"/>
  <c r="M140" i="5"/>
  <c r="N140" i="5"/>
  <c r="O140" i="5"/>
  <c r="K141" i="5"/>
  <c r="H141" i="5"/>
  <c r="I141" i="5"/>
  <c r="J141" i="5"/>
  <c r="M141" i="5"/>
  <c r="N141" i="5"/>
  <c r="O141" i="5"/>
  <c r="K142" i="5"/>
  <c r="H142" i="5"/>
  <c r="I142" i="5"/>
  <c r="J142" i="5"/>
  <c r="M142" i="5"/>
  <c r="N142" i="5"/>
  <c r="O142" i="5"/>
  <c r="K143" i="5"/>
  <c r="H143" i="5"/>
  <c r="I143" i="5"/>
  <c r="J143" i="5"/>
  <c r="M143" i="5"/>
  <c r="N143" i="5"/>
  <c r="O143" i="5"/>
  <c r="K144" i="5"/>
  <c r="H144" i="5"/>
  <c r="I144" i="5"/>
  <c r="J144" i="5"/>
  <c r="M144" i="5"/>
  <c r="N144" i="5"/>
  <c r="O144" i="5"/>
  <c r="K145" i="5"/>
  <c r="H145" i="5"/>
  <c r="I145" i="5"/>
  <c r="J145" i="5"/>
  <c r="M145" i="5"/>
  <c r="N145" i="5"/>
  <c r="O145" i="5"/>
  <c r="K146" i="5"/>
  <c r="H146" i="5"/>
  <c r="I146" i="5"/>
  <c r="J146" i="5"/>
  <c r="M146" i="5"/>
  <c r="N146" i="5"/>
  <c r="O146" i="5"/>
  <c r="K147" i="5"/>
  <c r="H147" i="5"/>
  <c r="I147" i="5"/>
  <c r="J147" i="5"/>
  <c r="M147" i="5"/>
  <c r="N147" i="5"/>
  <c r="O147" i="5"/>
  <c r="K148" i="5"/>
  <c r="H148" i="5"/>
  <c r="I148" i="5"/>
  <c r="J148" i="5"/>
  <c r="M148" i="5"/>
  <c r="N148" i="5"/>
  <c r="O148" i="5"/>
  <c r="K149" i="5"/>
  <c r="H149" i="5"/>
  <c r="I149" i="5"/>
  <c r="J149" i="5"/>
  <c r="M149" i="5"/>
  <c r="N149" i="5"/>
  <c r="O149" i="5"/>
  <c r="K150" i="5"/>
  <c r="H150" i="5"/>
  <c r="I150" i="5"/>
  <c r="J150" i="5"/>
  <c r="M150" i="5"/>
  <c r="N150" i="5"/>
  <c r="O150" i="5"/>
  <c r="K151" i="5"/>
  <c r="H151" i="5"/>
  <c r="I151" i="5"/>
  <c r="J151" i="5"/>
  <c r="M151" i="5"/>
  <c r="N151" i="5"/>
  <c r="O151" i="5"/>
  <c r="K152" i="5"/>
  <c r="H152" i="5"/>
  <c r="I152" i="5"/>
  <c r="J152" i="5"/>
  <c r="M152" i="5"/>
  <c r="N152" i="5"/>
  <c r="O152" i="5"/>
  <c r="K153" i="5"/>
  <c r="H153" i="5"/>
  <c r="I153" i="5"/>
  <c r="J153" i="5"/>
  <c r="M153" i="5"/>
  <c r="N153" i="5"/>
  <c r="O153" i="5"/>
  <c r="K154" i="5"/>
  <c r="H154" i="5"/>
  <c r="I154" i="5"/>
  <c r="J154" i="5"/>
  <c r="M154" i="5"/>
  <c r="N154" i="5"/>
  <c r="O154" i="5"/>
  <c r="K155" i="5"/>
  <c r="H155" i="5"/>
  <c r="I155" i="5"/>
  <c r="J155" i="5"/>
  <c r="M155" i="5"/>
  <c r="N155" i="5"/>
  <c r="O155" i="5"/>
  <c r="K156" i="5"/>
  <c r="H156" i="5"/>
  <c r="I156" i="5"/>
  <c r="J156" i="5"/>
  <c r="M156" i="5"/>
  <c r="N156" i="5"/>
  <c r="O156" i="5"/>
  <c r="K157" i="5"/>
  <c r="H157" i="5"/>
  <c r="I157" i="5"/>
  <c r="J157" i="5"/>
  <c r="M157" i="5"/>
  <c r="N157" i="5"/>
  <c r="O157" i="5"/>
  <c r="K158" i="5"/>
  <c r="H158" i="5"/>
  <c r="I158" i="5"/>
  <c r="J158" i="5"/>
  <c r="M158" i="5"/>
  <c r="N158" i="5"/>
  <c r="O158" i="5"/>
  <c r="K159" i="5"/>
  <c r="H159" i="5"/>
  <c r="I159" i="5"/>
  <c r="J159" i="5"/>
  <c r="M159" i="5"/>
  <c r="N159" i="5"/>
  <c r="O159" i="5"/>
  <c r="K160" i="5"/>
  <c r="H160" i="5"/>
  <c r="I160" i="5"/>
  <c r="J160" i="5"/>
  <c r="M160" i="5"/>
  <c r="N160" i="5"/>
  <c r="O160" i="5"/>
  <c r="K161" i="5"/>
  <c r="H161" i="5"/>
  <c r="I161" i="5"/>
  <c r="J161" i="5"/>
  <c r="M161" i="5"/>
  <c r="N161" i="5"/>
  <c r="O161" i="5"/>
  <c r="K162" i="5"/>
  <c r="H162" i="5"/>
  <c r="I162" i="5"/>
  <c r="J162" i="5"/>
  <c r="M162" i="5"/>
  <c r="N162" i="5"/>
  <c r="O162" i="5"/>
  <c r="K163" i="5"/>
  <c r="H163" i="5"/>
  <c r="I163" i="5"/>
  <c r="J163" i="5"/>
  <c r="M163" i="5"/>
  <c r="N163" i="5"/>
  <c r="O163" i="5"/>
  <c r="K164" i="5"/>
  <c r="H164" i="5"/>
  <c r="I164" i="5"/>
  <c r="J164" i="5"/>
  <c r="M164" i="5"/>
  <c r="N164" i="5"/>
  <c r="O164" i="5"/>
  <c r="K165" i="5"/>
  <c r="H165" i="5"/>
  <c r="I165" i="5"/>
  <c r="J165" i="5"/>
  <c r="M165" i="5"/>
  <c r="N165" i="5"/>
  <c r="O165" i="5"/>
  <c r="K166" i="5"/>
  <c r="H166" i="5"/>
  <c r="I166" i="5"/>
  <c r="J166" i="5"/>
  <c r="M166" i="5"/>
  <c r="N166" i="5"/>
  <c r="O166" i="5"/>
  <c r="K167" i="5"/>
  <c r="H167" i="5"/>
  <c r="I167" i="5"/>
  <c r="J167" i="5"/>
  <c r="M167" i="5"/>
  <c r="N167" i="5"/>
  <c r="O167" i="5"/>
  <c r="K168" i="5"/>
  <c r="H168" i="5"/>
  <c r="I168" i="5"/>
  <c r="J168" i="5"/>
  <c r="M168" i="5"/>
  <c r="N168" i="5"/>
  <c r="O168" i="5"/>
  <c r="K169" i="5"/>
  <c r="H169" i="5"/>
  <c r="I169" i="5"/>
  <c r="J169" i="5"/>
  <c r="M169" i="5"/>
  <c r="N169" i="5"/>
  <c r="O169" i="5"/>
  <c r="K170" i="5"/>
  <c r="H170" i="5"/>
  <c r="I170" i="5"/>
  <c r="J170" i="5"/>
  <c r="M170" i="5"/>
  <c r="N170" i="5"/>
  <c r="O170" i="5"/>
  <c r="K171" i="5"/>
  <c r="H171" i="5"/>
  <c r="I171" i="5"/>
  <c r="J171" i="5"/>
  <c r="M171" i="5"/>
  <c r="N171" i="5"/>
  <c r="O171" i="5"/>
  <c r="K172" i="5"/>
  <c r="H172" i="5"/>
  <c r="I172" i="5"/>
  <c r="J172" i="5"/>
  <c r="M172" i="5"/>
  <c r="N172" i="5"/>
  <c r="O172" i="5"/>
  <c r="K173" i="5"/>
  <c r="H173" i="5"/>
  <c r="I173" i="5"/>
  <c r="J173" i="5"/>
  <c r="M173" i="5"/>
  <c r="N173" i="5"/>
  <c r="O173" i="5"/>
  <c r="K174" i="5"/>
  <c r="H174" i="5"/>
  <c r="I174" i="5"/>
  <c r="J174" i="5"/>
  <c r="M174" i="5"/>
  <c r="N174" i="5"/>
  <c r="O174" i="5"/>
  <c r="K175" i="5"/>
  <c r="H175" i="5"/>
  <c r="I175" i="5"/>
  <c r="J175" i="5"/>
  <c r="M175" i="5"/>
  <c r="N175" i="5"/>
  <c r="O175" i="5"/>
  <c r="K176" i="5"/>
  <c r="H176" i="5"/>
  <c r="I176" i="5"/>
  <c r="J176" i="5"/>
  <c r="M176" i="5"/>
  <c r="N176" i="5"/>
  <c r="O176" i="5"/>
  <c r="K177" i="5"/>
  <c r="H177" i="5"/>
  <c r="I177" i="5"/>
  <c r="J177" i="5"/>
  <c r="M177" i="5"/>
  <c r="N177" i="5"/>
  <c r="O177" i="5"/>
  <c r="K178" i="5"/>
  <c r="H178" i="5"/>
  <c r="I178" i="5"/>
  <c r="J178" i="5"/>
  <c r="M178" i="5"/>
  <c r="N178" i="5"/>
  <c r="O178" i="5"/>
  <c r="K179" i="5"/>
  <c r="H179" i="5"/>
  <c r="I179" i="5"/>
  <c r="J179" i="5"/>
  <c r="M179" i="5"/>
  <c r="N179" i="5"/>
  <c r="O179" i="5"/>
  <c r="K180" i="5"/>
  <c r="H180" i="5"/>
  <c r="I180" i="5"/>
  <c r="J180" i="5"/>
  <c r="M180" i="5"/>
  <c r="N180" i="5"/>
  <c r="O180" i="5"/>
  <c r="K181" i="5"/>
  <c r="H181" i="5"/>
  <c r="I181" i="5"/>
  <c r="J181" i="5"/>
  <c r="M181" i="5"/>
  <c r="N181" i="5"/>
  <c r="O181" i="5"/>
  <c r="K182" i="5"/>
  <c r="H182" i="5"/>
  <c r="I182" i="5"/>
  <c r="J182" i="5"/>
  <c r="M182" i="5"/>
  <c r="N182" i="5"/>
  <c r="O182" i="5"/>
  <c r="K183" i="5"/>
  <c r="H183" i="5"/>
  <c r="I183" i="5"/>
  <c r="J183" i="5"/>
  <c r="M183" i="5"/>
  <c r="N183" i="5"/>
  <c r="O183" i="5"/>
  <c r="K184" i="5"/>
  <c r="H184" i="5"/>
  <c r="I184" i="5"/>
  <c r="J184" i="5"/>
  <c r="M184" i="5"/>
  <c r="N184" i="5"/>
  <c r="O184" i="5"/>
  <c r="K185" i="5"/>
  <c r="H185" i="5"/>
  <c r="I185" i="5"/>
  <c r="J185" i="5"/>
  <c r="M185" i="5"/>
  <c r="N185" i="5"/>
  <c r="O185" i="5"/>
  <c r="K186" i="5"/>
  <c r="H186" i="5"/>
  <c r="I186" i="5"/>
  <c r="J186" i="5"/>
  <c r="M186" i="5"/>
  <c r="N186" i="5"/>
  <c r="O186" i="5"/>
  <c r="K187" i="5"/>
  <c r="H187" i="5"/>
  <c r="I187" i="5"/>
  <c r="J187" i="5"/>
  <c r="M187" i="5"/>
  <c r="N187" i="5"/>
  <c r="O187" i="5"/>
  <c r="K188" i="5"/>
  <c r="H188" i="5"/>
  <c r="I188" i="5"/>
  <c r="J188" i="5"/>
  <c r="M188" i="5"/>
  <c r="N188" i="5"/>
  <c r="O188" i="5"/>
  <c r="K189" i="5"/>
  <c r="H189" i="5"/>
  <c r="I189" i="5"/>
  <c r="J189" i="5"/>
  <c r="M189" i="5"/>
  <c r="N189" i="5"/>
  <c r="O189" i="5"/>
  <c r="K190" i="5"/>
  <c r="H190" i="5"/>
  <c r="I190" i="5"/>
  <c r="J190" i="5"/>
  <c r="M190" i="5"/>
  <c r="N190" i="5"/>
  <c r="O190" i="5"/>
  <c r="K191" i="5"/>
  <c r="H191" i="5"/>
  <c r="I191" i="5"/>
  <c r="J191" i="5"/>
  <c r="M191" i="5"/>
  <c r="N191" i="5"/>
  <c r="O191" i="5"/>
  <c r="K192" i="5"/>
  <c r="H192" i="5"/>
  <c r="I192" i="5"/>
  <c r="J192" i="5"/>
  <c r="M192" i="5"/>
  <c r="N192" i="5"/>
  <c r="O192" i="5"/>
  <c r="K193" i="5"/>
  <c r="H193" i="5"/>
  <c r="I193" i="5"/>
  <c r="J193" i="5"/>
  <c r="M193" i="5"/>
  <c r="N193" i="5"/>
  <c r="O193" i="5"/>
  <c r="K194" i="5"/>
  <c r="H194" i="5"/>
  <c r="I194" i="5"/>
  <c r="J194" i="5"/>
  <c r="M194" i="5"/>
  <c r="N194" i="5"/>
  <c r="O194" i="5"/>
  <c r="K195" i="5"/>
  <c r="H195" i="5"/>
  <c r="I195" i="5"/>
  <c r="J195" i="5"/>
  <c r="M195" i="5"/>
  <c r="N195" i="5"/>
  <c r="O195" i="5"/>
  <c r="K196" i="5"/>
  <c r="H196" i="5"/>
  <c r="I196" i="5"/>
  <c r="J196" i="5"/>
  <c r="M196" i="5"/>
  <c r="N196" i="5"/>
  <c r="O196" i="5"/>
  <c r="K197" i="5"/>
  <c r="H197" i="5"/>
  <c r="I197" i="5"/>
  <c r="J197" i="5"/>
  <c r="M197" i="5"/>
  <c r="N197" i="5"/>
  <c r="O197" i="5"/>
  <c r="K198" i="5"/>
  <c r="H198" i="5"/>
  <c r="I198" i="5"/>
  <c r="J198" i="5"/>
  <c r="M198" i="5"/>
  <c r="N198" i="5"/>
  <c r="O198" i="5"/>
  <c r="K199" i="5"/>
  <c r="H199" i="5"/>
  <c r="I199" i="5"/>
  <c r="J199" i="5"/>
  <c r="M199" i="5"/>
  <c r="N199" i="5"/>
  <c r="O199" i="5"/>
  <c r="K200" i="5"/>
  <c r="H200" i="5"/>
  <c r="I200" i="5"/>
  <c r="J200" i="5"/>
  <c r="M200" i="5"/>
  <c r="N200" i="5"/>
  <c r="O200" i="5"/>
  <c r="K201" i="5"/>
  <c r="H201" i="5"/>
  <c r="I201" i="5"/>
  <c r="J201" i="5"/>
  <c r="M201" i="5"/>
  <c r="N201" i="5"/>
  <c r="O201" i="5"/>
  <c r="K202" i="5"/>
  <c r="H202" i="5"/>
  <c r="I202" i="5"/>
  <c r="J202" i="5"/>
  <c r="M202" i="5"/>
  <c r="N202" i="5"/>
  <c r="O202" i="5"/>
  <c r="K203" i="5"/>
  <c r="H203" i="5"/>
  <c r="I203" i="5"/>
  <c r="J203" i="5"/>
  <c r="M203" i="5"/>
  <c r="N203" i="5"/>
  <c r="O203" i="5"/>
  <c r="K204" i="5"/>
  <c r="H204" i="5"/>
  <c r="I204" i="5"/>
  <c r="J204" i="5"/>
  <c r="M204" i="5"/>
  <c r="N204" i="5"/>
  <c r="O204" i="5"/>
  <c r="K205" i="5"/>
  <c r="H205" i="5"/>
  <c r="I205" i="5"/>
  <c r="J205" i="5"/>
  <c r="M205" i="5"/>
  <c r="N205" i="5"/>
  <c r="O205" i="5"/>
  <c r="K206" i="5"/>
  <c r="H206" i="5"/>
  <c r="I206" i="5"/>
  <c r="J206" i="5"/>
  <c r="M206" i="5"/>
  <c r="N206" i="5"/>
  <c r="O206" i="5"/>
  <c r="K207" i="5"/>
  <c r="H207" i="5"/>
  <c r="I207" i="5"/>
  <c r="J207" i="5"/>
  <c r="M207" i="5"/>
  <c r="N207" i="5"/>
  <c r="O207" i="5"/>
  <c r="K208" i="5"/>
  <c r="H208" i="5"/>
  <c r="I208" i="5"/>
  <c r="J208" i="5"/>
  <c r="M208" i="5"/>
  <c r="N208" i="5"/>
  <c r="O208" i="5"/>
  <c r="K209" i="5"/>
  <c r="H209" i="5"/>
  <c r="I209" i="5"/>
  <c r="J209" i="5"/>
  <c r="M209" i="5"/>
  <c r="N209" i="5"/>
  <c r="O209" i="5"/>
  <c r="K210" i="5"/>
  <c r="H210" i="5"/>
  <c r="I210" i="5"/>
  <c r="J210" i="5"/>
  <c r="M210" i="5"/>
  <c r="N210" i="5"/>
  <c r="O210" i="5"/>
  <c r="K211" i="5"/>
  <c r="H211" i="5"/>
  <c r="I211" i="5"/>
  <c r="J211" i="5"/>
  <c r="M211" i="5"/>
  <c r="N211" i="5"/>
  <c r="O211" i="5"/>
  <c r="K212" i="5"/>
  <c r="H212" i="5"/>
  <c r="I212" i="5"/>
  <c r="J212" i="5"/>
  <c r="M212" i="5"/>
  <c r="N212" i="5"/>
  <c r="O212" i="5"/>
  <c r="K213" i="5"/>
  <c r="H213" i="5"/>
  <c r="I213" i="5"/>
  <c r="J213" i="5"/>
  <c r="M213" i="5"/>
  <c r="N213" i="5"/>
  <c r="O213" i="5"/>
  <c r="K214" i="5"/>
  <c r="H214" i="5"/>
  <c r="I214" i="5"/>
  <c r="J214" i="5"/>
  <c r="M214" i="5"/>
  <c r="N214" i="5"/>
  <c r="O214" i="5"/>
  <c r="K215" i="5"/>
  <c r="H215" i="5"/>
  <c r="I215" i="5"/>
  <c r="J215" i="5"/>
  <c r="M215" i="5"/>
  <c r="N215" i="5"/>
  <c r="O215" i="5"/>
  <c r="K216" i="5"/>
  <c r="H216" i="5"/>
  <c r="I216" i="5"/>
  <c r="J216" i="5"/>
  <c r="M216" i="5"/>
  <c r="N216" i="5"/>
  <c r="O216" i="5"/>
  <c r="K217" i="5"/>
  <c r="H217" i="5"/>
  <c r="I217" i="5"/>
  <c r="J217" i="5"/>
  <c r="M217" i="5"/>
  <c r="N217" i="5"/>
  <c r="O217" i="5"/>
  <c r="K218" i="5"/>
  <c r="H218" i="5"/>
  <c r="I218" i="5"/>
  <c r="J218" i="5"/>
  <c r="M218" i="5"/>
  <c r="N218" i="5"/>
  <c r="O218" i="5"/>
  <c r="K219" i="5"/>
  <c r="H219" i="5"/>
  <c r="I219" i="5"/>
  <c r="J219" i="5"/>
  <c r="M219" i="5"/>
  <c r="N219" i="5"/>
  <c r="O219" i="5"/>
  <c r="K220" i="5"/>
  <c r="H220" i="5"/>
  <c r="I220" i="5"/>
  <c r="J220" i="5"/>
  <c r="M220" i="5"/>
  <c r="N220" i="5"/>
  <c r="O220" i="5"/>
  <c r="K221" i="5"/>
  <c r="H221" i="5"/>
  <c r="I221" i="5"/>
  <c r="J221" i="5"/>
  <c r="M221" i="5"/>
  <c r="N221" i="5"/>
  <c r="O221" i="5"/>
  <c r="K222" i="5"/>
  <c r="H222" i="5"/>
  <c r="I222" i="5"/>
  <c r="J222" i="5"/>
  <c r="M222" i="5"/>
  <c r="N222" i="5"/>
  <c r="O222" i="5"/>
  <c r="K223" i="5"/>
  <c r="H223" i="5"/>
  <c r="I223" i="5"/>
  <c r="J223" i="5"/>
  <c r="M223" i="5"/>
  <c r="N223" i="5"/>
  <c r="O223" i="5"/>
  <c r="K224" i="5"/>
  <c r="H224" i="5"/>
  <c r="I224" i="5"/>
  <c r="J224" i="5"/>
  <c r="M224" i="5"/>
  <c r="N224" i="5"/>
  <c r="O224" i="5"/>
  <c r="K225" i="5"/>
  <c r="H225" i="5"/>
  <c r="I225" i="5"/>
  <c r="J225" i="5"/>
  <c r="M225" i="5"/>
  <c r="N225" i="5"/>
  <c r="O225" i="5"/>
  <c r="K226" i="5"/>
  <c r="H226" i="5"/>
  <c r="I226" i="5"/>
  <c r="J226" i="5"/>
  <c r="M226" i="5"/>
  <c r="N226" i="5"/>
  <c r="O226" i="5"/>
  <c r="K227" i="5"/>
  <c r="H227" i="5"/>
  <c r="I227" i="5"/>
  <c r="J227" i="5"/>
  <c r="M227" i="5"/>
  <c r="N227" i="5"/>
  <c r="O227" i="5"/>
  <c r="K228" i="5"/>
  <c r="H228" i="5"/>
  <c r="I228" i="5"/>
  <c r="J228" i="5"/>
  <c r="M228" i="5"/>
  <c r="N228" i="5"/>
  <c r="O228" i="5"/>
  <c r="K229" i="5"/>
  <c r="H229" i="5"/>
  <c r="I229" i="5"/>
  <c r="J229" i="5"/>
  <c r="M229" i="5"/>
  <c r="N229" i="5"/>
  <c r="O229" i="5"/>
  <c r="K230" i="5"/>
  <c r="H230" i="5"/>
  <c r="I230" i="5"/>
  <c r="J230" i="5"/>
  <c r="M230" i="5"/>
  <c r="N230" i="5"/>
  <c r="O230" i="5"/>
  <c r="K231" i="5"/>
  <c r="H231" i="5"/>
  <c r="I231" i="5"/>
  <c r="J231" i="5"/>
  <c r="M231" i="5"/>
  <c r="N231" i="5"/>
  <c r="O231" i="5"/>
  <c r="K232" i="5"/>
  <c r="H232" i="5"/>
  <c r="I232" i="5"/>
  <c r="J232" i="5"/>
  <c r="M232" i="5"/>
  <c r="N232" i="5"/>
  <c r="O232" i="5"/>
  <c r="K233" i="5"/>
  <c r="H233" i="5"/>
  <c r="I233" i="5"/>
  <c r="J233" i="5"/>
  <c r="M233" i="5"/>
  <c r="N233" i="5"/>
  <c r="O233" i="5"/>
  <c r="K234" i="5"/>
  <c r="H234" i="5"/>
  <c r="I234" i="5"/>
  <c r="J234" i="5"/>
  <c r="M234" i="5"/>
  <c r="N234" i="5"/>
  <c r="O234" i="5"/>
  <c r="K235" i="5"/>
  <c r="H235" i="5"/>
  <c r="I235" i="5"/>
  <c r="J235" i="5"/>
  <c r="M235" i="5"/>
  <c r="N235" i="5"/>
  <c r="O235" i="5"/>
  <c r="K236" i="5"/>
  <c r="H236" i="5"/>
  <c r="I236" i="5"/>
  <c r="J236" i="5"/>
  <c r="M236" i="5"/>
  <c r="N236" i="5"/>
  <c r="O236" i="5"/>
  <c r="K237" i="5"/>
  <c r="H237" i="5"/>
  <c r="I237" i="5"/>
  <c r="J237" i="5"/>
  <c r="M237" i="5"/>
  <c r="N237" i="5"/>
  <c r="O237" i="5"/>
  <c r="K238" i="5"/>
  <c r="H238" i="5"/>
  <c r="I238" i="5"/>
  <c r="J238" i="5"/>
  <c r="M238" i="5"/>
  <c r="N238" i="5"/>
  <c r="O238" i="5"/>
  <c r="K239" i="5"/>
  <c r="H239" i="5"/>
  <c r="I239" i="5"/>
  <c r="J239" i="5"/>
  <c r="M239" i="5"/>
  <c r="N239" i="5"/>
  <c r="O239" i="5"/>
  <c r="K240" i="5"/>
  <c r="H240" i="5"/>
  <c r="I240" i="5"/>
  <c r="J240" i="5"/>
  <c r="M240" i="5"/>
  <c r="N240" i="5"/>
  <c r="O240" i="5"/>
  <c r="K241" i="5"/>
  <c r="H241" i="5"/>
  <c r="I241" i="5"/>
  <c r="J241" i="5"/>
  <c r="M241" i="5"/>
  <c r="N241" i="5"/>
  <c r="O241" i="5"/>
  <c r="K242" i="5"/>
  <c r="H242" i="5"/>
  <c r="I242" i="5"/>
  <c r="J242" i="5"/>
  <c r="M242" i="5"/>
  <c r="N242" i="5"/>
  <c r="O242" i="5"/>
  <c r="K243" i="5"/>
  <c r="H243" i="5"/>
  <c r="I243" i="5"/>
  <c r="J243" i="5"/>
  <c r="M243" i="5"/>
  <c r="N243" i="5"/>
  <c r="O243" i="5"/>
  <c r="K244" i="5"/>
  <c r="H244" i="5"/>
  <c r="I244" i="5"/>
  <c r="J244" i="5"/>
  <c r="M244" i="5"/>
  <c r="N244" i="5"/>
  <c r="O244" i="5"/>
  <c r="K245" i="5"/>
  <c r="H245" i="5"/>
  <c r="I245" i="5"/>
  <c r="J245" i="5"/>
  <c r="M245" i="5"/>
  <c r="N245" i="5"/>
  <c r="O245" i="5"/>
  <c r="K246" i="5"/>
  <c r="H246" i="5"/>
  <c r="I246" i="5"/>
  <c r="J246" i="5"/>
  <c r="M246" i="5"/>
  <c r="N246" i="5"/>
  <c r="O246" i="5"/>
  <c r="K247" i="5"/>
  <c r="H247" i="5"/>
  <c r="I247" i="5"/>
  <c r="J247" i="5"/>
  <c r="M247" i="5"/>
  <c r="N247" i="5"/>
  <c r="O247" i="5"/>
  <c r="K248" i="5"/>
  <c r="H248" i="5"/>
  <c r="I248" i="5"/>
  <c r="J248" i="5"/>
  <c r="M248" i="5"/>
  <c r="N248" i="5"/>
  <c r="O248" i="5"/>
  <c r="K249" i="5"/>
  <c r="H249" i="5"/>
  <c r="I249" i="5"/>
  <c r="J249" i="5"/>
  <c r="M249" i="5"/>
  <c r="N249" i="5"/>
  <c r="O249" i="5"/>
  <c r="K250" i="5"/>
  <c r="H250" i="5"/>
  <c r="I250" i="5"/>
  <c r="J250" i="5"/>
  <c r="M250" i="5"/>
  <c r="N250" i="5"/>
  <c r="O250" i="5"/>
  <c r="K251" i="5"/>
  <c r="H251" i="5"/>
  <c r="I251" i="5"/>
  <c r="J251" i="5"/>
  <c r="M251" i="5"/>
  <c r="N251" i="5"/>
  <c r="O251" i="5"/>
  <c r="K252" i="5"/>
  <c r="H252" i="5"/>
  <c r="I252" i="5"/>
  <c r="J252" i="5"/>
  <c r="M252" i="5"/>
  <c r="N252" i="5"/>
  <c r="O252" i="5"/>
  <c r="K253" i="5"/>
  <c r="H253" i="5"/>
  <c r="I253" i="5"/>
  <c r="J253" i="5"/>
  <c r="M253" i="5"/>
  <c r="N253" i="5"/>
  <c r="O253" i="5"/>
  <c r="K254" i="5"/>
  <c r="H254" i="5"/>
  <c r="I254" i="5"/>
  <c r="J254" i="5"/>
  <c r="M254" i="5"/>
  <c r="N254" i="5"/>
  <c r="O254" i="5"/>
  <c r="K255" i="5"/>
  <c r="H255" i="5"/>
  <c r="I255" i="5"/>
  <c r="J255" i="5"/>
  <c r="M255" i="5"/>
  <c r="N255" i="5"/>
  <c r="O255" i="5"/>
  <c r="K256" i="5"/>
  <c r="H256" i="5"/>
  <c r="I256" i="5"/>
  <c r="J256" i="5"/>
  <c r="M256" i="5"/>
  <c r="N256" i="5"/>
  <c r="O256" i="5"/>
  <c r="K257" i="5"/>
  <c r="H257" i="5"/>
  <c r="I257" i="5"/>
  <c r="J257" i="5"/>
  <c r="M257" i="5"/>
  <c r="N257" i="5"/>
  <c r="O257" i="5"/>
  <c r="K258" i="5"/>
  <c r="H258" i="5"/>
  <c r="I258" i="5"/>
  <c r="J258" i="5"/>
  <c r="M258" i="5"/>
  <c r="N258" i="5"/>
  <c r="O258" i="5"/>
  <c r="K259" i="5"/>
  <c r="H259" i="5"/>
  <c r="I259" i="5"/>
  <c r="J259" i="5"/>
  <c r="M259" i="5"/>
  <c r="N259" i="5"/>
  <c r="O259" i="5"/>
  <c r="K260" i="5"/>
  <c r="H260" i="5"/>
  <c r="I260" i="5"/>
  <c r="J260" i="5"/>
  <c r="M260" i="5"/>
  <c r="N260" i="5"/>
  <c r="O260" i="5"/>
  <c r="K261" i="5"/>
  <c r="H261" i="5"/>
  <c r="I261" i="5"/>
  <c r="J261" i="5"/>
  <c r="M261" i="5"/>
  <c r="N261" i="5"/>
  <c r="O261" i="5"/>
  <c r="K262" i="5"/>
  <c r="H262" i="5"/>
  <c r="I262" i="5"/>
  <c r="J262" i="5"/>
  <c r="M262" i="5"/>
  <c r="N262" i="5"/>
  <c r="O262" i="5"/>
  <c r="K263" i="5"/>
  <c r="H263" i="5"/>
  <c r="I263" i="5"/>
  <c r="J263" i="5"/>
  <c r="M263" i="5"/>
  <c r="N263" i="5"/>
  <c r="O263" i="5"/>
  <c r="K264" i="5"/>
  <c r="H264" i="5"/>
  <c r="I264" i="5"/>
  <c r="J264" i="5"/>
  <c r="M264" i="5"/>
  <c r="N264" i="5"/>
  <c r="O264" i="5"/>
  <c r="K265" i="5"/>
  <c r="H265" i="5"/>
  <c r="I265" i="5"/>
  <c r="J265" i="5"/>
  <c r="M265" i="5"/>
  <c r="N265" i="5"/>
  <c r="O265" i="5"/>
  <c r="K266" i="5"/>
  <c r="H266" i="5"/>
  <c r="I266" i="5"/>
  <c r="J266" i="5"/>
  <c r="M266" i="5"/>
  <c r="N266" i="5"/>
  <c r="O266" i="5"/>
  <c r="K267" i="5"/>
  <c r="H267" i="5"/>
  <c r="I267" i="5"/>
  <c r="J267" i="5"/>
  <c r="M267" i="5"/>
  <c r="N267" i="5"/>
  <c r="O267" i="5"/>
  <c r="K268" i="5"/>
  <c r="H268" i="5"/>
  <c r="I268" i="5"/>
  <c r="J268" i="5"/>
  <c r="M268" i="5"/>
  <c r="N268" i="5"/>
  <c r="O268" i="5"/>
  <c r="K269" i="5"/>
  <c r="H269" i="5"/>
  <c r="I269" i="5"/>
  <c r="J269" i="5"/>
  <c r="M269" i="5"/>
  <c r="N269" i="5"/>
  <c r="O269" i="5"/>
  <c r="K270" i="5"/>
  <c r="H270" i="5"/>
  <c r="I270" i="5"/>
  <c r="J270" i="5"/>
  <c r="M270" i="5"/>
  <c r="N270" i="5"/>
  <c r="O270" i="5"/>
  <c r="K271" i="5"/>
  <c r="H271" i="5"/>
  <c r="I271" i="5"/>
  <c r="J271" i="5"/>
  <c r="M271" i="5"/>
  <c r="N271" i="5"/>
  <c r="O271" i="5"/>
  <c r="K272" i="5"/>
  <c r="H272" i="5"/>
  <c r="I272" i="5"/>
  <c r="J272" i="5"/>
  <c r="M272" i="5"/>
  <c r="N272" i="5"/>
  <c r="O272" i="5"/>
  <c r="K273" i="5"/>
  <c r="H273" i="5"/>
  <c r="I273" i="5"/>
  <c r="J273" i="5"/>
  <c r="M273" i="5"/>
  <c r="N273" i="5"/>
  <c r="O273" i="5"/>
  <c r="K274" i="5"/>
  <c r="H274" i="5"/>
  <c r="I274" i="5"/>
  <c r="J274" i="5"/>
  <c r="M274" i="5"/>
  <c r="N274" i="5"/>
  <c r="O274" i="5"/>
  <c r="K275" i="5"/>
  <c r="H275" i="5"/>
  <c r="I275" i="5"/>
  <c r="J275" i="5"/>
  <c r="M275" i="5"/>
  <c r="N275" i="5"/>
  <c r="O275" i="5"/>
  <c r="K276" i="5"/>
  <c r="H276" i="5"/>
  <c r="I276" i="5"/>
  <c r="J276" i="5"/>
  <c r="M276" i="5"/>
  <c r="N276" i="5"/>
  <c r="O276" i="5"/>
  <c r="K277" i="5"/>
  <c r="H277" i="5"/>
  <c r="I277" i="5"/>
  <c r="J277" i="5"/>
  <c r="M277" i="5"/>
  <c r="N277" i="5"/>
  <c r="O277" i="5"/>
  <c r="K278" i="5"/>
  <c r="H278" i="5"/>
  <c r="I278" i="5"/>
  <c r="J278" i="5"/>
  <c r="M278" i="5"/>
  <c r="N278" i="5"/>
  <c r="O278" i="5"/>
  <c r="K279" i="5"/>
  <c r="H279" i="5"/>
  <c r="I279" i="5"/>
  <c r="J279" i="5"/>
  <c r="M279" i="5"/>
  <c r="N279" i="5"/>
  <c r="O279" i="5"/>
  <c r="K280" i="5"/>
  <c r="H280" i="5"/>
  <c r="I280" i="5"/>
  <c r="J280" i="5"/>
  <c r="M280" i="5"/>
  <c r="N280" i="5"/>
  <c r="O280" i="5"/>
  <c r="K281" i="5"/>
  <c r="H281" i="5"/>
  <c r="I281" i="5"/>
  <c r="J281" i="5"/>
  <c r="M281" i="5"/>
  <c r="N281" i="5"/>
  <c r="O281" i="5"/>
  <c r="K282" i="5"/>
  <c r="H282" i="5"/>
  <c r="I282" i="5"/>
  <c r="J282" i="5"/>
  <c r="M282" i="5"/>
  <c r="N282" i="5"/>
  <c r="O282" i="5"/>
  <c r="K283" i="5"/>
  <c r="H283" i="5"/>
  <c r="I283" i="5"/>
  <c r="J283" i="5"/>
  <c r="M283" i="5"/>
  <c r="N283" i="5"/>
  <c r="O283" i="5"/>
  <c r="K284" i="5"/>
  <c r="H284" i="5"/>
  <c r="I284" i="5"/>
  <c r="J284" i="5"/>
  <c r="M284" i="5"/>
  <c r="N284" i="5"/>
  <c r="O284" i="5"/>
  <c r="K285" i="5"/>
  <c r="H285" i="5"/>
  <c r="I285" i="5"/>
  <c r="J285" i="5"/>
  <c r="M285" i="5"/>
  <c r="N285" i="5"/>
  <c r="O285" i="5"/>
  <c r="K286" i="5"/>
  <c r="H286" i="5"/>
  <c r="I286" i="5"/>
  <c r="J286" i="5"/>
  <c r="M286" i="5"/>
  <c r="N286" i="5"/>
  <c r="O286" i="5"/>
  <c r="K287" i="5"/>
  <c r="H287" i="5"/>
  <c r="I287" i="5"/>
  <c r="J287" i="5"/>
  <c r="M287" i="5"/>
  <c r="N287" i="5"/>
  <c r="O287" i="5"/>
  <c r="K288" i="5"/>
  <c r="H288" i="5"/>
  <c r="I288" i="5"/>
  <c r="J288" i="5"/>
  <c r="M288" i="5"/>
  <c r="N288" i="5"/>
  <c r="O288" i="5"/>
  <c r="K289" i="5"/>
  <c r="H289" i="5"/>
  <c r="I289" i="5"/>
  <c r="J289" i="5"/>
  <c r="M289" i="5"/>
  <c r="N289" i="5"/>
  <c r="O289" i="5"/>
  <c r="K290" i="5"/>
  <c r="H290" i="5"/>
  <c r="I290" i="5"/>
  <c r="J290" i="5"/>
  <c r="M290" i="5"/>
  <c r="N290" i="5"/>
  <c r="O290" i="5"/>
  <c r="K291" i="5"/>
  <c r="H291" i="5"/>
  <c r="I291" i="5"/>
  <c r="J291" i="5"/>
  <c r="M291" i="5"/>
  <c r="N291" i="5"/>
  <c r="O291" i="5"/>
  <c r="K292" i="5"/>
  <c r="H292" i="5"/>
  <c r="I292" i="5"/>
  <c r="J292" i="5"/>
  <c r="M292" i="5"/>
  <c r="N292" i="5"/>
  <c r="O292" i="5"/>
  <c r="K293" i="5"/>
  <c r="H293" i="5"/>
  <c r="I293" i="5"/>
  <c r="J293" i="5"/>
  <c r="M293" i="5"/>
  <c r="N293" i="5"/>
  <c r="O293" i="5"/>
  <c r="K294" i="5"/>
  <c r="H294" i="5"/>
  <c r="I294" i="5"/>
  <c r="J294" i="5"/>
  <c r="M294" i="5"/>
  <c r="N294" i="5"/>
  <c r="O294" i="5"/>
  <c r="K295" i="5"/>
  <c r="H295" i="5"/>
  <c r="I295" i="5"/>
  <c r="J295" i="5"/>
  <c r="M295" i="5"/>
  <c r="N295" i="5"/>
  <c r="O295" i="5"/>
  <c r="K296" i="5"/>
  <c r="H296" i="5"/>
  <c r="I296" i="5"/>
  <c r="J296" i="5"/>
  <c r="M296" i="5"/>
  <c r="N296" i="5"/>
  <c r="O296" i="5"/>
  <c r="K297" i="5"/>
  <c r="H297" i="5"/>
  <c r="I297" i="5"/>
  <c r="J297" i="5"/>
  <c r="M297" i="5"/>
  <c r="N297" i="5"/>
  <c r="O297" i="5"/>
  <c r="K298" i="5"/>
  <c r="H298" i="5"/>
  <c r="I298" i="5"/>
  <c r="J298" i="5"/>
  <c r="M298" i="5"/>
  <c r="N298" i="5"/>
  <c r="O298" i="5"/>
  <c r="K299" i="5"/>
  <c r="H299" i="5"/>
  <c r="I299" i="5"/>
  <c r="J299" i="5"/>
  <c r="M299" i="5"/>
  <c r="N299" i="5"/>
  <c r="O299" i="5"/>
  <c r="K300" i="5"/>
  <c r="H300" i="5"/>
  <c r="I300" i="5"/>
  <c r="J300" i="5"/>
  <c r="M300" i="5"/>
  <c r="N300" i="5"/>
  <c r="O300" i="5"/>
  <c r="K301" i="5"/>
  <c r="H301" i="5"/>
  <c r="I301" i="5"/>
  <c r="J301" i="5"/>
  <c r="M301" i="5"/>
  <c r="N301" i="5"/>
  <c r="O301" i="5"/>
  <c r="K302" i="5"/>
  <c r="H302" i="5"/>
  <c r="I302" i="5"/>
  <c r="J302" i="5"/>
  <c r="M302" i="5"/>
  <c r="N302" i="5"/>
  <c r="O302" i="5"/>
  <c r="K303" i="5"/>
  <c r="H303" i="5"/>
  <c r="I303" i="5"/>
  <c r="J303" i="5"/>
  <c r="M303" i="5"/>
  <c r="N303" i="5"/>
  <c r="O303" i="5"/>
  <c r="K304" i="5"/>
  <c r="H304" i="5"/>
  <c r="I304" i="5"/>
  <c r="J304" i="5"/>
  <c r="M304" i="5"/>
  <c r="N304" i="5"/>
  <c r="O304" i="5"/>
  <c r="K305" i="5"/>
  <c r="H305" i="5"/>
  <c r="I305" i="5"/>
  <c r="J305" i="5"/>
  <c r="M305" i="5"/>
  <c r="N305" i="5"/>
  <c r="O305" i="5"/>
  <c r="K306" i="5"/>
  <c r="H306" i="5"/>
  <c r="I306" i="5"/>
  <c r="J306" i="5"/>
  <c r="M306" i="5"/>
  <c r="N306" i="5"/>
  <c r="O306" i="5"/>
  <c r="K307" i="5"/>
  <c r="H307" i="5"/>
  <c r="I307" i="5"/>
  <c r="J307" i="5"/>
  <c r="M307" i="5"/>
  <c r="N307" i="5"/>
  <c r="O307" i="5"/>
  <c r="K308" i="5"/>
  <c r="H308" i="5"/>
  <c r="I308" i="5"/>
  <c r="J308" i="5"/>
  <c r="M308" i="5"/>
  <c r="N308" i="5"/>
  <c r="O308" i="5"/>
  <c r="K309" i="5"/>
  <c r="H309" i="5"/>
  <c r="I309" i="5"/>
  <c r="J309" i="5"/>
  <c r="M309" i="5"/>
  <c r="N309" i="5"/>
  <c r="O309" i="5"/>
  <c r="K310" i="5"/>
  <c r="H310" i="5"/>
  <c r="I310" i="5"/>
  <c r="J310" i="5"/>
  <c r="M310" i="5"/>
  <c r="N310" i="5"/>
  <c r="O310" i="5"/>
  <c r="K311" i="5"/>
  <c r="H311" i="5"/>
  <c r="I311" i="5"/>
  <c r="J311" i="5"/>
  <c r="M311" i="5"/>
  <c r="N311" i="5"/>
  <c r="O311" i="5"/>
  <c r="K312" i="5"/>
  <c r="H312" i="5"/>
  <c r="I312" i="5"/>
  <c r="J312" i="5"/>
  <c r="M312" i="5"/>
  <c r="N312" i="5"/>
  <c r="O312" i="5"/>
  <c r="K313" i="5"/>
  <c r="H313" i="5"/>
  <c r="I313" i="5"/>
  <c r="J313" i="5"/>
  <c r="M313" i="5"/>
  <c r="N313" i="5"/>
  <c r="O313" i="5"/>
  <c r="K314" i="5"/>
  <c r="H314" i="5"/>
  <c r="I314" i="5"/>
  <c r="J314" i="5"/>
  <c r="M314" i="5"/>
  <c r="N314" i="5"/>
  <c r="O314" i="5"/>
  <c r="K315" i="5"/>
  <c r="H315" i="5"/>
  <c r="I315" i="5"/>
  <c r="J315" i="5"/>
  <c r="M315" i="5"/>
  <c r="N315" i="5"/>
  <c r="O315" i="5"/>
  <c r="K316" i="5"/>
  <c r="H316" i="5"/>
  <c r="I316" i="5"/>
  <c r="J316" i="5"/>
  <c r="M316" i="5"/>
  <c r="N316" i="5"/>
  <c r="O316" i="5"/>
  <c r="K317" i="5"/>
  <c r="H317" i="5"/>
  <c r="I317" i="5"/>
  <c r="J317" i="5"/>
  <c r="M317" i="5"/>
  <c r="N317" i="5"/>
  <c r="O317" i="5"/>
  <c r="K318" i="5"/>
  <c r="H318" i="5"/>
  <c r="I318" i="5"/>
  <c r="J318" i="5"/>
  <c r="M318" i="5"/>
  <c r="N318" i="5"/>
  <c r="O318" i="5"/>
  <c r="K319" i="5"/>
  <c r="H319" i="5"/>
  <c r="I319" i="5"/>
  <c r="J319" i="5"/>
  <c r="M319" i="5"/>
  <c r="N319" i="5"/>
  <c r="O319" i="5"/>
  <c r="K320" i="5"/>
  <c r="H320" i="5"/>
  <c r="I320" i="5"/>
  <c r="J320" i="5"/>
  <c r="M320" i="5"/>
  <c r="N320" i="5"/>
  <c r="O320" i="5"/>
  <c r="K321" i="5"/>
  <c r="H321" i="5"/>
  <c r="I321" i="5"/>
  <c r="J321" i="5"/>
  <c r="M321" i="5"/>
  <c r="N321" i="5"/>
  <c r="O321" i="5"/>
  <c r="K322" i="5"/>
  <c r="H322" i="5"/>
  <c r="I322" i="5"/>
  <c r="J322" i="5"/>
  <c r="M322" i="5"/>
  <c r="N322" i="5"/>
  <c r="O322" i="5"/>
  <c r="K323" i="5"/>
  <c r="H323" i="5"/>
  <c r="I323" i="5"/>
  <c r="J323" i="5"/>
  <c r="M323" i="5"/>
  <c r="N323" i="5"/>
  <c r="O323" i="5"/>
  <c r="K324" i="5"/>
  <c r="H324" i="5"/>
  <c r="I324" i="5"/>
  <c r="J324" i="5"/>
  <c r="M324" i="5"/>
  <c r="N324" i="5"/>
  <c r="O324" i="5"/>
  <c r="K325" i="5"/>
  <c r="H325" i="5"/>
  <c r="I325" i="5"/>
  <c r="J325" i="5"/>
  <c r="M325" i="5"/>
  <c r="N325" i="5"/>
  <c r="O325" i="5"/>
  <c r="K326" i="5"/>
  <c r="H326" i="5"/>
  <c r="I326" i="5"/>
  <c r="J326" i="5"/>
  <c r="M326" i="5"/>
  <c r="N326" i="5"/>
  <c r="O326" i="5"/>
  <c r="K327" i="5"/>
  <c r="H327" i="5"/>
  <c r="I327" i="5"/>
  <c r="J327" i="5"/>
  <c r="M327" i="5"/>
  <c r="N327" i="5"/>
  <c r="O327" i="5"/>
  <c r="K328" i="5"/>
  <c r="H328" i="5"/>
  <c r="I328" i="5"/>
  <c r="J328" i="5"/>
  <c r="M328" i="5"/>
  <c r="N328" i="5"/>
  <c r="O328" i="5"/>
  <c r="K329" i="5"/>
  <c r="H329" i="5"/>
  <c r="I329" i="5"/>
  <c r="J329" i="5"/>
  <c r="M329" i="5"/>
  <c r="N329" i="5"/>
  <c r="O329" i="5"/>
  <c r="K330" i="5"/>
  <c r="H330" i="5"/>
  <c r="I330" i="5"/>
  <c r="J330" i="5"/>
  <c r="M330" i="5"/>
  <c r="N330" i="5"/>
  <c r="O330" i="5"/>
  <c r="K331" i="5"/>
  <c r="H331" i="5"/>
  <c r="I331" i="5"/>
  <c r="J331" i="5"/>
  <c r="M331" i="5"/>
  <c r="N331" i="5"/>
  <c r="O331" i="5"/>
  <c r="K332" i="5"/>
  <c r="H332" i="5"/>
  <c r="I332" i="5"/>
  <c r="J332" i="5"/>
  <c r="M332" i="5"/>
  <c r="N332" i="5"/>
  <c r="O332" i="5"/>
  <c r="K333" i="5"/>
  <c r="H333" i="5"/>
  <c r="I333" i="5"/>
  <c r="J333" i="5"/>
  <c r="M333" i="5"/>
  <c r="N333" i="5"/>
  <c r="O333" i="5"/>
  <c r="K334" i="5"/>
  <c r="H334" i="5"/>
  <c r="I334" i="5"/>
  <c r="J334" i="5"/>
  <c r="M334" i="5"/>
  <c r="N334" i="5"/>
  <c r="O334" i="5"/>
  <c r="K335" i="5"/>
  <c r="H335" i="5"/>
  <c r="I335" i="5"/>
  <c r="J335" i="5"/>
  <c r="M335" i="5"/>
  <c r="N335" i="5"/>
  <c r="O335" i="5"/>
  <c r="K336" i="5"/>
  <c r="H336" i="5"/>
  <c r="I336" i="5"/>
  <c r="J336" i="5"/>
  <c r="M336" i="5"/>
  <c r="N336" i="5"/>
  <c r="O336" i="5"/>
  <c r="K337" i="5"/>
  <c r="H337" i="5"/>
  <c r="I337" i="5"/>
  <c r="J337" i="5"/>
  <c r="M337" i="5"/>
  <c r="N337" i="5"/>
  <c r="O337" i="5"/>
  <c r="K338" i="5"/>
  <c r="H338" i="5"/>
  <c r="I338" i="5"/>
  <c r="J338" i="5"/>
  <c r="M338" i="5"/>
  <c r="N338" i="5"/>
  <c r="O338" i="5"/>
  <c r="K339" i="5"/>
  <c r="H339" i="5"/>
  <c r="I339" i="5"/>
  <c r="J339" i="5"/>
  <c r="M339" i="5"/>
  <c r="N339" i="5"/>
  <c r="O339" i="5"/>
  <c r="K340" i="5"/>
  <c r="H340" i="5"/>
  <c r="I340" i="5"/>
  <c r="J340" i="5"/>
  <c r="M340" i="5"/>
  <c r="N340" i="5"/>
  <c r="O340" i="5"/>
  <c r="K341" i="5"/>
  <c r="H341" i="5"/>
  <c r="I341" i="5"/>
  <c r="J341" i="5"/>
  <c r="M341" i="5"/>
  <c r="N341" i="5"/>
  <c r="O341" i="5"/>
  <c r="K342" i="5"/>
  <c r="H342" i="5"/>
  <c r="I342" i="5"/>
  <c r="J342" i="5"/>
  <c r="M342" i="5"/>
  <c r="N342" i="5"/>
  <c r="O342" i="5"/>
  <c r="K343" i="5"/>
  <c r="H343" i="5"/>
  <c r="I343" i="5"/>
  <c r="J343" i="5"/>
  <c r="M343" i="5"/>
  <c r="N343" i="5"/>
  <c r="O343" i="5"/>
  <c r="K344" i="5"/>
  <c r="H344" i="5"/>
  <c r="I344" i="5"/>
  <c r="J344" i="5"/>
  <c r="M344" i="5"/>
  <c r="N344" i="5"/>
  <c r="O344" i="5"/>
  <c r="K345" i="5"/>
  <c r="H345" i="5"/>
  <c r="I345" i="5"/>
  <c r="J345" i="5"/>
  <c r="M345" i="5"/>
  <c r="N345" i="5"/>
  <c r="O345" i="5"/>
  <c r="K346" i="5"/>
  <c r="H346" i="5"/>
  <c r="I346" i="5"/>
  <c r="J346" i="5"/>
  <c r="M346" i="5"/>
  <c r="N346" i="5"/>
  <c r="O346" i="5"/>
  <c r="K347" i="5"/>
  <c r="H347" i="5"/>
  <c r="I347" i="5"/>
  <c r="J347" i="5"/>
  <c r="M347" i="5"/>
  <c r="N347" i="5"/>
  <c r="O347" i="5"/>
  <c r="K348" i="5"/>
  <c r="H348" i="5"/>
  <c r="I348" i="5"/>
  <c r="J348" i="5"/>
  <c r="M348" i="5"/>
  <c r="N348" i="5"/>
  <c r="O348" i="5"/>
  <c r="K349" i="5"/>
  <c r="H349" i="5"/>
  <c r="I349" i="5"/>
  <c r="J349" i="5"/>
  <c r="M349" i="5"/>
  <c r="N349" i="5"/>
  <c r="O349" i="5"/>
  <c r="K350" i="5"/>
  <c r="H350" i="5"/>
  <c r="I350" i="5"/>
  <c r="J350" i="5"/>
  <c r="M350" i="5"/>
  <c r="N350" i="5"/>
  <c r="O350" i="5"/>
  <c r="K351" i="5"/>
  <c r="H351" i="5"/>
  <c r="I351" i="5"/>
  <c r="J351" i="5"/>
  <c r="M351" i="5"/>
  <c r="N351" i="5"/>
  <c r="O351" i="5"/>
  <c r="K352" i="5"/>
  <c r="H352" i="5"/>
  <c r="I352" i="5"/>
  <c r="J352" i="5"/>
  <c r="M352" i="5"/>
  <c r="N352" i="5"/>
  <c r="O352" i="5"/>
  <c r="K353" i="5"/>
  <c r="H353" i="5"/>
  <c r="I353" i="5"/>
  <c r="J353" i="5"/>
  <c r="M353" i="5"/>
  <c r="N353" i="5"/>
  <c r="O353" i="5"/>
  <c r="K354" i="5"/>
  <c r="H354" i="5"/>
  <c r="I354" i="5"/>
  <c r="J354" i="5"/>
  <c r="M354" i="5"/>
  <c r="N354" i="5"/>
  <c r="O354" i="5"/>
  <c r="K355" i="5"/>
  <c r="H355" i="5"/>
  <c r="I355" i="5"/>
  <c r="J355" i="5"/>
  <c r="M355" i="5"/>
  <c r="N355" i="5"/>
  <c r="O355" i="5"/>
  <c r="K356" i="5"/>
  <c r="H356" i="5"/>
  <c r="I356" i="5"/>
  <c r="J356" i="5"/>
  <c r="M356" i="5"/>
  <c r="N356" i="5"/>
  <c r="O356" i="5"/>
  <c r="K357" i="5"/>
  <c r="H357" i="5"/>
  <c r="I357" i="5"/>
  <c r="J357" i="5"/>
  <c r="M357" i="5"/>
  <c r="N357" i="5"/>
  <c r="O357" i="5"/>
  <c r="K358" i="5"/>
  <c r="H358" i="5"/>
  <c r="I358" i="5"/>
  <c r="J358" i="5"/>
  <c r="M358" i="5"/>
  <c r="N358" i="5"/>
  <c r="O358" i="5"/>
  <c r="K359" i="5"/>
  <c r="H359" i="5"/>
  <c r="I359" i="5"/>
  <c r="J359" i="5"/>
  <c r="M359" i="5"/>
  <c r="N359" i="5"/>
  <c r="O359" i="5"/>
  <c r="K360" i="5"/>
  <c r="H360" i="5"/>
  <c r="I360" i="5"/>
  <c r="J360" i="5"/>
  <c r="M360" i="5"/>
  <c r="N360" i="5"/>
  <c r="O360" i="5"/>
  <c r="K361" i="5"/>
  <c r="H361" i="5"/>
  <c r="I361" i="5"/>
  <c r="J361" i="5"/>
  <c r="M361" i="5"/>
  <c r="N361" i="5"/>
  <c r="O361" i="5"/>
  <c r="K362" i="5"/>
  <c r="H362" i="5"/>
  <c r="I362" i="5"/>
  <c r="J362" i="5"/>
  <c r="M362" i="5"/>
  <c r="N362" i="5"/>
  <c r="O362" i="5"/>
  <c r="K363" i="5"/>
  <c r="H363" i="5"/>
  <c r="I363" i="5"/>
  <c r="J363" i="5"/>
  <c r="M363" i="5"/>
  <c r="N363" i="5"/>
  <c r="O363" i="5"/>
  <c r="K364" i="5"/>
  <c r="H364" i="5"/>
  <c r="I364" i="5"/>
  <c r="J364" i="5"/>
  <c r="M364" i="5"/>
  <c r="N364" i="5"/>
  <c r="O364" i="5"/>
  <c r="K365" i="5"/>
  <c r="H365" i="5"/>
  <c r="I365" i="5"/>
  <c r="J365" i="5"/>
  <c r="M365" i="5"/>
  <c r="N365" i="5"/>
  <c r="O365" i="5"/>
  <c r="K366" i="5"/>
  <c r="H366" i="5"/>
  <c r="I366" i="5"/>
  <c r="J366" i="5"/>
  <c r="M366" i="5"/>
  <c r="N366" i="5"/>
  <c r="O366" i="5"/>
  <c r="K367" i="5"/>
  <c r="H367" i="5"/>
  <c r="I367" i="5"/>
  <c r="J367" i="5"/>
  <c r="M367" i="5"/>
  <c r="N367" i="5"/>
  <c r="O367" i="5"/>
  <c r="K368" i="5"/>
  <c r="H368" i="5"/>
  <c r="I368" i="5"/>
  <c r="J368" i="5"/>
  <c r="M368" i="5"/>
  <c r="N368" i="5"/>
  <c r="O368" i="5"/>
  <c r="K369" i="5"/>
  <c r="H369" i="5"/>
  <c r="I369" i="5"/>
  <c r="J369" i="5"/>
  <c r="M369" i="5"/>
  <c r="N369" i="5"/>
  <c r="O369" i="5"/>
  <c r="K370" i="5"/>
  <c r="H370" i="5"/>
  <c r="I370" i="5"/>
  <c r="J370" i="5"/>
  <c r="M370" i="5"/>
  <c r="N370" i="5"/>
  <c r="O370" i="5"/>
  <c r="K371" i="5"/>
  <c r="H371" i="5"/>
  <c r="I371" i="5"/>
  <c r="J371" i="5"/>
  <c r="M371" i="5"/>
  <c r="N371" i="5"/>
  <c r="O371" i="5"/>
  <c r="K372" i="5"/>
  <c r="H372" i="5"/>
  <c r="I372" i="5"/>
  <c r="J372" i="5"/>
  <c r="M372" i="5"/>
  <c r="N372" i="5"/>
  <c r="O372" i="5"/>
  <c r="K373" i="5"/>
  <c r="H373" i="5"/>
  <c r="I373" i="5"/>
  <c r="J373" i="5"/>
  <c r="M373" i="5"/>
  <c r="N373" i="5"/>
  <c r="O373" i="5"/>
  <c r="K374" i="5"/>
  <c r="H374" i="5"/>
  <c r="I374" i="5"/>
  <c r="J374" i="5"/>
  <c r="M374" i="5"/>
  <c r="N374" i="5"/>
  <c r="O374" i="5"/>
  <c r="K375" i="5"/>
  <c r="H375" i="5"/>
  <c r="I375" i="5"/>
  <c r="J375" i="5"/>
  <c r="M375" i="5"/>
  <c r="N375" i="5"/>
  <c r="O375" i="5"/>
  <c r="K376" i="5"/>
  <c r="H376" i="5"/>
  <c r="I376" i="5"/>
  <c r="J376" i="5"/>
  <c r="M376" i="5"/>
  <c r="N376" i="5"/>
  <c r="O376" i="5"/>
  <c r="K377" i="5"/>
  <c r="H377" i="5"/>
  <c r="I377" i="5"/>
  <c r="J377" i="5"/>
  <c r="M377" i="5"/>
  <c r="N377" i="5"/>
  <c r="O377" i="5"/>
  <c r="K378" i="5"/>
  <c r="H378" i="5"/>
  <c r="I378" i="5"/>
  <c r="J378" i="5"/>
  <c r="M378" i="5"/>
  <c r="N378" i="5"/>
  <c r="O378" i="5"/>
  <c r="K379" i="5"/>
  <c r="H379" i="5"/>
  <c r="I379" i="5"/>
  <c r="J379" i="5"/>
  <c r="M379" i="5"/>
  <c r="N379" i="5"/>
  <c r="O379" i="5"/>
  <c r="K380" i="5"/>
  <c r="H380" i="5"/>
  <c r="I380" i="5"/>
  <c r="J380" i="5"/>
  <c r="M380" i="5"/>
  <c r="N380" i="5"/>
  <c r="O380" i="5"/>
  <c r="K381" i="5"/>
  <c r="H381" i="5"/>
  <c r="I381" i="5"/>
  <c r="J381" i="5"/>
  <c r="M381" i="5"/>
  <c r="N381" i="5"/>
  <c r="O381" i="5"/>
  <c r="K382" i="5"/>
  <c r="H382" i="5"/>
  <c r="I382" i="5"/>
  <c r="J382" i="5"/>
  <c r="M382" i="5"/>
  <c r="N382" i="5"/>
  <c r="O382" i="5"/>
  <c r="K383" i="5"/>
  <c r="H383" i="5"/>
  <c r="I383" i="5"/>
  <c r="J383" i="5"/>
  <c r="M383" i="5"/>
  <c r="N383" i="5"/>
  <c r="O383" i="5"/>
  <c r="K384" i="5"/>
  <c r="H384" i="5"/>
  <c r="I384" i="5"/>
  <c r="J384" i="5"/>
  <c r="M384" i="5"/>
  <c r="N384" i="5"/>
  <c r="O384" i="5"/>
  <c r="K385" i="5"/>
  <c r="H385" i="5"/>
  <c r="I385" i="5"/>
  <c r="J385" i="5"/>
  <c r="M385" i="5"/>
  <c r="N385" i="5"/>
  <c r="O385" i="5"/>
  <c r="K386" i="5"/>
  <c r="H386" i="5"/>
  <c r="I386" i="5"/>
  <c r="J386" i="5"/>
  <c r="M386" i="5"/>
  <c r="N386" i="5"/>
  <c r="O386" i="5"/>
  <c r="K387" i="5"/>
  <c r="H387" i="5"/>
  <c r="I387" i="5"/>
  <c r="J387" i="5"/>
  <c r="M387" i="5"/>
  <c r="N387" i="5"/>
  <c r="O387" i="5"/>
  <c r="K388" i="5"/>
  <c r="H388" i="5"/>
  <c r="I388" i="5"/>
  <c r="J388" i="5"/>
  <c r="M388" i="5"/>
  <c r="N388" i="5"/>
  <c r="O388" i="5"/>
  <c r="K389" i="5"/>
  <c r="H389" i="5"/>
  <c r="I389" i="5"/>
  <c r="J389" i="5"/>
  <c r="M389" i="5"/>
  <c r="N389" i="5"/>
  <c r="O389" i="5"/>
  <c r="K390" i="5"/>
  <c r="H390" i="5"/>
  <c r="I390" i="5"/>
  <c r="J390" i="5"/>
  <c r="M390" i="5"/>
  <c r="N390" i="5"/>
  <c r="O390" i="5"/>
  <c r="K391" i="5"/>
  <c r="H391" i="5"/>
  <c r="I391" i="5"/>
  <c r="J391" i="5"/>
  <c r="M391" i="5"/>
  <c r="N391" i="5"/>
  <c r="O391" i="5"/>
  <c r="K392" i="5"/>
  <c r="H392" i="5"/>
  <c r="I392" i="5"/>
  <c r="J392" i="5"/>
  <c r="M392" i="5"/>
  <c r="N392" i="5"/>
  <c r="O392" i="5"/>
  <c r="K393" i="5"/>
  <c r="H393" i="5"/>
  <c r="I393" i="5"/>
  <c r="J393" i="5"/>
  <c r="M393" i="5"/>
  <c r="N393" i="5"/>
  <c r="O393" i="5"/>
  <c r="K394" i="5"/>
  <c r="H394" i="5"/>
  <c r="I394" i="5"/>
  <c r="J394" i="5"/>
  <c r="M394" i="5"/>
  <c r="N394" i="5"/>
  <c r="O394" i="5"/>
  <c r="K395" i="5"/>
  <c r="H395" i="5"/>
  <c r="I395" i="5"/>
  <c r="J395" i="5"/>
  <c r="M395" i="5"/>
  <c r="N395" i="5"/>
  <c r="O395" i="5"/>
  <c r="K396" i="5"/>
  <c r="H396" i="5"/>
  <c r="I396" i="5"/>
  <c r="J396" i="5"/>
  <c r="M396" i="5"/>
  <c r="N396" i="5"/>
  <c r="O396" i="5"/>
  <c r="K397" i="5"/>
  <c r="H397" i="5"/>
  <c r="I397" i="5"/>
  <c r="J397" i="5"/>
  <c r="M397" i="5"/>
  <c r="N397" i="5"/>
  <c r="O397" i="5"/>
  <c r="K398" i="5"/>
  <c r="H398" i="5"/>
  <c r="I398" i="5"/>
  <c r="J398" i="5"/>
  <c r="M398" i="5"/>
  <c r="N398" i="5"/>
  <c r="O398" i="5"/>
  <c r="K399" i="5"/>
  <c r="H399" i="5"/>
  <c r="I399" i="5"/>
  <c r="J399" i="5"/>
  <c r="M399" i="5"/>
  <c r="N399" i="5"/>
  <c r="O399" i="5"/>
  <c r="K400" i="5"/>
  <c r="H400" i="5"/>
  <c r="I400" i="5"/>
  <c r="J400" i="5"/>
  <c r="M400" i="5"/>
  <c r="N400" i="5"/>
  <c r="O400" i="5"/>
  <c r="K401" i="5"/>
  <c r="H401" i="5"/>
  <c r="I401" i="5"/>
  <c r="J401" i="5"/>
  <c r="M401" i="5"/>
  <c r="N401" i="5"/>
  <c r="O401" i="5"/>
  <c r="K402" i="5"/>
  <c r="H402" i="5"/>
  <c r="I402" i="5"/>
  <c r="J402" i="5"/>
  <c r="M402" i="5"/>
  <c r="N402" i="5"/>
  <c r="O402" i="5"/>
  <c r="K403" i="5"/>
  <c r="H403" i="5"/>
  <c r="I403" i="5"/>
  <c r="J403" i="5"/>
  <c r="M403" i="5"/>
  <c r="N403" i="5"/>
  <c r="O403" i="5"/>
  <c r="K404" i="5"/>
  <c r="H404" i="5"/>
  <c r="I404" i="5"/>
  <c r="J404" i="5"/>
  <c r="M404" i="5"/>
  <c r="N404" i="5"/>
  <c r="O404" i="5"/>
  <c r="K405" i="5"/>
  <c r="H405" i="5"/>
  <c r="I405" i="5"/>
  <c r="J405" i="5"/>
  <c r="M405" i="5"/>
  <c r="N405" i="5"/>
  <c r="O405" i="5"/>
  <c r="K406" i="5"/>
  <c r="H406" i="5"/>
  <c r="I406" i="5"/>
  <c r="J406" i="5"/>
  <c r="M406" i="5"/>
  <c r="N406" i="5"/>
  <c r="O406" i="5"/>
  <c r="K407" i="5"/>
  <c r="H407" i="5"/>
  <c r="I407" i="5"/>
  <c r="J407" i="5"/>
  <c r="M407" i="5"/>
  <c r="N407" i="5"/>
  <c r="O407" i="5"/>
  <c r="K408" i="5"/>
  <c r="H408" i="5"/>
  <c r="I408" i="5"/>
  <c r="J408" i="5"/>
  <c r="M408" i="5"/>
  <c r="N408" i="5"/>
  <c r="O408" i="5"/>
  <c r="K409" i="5"/>
  <c r="H409" i="5"/>
  <c r="I409" i="5"/>
  <c r="J409" i="5"/>
  <c r="M409" i="5"/>
  <c r="N409" i="5"/>
  <c r="O409" i="5"/>
  <c r="K410" i="5"/>
  <c r="H410" i="5"/>
  <c r="I410" i="5"/>
  <c r="J410" i="5"/>
  <c r="M410" i="5"/>
  <c r="N410" i="5"/>
  <c r="O410" i="5"/>
  <c r="K411" i="5"/>
  <c r="H411" i="5"/>
  <c r="I411" i="5"/>
  <c r="J411" i="5"/>
  <c r="M411" i="5"/>
  <c r="N411" i="5"/>
  <c r="O411" i="5"/>
  <c r="K412" i="5"/>
  <c r="H412" i="5"/>
  <c r="I412" i="5"/>
  <c r="J412" i="5"/>
  <c r="M412" i="5"/>
  <c r="N412" i="5"/>
  <c r="O412" i="5"/>
  <c r="K413" i="5"/>
  <c r="H413" i="5"/>
  <c r="I413" i="5"/>
  <c r="J413" i="5"/>
  <c r="M413" i="5"/>
  <c r="N413" i="5"/>
  <c r="O413" i="5"/>
  <c r="K414" i="5"/>
  <c r="H414" i="5"/>
  <c r="I414" i="5"/>
  <c r="J414" i="5"/>
  <c r="M414" i="5"/>
  <c r="N414" i="5"/>
  <c r="O414" i="5"/>
  <c r="K415" i="5"/>
  <c r="H415" i="5"/>
  <c r="I415" i="5"/>
  <c r="J415" i="5"/>
  <c r="M415" i="5"/>
  <c r="N415" i="5"/>
  <c r="O415" i="5"/>
  <c r="K416" i="5"/>
  <c r="H416" i="5"/>
  <c r="I416" i="5"/>
  <c r="J416" i="5"/>
  <c r="M416" i="5"/>
  <c r="N416" i="5"/>
  <c r="O416" i="5"/>
  <c r="K417" i="5"/>
  <c r="H417" i="5"/>
  <c r="I417" i="5"/>
  <c r="J417" i="5"/>
  <c r="M417" i="5"/>
  <c r="N417" i="5"/>
  <c r="O417" i="5"/>
  <c r="K418" i="5"/>
  <c r="H418" i="5"/>
  <c r="I418" i="5"/>
  <c r="J418" i="5"/>
  <c r="M418" i="5"/>
  <c r="N418" i="5"/>
  <c r="O418" i="5"/>
  <c r="K419" i="5"/>
  <c r="H419" i="5"/>
  <c r="I419" i="5"/>
  <c r="J419" i="5"/>
  <c r="M419" i="5"/>
  <c r="N419" i="5"/>
  <c r="O419" i="5"/>
  <c r="K420" i="5"/>
  <c r="H420" i="5"/>
  <c r="I420" i="5"/>
  <c r="J420" i="5"/>
  <c r="M420" i="5"/>
  <c r="N420" i="5"/>
  <c r="O420" i="5"/>
  <c r="K421" i="5"/>
  <c r="H421" i="5"/>
  <c r="I421" i="5"/>
  <c r="J421" i="5"/>
  <c r="M421" i="5"/>
  <c r="N421" i="5"/>
  <c r="O421" i="5"/>
  <c r="K422" i="5"/>
  <c r="H422" i="5"/>
  <c r="I422" i="5"/>
  <c r="J422" i="5"/>
  <c r="M422" i="5"/>
  <c r="N422" i="5"/>
  <c r="O422" i="5"/>
  <c r="K423" i="5"/>
  <c r="H423" i="5"/>
  <c r="I423" i="5"/>
  <c r="J423" i="5"/>
  <c r="M423" i="5"/>
  <c r="N423" i="5"/>
  <c r="O423" i="5"/>
  <c r="K424" i="5"/>
  <c r="H424" i="5"/>
  <c r="I424" i="5"/>
  <c r="J424" i="5"/>
  <c r="M424" i="5"/>
  <c r="N424" i="5"/>
  <c r="O424" i="5"/>
  <c r="K425" i="5"/>
  <c r="H425" i="5"/>
  <c r="I425" i="5"/>
  <c r="J425" i="5"/>
  <c r="M425" i="5"/>
  <c r="N425" i="5"/>
  <c r="O425" i="5"/>
  <c r="K426" i="5"/>
  <c r="H426" i="5"/>
  <c r="I426" i="5"/>
  <c r="J426" i="5"/>
  <c r="M426" i="5"/>
  <c r="N426" i="5"/>
  <c r="O426" i="5"/>
  <c r="K427" i="5"/>
  <c r="H427" i="5"/>
  <c r="I427" i="5"/>
  <c r="J427" i="5"/>
  <c r="M427" i="5"/>
  <c r="N427" i="5"/>
  <c r="O427" i="5"/>
  <c r="K428" i="5"/>
  <c r="H428" i="5"/>
  <c r="I428" i="5"/>
  <c r="J428" i="5"/>
  <c r="M428" i="5"/>
  <c r="N428" i="5"/>
  <c r="O428" i="5"/>
  <c r="K429" i="5"/>
  <c r="H429" i="5"/>
  <c r="I429" i="5"/>
  <c r="J429" i="5"/>
  <c r="M429" i="5"/>
  <c r="N429" i="5"/>
  <c r="O429" i="5"/>
  <c r="K430" i="5"/>
  <c r="H430" i="5"/>
  <c r="I430" i="5"/>
  <c r="J430" i="5"/>
  <c r="M430" i="5"/>
  <c r="N430" i="5"/>
  <c r="O430" i="5"/>
  <c r="K431" i="5"/>
  <c r="H431" i="5"/>
  <c r="I431" i="5"/>
  <c r="J431" i="5"/>
  <c r="M431" i="5"/>
  <c r="N431" i="5"/>
  <c r="O431" i="5"/>
  <c r="K432" i="5"/>
  <c r="H432" i="5"/>
  <c r="I432" i="5"/>
  <c r="J432" i="5"/>
  <c r="M432" i="5"/>
  <c r="N432" i="5"/>
  <c r="O432" i="5"/>
  <c r="K433" i="5"/>
  <c r="H433" i="5"/>
  <c r="I433" i="5"/>
  <c r="J433" i="5"/>
  <c r="M433" i="5"/>
  <c r="N433" i="5"/>
  <c r="O433" i="5"/>
  <c r="K434" i="5"/>
  <c r="H434" i="5"/>
  <c r="I434" i="5"/>
  <c r="J434" i="5"/>
  <c r="M434" i="5"/>
  <c r="N434" i="5"/>
  <c r="O434" i="5"/>
  <c r="K435" i="5"/>
  <c r="H435" i="5"/>
  <c r="I435" i="5"/>
  <c r="J435" i="5"/>
  <c r="M435" i="5"/>
  <c r="N435" i="5"/>
  <c r="O435" i="5"/>
  <c r="K436" i="5"/>
  <c r="H436" i="5"/>
  <c r="I436" i="5"/>
  <c r="J436" i="5"/>
  <c r="M436" i="5"/>
  <c r="N436" i="5"/>
  <c r="O436" i="5"/>
  <c r="K437" i="5"/>
  <c r="H437" i="5"/>
  <c r="I437" i="5"/>
  <c r="J437" i="5"/>
  <c r="M437" i="5"/>
  <c r="N437" i="5"/>
  <c r="O437" i="5"/>
  <c r="K438" i="5"/>
  <c r="H438" i="5"/>
  <c r="I438" i="5"/>
  <c r="J438" i="5"/>
  <c r="M438" i="5"/>
  <c r="N438" i="5"/>
  <c r="O438" i="5"/>
  <c r="K439" i="5"/>
  <c r="H439" i="5"/>
  <c r="I439" i="5"/>
  <c r="J439" i="5"/>
  <c r="M439" i="5"/>
  <c r="N439" i="5"/>
  <c r="O439" i="5"/>
  <c r="K440" i="5"/>
  <c r="H440" i="5"/>
  <c r="I440" i="5"/>
  <c r="J440" i="5"/>
  <c r="M440" i="5"/>
  <c r="N440" i="5"/>
  <c r="O440" i="5"/>
  <c r="K441" i="5"/>
  <c r="H441" i="5"/>
  <c r="I441" i="5"/>
  <c r="J441" i="5"/>
  <c r="M441" i="5"/>
  <c r="N441" i="5"/>
  <c r="O441" i="5"/>
  <c r="K442" i="5"/>
  <c r="H442" i="5"/>
  <c r="I442" i="5"/>
  <c r="J442" i="5"/>
  <c r="M442" i="5"/>
  <c r="N442" i="5"/>
  <c r="O442" i="5"/>
  <c r="K443" i="5"/>
  <c r="H443" i="5"/>
  <c r="I443" i="5"/>
  <c r="J443" i="5"/>
  <c r="M443" i="5"/>
  <c r="N443" i="5"/>
  <c r="O443" i="5"/>
  <c r="K444" i="5"/>
  <c r="H444" i="5"/>
  <c r="I444" i="5"/>
  <c r="J444" i="5"/>
  <c r="M444" i="5"/>
  <c r="N444" i="5"/>
  <c r="O444" i="5"/>
  <c r="K445" i="5"/>
  <c r="H445" i="5"/>
  <c r="I445" i="5"/>
  <c r="J445" i="5"/>
  <c r="M445" i="5"/>
  <c r="N445" i="5"/>
  <c r="O445" i="5"/>
  <c r="K446" i="5"/>
  <c r="H446" i="5"/>
  <c r="I446" i="5"/>
  <c r="J446" i="5"/>
  <c r="M446" i="5"/>
  <c r="N446" i="5"/>
  <c r="O446" i="5"/>
  <c r="K447" i="5"/>
  <c r="H447" i="5"/>
  <c r="I447" i="5"/>
  <c r="J447" i="5"/>
  <c r="M447" i="5"/>
  <c r="N447" i="5"/>
  <c r="O447" i="5"/>
  <c r="K448" i="5"/>
  <c r="H448" i="5"/>
  <c r="I448" i="5"/>
  <c r="J448" i="5"/>
  <c r="M448" i="5"/>
  <c r="N448" i="5"/>
  <c r="O448" i="5"/>
  <c r="K449" i="5"/>
  <c r="H449" i="5"/>
  <c r="I449" i="5"/>
  <c r="J449" i="5"/>
  <c r="M449" i="5"/>
  <c r="N449" i="5"/>
  <c r="O449" i="5"/>
  <c r="K450" i="5"/>
  <c r="H450" i="5"/>
  <c r="I450" i="5"/>
  <c r="J450" i="5"/>
  <c r="M450" i="5"/>
  <c r="N450" i="5"/>
  <c r="O450" i="5"/>
  <c r="K451" i="5"/>
  <c r="H451" i="5"/>
  <c r="I451" i="5"/>
  <c r="J451" i="5"/>
  <c r="M451" i="5"/>
  <c r="N451" i="5"/>
  <c r="O451" i="5"/>
  <c r="K452" i="5"/>
  <c r="H452" i="5"/>
  <c r="I452" i="5"/>
  <c r="J452" i="5"/>
  <c r="M452" i="5"/>
  <c r="N452" i="5"/>
  <c r="O452" i="5"/>
  <c r="K453" i="5"/>
  <c r="H453" i="5"/>
  <c r="I453" i="5"/>
  <c r="J453" i="5"/>
  <c r="M453" i="5"/>
  <c r="N453" i="5"/>
  <c r="O453" i="5"/>
  <c r="K454" i="5"/>
  <c r="H454" i="5"/>
  <c r="I454" i="5"/>
  <c r="J454" i="5"/>
  <c r="M454" i="5"/>
  <c r="N454" i="5"/>
  <c r="O454" i="5"/>
  <c r="K455" i="5"/>
  <c r="H455" i="5"/>
  <c r="I455" i="5"/>
  <c r="J455" i="5"/>
  <c r="M455" i="5"/>
  <c r="N455" i="5"/>
  <c r="O455" i="5"/>
  <c r="K456" i="5"/>
  <c r="H456" i="5"/>
  <c r="I456" i="5"/>
  <c r="J456" i="5"/>
  <c r="M456" i="5"/>
  <c r="N456" i="5"/>
  <c r="O456" i="5"/>
  <c r="K457" i="5"/>
  <c r="H457" i="5"/>
  <c r="I457" i="5"/>
  <c r="J457" i="5"/>
  <c r="M457" i="5"/>
  <c r="N457" i="5"/>
  <c r="O457" i="5"/>
  <c r="K458" i="5"/>
  <c r="H458" i="5"/>
  <c r="I458" i="5"/>
  <c r="J458" i="5"/>
  <c r="M458" i="5"/>
  <c r="N458" i="5"/>
  <c r="O458" i="5"/>
  <c r="K459" i="5"/>
  <c r="H459" i="5"/>
  <c r="I459" i="5"/>
  <c r="J459" i="5"/>
  <c r="M459" i="5"/>
  <c r="N459" i="5"/>
  <c r="O459" i="5"/>
  <c r="K460" i="5"/>
  <c r="H460" i="5"/>
  <c r="I460" i="5"/>
  <c r="J460" i="5"/>
  <c r="M460" i="5"/>
  <c r="N460" i="5"/>
  <c r="O460" i="5"/>
  <c r="K461" i="5"/>
  <c r="H461" i="5"/>
  <c r="I461" i="5"/>
  <c r="J461" i="5"/>
  <c r="M461" i="5"/>
  <c r="N461" i="5"/>
  <c r="O461" i="5"/>
  <c r="K462" i="5"/>
  <c r="H462" i="5"/>
  <c r="I462" i="5"/>
  <c r="J462" i="5"/>
  <c r="M462" i="5"/>
  <c r="N462" i="5"/>
  <c r="O462" i="5"/>
  <c r="K463" i="5"/>
  <c r="H463" i="5"/>
  <c r="I463" i="5"/>
  <c r="J463" i="5"/>
  <c r="M463" i="5"/>
  <c r="N463" i="5"/>
  <c r="O463" i="5"/>
  <c r="K464" i="5"/>
  <c r="H464" i="5"/>
  <c r="I464" i="5"/>
  <c r="J464" i="5"/>
  <c r="M464" i="5"/>
  <c r="N464" i="5"/>
  <c r="O464" i="5"/>
  <c r="K465" i="5"/>
  <c r="H465" i="5"/>
  <c r="I465" i="5"/>
  <c r="J465" i="5"/>
  <c r="M465" i="5"/>
  <c r="N465" i="5"/>
  <c r="O465" i="5"/>
  <c r="K466" i="5"/>
  <c r="H466" i="5"/>
  <c r="I466" i="5"/>
  <c r="J466" i="5"/>
  <c r="M466" i="5"/>
  <c r="N466" i="5"/>
  <c r="O466" i="5"/>
  <c r="K467" i="5"/>
  <c r="H467" i="5"/>
  <c r="I467" i="5"/>
  <c r="J467" i="5"/>
  <c r="M467" i="5"/>
  <c r="N467" i="5"/>
  <c r="O467" i="5"/>
  <c r="K468" i="5"/>
  <c r="H468" i="5"/>
  <c r="I468" i="5"/>
  <c r="J468" i="5"/>
  <c r="M468" i="5"/>
  <c r="N468" i="5"/>
  <c r="O468" i="5"/>
  <c r="K469" i="5"/>
  <c r="H469" i="5"/>
  <c r="I469" i="5"/>
  <c r="J469" i="5"/>
  <c r="M469" i="5"/>
  <c r="N469" i="5"/>
  <c r="O469" i="5"/>
  <c r="K470" i="5"/>
  <c r="H470" i="5"/>
  <c r="I470" i="5"/>
  <c r="J470" i="5"/>
  <c r="M470" i="5"/>
  <c r="N470" i="5"/>
  <c r="O470" i="5"/>
  <c r="K471" i="5"/>
  <c r="H471" i="5"/>
  <c r="I471" i="5"/>
  <c r="J471" i="5"/>
  <c r="M471" i="5"/>
  <c r="N471" i="5"/>
  <c r="O471" i="5"/>
  <c r="K472" i="5"/>
  <c r="H472" i="5"/>
  <c r="I472" i="5"/>
  <c r="J472" i="5"/>
  <c r="M472" i="5"/>
  <c r="N472" i="5"/>
  <c r="O472" i="5"/>
  <c r="K473" i="5"/>
  <c r="H473" i="5"/>
  <c r="I473" i="5"/>
  <c r="J473" i="5"/>
  <c r="M473" i="5"/>
  <c r="N473" i="5"/>
  <c r="O473" i="5"/>
  <c r="K474" i="5"/>
  <c r="H474" i="5"/>
  <c r="I474" i="5"/>
  <c r="J474" i="5"/>
  <c r="M474" i="5"/>
  <c r="N474" i="5"/>
  <c r="O474" i="5"/>
  <c r="K475" i="5"/>
  <c r="H475" i="5"/>
  <c r="I475" i="5"/>
  <c r="J475" i="5"/>
  <c r="M475" i="5"/>
  <c r="N475" i="5"/>
  <c r="O475" i="5"/>
  <c r="K476" i="5"/>
  <c r="H476" i="5"/>
  <c r="I476" i="5"/>
  <c r="J476" i="5"/>
  <c r="M476" i="5"/>
  <c r="N476" i="5"/>
  <c r="O476" i="5"/>
  <c r="K477" i="5"/>
  <c r="H477" i="5"/>
  <c r="I477" i="5"/>
  <c r="J477" i="5"/>
  <c r="M477" i="5"/>
  <c r="N477" i="5"/>
  <c r="O477" i="5"/>
  <c r="K478" i="5"/>
  <c r="H478" i="5"/>
  <c r="I478" i="5"/>
  <c r="J478" i="5"/>
  <c r="M478" i="5"/>
  <c r="N478" i="5"/>
  <c r="O478" i="5"/>
  <c r="K479" i="5"/>
  <c r="H479" i="5"/>
  <c r="I479" i="5"/>
  <c r="J479" i="5"/>
  <c r="M479" i="5"/>
  <c r="N479" i="5"/>
  <c r="O479" i="5"/>
  <c r="K480" i="5"/>
  <c r="H480" i="5"/>
  <c r="I480" i="5"/>
  <c r="J480" i="5"/>
  <c r="M480" i="5"/>
  <c r="N480" i="5"/>
  <c r="O480" i="5"/>
  <c r="K481" i="5"/>
  <c r="H481" i="5"/>
  <c r="I481" i="5"/>
  <c r="J481" i="5"/>
  <c r="M481" i="5"/>
  <c r="N481" i="5"/>
  <c r="O481" i="5"/>
  <c r="K482" i="5"/>
  <c r="H482" i="5"/>
  <c r="I482" i="5"/>
  <c r="J482" i="5"/>
  <c r="M482" i="5"/>
  <c r="N482" i="5"/>
  <c r="O482" i="5"/>
  <c r="K483" i="5"/>
  <c r="H483" i="5"/>
  <c r="I483" i="5"/>
  <c r="J483" i="5"/>
  <c r="M483" i="5"/>
  <c r="N483" i="5"/>
  <c r="O483" i="5"/>
  <c r="K484" i="5"/>
  <c r="H484" i="5"/>
  <c r="I484" i="5"/>
  <c r="J484" i="5"/>
  <c r="M484" i="5"/>
  <c r="N484" i="5"/>
  <c r="O484" i="5"/>
  <c r="K485" i="5"/>
  <c r="H485" i="5"/>
  <c r="I485" i="5"/>
  <c r="J485" i="5"/>
  <c r="M485" i="5"/>
  <c r="N485" i="5"/>
  <c r="O485" i="5"/>
  <c r="K486" i="5"/>
  <c r="H486" i="5"/>
  <c r="I486" i="5"/>
  <c r="J486" i="5"/>
  <c r="M486" i="5"/>
  <c r="N486" i="5"/>
  <c r="O486" i="5"/>
  <c r="K487" i="5"/>
  <c r="H487" i="5"/>
  <c r="I487" i="5"/>
  <c r="J487" i="5"/>
  <c r="M487" i="5"/>
  <c r="N487" i="5"/>
  <c r="O487" i="5"/>
  <c r="K488" i="5"/>
  <c r="H488" i="5"/>
  <c r="I488" i="5"/>
  <c r="J488" i="5"/>
  <c r="M488" i="5"/>
  <c r="N488" i="5"/>
  <c r="O488" i="5"/>
  <c r="K489" i="5"/>
  <c r="H489" i="5"/>
  <c r="I489" i="5"/>
  <c r="J489" i="5"/>
  <c r="M489" i="5"/>
  <c r="N489" i="5"/>
  <c r="O489" i="5"/>
  <c r="K490" i="5"/>
  <c r="H490" i="5"/>
  <c r="I490" i="5"/>
  <c r="J490" i="5"/>
  <c r="M490" i="5"/>
  <c r="N490" i="5"/>
  <c r="O490" i="5"/>
  <c r="K491" i="5"/>
  <c r="H491" i="5"/>
  <c r="I491" i="5"/>
  <c r="J491" i="5"/>
  <c r="M491" i="5"/>
  <c r="N491" i="5"/>
  <c r="O491" i="5"/>
  <c r="K492" i="5"/>
  <c r="H492" i="5"/>
  <c r="I492" i="5"/>
  <c r="J492" i="5"/>
  <c r="M492" i="5"/>
  <c r="N492" i="5"/>
  <c r="O492" i="5"/>
  <c r="K493" i="5"/>
  <c r="H493" i="5"/>
  <c r="I493" i="5"/>
  <c r="J493" i="5"/>
  <c r="M493" i="5"/>
  <c r="N493" i="5"/>
  <c r="O493" i="5"/>
  <c r="K494" i="5"/>
  <c r="H494" i="5"/>
  <c r="I494" i="5"/>
  <c r="J494" i="5"/>
  <c r="M494" i="5"/>
  <c r="N494" i="5"/>
  <c r="O494" i="5"/>
  <c r="K495" i="5"/>
  <c r="H495" i="5"/>
  <c r="I495" i="5"/>
  <c r="J495" i="5"/>
  <c r="M495" i="5"/>
  <c r="N495" i="5"/>
  <c r="O495" i="5"/>
  <c r="K496" i="5"/>
  <c r="H496" i="5"/>
  <c r="I496" i="5"/>
  <c r="J496" i="5"/>
  <c r="M496" i="5"/>
  <c r="N496" i="5"/>
  <c r="O496" i="5"/>
  <c r="K497" i="5"/>
  <c r="H497" i="5"/>
  <c r="I497" i="5"/>
  <c r="J497" i="5"/>
  <c r="M497" i="5"/>
  <c r="N497" i="5"/>
  <c r="O497" i="5"/>
  <c r="K498" i="5"/>
  <c r="H498" i="5"/>
  <c r="I498" i="5"/>
  <c r="J498" i="5"/>
  <c r="M498" i="5"/>
  <c r="N498" i="5"/>
  <c r="O498" i="5"/>
  <c r="K499" i="5"/>
  <c r="H499" i="5"/>
  <c r="I499" i="5"/>
  <c r="J499" i="5"/>
  <c r="M499" i="5"/>
  <c r="N499" i="5"/>
  <c r="O499" i="5"/>
  <c r="K500" i="5"/>
  <c r="H500" i="5"/>
  <c r="I500" i="5"/>
  <c r="J500" i="5"/>
  <c r="M500" i="5"/>
  <c r="N500" i="5"/>
  <c r="O500" i="5"/>
  <c r="K501" i="5"/>
  <c r="H501" i="5"/>
  <c r="I501" i="5"/>
  <c r="J501" i="5"/>
  <c r="M501" i="5"/>
  <c r="N501" i="5"/>
  <c r="O501" i="5"/>
  <c r="K502" i="5"/>
  <c r="H502" i="5"/>
  <c r="I502" i="5"/>
  <c r="J502" i="5"/>
  <c r="M502" i="5"/>
  <c r="N502" i="5"/>
  <c r="O502" i="5"/>
  <c r="K503" i="5"/>
  <c r="H503" i="5"/>
  <c r="I503" i="5"/>
  <c r="J503" i="5"/>
  <c r="M503" i="5"/>
  <c r="N503" i="5"/>
  <c r="O503" i="5"/>
  <c r="K504" i="5"/>
  <c r="H504" i="5"/>
  <c r="I504" i="5"/>
  <c r="J504" i="5"/>
  <c r="M504" i="5"/>
  <c r="N504" i="5"/>
  <c r="O504" i="5"/>
  <c r="K505" i="5"/>
  <c r="H505" i="5"/>
  <c r="I505" i="5"/>
  <c r="J505" i="5"/>
  <c r="M505" i="5"/>
  <c r="N505" i="5"/>
  <c r="O505" i="5"/>
  <c r="K506" i="5"/>
  <c r="H506" i="5"/>
  <c r="I506" i="5"/>
  <c r="J506" i="5"/>
  <c r="M506" i="5"/>
  <c r="N506" i="5"/>
  <c r="O506" i="5"/>
  <c r="K507" i="5"/>
  <c r="H507" i="5"/>
  <c r="I507" i="5"/>
  <c r="J507" i="5"/>
  <c r="M507" i="5"/>
  <c r="N507" i="5"/>
  <c r="O507" i="5"/>
  <c r="K508" i="5"/>
  <c r="H508" i="5"/>
  <c r="I508" i="5"/>
  <c r="J508" i="5"/>
  <c r="M508" i="5"/>
  <c r="N508" i="5"/>
  <c r="O508" i="5"/>
  <c r="K509" i="5"/>
  <c r="H509" i="5"/>
  <c r="I509" i="5"/>
  <c r="J509" i="5"/>
  <c r="M509" i="5"/>
  <c r="N509" i="5"/>
  <c r="O509" i="5"/>
  <c r="K510" i="5"/>
  <c r="H510" i="5"/>
  <c r="I510" i="5"/>
  <c r="J510" i="5"/>
  <c r="M510" i="5"/>
  <c r="N510" i="5"/>
  <c r="O510" i="5"/>
  <c r="K511" i="5"/>
  <c r="H511" i="5"/>
  <c r="I511" i="5"/>
  <c r="J511" i="5"/>
  <c r="M511" i="5"/>
  <c r="N511" i="5"/>
  <c r="O511" i="5"/>
  <c r="K512" i="5"/>
  <c r="H512" i="5"/>
  <c r="I512" i="5"/>
  <c r="J512" i="5"/>
  <c r="M512" i="5"/>
  <c r="N512" i="5"/>
  <c r="O512" i="5"/>
  <c r="K513" i="5"/>
  <c r="H513" i="5"/>
  <c r="I513" i="5"/>
  <c r="J513" i="5"/>
  <c r="M513" i="5"/>
  <c r="N513" i="5"/>
  <c r="O513" i="5"/>
  <c r="K514" i="5"/>
  <c r="H514" i="5"/>
  <c r="I514" i="5"/>
  <c r="J514" i="5"/>
  <c r="M514" i="5"/>
  <c r="N514" i="5"/>
  <c r="O514" i="5"/>
  <c r="K515" i="5"/>
  <c r="H515" i="5"/>
  <c r="I515" i="5"/>
  <c r="J515" i="5"/>
  <c r="M515" i="5"/>
  <c r="N515" i="5"/>
  <c r="O515" i="5"/>
  <c r="K516" i="5"/>
  <c r="H516" i="5"/>
  <c r="I516" i="5"/>
  <c r="J516" i="5"/>
  <c r="M516" i="5"/>
  <c r="N516" i="5"/>
  <c r="O516" i="5"/>
  <c r="K517" i="5"/>
  <c r="H517" i="5"/>
  <c r="I517" i="5"/>
  <c r="J517" i="5"/>
  <c r="M517" i="5"/>
  <c r="N517" i="5"/>
  <c r="O517" i="5"/>
  <c r="K518" i="5"/>
  <c r="H518" i="5"/>
  <c r="I518" i="5"/>
  <c r="J518" i="5"/>
  <c r="M518" i="5"/>
  <c r="N518" i="5"/>
  <c r="O518" i="5"/>
  <c r="K519" i="5"/>
  <c r="H519" i="5"/>
  <c r="I519" i="5"/>
  <c r="J519" i="5"/>
  <c r="M519" i="5"/>
  <c r="N519" i="5"/>
  <c r="O519" i="5"/>
  <c r="K520" i="5"/>
  <c r="H520" i="5"/>
  <c r="I520" i="5"/>
  <c r="J520" i="5"/>
  <c r="M520" i="5"/>
  <c r="N520" i="5"/>
  <c r="O520" i="5"/>
  <c r="K521" i="5"/>
  <c r="H521" i="5"/>
  <c r="I521" i="5"/>
  <c r="J521" i="5"/>
  <c r="M521" i="5"/>
  <c r="N521" i="5"/>
  <c r="O521" i="5"/>
  <c r="K522" i="5"/>
  <c r="H522" i="5"/>
  <c r="I522" i="5"/>
  <c r="J522" i="5"/>
  <c r="M522" i="5"/>
  <c r="N522" i="5"/>
  <c r="O522" i="5"/>
  <c r="K523" i="5"/>
  <c r="H523" i="5"/>
  <c r="I523" i="5"/>
  <c r="J523" i="5"/>
  <c r="M523" i="5"/>
  <c r="N523" i="5"/>
  <c r="O523" i="5"/>
  <c r="K524" i="5"/>
  <c r="H524" i="5"/>
  <c r="I524" i="5"/>
  <c r="J524" i="5"/>
  <c r="M524" i="5"/>
  <c r="N524" i="5"/>
  <c r="O524" i="5"/>
  <c r="K525" i="5"/>
  <c r="H525" i="5"/>
  <c r="I525" i="5"/>
  <c r="J525" i="5"/>
  <c r="M525" i="5"/>
  <c r="N525" i="5"/>
  <c r="O525" i="5"/>
  <c r="K526" i="5"/>
  <c r="H526" i="5"/>
  <c r="I526" i="5"/>
  <c r="J526" i="5"/>
  <c r="M526" i="5"/>
  <c r="N526" i="5"/>
  <c r="O526" i="5"/>
  <c r="K527" i="5"/>
  <c r="H527" i="5"/>
  <c r="I527" i="5"/>
  <c r="J527" i="5"/>
  <c r="M527" i="5"/>
  <c r="N527" i="5"/>
  <c r="O527" i="5"/>
  <c r="K528" i="5"/>
  <c r="H528" i="5"/>
  <c r="I528" i="5"/>
  <c r="J528" i="5"/>
  <c r="M528" i="5"/>
  <c r="N528" i="5"/>
  <c r="O528" i="5"/>
  <c r="K529" i="5"/>
  <c r="H529" i="5"/>
  <c r="I529" i="5"/>
  <c r="J529" i="5"/>
  <c r="M529" i="5"/>
  <c r="N529" i="5"/>
  <c r="O529" i="5"/>
  <c r="I530" i="5"/>
  <c r="J530" i="5"/>
  <c r="M530" i="5"/>
  <c r="N530" i="5"/>
  <c r="O530" i="5"/>
  <c r="J531" i="5"/>
  <c r="M531" i="5"/>
  <c r="N531" i="5"/>
  <c r="O531" i="5"/>
  <c r="M532" i="5"/>
  <c r="N532" i="5"/>
  <c r="O532" i="5"/>
  <c r="M4" i="4"/>
  <c r="N4" i="4"/>
  <c r="M3" i="4"/>
  <c r="N3" i="4"/>
  <c r="M2" i="4"/>
  <c r="N2" i="4"/>
  <c r="O2" i="4"/>
  <c r="K2" i="4"/>
  <c r="H2" i="4"/>
  <c r="K3" i="4"/>
  <c r="H3" i="4"/>
  <c r="I3" i="4"/>
  <c r="J3" i="4"/>
  <c r="O3" i="4"/>
  <c r="K4" i="4"/>
  <c r="H4" i="4"/>
  <c r="I4" i="4"/>
  <c r="J4" i="4"/>
  <c r="O4" i="4"/>
  <c r="K5" i="4"/>
  <c r="H5" i="4"/>
  <c r="I5" i="4"/>
  <c r="J5" i="4"/>
  <c r="M5" i="4"/>
  <c r="N5" i="4"/>
  <c r="O5" i="4"/>
  <c r="K6" i="4"/>
  <c r="H6" i="4"/>
  <c r="I6" i="4"/>
  <c r="J6" i="4"/>
  <c r="M6" i="4"/>
  <c r="N6" i="4"/>
  <c r="O6" i="4"/>
  <c r="K7" i="4"/>
  <c r="H7" i="4"/>
  <c r="I7" i="4"/>
  <c r="J7" i="4"/>
  <c r="M7" i="4"/>
  <c r="N7" i="4"/>
  <c r="O7" i="4"/>
  <c r="K8" i="4"/>
  <c r="H8" i="4"/>
  <c r="I8" i="4"/>
  <c r="J8" i="4"/>
  <c r="M8" i="4"/>
  <c r="N8" i="4"/>
  <c r="O8" i="4"/>
  <c r="K9" i="4"/>
  <c r="H9" i="4"/>
  <c r="I9" i="4"/>
  <c r="J9" i="4"/>
  <c r="M9" i="4"/>
  <c r="N9" i="4"/>
  <c r="O9" i="4"/>
  <c r="K10" i="4"/>
  <c r="H10" i="4"/>
  <c r="I10" i="4"/>
  <c r="J10" i="4"/>
  <c r="M10" i="4"/>
  <c r="N10" i="4"/>
  <c r="O10" i="4"/>
  <c r="K11" i="4"/>
  <c r="H11" i="4"/>
  <c r="I11" i="4"/>
  <c r="J11" i="4"/>
  <c r="M11" i="4"/>
  <c r="N11" i="4"/>
  <c r="O11" i="4"/>
  <c r="K12" i="4"/>
  <c r="H12" i="4"/>
  <c r="I12" i="4"/>
  <c r="J12" i="4"/>
  <c r="M12" i="4"/>
  <c r="N12" i="4"/>
  <c r="O12" i="4"/>
  <c r="K13" i="4"/>
  <c r="H13" i="4"/>
  <c r="I13" i="4"/>
  <c r="J13" i="4"/>
  <c r="M13" i="4"/>
  <c r="N13" i="4"/>
  <c r="O13" i="4"/>
  <c r="K14" i="4"/>
  <c r="H14" i="4"/>
  <c r="I14" i="4"/>
  <c r="J14" i="4"/>
  <c r="M14" i="4"/>
  <c r="N14" i="4"/>
  <c r="O14" i="4"/>
  <c r="K15" i="4"/>
  <c r="H15" i="4"/>
  <c r="I15" i="4"/>
  <c r="J15" i="4"/>
  <c r="M15" i="4"/>
  <c r="N15" i="4"/>
  <c r="O15" i="4"/>
  <c r="K16" i="4"/>
  <c r="H16" i="4"/>
  <c r="I16" i="4"/>
  <c r="J16" i="4"/>
  <c r="M16" i="4"/>
  <c r="N16" i="4"/>
  <c r="O16" i="4"/>
  <c r="K17" i="4"/>
  <c r="H17" i="4"/>
  <c r="I17" i="4"/>
  <c r="J17" i="4"/>
  <c r="M17" i="4"/>
  <c r="N17" i="4"/>
  <c r="O17" i="4"/>
  <c r="K18" i="4"/>
  <c r="H18" i="4"/>
  <c r="I18" i="4"/>
  <c r="J18" i="4"/>
  <c r="M18" i="4"/>
  <c r="N18" i="4"/>
  <c r="O18" i="4"/>
  <c r="K19" i="4"/>
  <c r="H19" i="4"/>
  <c r="I19" i="4"/>
  <c r="J19" i="4"/>
  <c r="M19" i="4"/>
  <c r="N19" i="4"/>
  <c r="O19" i="4"/>
  <c r="K20" i="4"/>
  <c r="H20" i="4"/>
  <c r="I20" i="4"/>
  <c r="J20" i="4"/>
  <c r="M20" i="4"/>
  <c r="N20" i="4"/>
  <c r="O20" i="4"/>
  <c r="K21" i="4"/>
  <c r="H21" i="4"/>
  <c r="I21" i="4"/>
  <c r="J21" i="4"/>
  <c r="M21" i="4"/>
  <c r="N21" i="4"/>
  <c r="O21" i="4"/>
  <c r="K22" i="4"/>
  <c r="H22" i="4"/>
  <c r="I22" i="4"/>
  <c r="J22" i="4"/>
  <c r="M22" i="4"/>
  <c r="N22" i="4"/>
  <c r="O22" i="4"/>
  <c r="K23" i="4"/>
  <c r="H23" i="4"/>
  <c r="I23" i="4"/>
  <c r="J23" i="4"/>
  <c r="M23" i="4"/>
  <c r="N23" i="4"/>
  <c r="O23" i="4"/>
  <c r="K24" i="4"/>
  <c r="H24" i="4"/>
  <c r="I24" i="4"/>
  <c r="J24" i="4"/>
  <c r="M24" i="4"/>
  <c r="N24" i="4"/>
  <c r="O24" i="4"/>
  <c r="K25" i="4"/>
  <c r="H25" i="4"/>
  <c r="I25" i="4"/>
  <c r="J25" i="4"/>
  <c r="M25" i="4"/>
  <c r="N25" i="4"/>
  <c r="O25" i="4"/>
  <c r="K26" i="4"/>
  <c r="H26" i="4"/>
  <c r="I26" i="4"/>
  <c r="J26" i="4"/>
  <c r="M26" i="4"/>
  <c r="N26" i="4"/>
  <c r="O26" i="4"/>
  <c r="K27" i="4"/>
  <c r="H27" i="4"/>
  <c r="I27" i="4"/>
  <c r="J27" i="4"/>
  <c r="M27" i="4"/>
  <c r="N27" i="4"/>
  <c r="O27" i="4"/>
  <c r="K28" i="4"/>
  <c r="H28" i="4"/>
  <c r="I28" i="4"/>
  <c r="J28" i="4"/>
  <c r="M28" i="4"/>
  <c r="N28" i="4"/>
  <c r="O28" i="4"/>
  <c r="K29" i="4"/>
  <c r="H29" i="4"/>
  <c r="I29" i="4"/>
  <c r="J29" i="4"/>
  <c r="M29" i="4"/>
  <c r="N29" i="4"/>
  <c r="O29" i="4"/>
  <c r="K30" i="4"/>
  <c r="H30" i="4"/>
  <c r="I30" i="4"/>
  <c r="J30" i="4"/>
  <c r="M30" i="4"/>
  <c r="N30" i="4"/>
  <c r="O30" i="4"/>
  <c r="K31" i="4"/>
  <c r="H31" i="4"/>
  <c r="I31" i="4"/>
  <c r="J31" i="4"/>
  <c r="M31" i="4"/>
  <c r="N31" i="4"/>
  <c r="O31" i="4"/>
  <c r="K32" i="4"/>
  <c r="H32" i="4"/>
  <c r="I32" i="4"/>
  <c r="J32" i="4"/>
  <c r="M32" i="4"/>
  <c r="N32" i="4"/>
  <c r="O32" i="4"/>
  <c r="K33" i="4"/>
  <c r="H33" i="4"/>
  <c r="I33" i="4"/>
  <c r="J33" i="4"/>
  <c r="M33" i="4"/>
  <c r="N33" i="4"/>
  <c r="O33" i="4"/>
  <c r="K34" i="4"/>
  <c r="H34" i="4"/>
  <c r="I34" i="4"/>
  <c r="J34" i="4"/>
  <c r="M34" i="4"/>
  <c r="N34" i="4"/>
  <c r="O34" i="4"/>
  <c r="K35" i="4"/>
  <c r="H35" i="4"/>
  <c r="I35" i="4"/>
  <c r="J35" i="4"/>
  <c r="M35" i="4"/>
  <c r="N35" i="4"/>
  <c r="O35" i="4"/>
  <c r="K36" i="4"/>
  <c r="H36" i="4"/>
  <c r="I36" i="4"/>
  <c r="J36" i="4"/>
  <c r="M36" i="4"/>
  <c r="N36" i="4"/>
  <c r="O36" i="4"/>
  <c r="K37" i="4"/>
  <c r="H37" i="4"/>
  <c r="I37" i="4"/>
  <c r="J37" i="4"/>
  <c r="M37" i="4"/>
  <c r="N37" i="4"/>
  <c r="O37" i="4"/>
  <c r="K38" i="4"/>
  <c r="H38" i="4"/>
  <c r="I38" i="4"/>
  <c r="J38" i="4"/>
  <c r="M38" i="4"/>
  <c r="N38" i="4"/>
  <c r="O38" i="4"/>
  <c r="K39" i="4"/>
  <c r="H39" i="4"/>
  <c r="I39" i="4"/>
  <c r="J39" i="4"/>
  <c r="M39" i="4"/>
  <c r="N39" i="4"/>
  <c r="O39" i="4"/>
  <c r="K40" i="4"/>
  <c r="H40" i="4"/>
  <c r="I40" i="4"/>
  <c r="J40" i="4"/>
  <c r="M40" i="4"/>
  <c r="N40" i="4"/>
  <c r="O40" i="4"/>
  <c r="K41" i="4"/>
  <c r="H41" i="4"/>
  <c r="I41" i="4"/>
  <c r="J41" i="4"/>
  <c r="M41" i="4"/>
  <c r="N41" i="4"/>
  <c r="O41" i="4"/>
  <c r="K42" i="4"/>
  <c r="H42" i="4"/>
  <c r="I42" i="4"/>
  <c r="J42" i="4"/>
  <c r="M42" i="4"/>
  <c r="N42" i="4"/>
  <c r="O42" i="4"/>
  <c r="K43" i="4"/>
  <c r="H43" i="4"/>
  <c r="I43" i="4"/>
  <c r="J43" i="4"/>
  <c r="M43" i="4"/>
  <c r="N43" i="4"/>
  <c r="O43" i="4"/>
  <c r="K44" i="4"/>
  <c r="H44" i="4"/>
  <c r="I44" i="4"/>
  <c r="J44" i="4"/>
  <c r="M44" i="4"/>
  <c r="N44" i="4"/>
  <c r="O44" i="4"/>
  <c r="K45" i="4"/>
  <c r="H45" i="4"/>
  <c r="I45" i="4"/>
  <c r="J45" i="4"/>
  <c r="M45" i="4"/>
  <c r="N45" i="4"/>
  <c r="O45" i="4"/>
  <c r="K46" i="4"/>
  <c r="H46" i="4"/>
  <c r="I46" i="4"/>
  <c r="J46" i="4"/>
  <c r="M46" i="4"/>
  <c r="N46" i="4"/>
  <c r="O46" i="4"/>
  <c r="K47" i="4"/>
  <c r="H47" i="4"/>
  <c r="I47" i="4"/>
  <c r="J47" i="4"/>
  <c r="M47" i="4"/>
  <c r="N47" i="4"/>
  <c r="O47" i="4"/>
  <c r="K48" i="4"/>
  <c r="H48" i="4"/>
  <c r="I48" i="4"/>
  <c r="J48" i="4"/>
  <c r="M48" i="4"/>
  <c r="N48" i="4"/>
  <c r="O48" i="4"/>
  <c r="K49" i="4"/>
  <c r="H49" i="4"/>
  <c r="I49" i="4"/>
  <c r="J49" i="4"/>
  <c r="M49" i="4"/>
  <c r="N49" i="4"/>
  <c r="O49" i="4"/>
  <c r="K50" i="4"/>
  <c r="H50" i="4"/>
  <c r="I50" i="4"/>
  <c r="J50" i="4"/>
  <c r="M50" i="4"/>
  <c r="N50" i="4"/>
  <c r="O50" i="4"/>
  <c r="K51" i="4"/>
  <c r="H51" i="4"/>
  <c r="I51" i="4"/>
  <c r="J51" i="4"/>
  <c r="M51" i="4"/>
  <c r="N51" i="4"/>
  <c r="O51" i="4"/>
  <c r="K52" i="4"/>
  <c r="H52" i="4"/>
  <c r="I52" i="4"/>
  <c r="J52" i="4"/>
  <c r="M52" i="4"/>
  <c r="N52" i="4"/>
  <c r="O52" i="4"/>
  <c r="K53" i="4"/>
  <c r="H53" i="4"/>
  <c r="I53" i="4"/>
  <c r="J53" i="4"/>
  <c r="M53" i="4"/>
  <c r="N53" i="4"/>
  <c r="O53" i="4"/>
  <c r="K54" i="4"/>
  <c r="H54" i="4"/>
  <c r="I54" i="4"/>
  <c r="J54" i="4"/>
  <c r="M54" i="4"/>
  <c r="N54" i="4"/>
  <c r="O54" i="4"/>
  <c r="K55" i="4"/>
  <c r="H55" i="4"/>
  <c r="I55" i="4"/>
  <c r="J55" i="4"/>
  <c r="M55" i="4"/>
  <c r="N55" i="4"/>
  <c r="O55" i="4"/>
  <c r="K56" i="4"/>
  <c r="H56" i="4"/>
  <c r="I56" i="4"/>
  <c r="J56" i="4"/>
  <c r="M56" i="4"/>
  <c r="N56" i="4"/>
  <c r="O56" i="4"/>
  <c r="K57" i="4"/>
  <c r="H57" i="4"/>
  <c r="I57" i="4"/>
  <c r="J57" i="4"/>
  <c r="M57" i="4"/>
  <c r="N57" i="4"/>
  <c r="O57" i="4"/>
  <c r="K58" i="4"/>
  <c r="H58" i="4"/>
  <c r="I58" i="4"/>
  <c r="J58" i="4"/>
  <c r="M58" i="4"/>
  <c r="N58" i="4"/>
  <c r="O58" i="4"/>
  <c r="K59" i="4"/>
  <c r="H59" i="4"/>
  <c r="I59" i="4"/>
  <c r="J59" i="4"/>
  <c r="M59" i="4"/>
  <c r="N59" i="4"/>
  <c r="O59" i="4"/>
  <c r="K60" i="4"/>
  <c r="H60" i="4"/>
  <c r="I60" i="4"/>
  <c r="J60" i="4"/>
  <c r="M60" i="4"/>
  <c r="N60" i="4"/>
  <c r="O60" i="4"/>
  <c r="K61" i="4"/>
  <c r="H61" i="4"/>
  <c r="I61" i="4"/>
  <c r="J61" i="4"/>
  <c r="M61" i="4"/>
  <c r="N61" i="4"/>
  <c r="O61" i="4"/>
  <c r="K62" i="4"/>
  <c r="H62" i="4"/>
  <c r="I62" i="4"/>
  <c r="J62" i="4"/>
  <c r="M62" i="4"/>
  <c r="N62" i="4"/>
  <c r="O62" i="4"/>
  <c r="K63" i="4"/>
  <c r="H63" i="4"/>
  <c r="I63" i="4"/>
  <c r="J63" i="4"/>
  <c r="M63" i="4"/>
  <c r="N63" i="4"/>
  <c r="O63" i="4"/>
  <c r="K64" i="4"/>
  <c r="H64" i="4"/>
  <c r="I64" i="4"/>
  <c r="J64" i="4"/>
  <c r="M64" i="4"/>
  <c r="N64" i="4"/>
  <c r="O64" i="4"/>
  <c r="K65" i="4"/>
  <c r="H65" i="4"/>
  <c r="I65" i="4"/>
  <c r="J65" i="4"/>
  <c r="M65" i="4"/>
  <c r="N65" i="4"/>
  <c r="O65" i="4"/>
  <c r="K66" i="4"/>
  <c r="H66" i="4"/>
  <c r="I66" i="4"/>
  <c r="J66" i="4"/>
  <c r="M66" i="4"/>
  <c r="N66" i="4"/>
  <c r="O66" i="4"/>
  <c r="K67" i="4"/>
  <c r="H67" i="4"/>
  <c r="I67" i="4"/>
  <c r="J67" i="4"/>
  <c r="M67" i="4"/>
  <c r="N67" i="4"/>
  <c r="O67" i="4"/>
  <c r="K68" i="4"/>
  <c r="H68" i="4"/>
  <c r="I68" i="4"/>
  <c r="J68" i="4"/>
  <c r="M68" i="4"/>
  <c r="N68" i="4"/>
  <c r="O68" i="4"/>
  <c r="K69" i="4"/>
  <c r="H69" i="4"/>
  <c r="I69" i="4"/>
  <c r="J69" i="4"/>
  <c r="M69" i="4"/>
  <c r="N69" i="4"/>
  <c r="O69" i="4"/>
  <c r="K70" i="4"/>
  <c r="H70" i="4"/>
  <c r="I70" i="4"/>
  <c r="J70" i="4"/>
  <c r="M70" i="4"/>
  <c r="N70" i="4"/>
  <c r="O70" i="4"/>
  <c r="K71" i="4"/>
  <c r="H71" i="4"/>
  <c r="I71" i="4"/>
  <c r="J71" i="4"/>
  <c r="M71" i="4"/>
  <c r="N71" i="4"/>
  <c r="O71" i="4"/>
  <c r="K72" i="4"/>
  <c r="H72" i="4"/>
  <c r="I72" i="4"/>
  <c r="J72" i="4"/>
  <c r="M72" i="4"/>
  <c r="N72" i="4"/>
  <c r="O72" i="4"/>
  <c r="K73" i="4"/>
  <c r="H73" i="4"/>
  <c r="I73" i="4"/>
  <c r="J73" i="4"/>
  <c r="M73" i="4"/>
  <c r="N73" i="4"/>
  <c r="O73" i="4"/>
  <c r="K74" i="4"/>
  <c r="H74" i="4"/>
  <c r="I74" i="4"/>
  <c r="J74" i="4"/>
  <c r="M74" i="4"/>
  <c r="N74" i="4"/>
  <c r="O74" i="4"/>
  <c r="K75" i="4"/>
  <c r="H75" i="4"/>
  <c r="I75" i="4"/>
  <c r="J75" i="4"/>
  <c r="M75" i="4"/>
  <c r="N75" i="4"/>
  <c r="O75" i="4"/>
  <c r="K76" i="4"/>
  <c r="H76" i="4"/>
  <c r="I76" i="4"/>
  <c r="J76" i="4"/>
  <c r="M76" i="4"/>
  <c r="N76" i="4"/>
  <c r="O76" i="4"/>
  <c r="K77" i="4"/>
  <c r="H77" i="4"/>
  <c r="I77" i="4"/>
  <c r="J77" i="4"/>
  <c r="M77" i="4"/>
  <c r="N77" i="4"/>
  <c r="O77" i="4"/>
  <c r="K78" i="4"/>
  <c r="H78" i="4"/>
  <c r="I78" i="4"/>
  <c r="J78" i="4"/>
  <c r="M78" i="4"/>
  <c r="N78" i="4"/>
  <c r="O78" i="4"/>
  <c r="K79" i="4"/>
  <c r="H79" i="4"/>
  <c r="I79" i="4"/>
  <c r="J79" i="4"/>
  <c r="M79" i="4"/>
  <c r="N79" i="4"/>
  <c r="O79" i="4"/>
  <c r="K80" i="4"/>
  <c r="H80" i="4"/>
  <c r="I80" i="4"/>
  <c r="J80" i="4"/>
  <c r="M80" i="4"/>
  <c r="N80" i="4"/>
  <c r="O80" i="4"/>
  <c r="K81" i="4"/>
  <c r="H81" i="4"/>
  <c r="I81" i="4"/>
  <c r="J81" i="4"/>
  <c r="M81" i="4"/>
  <c r="N81" i="4"/>
  <c r="O81" i="4"/>
  <c r="K82" i="4"/>
  <c r="H82" i="4"/>
  <c r="I82" i="4"/>
  <c r="J82" i="4"/>
  <c r="M82" i="4"/>
  <c r="N82" i="4"/>
  <c r="O82" i="4"/>
  <c r="K83" i="4"/>
  <c r="H83" i="4"/>
  <c r="I83" i="4"/>
  <c r="J83" i="4"/>
  <c r="M83" i="4"/>
  <c r="N83" i="4"/>
  <c r="O83" i="4"/>
  <c r="K84" i="4"/>
  <c r="H84" i="4"/>
  <c r="I84" i="4"/>
  <c r="J84" i="4"/>
  <c r="M84" i="4"/>
  <c r="N84" i="4"/>
  <c r="O84" i="4"/>
  <c r="K85" i="4"/>
  <c r="H85" i="4"/>
  <c r="I85" i="4"/>
  <c r="J85" i="4"/>
  <c r="M85" i="4"/>
  <c r="N85" i="4"/>
  <c r="O85" i="4"/>
  <c r="K86" i="4"/>
  <c r="H86" i="4"/>
  <c r="I86" i="4"/>
  <c r="J86" i="4"/>
  <c r="M86" i="4"/>
  <c r="N86" i="4"/>
  <c r="O86" i="4"/>
  <c r="K87" i="4"/>
  <c r="H87" i="4"/>
  <c r="I87" i="4"/>
  <c r="J87" i="4"/>
  <c r="M87" i="4"/>
  <c r="N87" i="4"/>
  <c r="O87" i="4"/>
  <c r="K88" i="4"/>
  <c r="H88" i="4"/>
  <c r="I88" i="4"/>
  <c r="J88" i="4"/>
  <c r="M88" i="4"/>
  <c r="N88" i="4"/>
  <c r="O88" i="4"/>
  <c r="K89" i="4"/>
  <c r="H89" i="4"/>
  <c r="I89" i="4"/>
  <c r="J89" i="4"/>
  <c r="M89" i="4"/>
  <c r="N89" i="4"/>
  <c r="O89" i="4"/>
  <c r="K90" i="4"/>
  <c r="H90" i="4"/>
  <c r="I90" i="4"/>
  <c r="J90" i="4"/>
  <c r="M90" i="4"/>
  <c r="N90" i="4"/>
  <c r="O90" i="4"/>
  <c r="K91" i="4"/>
  <c r="H91" i="4"/>
  <c r="I91" i="4"/>
  <c r="J91" i="4"/>
  <c r="M91" i="4"/>
  <c r="N91" i="4"/>
  <c r="O91" i="4"/>
  <c r="K92" i="4"/>
  <c r="H92" i="4"/>
  <c r="I92" i="4"/>
  <c r="J92" i="4"/>
  <c r="M92" i="4"/>
  <c r="N92" i="4"/>
  <c r="O92" i="4"/>
  <c r="K93" i="4"/>
  <c r="H93" i="4"/>
  <c r="I93" i="4"/>
  <c r="J93" i="4"/>
  <c r="M93" i="4"/>
  <c r="N93" i="4"/>
  <c r="O93" i="4"/>
  <c r="K94" i="4"/>
  <c r="H94" i="4"/>
  <c r="I94" i="4"/>
  <c r="J94" i="4"/>
  <c r="M94" i="4"/>
  <c r="N94" i="4"/>
  <c r="O94" i="4"/>
  <c r="K95" i="4"/>
  <c r="H95" i="4"/>
  <c r="I95" i="4"/>
  <c r="J95" i="4"/>
  <c r="M95" i="4"/>
  <c r="N95" i="4"/>
  <c r="O95" i="4"/>
  <c r="K96" i="4"/>
  <c r="H96" i="4"/>
  <c r="I96" i="4"/>
  <c r="J96" i="4"/>
  <c r="M96" i="4"/>
  <c r="N96" i="4"/>
  <c r="O96" i="4"/>
  <c r="K97" i="4"/>
  <c r="H97" i="4"/>
  <c r="I97" i="4"/>
  <c r="J97" i="4"/>
  <c r="M97" i="4"/>
  <c r="N97" i="4"/>
  <c r="O97" i="4"/>
  <c r="K98" i="4"/>
  <c r="H98" i="4"/>
  <c r="I98" i="4"/>
  <c r="J98" i="4"/>
  <c r="M98" i="4"/>
  <c r="N98" i="4"/>
  <c r="O98" i="4"/>
  <c r="K99" i="4"/>
  <c r="H99" i="4"/>
  <c r="I99" i="4"/>
  <c r="J99" i="4"/>
  <c r="M99" i="4"/>
  <c r="N99" i="4"/>
  <c r="O99" i="4"/>
  <c r="K100" i="4"/>
  <c r="H100" i="4"/>
  <c r="I100" i="4"/>
  <c r="J100" i="4"/>
  <c r="M100" i="4"/>
  <c r="N100" i="4"/>
  <c r="O100" i="4"/>
  <c r="K101" i="4"/>
  <c r="H101" i="4"/>
  <c r="I101" i="4"/>
  <c r="J101" i="4"/>
  <c r="M101" i="4"/>
  <c r="N101" i="4"/>
  <c r="O101" i="4"/>
  <c r="K102" i="4"/>
  <c r="H102" i="4"/>
  <c r="I102" i="4"/>
  <c r="J102" i="4"/>
  <c r="M102" i="4"/>
  <c r="N102" i="4"/>
  <c r="O102" i="4"/>
  <c r="K103" i="4"/>
  <c r="H103" i="4"/>
  <c r="I103" i="4"/>
  <c r="J103" i="4"/>
  <c r="M103" i="4"/>
  <c r="N103" i="4"/>
  <c r="O103" i="4"/>
  <c r="K104" i="4"/>
  <c r="H104" i="4"/>
  <c r="I104" i="4"/>
  <c r="J104" i="4"/>
  <c r="M104" i="4"/>
  <c r="N104" i="4"/>
  <c r="O104" i="4"/>
  <c r="K105" i="4"/>
  <c r="H105" i="4"/>
  <c r="I105" i="4"/>
  <c r="J105" i="4"/>
  <c r="M105" i="4"/>
  <c r="N105" i="4"/>
  <c r="O105" i="4"/>
  <c r="K106" i="4"/>
  <c r="H106" i="4"/>
  <c r="I106" i="4"/>
  <c r="J106" i="4"/>
  <c r="M106" i="4"/>
  <c r="N106" i="4"/>
  <c r="O106" i="4"/>
  <c r="K107" i="4"/>
  <c r="H107" i="4"/>
  <c r="I107" i="4"/>
  <c r="J107" i="4"/>
  <c r="M107" i="4"/>
  <c r="N107" i="4"/>
  <c r="O107" i="4"/>
  <c r="K108" i="4"/>
  <c r="H108" i="4"/>
  <c r="I108" i="4"/>
  <c r="J108" i="4"/>
  <c r="M108" i="4"/>
  <c r="N108" i="4"/>
  <c r="O108" i="4"/>
  <c r="K109" i="4"/>
  <c r="H109" i="4"/>
  <c r="I109" i="4"/>
  <c r="J109" i="4"/>
  <c r="M109" i="4"/>
  <c r="N109" i="4"/>
  <c r="O109" i="4"/>
  <c r="K110" i="4"/>
  <c r="H110" i="4"/>
  <c r="I110" i="4"/>
  <c r="J110" i="4"/>
  <c r="M110" i="4"/>
  <c r="N110" i="4"/>
  <c r="O110" i="4"/>
  <c r="K111" i="4"/>
  <c r="H111" i="4"/>
  <c r="I111" i="4"/>
  <c r="J111" i="4"/>
  <c r="M111" i="4"/>
  <c r="N111" i="4"/>
  <c r="O111" i="4"/>
  <c r="K112" i="4"/>
  <c r="H112" i="4"/>
  <c r="I112" i="4"/>
  <c r="J112" i="4"/>
  <c r="M112" i="4"/>
  <c r="N112" i="4"/>
  <c r="O112" i="4"/>
  <c r="K113" i="4"/>
  <c r="H113" i="4"/>
  <c r="I113" i="4"/>
  <c r="J113" i="4"/>
  <c r="M113" i="4"/>
  <c r="N113" i="4"/>
  <c r="O113" i="4"/>
  <c r="K114" i="4"/>
  <c r="H114" i="4"/>
  <c r="I114" i="4"/>
  <c r="J114" i="4"/>
  <c r="M114" i="4"/>
  <c r="N114" i="4"/>
  <c r="O114" i="4"/>
  <c r="K115" i="4"/>
  <c r="H115" i="4"/>
  <c r="I115" i="4"/>
  <c r="J115" i="4"/>
  <c r="M115" i="4"/>
  <c r="N115" i="4"/>
  <c r="O115" i="4"/>
  <c r="K116" i="4"/>
  <c r="H116" i="4"/>
  <c r="I116" i="4"/>
  <c r="J116" i="4"/>
  <c r="M116" i="4"/>
  <c r="N116" i="4"/>
  <c r="O116" i="4"/>
  <c r="K117" i="4"/>
  <c r="H117" i="4"/>
  <c r="I117" i="4"/>
  <c r="J117" i="4"/>
  <c r="M117" i="4"/>
  <c r="N117" i="4"/>
  <c r="O117" i="4"/>
  <c r="K118" i="4"/>
  <c r="H118" i="4"/>
  <c r="I118" i="4"/>
  <c r="J118" i="4"/>
  <c r="M118" i="4"/>
  <c r="N118" i="4"/>
  <c r="O118" i="4"/>
  <c r="K119" i="4"/>
  <c r="H119" i="4"/>
  <c r="I119" i="4"/>
  <c r="J119" i="4"/>
  <c r="M119" i="4"/>
  <c r="N119" i="4"/>
  <c r="O119" i="4"/>
  <c r="K120" i="4"/>
  <c r="H120" i="4"/>
  <c r="I120" i="4"/>
  <c r="J120" i="4"/>
  <c r="M120" i="4"/>
  <c r="N120" i="4"/>
  <c r="O120" i="4"/>
  <c r="K121" i="4"/>
  <c r="H121" i="4"/>
  <c r="I121" i="4"/>
  <c r="J121" i="4"/>
  <c r="M121" i="4"/>
  <c r="N121" i="4"/>
  <c r="O121" i="4"/>
  <c r="K122" i="4"/>
  <c r="H122" i="4"/>
  <c r="I122" i="4"/>
  <c r="J122" i="4"/>
  <c r="M122" i="4"/>
  <c r="N122" i="4"/>
  <c r="O122" i="4"/>
  <c r="K123" i="4"/>
  <c r="H123" i="4"/>
  <c r="I123" i="4"/>
  <c r="J123" i="4"/>
  <c r="M123" i="4"/>
  <c r="N123" i="4"/>
  <c r="O123" i="4"/>
  <c r="K124" i="4"/>
  <c r="H124" i="4"/>
  <c r="I124" i="4"/>
  <c r="J124" i="4"/>
  <c r="M124" i="4"/>
  <c r="N124" i="4"/>
  <c r="O124" i="4"/>
  <c r="K125" i="4"/>
  <c r="H125" i="4"/>
  <c r="I125" i="4"/>
  <c r="J125" i="4"/>
  <c r="M125" i="4"/>
  <c r="N125" i="4"/>
  <c r="O125" i="4"/>
  <c r="K126" i="4"/>
  <c r="H126" i="4"/>
  <c r="I126" i="4"/>
  <c r="J126" i="4"/>
  <c r="M126" i="4"/>
  <c r="N126" i="4"/>
  <c r="O126" i="4"/>
  <c r="K127" i="4"/>
  <c r="H127" i="4"/>
  <c r="I127" i="4"/>
  <c r="J127" i="4"/>
  <c r="M127" i="4"/>
  <c r="N127" i="4"/>
  <c r="O127" i="4"/>
  <c r="K128" i="4"/>
  <c r="H128" i="4"/>
  <c r="I128" i="4"/>
  <c r="J128" i="4"/>
  <c r="M128" i="4"/>
  <c r="N128" i="4"/>
  <c r="O128" i="4"/>
  <c r="K129" i="4"/>
  <c r="H129" i="4"/>
  <c r="I129" i="4"/>
  <c r="J129" i="4"/>
  <c r="M129" i="4"/>
  <c r="N129" i="4"/>
  <c r="O129" i="4"/>
  <c r="K130" i="4"/>
  <c r="H130" i="4"/>
  <c r="I130" i="4"/>
  <c r="J130" i="4"/>
  <c r="M130" i="4"/>
  <c r="N130" i="4"/>
  <c r="O130" i="4"/>
  <c r="K131" i="4"/>
  <c r="H131" i="4"/>
  <c r="I131" i="4"/>
  <c r="J131" i="4"/>
  <c r="M131" i="4"/>
  <c r="N131" i="4"/>
  <c r="O131" i="4"/>
  <c r="K132" i="4"/>
  <c r="H132" i="4"/>
  <c r="I132" i="4"/>
  <c r="J132" i="4"/>
  <c r="M132" i="4"/>
  <c r="N132" i="4"/>
  <c r="O132" i="4"/>
  <c r="K133" i="4"/>
  <c r="H133" i="4"/>
  <c r="I133" i="4"/>
  <c r="J133" i="4"/>
  <c r="M133" i="4"/>
  <c r="N133" i="4"/>
  <c r="O133" i="4"/>
  <c r="K134" i="4"/>
  <c r="H134" i="4"/>
  <c r="I134" i="4"/>
  <c r="J134" i="4"/>
  <c r="M134" i="4"/>
  <c r="N134" i="4"/>
  <c r="O134" i="4"/>
  <c r="K135" i="4"/>
  <c r="H135" i="4"/>
  <c r="I135" i="4"/>
  <c r="J135" i="4"/>
  <c r="M135" i="4"/>
  <c r="N135" i="4"/>
  <c r="O135" i="4"/>
  <c r="K136" i="4"/>
  <c r="H136" i="4"/>
  <c r="I136" i="4"/>
  <c r="J136" i="4"/>
  <c r="M136" i="4"/>
  <c r="N136" i="4"/>
  <c r="O136" i="4"/>
  <c r="K137" i="4"/>
  <c r="H137" i="4"/>
  <c r="I137" i="4"/>
  <c r="J137" i="4"/>
  <c r="M137" i="4"/>
  <c r="N137" i="4"/>
  <c r="O137" i="4"/>
  <c r="K138" i="4"/>
  <c r="H138" i="4"/>
  <c r="I138" i="4"/>
  <c r="J138" i="4"/>
  <c r="M138" i="4"/>
  <c r="N138" i="4"/>
  <c r="O138" i="4"/>
  <c r="K139" i="4"/>
  <c r="H139" i="4"/>
  <c r="I139" i="4"/>
  <c r="J139" i="4"/>
  <c r="M139" i="4"/>
  <c r="N139" i="4"/>
  <c r="O139" i="4"/>
  <c r="K140" i="4"/>
  <c r="H140" i="4"/>
  <c r="I140" i="4"/>
  <c r="J140" i="4"/>
  <c r="M140" i="4"/>
  <c r="N140" i="4"/>
  <c r="O140" i="4"/>
  <c r="K141" i="4"/>
  <c r="H141" i="4"/>
  <c r="I141" i="4"/>
  <c r="J141" i="4"/>
  <c r="M141" i="4"/>
  <c r="N141" i="4"/>
  <c r="O141" i="4"/>
  <c r="K142" i="4"/>
  <c r="H142" i="4"/>
  <c r="I142" i="4"/>
  <c r="J142" i="4"/>
  <c r="M142" i="4"/>
  <c r="N142" i="4"/>
  <c r="O142" i="4"/>
  <c r="K143" i="4"/>
  <c r="H143" i="4"/>
  <c r="I143" i="4"/>
  <c r="J143" i="4"/>
  <c r="M143" i="4"/>
  <c r="N143" i="4"/>
  <c r="O143" i="4"/>
  <c r="K144" i="4"/>
  <c r="H144" i="4"/>
  <c r="I144" i="4"/>
  <c r="J144" i="4"/>
  <c r="M144" i="4"/>
  <c r="N144" i="4"/>
  <c r="O144" i="4"/>
  <c r="K145" i="4"/>
  <c r="H145" i="4"/>
  <c r="I145" i="4"/>
  <c r="J145" i="4"/>
  <c r="M145" i="4"/>
  <c r="N145" i="4"/>
  <c r="O145" i="4"/>
  <c r="K146" i="4"/>
  <c r="H146" i="4"/>
  <c r="I146" i="4"/>
  <c r="J146" i="4"/>
  <c r="M146" i="4"/>
  <c r="N146" i="4"/>
  <c r="O146" i="4"/>
  <c r="K147" i="4"/>
  <c r="H147" i="4"/>
  <c r="I147" i="4"/>
  <c r="J147" i="4"/>
  <c r="M147" i="4"/>
  <c r="N147" i="4"/>
  <c r="O147" i="4"/>
  <c r="K148" i="4"/>
  <c r="H148" i="4"/>
  <c r="I148" i="4"/>
  <c r="J148" i="4"/>
  <c r="M148" i="4"/>
  <c r="N148" i="4"/>
  <c r="O148" i="4"/>
  <c r="K149" i="4"/>
  <c r="H149" i="4"/>
  <c r="I149" i="4"/>
  <c r="J149" i="4"/>
  <c r="M149" i="4"/>
  <c r="N149" i="4"/>
  <c r="O149" i="4"/>
  <c r="K150" i="4"/>
  <c r="H150" i="4"/>
  <c r="I150" i="4"/>
  <c r="J150" i="4"/>
  <c r="M150" i="4"/>
  <c r="N150" i="4"/>
  <c r="O150" i="4"/>
  <c r="K151" i="4"/>
  <c r="H151" i="4"/>
  <c r="I151" i="4"/>
  <c r="J151" i="4"/>
  <c r="M151" i="4"/>
  <c r="N151" i="4"/>
  <c r="O151" i="4"/>
  <c r="K152" i="4"/>
  <c r="H152" i="4"/>
  <c r="I152" i="4"/>
  <c r="J152" i="4"/>
  <c r="M152" i="4"/>
  <c r="N152" i="4"/>
  <c r="O152" i="4"/>
  <c r="K153" i="4"/>
  <c r="H153" i="4"/>
  <c r="I153" i="4"/>
  <c r="J153" i="4"/>
  <c r="M153" i="4"/>
  <c r="N153" i="4"/>
  <c r="O153" i="4"/>
  <c r="K154" i="4"/>
  <c r="H154" i="4"/>
  <c r="I154" i="4"/>
  <c r="J154" i="4"/>
  <c r="M154" i="4"/>
  <c r="N154" i="4"/>
  <c r="O154" i="4"/>
  <c r="K155" i="4"/>
  <c r="H155" i="4"/>
  <c r="I155" i="4"/>
  <c r="J155" i="4"/>
  <c r="M155" i="4"/>
  <c r="N155" i="4"/>
  <c r="O155" i="4"/>
  <c r="K156" i="4"/>
  <c r="H156" i="4"/>
  <c r="I156" i="4"/>
  <c r="J156" i="4"/>
  <c r="M156" i="4"/>
  <c r="N156" i="4"/>
  <c r="O156" i="4"/>
  <c r="K157" i="4"/>
  <c r="H157" i="4"/>
  <c r="I157" i="4"/>
  <c r="J157" i="4"/>
  <c r="M157" i="4"/>
  <c r="N157" i="4"/>
  <c r="O157" i="4"/>
  <c r="K158" i="4"/>
  <c r="H158" i="4"/>
  <c r="I158" i="4"/>
  <c r="J158" i="4"/>
  <c r="M158" i="4"/>
  <c r="N158" i="4"/>
  <c r="O158" i="4"/>
  <c r="K159" i="4"/>
  <c r="H159" i="4"/>
  <c r="I159" i="4"/>
  <c r="J159" i="4"/>
  <c r="M159" i="4"/>
  <c r="N159" i="4"/>
  <c r="O159" i="4"/>
  <c r="K160" i="4"/>
  <c r="H160" i="4"/>
  <c r="I160" i="4"/>
  <c r="J160" i="4"/>
  <c r="M160" i="4"/>
  <c r="N160" i="4"/>
  <c r="O160" i="4"/>
  <c r="K161" i="4"/>
  <c r="H161" i="4"/>
  <c r="I161" i="4"/>
  <c r="J161" i="4"/>
  <c r="M161" i="4"/>
  <c r="N161" i="4"/>
  <c r="O161" i="4"/>
  <c r="K162" i="4"/>
  <c r="H162" i="4"/>
  <c r="I162" i="4"/>
  <c r="J162" i="4"/>
  <c r="M162" i="4"/>
  <c r="N162" i="4"/>
  <c r="O162" i="4"/>
  <c r="K163" i="4"/>
  <c r="H163" i="4"/>
  <c r="I163" i="4"/>
  <c r="J163" i="4"/>
  <c r="M163" i="4"/>
  <c r="N163" i="4"/>
  <c r="O163" i="4"/>
  <c r="K164" i="4"/>
  <c r="H164" i="4"/>
  <c r="I164" i="4"/>
  <c r="J164" i="4"/>
  <c r="M164" i="4"/>
  <c r="N164" i="4"/>
  <c r="O164" i="4"/>
  <c r="K165" i="4"/>
  <c r="H165" i="4"/>
  <c r="I165" i="4"/>
  <c r="J165" i="4"/>
  <c r="M165" i="4"/>
  <c r="N165" i="4"/>
  <c r="O165" i="4"/>
  <c r="K166" i="4"/>
  <c r="H166" i="4"/>
  <c r="I166" i="4"/>
  <c r="J166" i="4"/>
  <c r="M166" i="4"/>
  <c r="N166" i="4"/>
  <c r="O166" i="4"/>
  <c r="K167" i="4"/>
  <c r="H167" i="4"/>
  <c r="I167" i="4"/>
  <c r="J167" i="4"/>
  <c r="M167" i="4"/>
  <c r="N167" i="4"/>
  <c r="O167" i="4"/>
  <c r="K168" i="4"/>
  <c r="H168" i="4"/>
  <c r="I168" i="4"/>
  <c r="J168" i="4"/>
  <c r="M168" i="4"/>
  <c r="N168" i="4"/>
  <c r="O168" i="4"/>
  <c r="K169" i="4"/>
  <c r="H169" i="4"/>
  <c r="I169" i="4"/>
  <c r="J169" i="4"/>
  <c r="M169" i="4"/>
  <c r="N169" i="4"/>
  <c r="O169" i="4"/>
  <c r="K170" i="4"/>
  <c r="H170" i="4"/>
  <c r="I170" i="4"/>
  <c r="J170" i="4"/>
  <c r="M170" i="4"/>
  <c r="N170" i="4"/>
  <c r="O170" i="4"/>
  <c r="K171" i="4"/>
  <c r="H171" i="4"/>
  <c r="I171" i="4"/>
  <c r="J171" i="4"/>
  <c r="M171" i="4"/>
  <c r="N171" i="4"/>
  <c r="O171" i="4"/>
  <c r="K172" i="4"/>
  <c r="H172" i="4"/>
  <c r="I172" i="4"/>
  <c r="J172" i="4"/>
  <c r="M172" i="4"/>
  <c r="N172" i="4"/>
  <c r="O172" i="4"/>
  <c r="K173" i="4"/>
  <c r="H173" i="4"/>
  <c r="I173" i="4"/>
  <c r="J173" i="4"/>
  <c r="M173" i="4"/>
  <c r="N173" i="4"/>
  <c r="O173" i="4"/>
  <c r="K174" i="4"/>
  <c r="H174" i="4"/>
  <c r="I174" i="4"/>
  <c r="J174" i="4"/>
  <c r="M174" i="4"/>
  <c r="N174" i="4"/>
  <c r="O174" i="4"/>
  <c r="K175" i="4"/>
  <c r="H175" i="4"/>
  <c r="I175" i="4"/>
  <c r="J175" i="4"/>
  <c r="M175" i="4"/>
  <c r="N175" i="4"/>
  <c r="O175" i="4"/>
  <c r="K176" i="4"/>
  <c r="H176" i="4"/>
  <c r="I176" i="4"/>
  <c r="J176" i="4"/>
  <c r="M176" i="4"/>
  <c r="N176" i="4"/>
  <c r="O176" i="4"/>
  <c r="K177" i="4"/>
  <c r="H177" i="4"/>
  <c r="I177" i="4"/>
  <c r="J177" i="4"/>
  <c r="M177" i="4"/>
  <c r="N177" i="4"/>
  <c r="O177" i="4"/>
  <c r="K178" i="4"/>
  <c r="H178" i="4"/>
  <c r="I178" i="4"/>
  <c r="J178" i="4"/>
  <c r="M178" i="4"/>
  <c r="N178" i="4"/>
  <c r="O178" i="4"/>
  <c r="K179" i="4"/>
  <c r="H179" i="4"/>
  <c r="I179" i="4"/>
  <c r="J179" i="4"/>
  <c r="M179" i="4"/>
  <c r="N179" i="4"/>
  <c r="O179" i="4"/>
  <c r="M4" i="3"/>
  <c r="N4" i="3"/>
  <c r="M3" i="3"/>
  <c r="N3" i="3"/>
  <c r="M2" i="3"/>
  <c r="N2" i="3"/>
  <c r="O2" i="3"/>
  <c r="K2" i="3"/>
  <c r="H2" i="3"/>
  <c r="K3" i="3"/>
  <c r="H3" i="3"/>
  <c r="I3" i="3"/>
  <c r="J3" i="3"/>
  <c r="O3" i="3"/>
  <c r="K4" i="3"/>
  <c r="H4" i="3"/>
  <c r="I4" i="3"/>
  <c r="J4" i="3"/>
  <c r="O4" i="3"/>
  <c r="K5" i="3"/>
  <c r="H5" i="3"/>
  <c r="I5" i="3"/>
  <c r="J5" i="3"/>
  <c r="M5" i="3"/>
  <c r="N5" i="3"/>
  <c r="O5" i="3"/>
  <c r="K6" i="3"/>
  <c r="H6" i="3"/>
  <c r="I6" i="3"/>
  <c r="J6" i="3"/>
  <c r="M6" i="3"/>
  <c r="N6" i="3"/>
  <c r="O6" i="3"/>
  <c r="K7" i="3"/>
  <c r="H7" i="3"/>
  <c r="I7" i="3"/>
  <c r="J7" i="3"/>
  <c r="M7" i="3"/>
  <c r="N7" i="3"/>
  <c r="O7" i="3"/>
  <c r="K8" i="3"/>
  <c r="H8" i="3"/>
  <c r="I8" i="3"/>
  <c r="J8" i="3"/>
  <c r="M8" i="3"/>
  <c r="N8" i="3"/>
  <c r="O8" i="3"/>
  <c r="K9" i="3"/>
  <c r="H9" i="3"/>
  <c r="I9" i="3"/>
  <c r="J9" i="3"/>
  <c r="M9" i="3"/>
  <c r="N9" i="3"/>
  <c r="O9" i="3"/>
  <c r="K10" i="3"/>
  <c r="H10" i="3"/>
  <c r="I10" i="3"/>
  <c r="J10" i="3"/>
  <c r="M10" i="3"/>
  <c r="N10" i="3"/>
  <c r="O10" i="3"/>
  <c r="K11" i="3"/>
  <c r="H11" i="3"/>
  <c r="I11" i="3"/>
  <c r="J11" i="3"/>
  <c r="M11" i="3"/>
  <c r="N11" i="3"/>
  <c r="O11" i="3"/>
  <c r="K12" i="3"/>
  <c r="H12" i="3"/>
  <c r="I12" i="3"/>
  <c r="J12" i="3"/>
  <c r="M12" i="3"/>
  <c r="N12" i="3"/>
  <c r="O12" i="3"/>
  <c r="K13" i="3"/>
  <c r="H13" i="3"/>
  <c r="I13" i="3"/>
  <c r="J13" i="3"/>
  <c r="M13" i="3"/>
  <c r="N13" i="3"/>
  <c r="O13" i="3"/>
  <c r="K14" i="3"/>
  <c r="H14" i="3"/>
  <c r="I14" i="3"/>
  <c r="J14" i="3"/>
  <c r="M14" i="3"/>
  <c r="N14" i="3"/>
  <c r="O14" i="3"/>
  <c r="K15" i="3"/>
  <c r="H15" i="3"/>
  <c r="I15" i="3"/>
  <c r="J15" i="3"/>
  <c r="M15" i="3"/>
  <c r="N15" i="3"/>
  <c r="O15" i="3"/>
  <c r="K16" i="3"/>
  <c r="H16" i="3"/>
  <c r="I16" i="3"/>
  <c r="J16" i="3"/>
  <c r="M16" i="3"/>
  <c r="N16" i="3"/>
  <c r="O16" i="3"/>
  <c r="K17" i="3"/>
  <c r="H17" i="3"/>
  <c r="I17" i="3"/>
  <c r="J17" i="3"/>
  <c r="M17" i="3"/>
  <c r="N17" i="3"/>
  <c r="O17" i="3"/>
  <c r="K18" i="3"/>
  <c r="H18" i="3"/>
  <c r="I18" i="3"/>
  <c r="J18" i="3"/>
  <c r="M18" i="3"/>
  <c r="N18" i="3"/>
  <c r="O18" i="3"/>
  <c r="K19" i="3"/>
  <c r="H19" i="3"/>
  <c r="I19" i="3"/>
  <c r="J19" i="3"/>
  <c r="M19" i="3"/>
  <c r="N19" i="3"/>
  <c r="O19" i="3"/>
  <c r="K20" i="3"/>
  <c r="H20" i="3"/>
  <c r="I20" i="3"/>
  <c r="J20" i="3"/>
  <c r="M20" i="3"/>
  <c r="N20" i="3"/>
  <c r="O20" i="3"/>
  <c r="K21" i="3"/>
  <c r="H21" i="3"/>
  <c r="I21" i="3"/>
  <c r="J21" i="3"/>
  <c r="M21" i="3"/>
  <c r="N21" i="3"/>
  <c r="O21" i="3"/>
  <c r="K22" i="3"/>
  <c r="H22" i="3"/>
  <c r="I22" i="3"/>
  <c r="J22" i="3"/>
  <c r="M22" i="3"/>
  <c r="N22" i="3"/>
  <c r="O22" i="3"/>
  <c r="K23" i="3"/>
  <c r="H23" i="3"/>
  <c r="I23" i="3"/>
  <c r="J23" i="3"/>
  <c r="M23" i="3"/>
  <c r="N23" i="3"/>
  <c r="O23" i="3"/>
  <c r="K24" i="3"/>
  <c r="H24" i="3"/>
  <c r="I24" i="3"/>
  <c r="J24" i="3"/>
  <c r="M24" i="3"/>
  <c r="N24" i="3"/>
  <c r="O24" i="3"/>
  <c r="K25" i="3"/>
  <c r="H25" i="3"/>
  <c r="I25" i="3"/>
  <c r="J25" i="3"/>
  <c r="M25" i="3"/>
  <c r="N25" i="3"/>
  <c r="O25" i="3"/>
  <c r="K26" i="3"/>
  <c r="H26" i="3"/>
  <c r="I26" i="3"/>
  <c r="J26" i="3"/>
  <c r="M26" i="3"/>
  <c r="N26" i="3"/>
  <c r="O26" i="3"/>
  <c r="K27" i="3"/>
  <c r="H27" i="3"/>
  <c r="I27" i="3"/>
  <c r="J27" i="3"/>
  <c r="M27" i="3"/>
  <c r="N27" i="3"/>
  <c r="O27" i="3"/>
  <c r="K28" i="3"/>
  <c r="H28" i="3"/>
  <c r="I28" i="3"/>
  <c r="J28" i="3"/>
  <c r="M28" i="3"/>
  <c r="N28" i="3"/>
  <c r="O28" i="3"/>
  <c r="K29" i="3"/>
  <c r="H29" i="3"/>
  <c r="I29" i="3"/>
  <c r="J29" i="3"/>
  <c r="M29" i="3"/>
  <c r="N29" i="3"/>
  <c r="O29" i="3"/>
  <c r="K30" i="3"/>
  <c r="H30" i="3"/>
  <c r="I30" i="3"/>
  <c r="J30" i="3"/>
  <c r="M30" i="3"/>
  <c r="N30" i="3"/>
  <c r="O30" i="3"/>
  <c r="K31" i="3"/>
  <c r="H31" i="3"/>
  <c r="I31" i="3"/>
  <c r="J31" i="3"/>
  <c r="M31" i="3"/>
  <c r="N31" i="3"/>
  <c r="O31" i="3"/>
  <c r="K32" i="3"/>
  <c r="H32" i="3"/>
  <c r="I32" i="3"/>
  <c r="J32" i="3"/>
  <c r="M32" i="3"/>
  <c r="N32" i="3"/>
  <c r="O32" i="3"/>
  <c r="K33" i="3"/>
  <c r="H33" i="3"/>
  <c r="I33" i="3"/>
  <c r="J33" i="3"/>
  <c r="M33" i="3"/>
  <c r="N33" i="3"/>
  <c r="O33" i="3"/>
  <c r="K34" i="3"/>
  <c r="H34" i="3"/>
  <c r="I34" i="3"/>
  <c r="J34" i="3"/>
  <c r="M34" i="3"/>
  <c r="N34" i="3"/>
  <c r="O34" i="3"/>
  <c r="K35" i="3"/>
  <c r="H35" i="3"/>
  <c r="I35" i="3"/>
  <c r="J35" i="3"/>
  <c r="M35" i="3"/>
  <c r="N35" i="3"/>
  <c r="O35" i="3"/>
  <c r="K36" i="3"/>
  <c r="H36" i="3"/>
  <c r="I36" i="3"/>
  <c r="J36" i="3"/>
  <c r="M36" i="3"/>
  <c r="N36" i="3"/>
  <c r="O36" i="3"/>
  <c r="K37" i="3"/>
  <c r="H37" i="3"/>
  <c r="I37" i="3"/>
  <c r="J37" i="3"/>
  <c r="M37" i="3"/>
  <c r="N37" i="3"/>
  <c r="O37" i="3"/>
  <c r="K38" i="3"/>
  <c r="H38" i="3"/>
  <c r="I38" i="3"/>
  <c r="J38" i="3"/>
  <c r="M38" i="3"/>
  <c r="N38" i="3"/>
  <c r="O38" i="3"/>
  <c r="K39" i="3"/>
  <c r="H39" i="3"/>
  <c r="I39" i="3"/>
  <c r="J39" i="3"/>
  <c r="M39" i="3"/>
  <c r="N39" i="3"/>
  <c r="O39" i="3"/>
  <c r="K40" i="3"/>
  <c r="H40" i="3"/>
  <c r="I40" i="3"/>
  <c r="J40" i="3"/>
  <c r="M40" i="3"/>
  <c r="N40" i="3"/>
  <c r="O40" i="3"/>
  <c r="K41" i="3"/>
  <c r="H41" i="3"/>
  <c r="I41" i="3"/>
  <c r="J41" i="3"/>
  <c r="M41" i="3"/>
  <c r="N41" i="3"/>
  <c r="O41" i="3"/>
  <c r="K42" i="3"/>
  <c r="H42" i="3"/>
  <c r="I42" i="3"/>
  <c r="J42" i="3"/>
  <c r="M42" i="3"/>
  <c r="N42" i="3"/>
  <c r="O42" i="3"/>
  <c r="K43" i="3"/>
  <c r="H43" i="3"/>
  <c r="I43" i="3"/>
  <c r="J43" i="3"/>
  <c r="M43" i="3"/>
  <c r="N43" i="3"/>
  <c r="O43" i="3"/>
  <c r="K44" i="3"/>
  <c r="H44" i="3"/>
  <c r="I44" i="3"/>
  <c r="J44" i="3"/>
  <c r="M44" i="3"/>
  <c r="N44" i="3"/>
  <c r="O44" i="3"/>
  <c r="K45" i="3"/>
  <c r="H45" i="3"/>
  <c r="I45" i="3"/>
  <c r="J45" i="3"/>
  <c r="M45" i="3"/>
  <c r="N45" i="3"/>
  <c r="O45" i="3"/>
  <c r="K46" i="3"/>
  <c r="H46" i="3"/>
  <c r="I46" i="3"/>
  <c r="J46" i="3"/>
  <c r="M46" i="3"/>
  <c r="N46" i="3"/>
  <c r="O46" i="3"/>
  <c r="K47" i="3"/>
  <c r="H47" i="3"/>
  <c r="I47" i="3"/>
  <c r="J47" i="3"/>
  <c r="M47" i="3"/>
  <c r="N47" i="3"/>
  <c r="O47" i="3"/>
  <c r="K48" i="3"/>
  <c r="H48" i="3"/>
  <c r="I48" i="3"/>
  <c r="J48" i="3"/>
  <c r="M48" i="3"/>
  <c r="N48" i="3"/>
  <c r="O48" i="3"/>
  <c r="K49" i="3"/>
  <c r="H49" i="3"/>
  <c r="I49" i="3"/>
  <c r="J49" i="3"/>
  <c r="M49" i="3"/>
  <c r="N49" i="3"/>
  <c r="O49" i="3"/>
  <c r="K50" i="3"/>
  <c r="H50" i="3"/>
  <c r="I50" i="3"/>
  <c r="J50" i="3"/>
  <c r="M50" i="3"/>
  <c r="N50" i="3"/>
  <c r="O50" i="3"/>
  <c r="K51" i="3"/>
  <c r="H51" i="3"/>
  <c r="I51" i="3"/>
  <c r="J51" i="3"/>
  <c r="M51" i="3"/>
  <c r="N51" i="3"/>
  <c r="O51" i="3"/>
  <c r="K52" i="3"/>
  <c r="H52" i="3"/>
  <c r="I52" i="3"/>
  <c r="J52" i="3"/>
  <c r="M52" i="3"/>
  <c r="N52" i="3"/>
  <c r="O52" i="3"/>
  <c r="K53" i="3"/>
  <c r="H53" i="3"/>
  <c r="I53" i="3"/>
  <c r="J53" i="3"/>
  <c r="M53" i="3"/>
  <c r="N53" i="3"/>
  <c r="O53" i="3"/>
  <c r="K54" i="3"/>
  <c r="H54" i="3"/>
  <c r="I54" i="3"/>
  <c r="J54" i="3"/>
  <c r="M54" i="3"/>
  <c r="N54" i="3"/>
  <c r="O54" i="3"/>
  <c r="K55" i="3"/>
  <c r="H55" i="3"/>
  <c r="I55" i="3"/>
  <c r="J55" i="3"/>
  <c r="M55" i="3"/>
  <c r="N55" i="3"/>
  <c r="O55" i="3"/>
  <c r="K56" i="3"/>
  <c r="H56" i="3"/>
  <c r="I56" i="3"/>
  <c r="J56" i="3"/>
  <c r="M56" i="3"/>
  <c r="N56" i="3"/>
  <c r="O56" i="3"/>
  <c r="K57" i="3"/>
  <c r="H57" i="3"/>
  <c r="I57" i="3"/>
  <c r="J57" i="3"/>
  <c r="M57" i="3"/>
  <c r="N57" i="3"/>
  <c r="O57" i="3"/>
  <c r="K58" i="3"/>
  <c r="H58" i="3"/>
  <c r="I58" i="3"/>
  <c r="J58" i="3"/>
  <c r="M58" i="3"/>
  <c r="N58" i="3"/>
  <c r="O58" i="3"/>
  <c r="K59" i="3"/>
  <c r="H59" i="3"/>
  <c r="I59" i="3"/>
  <c r="J59" i="3"/>
  <c r="M59" i="3"/>
  <c r="N59" i="3"/>
  <c r="O59" i="3"/>
  <c r="K60" i="3"/>
  <c r="H60" i="3"/>
  <c r="I60" i="3"/>
  <c r="J60" i="3"/>
  <c r="M60" i="3"/>
  <c r="N60" i="3"/>
  <c r="O60" i="3"/>
  <c r="K61" i="3"/>
  <c r="H61" i="3"/>
  <c r="I61" i="3"/>
  <c r="J61" i="3"/>
  <c r="M61" i="3"/>
  <c r="N61" i="3"/>
  <c r="O61" i="3"/>
  <c r="K62" i="3"/>
  <c r="H62" i="3"/>
  <c r="I62" i="3"/>
  <c r="J62" i="3"/>
  <c r="M62" i="3"/>
  <c r="N62" i="3"/>
  <c r="O62" i="3"/>
  <c r="K63" i="3"/>
  <c r="H63" i="3"/>
  <c r="I63" i="3"/>
  <c r="J63" i="3"/>
  <c r="M63" i="3"/>
  <c r="N63" i="3"/>
  <c r="O63" i="3"/>
  <c r="K64" i="3"/>
  <c r="H64" i="3"/>
  <c r="I64" i="3"/>
  <c r="J64" i="3"/>
  <c r="M64" i="3"/>
  <c r="N64" i="3"/>
  <c r="O64" i="3"/>
  <c r="K65" i="3"/>
  <c r="H65" i="3"/>
  <c r="I65" i="3"/>
  <c r="J65" i="3"/>
  <c r="M65" i="3"/>
  <c r="N65" i="3"/>
  <c r="O65" i="3"/>
  <c r="K66" i="3"/>
  <c r="H66" i="3"/>
  <c r="I66" i="3"/>
  <c r="J66" i="3"/>
  <c r="M66" i="3"/>
  <c r="N66" i="3"/>
  <c r="O66" i="3"/>
  <c r="K67" i="3"/>
  <c r="H67" i="3"/>
  <c r="I67" i="3"/>
  <c r="J67" i="3"/>
  <c r="M67" i="3"/>
  <c r="N67" i="3"/>
  <c r="O67" i="3"/>
  <c r="K68" i="3"/>
  <c r="H68" i="3"/>
  <c r="I68" i="3"/>
  <c r="J68" i="3"/>
  <c r="M68" i="3"/>
  <c r="N68" i="3"/>
  <c r="O68" i="3"/>
  <c r="K69" i="3"/>
  <c r="H69" i="3"/>
  <c r="I69" i="3"/>
  <c r="J69" i="3"/>
  <c r="M69" i="3"/>
  <c r="N69" i="3"/>
  <c r="O69" i="3"/>
  <c r="K70" i="3"/>
  <c r="H70" i="3"/>
  <c r="I70" i="3"/>
  <c r="J70" i="3"/>
  <c r="M70" i="3"/>
  <c r="N70" i="3"/>
  <c r="O70" i="3"/>
  <c r="K71" i="3"/>
  <c r="H71" i="3"/>
  <c r="I71" i="3"/>
  <c r="J71" i="3"/>
  <c r="M71" i="3"/>
  <c r="N71" i="3"/>
  <c r="O71" i="3"/>
  <c r="K72" i="3"/>
  <c r="H72" i="3"/>
  <c r="I72" i="3"/>
  <c r="J72" i="3"/>
  <c r="M72" i="3"/>
  <c r="N72" i="3"/>
  <c r="O72" i="3"/>
  <c r="K73" i="3"/>
  <c r="H73" i="3"/>
  <c r="I73" i="3"/>
  <c r="J73" i="3"/>
  <c r="M73" i="3"/>
  <c r="N73" i="3"/>
  <c r="O73" i="3"/>
  <c r="K74" i="3"/>
  <c r="H74" i="3"/>
  <c r="I74" i="3"/>
  <c r="J74" i="3"/>
  <c r="M74" i="3"/>
  <c r="N74" i="3"/>
  <c r="O74" i="3"/>
  <c r="K75" i="3"/>
  <c r="H75" i="3"/>
  <c r="I75" i="3"/>
  <c r="J75" i="3"/>
  <c r="M75" i="3"/>
  <c r="N75" i="3"/>
  <c r="O75" i="3"/>
  <c r="K76" i="3"/>
  <c r="H76" i="3"/>
  <c r="I76" i="3"/>
  <c r="J76" i="3"/>
  <c r="M76" i="3"/>
  <c r="N76" i="3"/>
  <c r="O76" i="3"/>
  <c r="K77" i="3"/>
  <c r="H77" i="3"/>
  <c r="I77" i="3"/>
  <c r="J77" i="3"/>
  <c r="M77" i="3"/>
  <c r="N77" i="3"/>
  <c r="O77" i="3"/>
  <c r="K78" i="3"/>
  <c r="H78" i="3"/>
  <c r="I78" i="3"/>
  <c r="J78" i="3"/>
  <c r="M78" i="3"/>
  <c r="N78" i="3"/>
  <c r="O78" i="3"/>
  <c r="K79" i="3"/>
  <c r="H79" i="3"/>
  <c r="I79" i="3"/>
  <c r="J79" i="3"/>
  <c r="M79" i="3"/>
  <c r="N79" i="3"/>
  <c r="O79" i="3"/>
  <c r="K80" i="3"/>
  <c r="H80" i="3"/>
  <c r="I80" i="3"/>
  <c r="J80" i="3"/>
  <c r="M80" i="3"/>
  <c r="N80" i="3"/>
  <c r="O80" i="3"/>
  <c r="K81" i="3"/>
  <c r="H81" i="3"/>
  <c r="I81" i="3"/>
  <c r="J81" i="3"/>
  <c r="M81" i="3"/>
  <c r="N81" i="3"/>
  <c r="O81" i="3"/>
  <c r="K82" i="3"/>
  <c r="H82" i="3"/>
  <c r="I82" i="3"/>
  <c r="J82" i="3"/>
  <c r="M82" i="3"/>
  <c r="N82" i="3"/>
  <c r="O82" i="3"/>
  <c r="K83" i="3"/>
  <c r="H83" i="3"/>
  <c r="I83" i="3"/>
  <c r="J83" i="3"/>
  <c r="M83" i="3"/>
  <c r="N83" i="3"/>
  <c r="O83" i="3"/>
  <c r="K84" i="3"/>
  <c r="H84" i="3"/>
  <c r="I84" i="3"/>
  <c r="J84" i="3"/>
  <c r="M84" i="3"/>
  <c r="N84" i="3"/>
  <c r="O84" i="3"/>
  <c r="K85" i="3"/>
  <c r="H85" i="3"/>
  <c r="I85" i="3"/>
  <c r="J85" i="3"/>
  <c r="M85" i="3"/>
  <c r="N85" i="3"/>
  <c r="O85" i="3"/>
  <c r="K86" i="3"/>
  <c r="H86" i="3"/>
  <c r="I86" i="3"/>
  <c r="J86" i="3"/>
  <c r="M86" i="3"/>
  <c r="N86" i="3"/>
  <c r="O86" i="3"/>
  <c r="K87" i="3"/>
  <c r="H87" i="3"/>
  <c r="I87" i="3"/>
  <c r="J87" i="3"/>
  <c r="M87" i="3"/>
  <c r="N87" i="3"/>
  <c r="O87" i="3"/>
  <c r="K88" i="3"/>
  <c r="H88" i="3"/>
  <c r="I88" i="3"/>
  <c r="J88" i="3"/>
  <c r="M88" i="3"/>
  <c r="N88" i="3"/>
  <c r="O88" i="3"/>
  <c r="K89" i="3"/>
  <c r="H89" i="3"/>
  <c r="I89" i="3"/>
  <c r="J89" i="3"/>
  <c r="M89" i="3"/>
  <c r="N89" i="3"/>
  <c r="O89" i="3"/>
  <c r="K90" i="3"/>
  <c r="H90" i="3"/>
  <c r="I90" i="3"/>
  <c r="J90" i="3"/>
  <c r="M90" i="3"/>
  <c r="N90" i="3"/>
  <c r="O90" i="3"/>
  <c r="K91" i="3"/>
  <c r="H91" i="3"/>
  <c r="I91" i="3"/>
  <c r="J91" i="3"/>
  <c r="M91" i="3"/>
  <c r="N91" i="3"/>
  <c r="O91" i="3"/>
  <c r="K92" i="3"/>
  <c r="H92" i="3"/>
  <c r="I92" i="3"/>
  <c r="J92" i="3"/>
  <c r="M92" i="3"/>
  <c r="N92" i="3"/>
  <c r="O92" i="3"/>
  <c r="K93" i="3"/>
  <c r="H93" i="3"/>
  <c r="I93" i="3"/>
  <c r="J93" i="3"/>
  <c r="M93" i="3"/>
  <c r="N93" i="3"/>
  <c r="O93" i="3"/>
  <c r="K94" i="3"/>
  <c r="H94" i="3"/>
  <c r="I94" i="3"/>
  <c r="J94" i="3"/>
  <c r="M94" i="3"/>
  <c r="N94" i="3"/>
  <c r="O94" i="3"/>
  <c r="K95" i="3"/>
  <c r="H95" i="3"/>
  <c r="I95" i="3"/>
  <c r="J95" i="3"/>
  <c r="M95" i="3"/>
  <c r="N95" i="3"/>
  <c r="O95" i="3"/>
  <c r="K96" i="3"/>
  <c r="H96" i="3"/>
  <c r="I96" i="3"/>
  <c r="J96" i="3"/>
  <c r="M96" i="3"/>
  <c r="N96" i="3"/>
  <c r="O96" i="3"/>
  <c r="K97" i="3"/>
  <c r="H97" i="3"/>
  <c r="I97" i="3"/>
  <c r="J97" i="3"/>
  <c r="M97" i="3"/>
  <c r="N97" i="3"/>
  <c r="O97" i="3"/>
  <c r="K98" i="3"/>
  <c r="H98" i="3"/>
  <c r="I98" i="3"/>
  <c r="J98" i="3"/>
  <c r="M98" i="3"/>
  <c r="N98" i="3"/>
  <c r="O98" i="3"/>
  <c r="K99" i="3"/>
  <c r="H99" i="3"/>
  <c r="I99" i="3"/>
  <c r="J99" i="3"/>
  <c r="M99" i="3"/>
  <c r="N99" i="3"/>
  <c r="O99" i="3"/>
  <c r="K100" i="3"/>
  <c r="H100" i="3"/>
  <c r="I100" i="3"/>
  <c r="J100" i="3"/>
  <c r="M100" i="3"/>
  <c r="N100" i="3"/>
  <c r="O100" i="3"/>
  <c r="K101" i="3"/>
  <c r="H101" i="3"/>
  <c r="I101" i="3"/>
  <c r="J101" i="3"/>
  <c r="M101" i="3"/>
  <c r="N101" i="3"/>
  <c r="O101" i="3"/>
  <c r="K102" i="3"/>
  <c r="H102" i="3"/>
  <c r="I102" i="3"/>
  <c r="J102" i="3"/>
  <c r="M102" i="3"/>
  <c r="N102" i="3"/>
  <c r="O102" i="3"/>
  <c r="K103" i="3"/>
  <c r="H103" i="3"/>
  <c r="I103" i="3"/>
  <c r="J103" i="3"/>
  <c r="M103" i="3"/>
  <c r="N103" i="3"/>
  <c r="O103" i="3"/>
  <c r="K104" i="3"/>
  <c r="H104" i="3"/>
  <c r="I104" i="3"/>
  <c r="J104" i="3"/>
  <c r="M104" i="3"/>
  <c r="N104" i="3"/>
  <c r="O104" i="3"/>
  <c r="K105" i="3"/>
  <c r="H105" i="3"/>
  <c r="I105" i="3"/>
  <c r="J105" i="3"/>
  <c r="M105" i="3"/>
  <c r="N105" i="3"/>
  <c r="O105" i="3"/>
  <c r="K106" i="3"/>
  <c r="H106" i="3"/>
  <c r="I106" i="3"/>
  <c r="J106" i="3"/>
  <c r="M106" i="3"/>
  <c r="N106" i="3"/>
  <c r="O106" i="3"/>
  <c r="K107" i="3"/>
  <c r="H107" i="3"/>
  <c r="I107" i="3"/>
  <c r="J107" i="3"/>
  <c r="M107" i="3"/>
  <c r="N107" i="3"/>
  <c r="O107" i="3"/>
  <c r="K108" i="3"/>
  <c r="H108" i="3"/>
  <c r="I108" i="3"/>
  <c r="J108" i="3"/>
  <c r="M108" i="3"/>
  <c r="N108" i="3"/>
  <c r="O108" i="3"/>
  <c r="K109" i="3"/>
  <c r="H109" i="3"/>
  <c r="I109" i="3"/>
  <c r="J109" i="3"/>
  <c r="M109" i="3"/>
  <c r="N109" i="3"/>
  <c r="O109" i="3"/>
  <c r="K110" i="3"/>
  <c r="H110" i="3"/>
  <c r="I110" i="3"/>
  <c r="J110" i="3"/>
  <c r="M110" i="3"/>
  <c r="N110" i="3"/>
  <c r="O110" i="3"/>
  <c r="K111" i="3"/>
  <c r="H111" i="3"/>
  <c r="I111" i="3"/>
  <c r="J111" i="3"/>
  <c r="M111" i="3"/>
  <c r="N111" i="3"/>
  <c r="O111" i="3"/>
  <c r="K112" i="3"/>
  <c r="H112" i="3"/>
  <c r="I112" i="3"/>
  <c r="J112" i="3"/>
  <c r="M112" i="3"/>
  <c r="N112" i="3"/>
  <c r="O112" i="3"/>
  <c r="K113" i="3"/>
  <c r="H113" i="3"/>
  <c r="I113" i="3"/>
  <c r="J113" i="3"/>
  <c r="M113" i="3"/>
  <c r="N113" i="3"/>
  <c r="O113" i="3"/>
  <c r="K114" i="3"/>
  <c r="H114" i="3"/>
  <c r="I114" i="3"/>
  <c r="J114" i="3"/>
  <c r="M114" i="3"/>
  <c r="N114" i="3"/>
  <c r="O114" i="3"/>
  <c r="K115" i="3"/>
  <c r="H115" i="3"/>
  <c r="I115" i="3"/>
  <c r="J115" i="3"/>
  <c r="M115" i="3"/>
  <c r="N115" i="3"/>
  <c r="O115" i="3"/>
  <c r="K116" i="3"/>
  <c r="H116" i="3"/>
  <c r="I116" i="3"/>
  <c r="J116" i="3"/>
  <c r="M116" i="3"/>
  <c r="N116" i="3"/>
  <c r="O116" i="3"/>
  <c r="K117" i="3"/>
  <c r="H117" i="3"/>
  <c r="I117" i="3"/>
  <c r="J117" i="3"/>
  <c r="M117" i="3"/>
  <c r="N117" i="3"/>
  <c r="O117" i="3"/>
  <c r="K118" i="3"/>
  <c r="H118" i="3"/>
  <c r="I118" i="3"/>
  <c r="J118" i="3"/>
  <c r="M118" i="3"/>
  <c r="N118" i="3"/>
  <c r="O118" i="3"/>
  <c r="K119" i="3"/>
  <c r="H119" i="3"/>
  <c r="I119" i="3"/>
  <c r="J119" i="3"/>
  <c r="M119" i="3"/>
  <c r="N119" i="3"/>
  <c r="O119" i="3"/>
  <c r="K120" i="3"/>
  <c r="H120" i="3"/>
  <c r="I120" i="3"/>
  <c r="J120" i="3"/>
  <c r="M120" i="3"/>
  <c r="N120" i="3"/>
  <c r="O120" i="3"/>
  <c r="K121" i="3"/>
  <c r="H121" i="3"/>
  <c r="I121" i="3"/>
  <c r="J121" i="3"/>
  <c r="M121" i="3"/>
  <c r="N121" i="3"/>
  <c r="O121" i="3"/>
  <c r="K122" i="3"/>
  <c r="H122" i="3"/>
  <c r="I122" i="3"/>
  <c r="J122" i="3"/>
  <c r="M122" i="3"/>
  <c r="N122" i="3"/>
  <c r="O122" i="3"/>
  <c r="K123" i="3"/>
  <c r="H123" i="3"/>
  <c r="I123" i="3"/>
  <c r="J123" i="3"/>
  <c r="M123" i="3"/>
  <c r="N123" i="3"/>
  <c r="O123" i="3"/>
  <c r="K124" i="3"/>
  <c r="H124" i="3"/>
  <c r="I124" i="3"/>
  <c r="J124" i="3"/>
  <c r="M124" i="3"/>
  <c r="N124" i="3"/>
  <c r="O124" i="3"/>
  <c r="K125" i="3"/>
  <c r="H125" i="3"/>
  <c r="I125" i="3"/>
  <c r="J125" i="3"/>
  <c r="M125" i="3"/>
  <c r="N125" i="3"/>
  <c r="O125" i="3"/>
  <c r="K126" i="3"/>
  <c r="H126" i="3"/>
  <c r="I126" i="3"/>
  <c r="J126" i="3"/>
  <c r="M126" i="3"/>
  <c r="N126" i="3"/>
  <c r="O126" i="3"/>
  <c r="K127" i="3"/>
  <c r="H127" i="3"/>
  <c r="I127" i="3"/>
  <c r="J127" i="3"/>
  <c r="M127" i="3"/>
  <c r="N127" i="3"/>
  <c r="O127" i="3"/>
  <c r="K128" i="3"/>
  <c r="H128" i="3"/>
  <c r="I128" i="3"/>
  <c r="J128" i="3"/>
  <c r="M128" i="3"/>
  <c r="N128" i="3"/>
  <c r="O128" i="3"/>
  <c r="K129" i="3"/>
  <c r="H129" i="3"/>
  <c r="I129" i="3"/>
  <c r="J129" i="3"/>
  <c r="M129" i="3"/>
  <c r="N129" i="3"/>
  <c r="O129" i="3"/>
  <c r="K130" i="3"/>
  <c r="H130" i="3"/>
  <c r="I130" i="3"/>
  <c r="J130" i="3"/>
  <c r="M130" i="3"/>
  <c r="N130" i="3"/>
  <c r="O130" i="3"/>
  <c r="K131" i="3"/>
  <c r="H131" i="3"/>
  <c r="I131" i="3"/>
  <c r="J131" i="3"/>
  <c r="M131" i="3"/>
  <c r="N131" i="3"/>
  <c r="O131" i="3"/>
  <c r="K132" i="3"/>
  <c r="H132" i="3"/>
  <c r="I132" i="3"/>
  <c r="J132" i="3"/>
  <c r="M132" i="3"/>
  <c r="N132" i="3"/>
  <c r="O132" i="3"/>
  <c r="K133" i="3"/>
  <c r="H133" i="3"/>
  <c r="I133" i="3"/>
  <c r="J133" i="3"/>
  <c r="M133" i="3"/>
  <c r="N133" i="3"/>
  <c r="O133" i="3"/>
  <c r="K134" i="3"/>
  <c r="H134" i="3"/>
  <c r="I134" i="3"/>
  <c r="J134" i="3"/>
  <c r="M134" i="3"/>
  <c r="N134" i="3"/>
  <c r="O134" i="3"/>
  <c r="K135" i="3"/>
  <c r="H135" i="3"/>
  <c r="I135" i="3"/>
  <c r="J135" i="3"/>
  <c r="M135" i="3"/>
  <c r="N135" i="3"/>
  <c r="O135" i="3"/>
  <c r="K136" i="3"/>
  <c r="H136" i="3"/>
  <c r="I136" i="3"/>
  <c r="J136" i="3"/>
  <c r="M136" i="3"/>
  <c r="N136" i="3"/>
  <c r="O136" i="3"/>
  <c r="K137" i="3"/>
  <c r="H137" i="3"/>
  <c r="I137" i="3"/>
  <c r="J137" i="3"/>
  <c r="M137" i="3"/>
  <c r="N137" i="3"/>
  <c r="O137" i="3"/>
  <c r="K138" i="3"/>
  <c r="H138" i="3"/>
  <c r="I138" i="3"/>
  <c r="J138" i="3"/>
  <c r="M138" i="3"/>
  <c r="N138" i="3"/>
  <c r="O138" i="3"/>
  <c r="K139" i="3"/>
  <c r="H139" i="3"/>
  <c r="I139" i="3"/>
  <c r="J139" i="3"/>
  <c r="M139" i="3"/>
  <c r="N139" i="3"/>
  <c r="O139" i="3"/>
  <c r="K140" i="3"/>
  <c r="H140" i="3"/>
  <c r="I140" i="3"/>
  <c r="J140" i="3"/>
  <c r="M140" i="3"/>
  <c r="N140" i="3"/>
  <c r="O140" i="3"/>
  <c r="K141" i="3"/>
  <c r="H141" i="3"/>
  <c r="I141" i="3"/>
  <c r="J141" i="3"/>
  <c r="M141" i="3"/>
  <c r="N141" i="3"/>
  <c r="O141" i="3"/>
  <c r="K142" i="3"/>
  <c r="H142" i="3"/>
  <c r="I142" i="3"/>
  <c r="J142" i="3"/>
  <c r="M142" i="3"/>
  <c r="N142" i="3"/>
  <c r="O142" i="3"/>
  <c r="K143" i="3"/>
  <c r="H143" i="3"/>
  <c r="I143" i="3"/>
  <c r="J143" i="3"/>
  <c r="M143" i="3"/>
  <c r="N143" i="3"/>
  <c r="O143" i="3"/>
  <c r="K144" i="3"/>
  <c r="H144" i="3"/>
  <c r="I144" i="3"/>
  <c r="J144" i="3"/>
  <c r="M144" i="3"/>
  <c r="N144" i="3"/>
  <c r="O144" i="3"/>
  <c r="K145" i="3"/>
  <c r="H145" i="3"/>
  <c r="I145" i="3"/>
  <c r="J145" i="3"/>
  <c r="M145" i="3"/>
  <c r="N145" i="3"/>
  <c r="O145" i="3"/>
  <c r="K146" i="3"/>
  <c r="H146" i="3"/>
  <c r="I146" i="3"/>
  <c r="J146" i="3"/>
  <c r="M146" i="3"/>
  <c r="N146" i="3"/>
  <c r="O146" i="3"/>
  <c r="K147" i="3"/>
  <c r="H147" i="3"/>
  <c r="I147" i="3"/>
  <c r="J147" i="3"/>
  <c r="M147" i="3"/>
  <c r="N147" i="3"/>
  <c r="O147" i="3"/>
  <c r="K148" i="3"/>
  <c r="H148" i="3"/>
  <c r="I148" i="3"/>
  <c r="J148" i="3"/>
  <c r="M148" i="3"/>
  <c r="N148" i="3"/>
  <c r="O148" i="3"/>
  <c r="K149" i="3"/>
  <c r="H149" i="3"/>
  <c r="I149" i="3"/>
  <c r="J149" i="3"/>
  <c r="M149" i="3"/>
  <c r="N149" i="3"/>
  <c r="O149" i="3"/>
  <c r="K150" i="3"/>
  <c r="H150" i="3"/>
  <c r="I150" i="3"/>
  <c r="J150" i="3"/>
  <c r="M150" i="3"/>
  <c r="N150" i="3"/>
  <c r="O150" i="3"/>
  <c r="K151" i="3"/>
  <c r="H151" i="3"/>
  <c r="I151" i="3"/>
  <c r="J151" i="3"/>
  <c r="M151" i="3"/>
  <c r="N151" i="3"/>
  <c r="O151" i="3"/>
  <c r="K152" i="3"/>
  <c r="H152" i="3"/>
  <c r="I152" i="3"/>
  <c r="J152" i="3"/>
  <c r="M152" i="3"/>
  <c r="N152" i="3"/>
  <c r="O152" i="3"/>
  <c r="K153" i="3"/>
  <c r="H153" i="3"/>
  <c r="I153" i="3"/>
  <c r="J153" i="3"/>
  <c r="M153" i="3"/>
  <c r="N153" i="3"/>
  <c r="O153" i="3"/>
  <c r="K154" i="3"/>
  <c r="H154" i="3"/>
  <c r="I154" i="3"/>
  <c r="J154" i="3"/>
  <c r="M154" i="3"/>
  <c r="N154" i="3"/>
  <c r="O154" i="3"/>
  <c r="K155" i="3"/>
  <c r="H155" i="3"/>
  <c r="I155" i="3"/>
  <c r="J155" i="3"/>
  <c r="M155" i="3"/>
  <c r="N155" i="3"/>
  <c r="O155" i="3"/>
  <c r="K156" i="3"/>
  <c r="H156" i="3"/>
  <c r="I156" i="3"/>
  <c r="J156" i="3"/>
  <c r="M156" i="3"/>
  <c r="N156" i="3"/>
  <c r="O156" i="3"/>
  <c r="K157" i="3"/>
  <c r="H157" i="3"/>
  <c r="I157" i="3"/>
  <c r="J157" i="3"/>
  <c r="M157" i="3"/>
  <c r="N157" i="3"/>
  <c r="O157" i="3"/>
  <c r="K158" i="3"/>
  <c r="H158" i="3"/>
  <c r="I158" i="3"/>
  <c r="J158" i="3"/>
  <c r="M158" i="3"/>
  <c r="N158" i="3"/>
  <c r="O158" i="3"/>
  <c r="K159" i="3"/>
  <c r="H159" i="3"/>
  <c r="I159" i="3"/>
  <c r="J159" i="3"/>
  <c r="M159" i="3"/>
  <c r="N159" i="3"/>
  <c r="O159" i="3"/>
  <c r="K160" i="3"/>
  <c r="H160" i="3"/>
  <c r="I160" i="3"/>
  <c r="J160" i="3"/>
  <c r="M160" i="3"/>
  <c r="N160" i="3"/>
  <c r="O160" i="3"/>
  <c r="K161" i="3"/>
  <c r="H161" i="3"/>
  <c r="I161" i="3"/>
  <c r="J161" i="3"/>
  <c r="M161" i="3"/>
  <c r="N161" i="3"/>
  <c r="O161" i="3"/>
  <c r="K162" i="3"/>
  <c r="H162" i="3"/>
  <c r="I162" i="3"/>
  <c r="J162" i="3"/>
  <c r="M162" i="3"/>
  <c r="N162" i="3"/>
  <c r="O162" i="3"/>
  <c r="K163" i="3"/>
  <c r="H163" i="3"/>
  <c r="I163" i="3"/>
  <c r="J163" i="3"/>
  <c r="M163" i="3"/>
  <c r="N163" i="3"/>
  <c r="O163" i="3"/>
  <c r="K164" i="3"/>
  <c r="H164" i="3"/>
  <c r="I164" i="3"/>
  <c r="J164" i="3"/>
  <c r="M164" i="3"/>
  <c r="N164" i="3"/>
  <c r="O164" i="3"/>
  <c r="K165" i="3"/>
  <c r="H165" i="3"/>
  <c r="I165" i="3"/>
  <c r="J165" i="3"/>
  <c r="M165" i="3"/>
  <c r="N165" i="3"/>
  <c r="O165" i="3"/>
  <c r="K166" i="3"/>
  <c r="H166" i="3"/>
  <c r="I166" i="3"/>
  <c r="J166" i="3"/>
  <c r="M166" i="3"/>
  <c r="N166" i="3"/>
  <c r="O166" i="3"/>
  <c r="K167" i="3"/>
  <c r="H167" i="3"/>
  <c r="I167" i="3"/>
  <c r="J167" i="3"/>
  <c r="M167" i="3"/>
  <c r="N167" i="3"/>
  <c r="O167" i="3"/>
  <c r="K168" i="3"/>
  <c r="H168" i="3"/>
  <c r="I168" i="3"/>
  <c r="J168" i="3"/>
  <c r="M168" i="3"/>
  <c r="N168" i="3"/>
  <c r="O168" i="3"/>
  <c r="K169" i="3"/>
  <c r="H169" i="3"/>
  <c r="I169" i="3"/>
  <c r="J169" i="3"/>
  <c r="M169" i="3"/>
  <c r="N169" i="3"/>
  <c r="O169" i="3"/>
  <c r="K170" i="3"/>
  <c r="H170" i="3"/>
  <c r="I170" i="3"/>
  <c r="J170" i="3"/>
  <c r="M170" i="3"/>
  <c r="N170" i="3"/>
  <c r="O170" i="3"/>
  <c r="K171" i="3"/>
  <c r="H171" i="3"/>
  <c r="I171" i="3"/>
  <c r="J171" i="3"/>
  <c r="M171" i="3"/>
  <c r="N171" i="3"/>
  <c r="O171" i="3"/>
  <c r="K172" i="3"/>
  <c r="H172" i="3"/>
  <c r="I172" i="3"/>
  <c r="J172" i="3"/>
  <c r="M172" i="3"/>
  <c r="N172" i="3"/>
  <c r="O172" i="3"/>
  <c r="K173" i="3"/>
  <c r="H173" i="3"/>
  <c r="I173" i="3"/>
  <c r="J173" i="3"/>
  <c r="M173" i="3"/>
  <c r="N173" i="3"/>
  <c r="O173" i="3"/>
  <c r="K174" i="3"/>
  <c r="H174" i="3"/>
  <c r="I174" i="3"/>
  <c r="J174" i="3"/>
  <c r="M174" i="3"/>
  <c r="N174" i="3"/>
  <c r="O174" i="3"/>
  <c r="K175" i="3"/>
  <c r="H175" i="3"/>
  <c r="I175" i="3"/>
  <c r="J175" i="3"/>
  <c r="M175" i="3"/>
  <c r="N175" i="3"/>
  <c r="O175" i="3"/>
  <c r="K176" i="3"/>
  <c r="H176" i="3"/>
  <c r="I176" i="3"/>
  <c r="J176" i="3"/>
  <c r="M176" i="3"/>
  <c r="N176" i="3"/>
  <c r="O176" i="3"/>
  <c r="K177" i="3"/>
  <c r="H177" i="3"/>
  <c r="I177" i="3"/>
  <c r="J177" i="3"/>
  <c r="M177" i="3"/>
  <c r="N177" i="3"/>
  <c r="O177" i="3"/>
  <c r="K178" i="3"/>
  <c r="H178" i="3"/>
  <c r="I178" i="3"/>
  <c r="J178" i="3"/>
  <c r="M178" i="3"/>
  <c r="N178" i="3"/>
  <c r="O178" i="3"/>
  <c r="K179" i="3"/>
  <c r="H179" i="3"/>
  <c r="I179" i="3"/>
  <c r="J179" i="3"/>
  <c r="M179" i="3"/>
  <c r="N179" i="3"/>
  <c r="O179" i="3"/>
  <c r="K180" i="3"/>
  <c r="H180" i="3"/>
  <c r="I180" i="3"/>
  <c r="J180" i="3"/>
  <c r="M180" i="3"/>
  <c r="N180" i="3"/>
  <c r="O180" i="3"/>
  <c r="K181" i="3"/>
  <c r="H181" i="3"/>
  <c r="I181" i="3"/>
  <c r="J181" i="3"/>
  <c r="M181" i="3"/>
  <c r="N181" i="3"/>
  <c r="O181" i="3"/>
  <c r="K182" i="3"/>
  <c r="H182" i="3"/>
  <c r="I182" i="3"/>
  <c r="J182" i="3"/>
  <c r="M182" i="3"/>
  <c r="N182" i="3"/>
  <c r="O182" i="3"/>
  <c r="K183" i="3"/>
  <c r="H183" i="3"/>
  <c r="I183" i="3"/>
  <c r="J183" i="3"/>
  <c r="M183" i="3"/>
  <c r="N183" i="3"/>
  <c r="O183" i="3"/>
  <c r="K184" i="3"/>
  <c r="H184" i="3"/>
  <c r="I184" i="3"/>
  <c r="J184" i="3"/>
  <c r="M184" i="3"/>
  <c r="N184" i="3"/>
  <c r="O184" i="3"/>
  <c r="K185" i="3"/>
  <c r="H185" i="3"/>
  <c r="I185" i="3"/>
  <c r="J185" i="3"/>
  <c r="M185" i="3"/>
  <c r="N185" i="3"/>
  <c r="O185" i="3"/>
  <c r="K186" i="3"/>
  <c r="H186" i="3"/>
  <c r="I186" i="3"/>
  <c r="J186" i="3"/>
  <c r="M186" i="3"/>
  <c r="N186" i="3"/>
  <c r="O186" i="3"/>
  <c r="K187" i="3"/>
  <c r="H187" i="3"/>
  <c r="I187" i="3"/>
  <c r="J187" i="3"/>
  <c r="M187" i="3"/>
  <c r="N187" i="3"/>
  <c r="O187" i="3"/>
  <c r="K188" i="3"/>
  <c r="H188" i="3"/>
  <c r="I188" i="3"/>
  <c r="J188" i="3"/>
  <c r="M188" i="3"/>
  <c r="N188" i="3"/>
  <c r="O188" i="3"/>
  <c r="K189" i="3"/>
  <c r="H189" i="3"/>
  <c r="I189" i="3"/>
  <c r="J189" i="3"/>
  <c r="M189" i="3"/>
  <c r="N189" i="3"/>
  <c r="O189" i="3"/>
  <c r="K190" i="3"/>
  <c r="H190" i="3"/>
  <c r="I190" i="3"/>
  <c r="J190" i="3"/>
  <c r="M190" i="3"/>
  <c r="N190" i="3"/>
  <c r="O190" i="3"/>
  <c r="K191" i="3"/>
  <c r="H191" i="3"/>
  <c r="I191" i="3"/>
  <c r="J191" i="3"/>
  <c r="M191" i="3"/>
  <c r="N191" i="3"/>
  <c r="O191" i="3"/>
  <c r="K192" i="3"/>
  <c r="H192" i="3"/>
  <c r="I192" i="3"/>
  <c r="J192" i="3"/>
  <c r="M192" i="3"/>
  <c r="N192" i="3"/>
  <c r="O192" i="3"/>
  <c r="K193" i="3"/>
  <c r="H193" i="3"/>
  <c r="I193" i="3"/>
  <c r="J193" i="3"/>
  <c r="M193" i="3"/>
  <c r="N193" i="3"/>
  <c r="O193" i="3"/>
  <c r="K194" i="3"/>
  <c r="H194" i="3"/>
  <c r="I194" i="3"/>
  <c r="J194" i="3"/>
  <c r="M194" i="3"/>
  <c r="N194" i="3"/>
  <c r="O194" i="3"/>
  <c r="K195" i="3"/>
  <c r="H195" i="3"/>
  <c r="I195" i="3"/>
  <c r="J195" i="3"/>
  <c r="M195" i="3"/>
  <c r="N195" i="3"/>
  <c r="O195" i="3"/>
  <c r="K196" i="3"/>
  <c r="H196" i="3"/>
  <c r="I196" i="3"/>
  <c r="J196" i="3"/>
  <c r="M196" i="3"/>
  <c r="N196" i="3"/>
  <c r="O196" i="3"/>
  <c r="K197" i="3"/>
  <c r="H197" i="3"/>
  <c r="I197" i="3"/>
  <c r="J197" i="3"/>
  <c r="M197" i="3"/>
  <c r="N197" i="3"/>
  <c r="O197" i="3"/>
  <c r="K198" i="3"/>
  <c r="H198" i="3"/>
  <c r="I198" i="3"/>
  <c r="J198" i="3"/>
  <c r="M198" i="3"/>
  <c r="N198" i="3"/>
  <c r="O198" i="3"/>
  <c r="K199" i="3"/>
  <c r="H199" i="3"/>
  <c r="I199" i="3"/>
  <c r="J199" i="3"/>
  <c r="M199" i="3"/>
  <c r="N199" i="3"/>
  <c r="O199" i="3"/>
  <c r="K200" i="3"/>
  <c r="H200" i="3"/>
  <c r="I200" i="3"/>
  <c r="J200" i="3"/>
  <c r="M200" i="3"/>
  <c r="N200" i="3"/>
  <c r="O200" i="3"/>
  <c r="K201" i="3"/>
  <c r="H201" i="3"/>
  <c r="I201" i="3"/>
  <c r="J201" i="3"/>
  <c r="M201" i="3"/>
  <c r="N201" i="3"/>
  <c r="O201" i="3"/>
  <c r="K202" i="3"/>
  <c r="H202" i="3"/>
  <c r="I202" i="3"/>
  <c r="J202" i="3"/>
  <c r="M202" i="3"/>
  <c r="N202" i="3"/>
  <c r="O202" i="3"/>
  <c r="K203" i="3"/>
  <c r="H203" i="3"/>
  <c r="I203" i="3"/>
  <c r="J203" i="3"/>
  <c r="M203" i="3"/>
  <c r="N203" i="3"/>
  <c r="O203" i="3"/>
  <c r="K204" i="3"/>
  <c r="H204" i="3"/>
  <c r="I204" i="3"/>
  <c r="J204" i="3"/>
  <c r="M204" i="3"/>
  <c r="N204" i="3"/>
  <c r="O204" i="3"/>
  <c r="K205" i="3"/>
  <c r="H205" i="3"/>
  <c r="I205" i="3"/>
  <c r="J205" i="3"/>
  <c r="M205" i="3"/>
  <c r="N205" i="3"/>
  <c r="O205" i="3"/>
  <c r="K206" i="3"/>
  <c r="H206" i="3"/>
  <c r="I206" i="3"/>
  <c r="J206" i="3"/>
  <c r="M206" i="3"/>
  <c r="N206" i="3"/>
  <c r="O206" i="3"/>
  <c r="K207" i="3"/>
  <c r="H207" i="3"/>
  <c r="I207" i="3"/>
  <c r="J207" i="3"/>
  <c r="M207" i="3"/>
  <c r="N207" i="3"/>
  <c r="O207" i="3"/>
  <c r="K208" i="3"/>
  <c r="H208" i="3"/>
  <c r="I208" i="3"/>
  <c r="J208" i="3"/>
  <c r="M208" i="3"/>
  <c r="N208" i="3"/>
  <c r="O208" i="3"/>
  <c r="K209" i="3"/>
  <c r="H209" i="3"/>
  <c r="I209" i="3"/>
  <c r="J209" i="3"/>
  <c r="M209" i="3"/>
  <c r="N209" i="3"/>
  <c r="O209" i="3"/>
  <c r="K210" i="3"/>
  <c r="H210" i="3"/>
  <c r="I210" i="3"/>
  <c r="J210" i="3"/>
  <c r="M210" i="3"/>
  <c r="N210" i="3"/>
  <c r="O210" i="3"/>
  <c r="K211" i="3"/>
  <c r="H211" i="3"/>
  <c r="I211" i="3"/>
  <c r="J211" i="3"/>
  <c r="M211" i="3"/>
  <c r="N211" i="3"/>
  <c r="O211" i="3"/>
  <c r="K212" i="3"/>
  <c r="H212" i="3"/>
  <c r="I212" i="3"/>
  <c r="J212" i="3"/>
  <c r="M212" i="3"/>
  <c r="N212" i="3"/>
  <c r="O212" i="3"/>
  <c r="K213" i="3"/>
  <c r="H213" i="3"/>
  <c r="I213" i="3"/>
  <c r="J213" i="3"/>
  <c r="M213" i="3"/>
  <c r="N213" i="3"/>
  <c r="O213" i="3"/>
  <c r="K214" i="3"/>
  <c r="H214" i="3"/>
  <c r="I214" i="3"/>
  <c r="J214" i="3"/>
  <c r="M214" i="3"/>
  <c r="N214" i="3"/>
  <c r="O214" i="3"/>
  <c r="K215" i="3"/>
  <c r="H215" i="3"/>
  <c r="I215" i="3"/>
  <c r="J215" i="3"/>
  <c r="M215" i="3"/>
  <c r="N215" i="3"/>
  <c r="O215" i="3"/>
  <c r="K216" i="3"/>
  <c r="H216" i="3"/>
  <c r="I216" i="3"/>
  <c r="J216" i="3"/>
  <c r="M216" i="3"/>
  <c r="N216" i="3"/>
  <c r="O216" i="3"/>
  <c r="K217" i="3"/>
  <c r="H217" i="3"/>
  <c r="I217" i="3"/>
  <c r="J217" i="3"/>
  <c r="M217" i="3"/>
  <c r="N217" i="3"/>
  <c r="O217" i="3"/>
  <c r="K218" i="3"/>
  <c r="H218" i="3"/>
  <c r="I218" i="3"/>
  <c r="J218" i="3"/>
  <c r="M218" i="3"/>
  <c r="N218" i="3"/>
  <c r="O218" i="3"/>
  <c r="K219" i="3"/>
  <c r="H219" i="3"/>
  <c r="I219" i="3"/>
  <c r="J219" i="3"/>
  <c r="M219" i="3"/>
  <c r="N219" i="3"/>
  <c r="O219" i="3"/>
  <c r="K220" i="3"/>
  <c r="H220" i="3"/>
  <c r="I220" i="3"/>
  <c r="J220" i="3"/>
  <c r="M220" i="3"/>
  <c r="N220" i="3"/>
  <c r="O220" i="3"/>
  <c r="K221" i="3"/>
  <c r="H221" i="3"/>
  <c r="I221" i="3"/>
  <c r="J221" i="3"/>
  <c r="M221" i="3"/>
  <c r="N221" i="3"/>
  <c r="O221" i="3"/>
  <c r="K222" i="3"/>
  <c r="H222" i="3"/>
  <c r="I222" i="3"/>
  <c r="J222" i="3"/>
  <c r="M222" i="3"/>
  <c r="N222" i="3"/>
  <c r="O222" i="3"/>
  <c r="K223" i="3"/>
  <c r="H223" i="3"/>
  <c r="I223" i="3"/>
  <c r="J223" i="3"/>
  <c r="M223" i="3"/>
  <c r="N223" i="3"/>
  <c r="O223" i="3"/>
  <c r="K224" i="3"/>
  <c r="H224" i="3"/>
  <c r="I224" i="3"/>
  <c r="J224" i="3"/>
  <c r="M224" i="3"/>
  <c r="N224" i="3"/>
  <c r="O224" i="3"/>
  <c r="K225" i="3"/>
  <c r="H225" i="3"/>
  <c r="I225" i="3"/>
  <c r="J225" i="3"/>
  <c r="M225" i="3"/>
  <c r="N225" i="3"/>
  <c r="O225" i="3"/>
  <c r="K226" i="3"/>
  <c r="H226" i="3"/>
  <c r="I226" i="3"/>
  <c r="J226" i="3"/>
  <c r="M226" i="3"/>
  <c r="N226" i="3"/>
  <c r="O226" i="3"/>
  <c r="K227" i="3"/>
  <c r="H227" i="3"/>
  <c r="I227" i="3"/>
  <c r="J227" i="3"/>
  <c r="M227" i="3"/>
  <c r="N227" i="3"/>
  <c r="O227" i="3"/>
  <c r="K228" i="3"/>
  <c r="H228" i="3"/>
  <c r="I228" i="3"/>
  <c r="J228" i="3"/>
  <c r="M228" i="3"/>
  <c r="N228" i="3"/>
  <c r="O228" i="3"/>
  <c r="K229" i="3"/>
  <c r="H229" i="3"/>
  <c r="I229" i="3"/>
  <c r="J229" i="3"/>
  <c r="M229" i="3"/>
  <c r="N229" i="3"/>
  <c r="O229" i="3"/>
  <c r="K230" i="3"/>
  <c r="H230" i="3"/>
  <c r="I230" i="3"/>
  <c r="J230" i="3"/>
  <c r="M230" i="3"/>
  <c r="N230" i="3"/>
  <c r="O230" i="3"/>
  <c r="K231" i="3"/>
  <c r="H231" i="3"/>
  <c r="I231" i="3"/>
  <c r="J231" i="3"/>
  <c r="M231" i="3"/>
  <c r="N231" i="3"/>
  <c r="O231" i="3"/>
  <c r="K232" i="3"/>
  <c r="H232" i="3"/>
  <c r="I232" i="3"/>
  <c r="J232" i="3"/>
  <c r="M232" i="3"/>
  <c r="N232" i="3"/>
  <c r="O232" i="3"/>
  <c r="K233" i="3"/>
  <c r="H233" i="3"/>
  <c r="I233" i="3"/>
  <c r="J233" i="3"/>
  <c r="M233" i="3"/>
  <c r="N233" i="3"/>
  <c r="O233" i="3"/>
  <c r="K234" i="3"/>
  <c r="H234" i="3"/>
  <c r="I234" i="3"/>
  <c r="J234" i="3"/>
  <c r="M234" i="3"/>
  <c r="N234" i="3"/>
  <c r="O234" i="3"/>
  <c r="K235" i="3"/>
  <c r="H235" i="3"/>
  <c r="I235" i="3"/>
  <c r="J235" i="3"/>
  <c r="M235" i="3"/>
  <c r="N235" i="3"/>
  <c r="O235" i="3"/>
  <c r="K236" i="3"/>
  <c r="H236" i="3"/>
  <c r="I236" i="3"/>
  <c r="J236" i="3"/>
  <c r="M236" i="3"/>
  <c r="N236" i="3"/>
  <c r="O236" i="3"/>
  <c r="K237" i="3"/>
  <c r="H237" i="3"/>
  <c r="I237" i="3"/>
  <c r="J237" i="3"/>
  <c r="M237" i="3"/>
  <c r="N237" i="3"/>
  <c r="O237" i="3"/>
  <c r="K238" i="3"/>
  <c r="H238" i="3"/>
  <c r="I238" i="3"/>
  <c r="J238" i="3"/>
  <c r="M238" i="3"/>
  <c r="N238" i="3"/>
  <c r="O238" i="3"/>
  <c r="K239" i="3"/>
  <c r="H239" i="3"/>
  <c r="I239" i="3"/>
  <c r="J239" i="3"/>
  <c r="M239" i="3"/>
  <c r="N239" i="3"/>
  <c r="O239" i="3"/>
  <c r="K240" i="3"/>
  <c r="H240" i="3"/>
  <c r="I240" i="3"/>
  <c r="J240" i="3"/>
  <c r="M240" i="3"/>
  <c r="N240" i="3"/>
  <c r="O240" i="3"/>
  <c r="K241" i="3"/>
  <c r="H241" i="3"/>
  <c r="I241" i="3"/>
  <c r="J241" i="3"/>
  <c r="M241" i="3"/>
  <c r="N241" i="3"/>
  <c r="O241" i="3"/>
  <c r="K242" i="3"/>
  <c r="H242" i="3"/>
  <c r="I242" i="3"/>
  <c r="J242" i="3"/>
  <c r="M242" i="3"/>
  <c r="N242" i="3"/>
  <c r="O242" i="3"/>
  <c r="K243" i="3"/>
  <c r="H243" i="3"/>
  <c r="I243" i="3"/>
  <c r="J243" i="3"/>
  <c r="M243" i="3"/>
  <c r="N243" i="3"/>
  <c r="O243" i="3"/>
  <c r="K244" i="3"/>
  <c r="H244" i="3"/>
  <c r="I244" i="3"/>
  <c r="J244" i="3"/>
  <c r="M244" i="3"/>
  <c r="N244" i="3"/>
  <c r="O244" i="3"/>
  <c r="K245" i="3"/>
  <c r="H245" i="3"/>
  <c r="I245" i="3"/>
  <c r="J245" i="3"/>
  <c r="M245" i="3"/>
  <c r="N245" i="3"/>
  <c r="O245" i="3"/>
  <c r="K246" i="3"/>
  <c r="H246" i="3"/>
  <c r="I246" i="3"/>
  <c r="J246" i="3"/>
  <c r="M246" i="3"/>
  <c r="N246" i="3"/>
  <c r="O246" i="3"/>
  <c r="K247" i="3"/>
  <c r="H247" i="3"/>
  <c r="I247" i="3"/>
  <c r="J247" i="3"/>
  <c r="M247" i="3"/>
  <c r="N247" i="3"/>
  <c r="O247" i="3"/>
  <c r="K248" i="3"/>
  <c r="H248" i="3"/>
  <c r="I248" i="3"/>
  <c r="J248" i="3"/>
  <c r="M248" i="3"/>
  <c r="N248" i="3"/>
  <c r="O248" i="3"/>
  <c r="K249" i="3"/>
  <c r="H249" i="3"/>
  <c r="I249" i="3"/>
  <c r="J249" i="3"/>
  <c r="M249" i="3"/>
  <c r="N249" i="3"/>
  <c r="O249" i="3"/>
  <c r="K250" i="3"/>
  <c r="H250" i="3"/>
  <c r="I250" i="3"/>
  <c r="J250" i="3"/>
  <c r="M250" i="3"/>
  <c r="N250" i="3"/>
  <c r="O250" i="3"/>
  <c r="K251" i="3"/>
  <c r="H251" i="3"/>
  <c r="I251" i="3"/>
  <c r="J251" i="3"/>
  <c r="M251" i="3"/>
  <c r="N251" i="3"/>
  <c r="O251" i="3"/>
  <c r="K252" i="3"/>
  <c r="H252" i="3"/>
  <c r="I252" i="3"/>
  <c r="J252" i="3"/>
  <c r="M252" i="3"/>
  <c r="N252" i="3"/>
  <c r="O252" i="3"/>
  <c r="K253" i="3"/>
  <c r="H253" i="3"/>
  <c r="I253" i="3"/>
  <c r="J253" i="3"/>
  <c r="M253" i="3"/>
  <c r="N253" i="3"/>
  <c r="O253" i="3"/>
  <c r="K254" i="3"/>
  <c r="H254" i="3"/>
  <c r="I254" i="3"/>
  <c r="J254" i="3"/>
  <c r="M254" i="3"/>
  <c r="N254" i="3"/>
  <c r="O254" i="3"/>
  <c r="K255" i="3"/>
  <c r="H255" i="3"/>
  <c r="I255" i="3"/>
  <c r="J255" i="3"/>
  <c r="M255" i="3"/>
  <c r="N255" i="3"/>
  <c r="O255" i="3"/>
  <c r="K256" i="3"/>
  <c r="H256" i="3"/>
  <c r="I256" i="3"/>
  <c r="J256" i="3"/>
  <c r="M256" i="3"/>
  <c r="N256" i="3"/>
  <c r="O256" i="3"/>
  <c r="K257" i="3"/>
  <c r="H257" i="3"/>
  <c r="I257" i="3"/>
  <c r="J257" i="3"/>
  <c r="M257" i="3"/>
  <c r="N257" i="3"/>
  <c r="O257" i="3"/>
  <c r="K258" i="3"/>
  <c r="H258" i="3"/>
  <c r="I258" i="3"/>
  <c r="J258" i="3"/>
  <c r="M258" i="3"/>
  <c r="N258" i="3"/>
  <c r="O258" i="3"/>
  <c r="K259" i="3"/>
  <c r="H259" i="3"/>
  <c r="I259" i="3"/>
  <c r="J259" i="3"/>
  <c r="M259" i="3"/>
  <c r="N259" i="3"/>
  <c r="O259" i="3"/>
  <c r="K260" i="3"/>
  <c r="H260" i="3"/>
  <c r="I260" i="3"/>
  <c r="J260" i="3"/>
  <c r="M260" i="3"/>
  <c r="N260" i="3"/>
  <c r="O260" i="3"/>
  <c r="K261" i="3"/>
  <c r="H261" i="3"/>
  <c r="I261" i="3"/>
  <c r="J261" i="3"/>
  <c r="M261" i="3"/>
  <c r="N261" i="3"/>
  <c r="O261" i="3"/>
  <c r="K262" i="3"/>
  <c r="H262" i="3"/>
  <c r="I262" i="3"/>
  <c r="J262" i="3"/>
  <c r="M262" i="3"/>
  <c r="N262" i="3"/>
  <c r="O262" i="3"/>
  <c r="K263" i="3"/>
  <c r="H263" i="3"/>
  <c r="I263" i="3"/>
  <c r="J263" i="3"/>
  <c r="M263" i="3"/>
  <c r="N263" i="3"/>
  <c r="O263" i="3"/>
  <c r="K264" i="3"/>
  <c r="H264" i="3"/>
  <c r="I264" i="3"/>
  <c r="J264" i="3"/>
  <c r="M264" i="3"/>
  <c r="N264" i="3"/>
  <c r="O264" i="3"/>
  <c r="K265" i="3"/>
  <c r="H265" i="3"/>
  <c r="I265" i="3"/>
  <c r="J265" i="3"/>
  <c r="M265" i="3"/>
  <c r="N265" i="3"/>
  <c r="O265" i="3"/>
  <c r="K266" i="3"/>
  <c r="H266" i="3"/>
  <c r="I266" i="3"/>
  <c r="J266" i="3"/>
  <c r="M266" i="3"/>
  <c r="N266" i="3"/>
  <c r="O266" i="3"/>
  <c r="K267" i="3"/>
  <c r="H267" i="3"/>
  <c r="I267" i="3"/>
  <c r="J267" i="3"/>
  <c r="M267" i="3"/>
  <c r="N267" i="3"/>
  <c r="O267" i="3"/>
  <c r="K268" i="3"/>
  <c r="H268" i="3"/>
  <c r="I268" i="3"/>
  <c r="J268" i="3"/>
  <c r="M268" i="3"/>
  <c r="N268" i="3"/>
  <c r="O268" i="3"/>
  <c r="K269" i="3"/>
  <c r="H269" i="3"/>
  <c r="I269" i="3"/>
  <c r="J269" i="3"/>
  <c r="M269" i="3"/>
  <c r="N269" i="3"/>
  <c r="O269" i="3"/>
  <c r="K270" i="3"/>
  <c r="H270" i="3"/>
  <c r="I270" i="3"/>
  <c r="J270" i="3"/>
  <c r="M270" i="3"/>
  <c r="N270" i="3"/>
  <c r="O270" i="3"/>
  <c r="K271" i="3"/>
  <c r="H271" i="3"/>
  <c r="I271" i="3"/>
  <c r="J271" i="3"/>
  <c r="M271" i="3"/>
  <c r="N271" i="3"/>
  <c r="O271" i="3"/>
  <c r="K272" i="3"/>
  <c r="H272" i="3"/>
  <c r="I272" i="3"/>
  <c r="J272" i="3"/>
  <c r="M272" i="3"/>
  <c r="N272" i="3"/>
  <c r="O272" i="3"/>
  <c r="K273" i="3"/>
  <c r="H273" i="3"/>
  <c r="I273" i="3"/>
  <c r="J273" i="3"/>
  <c r="M273" i="3"/>
  <c r="N273" i="3"/>
  <c r="O273" i="3"/>
  <c r="K274" i="3"/>
  <c r="H274" i="3"/>
  <c r="I274" i="3"/>
  <c r="J274" i="3"/>
  <c r="M274" i="3"/>
  <c r="N274" i="3"/>
  <c r="O274" i="3"/>
  <c r="K275" i="3"/>
  <c r="H275" i="3"/>
  <c r="I275" i="3"/>
  <c r="J275" i="3"/>
  <c r="M275" i="3"/>
  <c r="N275" i="3"/>
  <c r="O275" i="3"/>
  <c r="K276" i="3"/>
  <c r="H276" i="3"/>
  <c r="I276" i="3"/>
  <c r="J276" i="3"/>
  <c r="M276" i="3"/>
  <c r="N276" i="3"/>
  <c r="O276" i="3"/>
  <c r="K277" i="3"/>
  <c r="H277" i="3"/>
  <c r="I277" i="3"/>
  <c r="J277" i="3"/>
  <c r="M277" i="3"/>
  <c r="N277" i="3"/>
  <c r="O277" i="3"/>
  <c r="K278" i="3"/>
  <c r="H278" i="3"/>
  <c r="I278" i="3"/>
  <c r="J278" i="3"/>
  <c r="M278" i="3"/>
  <c r="N278" i="3"/>
  <c r="O278" i="3"/>
  <c r="K279" i="3"/>
  <c r="H279" i="3"/>
  <c r="I279" i="3"/>
  <c r="J279" i="3"/>
  <c r="M279" i="3"/>
  <c r="N279" i="3"/>
  <c r="O279" i="3"/>
  <c r="K280" i="3"/>
  <c r="H280" i="3"/>
  <c r="I280" i="3"/>
  <c r="J280" i="3"/>
  <c r="M280" i="3"/>
  <c r="N280" i="3"/>
  <c r="O280" i="3"/>
  <c r="K281" i="3"/>
  <c r="H281" i="3"/>
  <c r="I281" i="3"/>
  <c r="J281" i="3"/>
  <c r="M281" i="3"/>
  <c r="N281" i="3"/>
  <c r="O281" i="3"/>
  <c r="K282" i="3"/>
  <c r="H282" i="3"/>
  <c r="I282" i="3"/>
  <c r="J282" i="3"/>
  <c r="M282" i="3"/>
  <c r="N282" i="3"/>
  <c r="O282" i="3"/>
  <c r="K283" i="3"/>
  <c r="H283" i="3"/>
  <c r="I283" i="3"/>
  <c r="J283" i="3"/>
  <c r="M283" i="3"/>
  <c r="N283" i="3"/>
  <c r="O283" i="3"/>
  <c r="K284" i="3"/>
  <c r="H284" i="3"/>
  <c r="I284" i="3"/>
  <c r="J284" i="3"/>
  <c r="M284" i="3"/>
  <c r="N284" i="3"/>
  <c r="O284" i="3"/>
  <c r="K285" i="3"/>
  <c r="H285" i="3"/>
  <c r="I285" i="3"/>
  <c r="J285" i="3"/>
  <c r="M285" i="3"/>
  <c r="N285" i="3"/>
  <c r="O285" i="3"/>
  <c r="K286" i="3"/>
  <c r="H286" i="3"/>
  <c r="I286" i="3"/>
  <c r="J286" i="3"/>
  <c r="M286" i="3"/>
  <c r="N286" i="3"/>
  <c r="O286" i="3"/>
  <c r="K287" i="3"/>
  <c r="H287" i="3"/>
  <c r="I287" i="3"/>
  <c r="J287" i="3"/>
  <c r="M287" i="3"/>
  <c r="N287" i="3"/>
  <c r="O287" i="3"/>
  <c r="K288" i="3"/>
  <c r="H288" i="3"/>
  <c r="I288" i="3"/>
  <c r="J288" i="3"/>
  <c r="M288" i="3"/>
  <c r="N288" i="3"/>
  <c r="O288" i="3"/>
  <c r="K289" i="3"/>
  <c r="H289" i="3"/>
  <c r="I289" i="3"/>
  <c r="J289" i="3"/>
  <c r="M289" i="3"/>
  <c r="N289" i="3"/>
  <c r="O289" i="3"/>
  <c r="K290" i="3"/>
  <c r="H290" i="3"/>
  <c r="I290" i="3"/>
  <c r="J290" i="3"/>
  <c r="M290" i="3"/>
  <c r="N290" i="3"/>
  <c r="O290" i="3"/>
  <c r="K291" i="3"/>
  <c r="H291" i="3"/>
  <c r="I291" i="3"/>
  <c r="J291" i="3"/>
  <c r="M291" i="3"/>
  <c r="N291" i="3"/>
  <c r="O291" i="3"/>
  <c r="K292" i="3"/>
  <c r="H292" i="3"/>
  <c r="I292" i="3"/>
  <c r="J292" i="3"/>
  <c r="M292" i="3"/>
  <c r="N292" i="3"/>
  <c r="O292" i="3"/>
  <c r="K293" i="3"/>
  <c r="H293" i="3"/>
  <c r="I293" i="3"/>
  <c r="J293" i="3"/>
  <c r="M293" i="3"/>
  <c r="N293" i="3"/>
  <c r="O293" i="3"/>
  <c r="K294" i="3"/>
  <c r="H294" i="3"/>
  <c r="I294" i="3"/>
  <c r="J294" i="3"/>
  <c r="M294" i="3"/>
  <c r="N294" i="3"/>
  <c r="O294" i="3"/>
  <c r="K295" i="3"/>
  <c r="H295" i="3"/>
  <c r="I295" i="3"/>
  <c r="J295" i="3"/>
  <c r="M295" i="3"/>
  <c r="N295" i="3"/>
  <c r="O295" i="3"/>
  <c r="K296" i="3"/>
  <c r="H296" i="3"/>
  <c r="I296" i="3"/>
  <c r="J296" i="3"/>
  <c r="M296" i="3"/>
  <c r="N296" i="3"/>
  <c r="O296" i="3"/>
  <c r="K297" i="3"/>
  <c r="H297" i="3"/>
  <c r="I297" i="3"/>
  <c r="J297" i="3"/>
  <c r="M297" i="3"/>
  <c r="N297" i="3"/>
  <c r="O297" i="3"/>
  <c r="K298" i="3"/>
  <c r="H298" i="3"/>
  <c r="I298" i="3"/>
  <c r="J298" i="3"/>
  <c r="M298" i="3"/>
  <c r="N298" i="3"/>
  <c r="O298" i="3"/>
  <c r="K299" i="3"/>
  <c r="H299" i="3"/>
  <c r="I299" i="3"/>
  <c r="J299" i="3"/>
  <c r="M299" i="3"/>
  <c r="N299" i="3"/>
  <c r="O299" i="3"/>
  <c r="K300" i="3"/>
  <c r="H300" i="3"/>
  <c r="I300" i="3"/>
  <c r="J300" i="3"/>
  <c r="M300" i="3"/>
  <c r="N300" i="3"/>
  <c r="O300" i="3"/>
  <c r="K301" i="3"/>
  <c r="H301" i="3"/>
  <c r="I301" i="3"/>
  <c r="J301" i="3"/>
  <c r="M301" i="3"/>
  <c r="N301" i="3"/>
  <c r="O301" i="3"/>
  <c r="K302" i="3"/>
  <c r="H302" i="3"/>
  <c r="I302" i="3"/>
  <c r="J302" i="3"/>
  <c r="M302" i="3"/>
  <c r="N302" i="3"/>
  <c r="O302" i="3"/>
  <c r="K303" i="3"/>
  <c r="H303" i="3"/>
  <c r="I303" i="3"/>
  <c r="J303" i="3"/>
  <c r="M303" i="3"/>
  <c r="N303" i="3"/>
  <c r="O303" i="3"/>
  <c r="K304" i="3"/>
  <c r="H304" i="3"/>
  <c r="I304" i="3"/>
  <c r="J304" i="3"/>
  <c r="M304" i="3"/>
  <c r="N304" i="3"/>
  <c r="O304" i="3"/>
  <c r="K305" i="3"/>
  <c r="H305" i="3"/>
  <c r="I305" i="3"/>
  <c r="J305" i="3"/>
  <c r="M305" i="3"/>
  <c r="N305" i="3"/>
  <c r="O305" i="3"/>
  <c r="K306" i="3"/>
  <c r="H306" i="3"/>
  <c r="I306" i="3"/>
  <c r="J306" i="3"/>
  <c r="M306" i="3"/>
  <c r="N306" i="3"/>
  <c r="O306" i="3"/>
  <c r="K307" i="3"/>
  <c r="H307" i="3"/>
  <c r="I307" i="3"/>
  <c r="J307" i="3"/>
  <c r="M307" i="3"/>
  <c r="N307" i="3"/>
  <c r="O307" i="3"/>
  <c r="K308" i="3"/>
  <c r="H308" i="3"/>
  <c r="I308" i="3"/>
  <c r="J308" i="3"/>
  <c r="M308" i="3"/>
  <c r="N308" i="3"/>
  <c r="O308" i="3"/>
  <c r="K309" i="3"/>
  <c r="H309" i="3"/>
  <c r="I309" i="3"/>
  <c r="J309" i="3"/>
  <c r="M309" i="3"/>
  <c r="N309" i="3"/>
  <c r="O309" i="3"/>
  <c r="K310" i="3"/>
  <c r="H310" i="3"/>
  <c r="I310" i="3"/>
  <c r="J310" i="3"/>
  <c r="M310" i="3"/>
  <c r="N310" i="3"/>
  <c r="O310" i="3"/>
  <c r="K311" i="3"/>
  <c r="H311" i="3"/>
  <c r="I311" i="3"/>
  <c r="J311" i="3"/>
  <c r="M311" i="3"/>
  <c r="N311" i="3"/>
  <c r="O311" i="3"/>
  <c r="K312" i="3"/>
  <c r="H312" i="3"/>
  <c r="I312" i="3"/>
  <c r="J312" i="3"/>
  <c r="M312" i="3"/>
  <c r="N312" i="3"/>
  <c r="O312" i="3"/>
  <c r="K313" i="3"/>
  <c r="H313" i="3"/>
  <c r="I313" i="3"/>
  <c r="J313" i="3"/>
  <c r="M313" i="3"/>
  <c r="N313" i="3"/>
  <c r="O313" i="3"/>
  <c r="K314" i="3"/>
  <c r="H314" i="3"/>
  <c r="I314" i="3"/>
  <c r="J314" i="3"/>
  <c r="M314" i="3"/>
  <c r="N314" i="3"/>
  <c r="O314" i="3"/>
  <c r="K315" i="3"/>
  <c r="H315" i="3"/>
  <c r="I315" i="3"/>
  <c r="J315" i="3"/>
  <c r="M315" i="3"/>
  <c r="N315" i="3"/>
  <c r="O315" i="3"/>
  <c r="K316" i="3"/>
  <c r="H316" i="3"/>
  <c r="I316" i="3"/>
  <c r="J316" i="3"/>
  <c r="M316" i="3"/>
  <c r="N316" i="3"/>
  <c r="O316" i="3"/>
  <c r="K317" i="3"/>
  <c r="H317" i="3"/>
  <c r="I317" i="3"/>
  <c r="J317" i="3"/>
  <c r="M317" i="3"/>
  <c r="N317" i="3"/>
  <c r="O317" i="3"/>
  <c r="K318" i="3"/>
  <c r="H318" i="3"/>
  <c r="I318" i="3"/>
  <c r="J318" i="3"/>
  <c r="M318" i="3"/>
  <c r="N318" i="3"/>
  <c r="O318" i="3"/>
  <c r="K319" i="3"/>
  <c r="H319" i="3"/>
  <c r="I319" i="3"/>
  <c r="J319" i="3"/>
  <c r="M319" i="3"/>
  <c r="N319" i="3"/>
  <c r="O319" i="3"/>
  <c r="K320" i="3"/>
  <c r="H320" i="3"/>
  <c r="I320" i="3"/>
  <c r="J320" i="3"/>
  <c r="M320" i="3"/>
  <c r="N320" i="3"/>
  <c r="O320" i="3"/>
  <c r="K321" i="3"/>
  <c r="H321" i="3"/>
  <c r="I321" i="3"/>
  <c r="J321" i="3"/>
  <c r="M321" i="3"/>
  <c r="N321" i="3"/>
  <c r="O321" i="3"/>
  <c r="K322" i="3"/>
  <c r="H322" i="3"/>
  <c r="I322" i="3"/>
  <c r="J322" i="3"/>
  <c r="M322" i="3"/>
  <c r="N322" i="3"/>
  <c r="O322" i="3"/>
  <c r="K323" i="3"/>
  <c r="H323" i="3"/>
  <c r="I323" i="3"/>
  <c r="J323" i="3"/>
  <c r="M323" i="3"/>
  <c r="N323" i="3"/>
  <c r="O323" i="3"/>
  <c r="K324" i="3"/>
  <c r="H324" i="3"/>
  <c r="I324" i="3"/>
  <c r="J324" i="3"/>
  <c r="M324" i="3"/>
  <c r="N324" i="3"/>
  <c r="O324" i="3"/>
  <c r="K325" i="3"/>
  <c r="H325" i="3"/>
  <c r="I325" i="3"/>
  <c r="J325" i="3"/>
  <c r="M325" i="3"/>
  <c r="N325" i="3"/>
  <c r="O325" i="3"/>
  <c r="K326" i="3"/>
  <c r="H326" i="3"/>
  <c r="I326" i="3"/>
  <c r="J326" i="3"/>
  <c r="M326" i="3"/>
  <c r="N326" i="3"/>
  <c r="O326" i="3"/>
  <c r="K327" i="3"/>
  <c r="H327" i="3"/>
  <c r="I327" i="3"/>
  <c r="J327" i="3"/>
  <c r="M327" i="3"/>
  <c r="N327" i="3"/>
  <c r="O327" i="3"/>
  <c r="K328" i="3"/>
  <c r="H328" i="3"/>
  <c r="I328" i="3"/>
  <c r="J328" i="3"/>
  <c r="M328" i="3"/>
  <c r="N328" i="3"/>
  <c r="O328" i="3"/>
  <c r="K329" i="3"/>
  <c r="H329" i="3"/>
  <c r="I329" i="3"/>
  <c r="J329" i="3"/>
  <c r="M329" i="3"/>
  <c r="N329" i="3"/>
  <c r="O329" i="3"/>
  <c r="K330" i="3"/>
  <c r="H330" i="3"/>
  <c r="I330" i="3"/>
  <c r="J330" i="3"/>
  <c r="M330" i="3"/>
  <c r="N330" i="3"/>
  <c r="O330" i="3"/>
  <c r="K331" i="3"/>
  <c r="H331" i="3"/>
  <c r="I331" i="3"/>
  <c r="J331" i="3"/>
  <c r="M331" i="3"/>
  <c r="N331" i="3"/>
  <c r="O331" i="3"/>
  <c r="K332" i="3"/>
  <c r="H332" i="3"/>
  <c r="I332" i="3"/>
  <c r="J332" i="3"/>
  <c r="M332" i="3"/>
  <c r="N332" i="3"/>
  <c r="O332" i="3"/>
  <c r="K333" i="3"/>
  <c r="H333" i="3"/>
  <c r="I333" i="3"/>
  <c r="J333" i="3"/>
  <c r="M333" i="3"/>
  <c r="N333" i="3"/>
  <c r="O333" i="3"/>
  <c r="K334" i="3"/>
  <c r="H334" i="3"/>
  <c r="I334" i="3"/>
  <c r="J334" i="3"/>
  <c r="M334" i="3"/>
  <c r="N334" i="3"/>
  <c r="O334" i="3"/>
  <c r="K335" i="3"/>
  <c r="H335" i="3"/>
  <c r="I335" i="3"/>
  <c r="J335" i="3"/>
  <c r="M335" i="3"/>
  <c r="N335" i="3"/>
  <c r="O335" i="3"/>
  <c r="K336" i="3"/>
  <c r="H336" i="3"/>
  <c r="I336" i="3"/>
  <c r="J336" i="3"/>
  <c r="M336" i="3"/>
  <c r="N336" i="3"/>
  <c r="O336" i="3"/>
  <c r="K337" i="3"/>
  <c r="H337" i="3"/>
  <c r="I337" i="3"/>
  <c r="J337" i="3"/>
  <c r="M337" i="3"/>
  <c r="N337" i="3"/>
  <c r="O337" i="3"/>
  <c r="K338" i="3"/>
  <c r="H338" i="3"/>
  <c r="I338" i="3"/>
  <c r="J338" i="3"/>
  <c r="M338" i="3"/>
  <c r="N338" i="3"/>
  <c r="O338" i="3"/>
  <c r="K339" i="3"/>
  <c r="H339" i="3"/>
  <c r="I339" i="3"/>
  <c r="J339" i="3"/>
  <c r="M339" i="3"/>
  <c r="N339" i="3"/>
  <c r="O339" i="3"/>
  <c r="K340" i="3"/>
  <c r="H340" i="3"/>
  <c r="I340" i="3"/>
  <c r="J340" i="3"/>
  <c r="M340" i="3"/>
  <c r="N340" i="3"/>
  <c r="O340" i="3"/>
  <c r="K341" i="3"/>
  <c r="H341" i="3"/>
  <c r="I341" i="3"/>
  <c r="J341" i="3"/>
  <c r="M341" i="3"/>
  <c r="N341" i="3"/>
  <c r="O341" i="3"/>
  <c r="K342" i="3"/>
  <c r="H342" i="3"/>
  <c r="I342" i="3"/>
  <c r="J342" i="3"/>
  <c r="M342" i="3"/>
  <c r="N342" i="3"/>
  <c r="O342" i="3"/>
  <c r="K343" i="3"/>
  <c r="H343" i="3"/>
  <c r="I343" i="3"/>
  <c r="J343" i="3"/>
  <c r="M343" i="3"/>
  <c r="N343" i="3"/>
  <c r="O343" i="3"/>
  <c r="K344" i="3"/>
  <c r="H344" i="3"/>
  <c r="I344" i="3"/>
  <c r="J344" i="3"/>
  <c r="M344" i="3"/>
  <c r="N344" i="3"/>
  <c r="O344" i="3"/>
  <c r="K345" i="3"/>
  <c r="H345" i="3"/>
  <c r="I345" i="3"/>
  <c r="J345" i="3"/>
  <c r="M345" i="3"/>
  <c r="N345" i="3"/>
  <c r="O345" i="3"/>
  <c r="K346" i="3"/>
  <c r="H346" i="3"/>
  <c r="I346" i="3"/>
  <c r="J346" i="3"/>
  <c r="M346" i="3"/>
  <c r="N346" i="3"/>
  <c r="O346" i="3"/>
  <c r="K347" i="3"/>
  <c r="H347" i="3"/>
  <c r="I347" i="3"/>
  <c r="J347" i="3"/>
  <c r="M347" i="3"/>
  <c r="N347" i="3"/>
  <c r="O347" i="3"/>
  <c r="K348" i="3"/>
  <c r="H348" i="3"/>
  <c r="I348" i="3"/>
  <c r="J348" i="3"/>
  <c r="M348" i="3"/>
  <c r="N348" i="3"/>
  <c r="O348" i="3"/>
  <c r="K349" i="3"/>
  <c r="H349" i="3"/>
  <c r="I349" i="3"/>
  <c r="J349" i="3"/>
  <c r="M349" i="3"/>
  <c r="N349" i="3"/>
  <c r="O349" i="3"/>
  <c r="K350" i="3"/>
  <c r="H350" i="3"/>
  <c r="I350" i="3"/>
  <c r="J350" i="3"/>
  <c r="M350" i="3"/>
  <c r="N350" i="3"/>
  <c r="O350" i="3"/>
  <c r="K351" i="3"/>
  <c r="H351" i="3"/>
  <c r="I351" i="3"/>
  <c r="J351" i="3"/>
  <c r="M351" i="3"/>
  <c r="N351" i="3"/>
  <c r="O351" i="3"/>
  <c r="K352" i="3"/>
  <c r="H352" i="3"/>
  <c r="I352" i="3"/>
  <c r="J352" i="3"/>
  <c r="M352" i="3"/>
  <c r="N352" i="3"/>
  <c r="O352" i="3"/>
  <c r="K353" i="3"/>
  <c r="H353" i="3"/>
  <c r="I353" i="3"/>
  <c r="J353" i="3"/>
  <c r="M353" i="3"/>
  <c r="N353" i="3"/>
  <c r="O353" i="3"/>
  <c r="K354" i="3"/>
  <c r="H354" i="3"/>
  <c r="I354" i="3"/>
  <c r="J354" i="3"/>
  <c r="M354" i="3"/>
  <c r="N354" i="3"/>
  <c r="O354" i="3"/>
  <c r="K355" i="3"/>
  <c r="H355" i="3"/>
  <c r="I355" i="3"/>
  <c r="J355" i="3"/>
  <c r="M355" i="3"/>
  <c r="N355" i="3"/>
  <c r="O355" i="3"/>
  <c r="K356" i="3"/>
  <c r="H356" i="3"/>
  <c r="I356" i="3"/>
  <c r="J356" i="3"/>
  <c r="M356" i="3"/>
  <c r="N356" i="3"/>
  <c r="O356" i="3"/>
  <c r="K357" i="3"/>
  <c r="H357" i="3"/>
  <c r="I357" i="3"/>
  <c r="J357" i="3"/>
  <c r="M357" i="3"/>
  <c r="N357" i="3"/>
  <c r="O357" i="3"/>
  <c r="K358" i="3"/>
  <c r="H358" i="3"/>
  <c r="I358" i="3"/>
  <c r="J358" i="3"/>
  <c r="M358" i="3"/>
  <c r="N358" i="3"/>
  <c r="O358" i="3"/>
  <c r="K359" i="3"/>
  <c r="H359" i="3"/>
  <c r="I359" i="3"/>
  <c r="J359" i="3"/>
  <c r="M359" i="3"/>
  <c r="N359" i="3"/>
  <c r="O359" i="3"/>
  <c r="K360" i="3"/>
  <c r="H360" i="3"/>
  <c r="I360" i="3"/>
  <c r="J360" i="3"/>
  <c r="M360" i="3"/>
  <c r="N360" i="3"/>
  <c r="O360" i="3"/>
  <c r="K361" i="3"/>
  <c r="H361" i="3"/>
  <c r="I361" i="3"/>
  <c r="J361" i="3"/>
  <c r="M361" i="3"/>
  <c r="N361" i="3"/>
  <c r="O361" i="3"/>
  <c r="K362" i="3"/>
  <c r="H362" i="3"/>
  <c r="I362" i="3"/>
  <c r="J362" i="3"/>
  <c r="M362" i="3"/>
  <c r="N362" i="3"/>
  <c r="O362" i="3"/>
  <c r="K363" i="3"/>
  <c r="H363" i="3"/>
  <c r="I363" i="3"/>
  <c r="J363" i="3"/>
  <c r="M363" i="3"/>
  <c r="N363" i="3"/>
  <c r="O363" i="3"/>
  <c r="K364" i="3"/>
  <c r="H364" i="3"/>
  <c r="I364" i="3"/>
  <c r="J364" i="3"/>
  <c r="M364" i="3"/>
  <c r="N364" i="3"/>
  <c r="O364" i="3"/>
  <c r="K365" i="3"/>
  <c r="H365" i="3"/>
  <c r="I365" i="3"/>
  <c r="J365" i="3"/>
  <c r="M365" i="3"/>
  <c r="N365" i="3"/>
  <c r="O365" i="3"/>
  <c r="K366" i="3"/>
  <c r="H366" i="3"/>
  <c r="I366" i="3"/>
  <c r="J366" i="3"/>
  <c r="M366" i="3"/>
  <c r="N366" i="3"/>
  <c r="O366" i="3"/>
  <c r="K367" i="3"/>
  <c r="H367" i="3"/>
  <c r="I367" i="3"/>
  <c r="J367" i="3"/>
  <c r="M367" i="3"/>
  <c r="N367" i="3"/>
  <c r="O367" i="3"/>
  <c r="K368" i="3"/>
  <c r="H368" i="3"/>
  <c r="I368" i="3"/>
  <c r="J368" i="3"/>
  <c r="M368" i="3"/>
  <c r="N368" i="3"/>
  <c r="O368" i="3"/>
  <c r="K369" i="3"/>
  <c r="H369" i="3"/>
  <c r="I369" i="3"/>
  <c r="J369" i="3"/>
  <c r="M369" i="3"/>
  <c r="N369" i="3"/>
  <c r="O369" i="3"/>
  <c r="K370" i="3"/>
  <c r="H370" i="3"/>
  <c r="I370" i="3"/>
  <c r="J370" i="3"/>
  <c r="M370" i="3"/>
  <c r="N370" i="3"/>
  <c r="O370" i="3"/>
  <c r="K371" i="3"/>
  <c r="H371" i="3"/>
  <c r="I371" i="3"/>
  <c r="J371" i="3"/>
  <c r="M371" i="3"/>
  <c r="N371" i="3"/>
  <c r="O371" i="3"/>
  <c r="K372" i="3"/>
  <c r="H372" i="3"/>
  <c r="I372" i="3"/>
  <c r="J372" i="3"/>
  <c r="M372" i="3"/>
  <c r="N372" i="3"/>
  <c r="O372" i="3"/>
  <c r="K373" i="3"/>
  <c r="H373" i="3"/>
  <c r="I373" i="3"/>
  <c r="J373" i="3"/>
  <c r="M373" i="3"/>
  <c r="N373" i="3"/>
  <c r="O373" i="3"/>
  <c r="K374" i="3"/>
  <c r="H374" i="3"/>
  <c r="I374" i="3"/>
  <c r="J374" i="3"/>
  <c r="M374" i="3"/>
  <c r="N374" i="3"/>
  <c r="O374" i="3"/>
  <c r="K375" i="3"/>
  <c r="H375" i="3"/>
  <c r="I375" i="3"/>
  <c r="J375" i="3"/>
  <c r="M375" i="3"/>
  <c r="N375" i="3"/>
  <c r="O375" i="3"/>
  <c r="K376" i="3"/>
  <c r="H376" i="3"/>
  <c r="I376" i="3"/>
  <c r="J376" i="3"/>
  <c r="M376" i="3"/>
  <c r="N376" i="3"/>
  <c r="O376" i="3"/>
  <c r="K377" i="3"/>
  <c r="H377" i="3"/>
  <c r="I377" i="3"/>
  <c r="J377" i="3"/>
  <c r="M377" i="3"/>
  <c r="N377" i="3"/>
  <c r="O377" i="3"/>
  <c r="K378" i="3"/>
  <c r="H378" i="3"/>
  <c r="I378" i="3"/>
  <c r="J378" i="3"/>
  <c r="M378" i="3"/>
  <c r="N378" i="3"/>
  <c r="O378" i="3"/>
  <c r="K379" i="3"/>
  <c r="H379" i="3"/>
  <c r="I379" i="3"/>
  <c r="J379" i="3"/>
  <c r="M379" i="3"/>
  <c r="N379" i="3"/>
  <c r="O379" i="3"/>
  <c r="K380" i="3"/>
  <c r="H380" i="3"/>
  <c r="I380" i="3"/>
  <c r="J380" i="3"/>
  <c r="M380" i="3"/>
  <c r="N380" i="3"/>
  <c r="O380" i="3"/>
  <c r="K381" i="3"/>
  <c r="H381" i="3"/>
  <c r="I381" i="3"/>
  <c r="J381" i="3"/>
  <c r="M381" i="3"/>
  <c r="N381" i="3"/>
  <c r="O381" i="3"/>
  <c r="K382" i="3"/>
  <c r="H382" i="3"/>
  <c r="I382" i="3"/>
  <c r="J382" i="3"/>
  <c r="M382" i="3"/>
  <c r="N382" i="3"/>
  <c r="O382" i="3"/>
  <c r="K383" i="3"/>
  <c r="H383" i="3"/>
  <c r="I383" i="3"/>
  <c r="J383" i="3"/>
  <c r="M383" i="3"/>
  <c r="N383" i="3"/>
  <c r="O383" i="3"/>
  <c r="K384" i="3"/>
  <c r="H384" i="3"/>
  <c r="I384" i="3"/>
  <c r="J384" i="3"/>
  <c r="M384" i="3"/>
  <c r="N384" i="3"/>
  <c r="O384" i="3"/>
  <c r="K385" i="3"/>
  <c r="H385" i="3"/>
  <c r="I385" i="3"/>
  <c r="J385" i="3"/>
  <c r="M385" i="3"/>
  <c r="N385" i="3"/>
  <c r="O385" i="3"/>
  <c r="K386" i="3"/>
  <c r="H386" i="3"/>
  <c r="I386" i="3"/>
  <c r="J386" i="3"/>
  <c r="M386" i="3"/>
  <c r="N386" i="3"/>
  <c r="O386" i="3"/>
  <c r="K387" i="3"/>
  <c r="H387" i="3"/>
  <c r="I387" i="3"/>
  <c r="J387" i="3"/>
  <c r="M387" i="3"/>
  <c r="N387" i="3"/>
  <c r="O387" i="3"/>
  <c r="K388" i="3"/>
  <c r="H388" i="3"/>
  <c r="I388" i="3"/>
  <c r="J388" i="3"/>
  <c r="M388" i="3"/>
  <c r="N388" i="3"/>
  <c r="O388" i="3"/>
  <c r="K389" i="3"/>
  <c r="H389" i="3"/>
  <c r="I389" i="3"/>
  <c r="J389" i="3"/>
  <c r="M389" i="3"/>
  <c r="N389" i="3"/>
  <c r="O389" i="3"/>
  <c r="K225" i="2"/>
  <c r="H225" i="2"/>
  <c r="K226" i="2"/>
  <c r="H226" i="2"/>
  <c r="I226" i="2"/>
  <c r="K224" i="2"/>
  <c r="H224" i="2"/>
  <c r="I225" i="2"/>
  <c r="K223" i="2"/>
  <c r="H223" i="2"/>
  <c r="I224" i="2"/>
  <c r="K222" i="2"/>
  <c r="H222" i="2"/>
  <c r="I223" i="2"/>
  <c r="K221" i="2"/>
  <c r="H221" i="2"/>
  <c r="I222" i="2"/>
  <c r="K220" i="2"/>
  <c r="H220" i="2"/>
  <c r="I221" i="2"/>
  <c r="K219" i="2"/>
  <c r="H219" i="2"/>
  <c r="I220" i="2"/>
  <c r="K218" i="2"/>
  <c r="H218" i="2"/>
  <c r="I219" i="2"/>
  <c r="K217" i="2"/>
  <c r="H217" i="2"/>
  <c r="I218" i="2"/>
  <c r="K216" i="2"/>
  <c r="H216" i="2"/>
  <c r="I217" i="2"/>
  <c r="K215" i="2"/>
  <c r="H215" i="2"/>
  <c r="I216" i="2"/>
  <c r="K214" i="2"/>
  <c r="H214" i="2"/>
  <c r="I215" i="2"/>
  <c r="K213" i="2"/>
  <c r="H213" i="2"/>
  <c r="I214" i="2"/>
  <c r="K212" i="2"/>
  <c r="H212" i="2"/>
  <c r="I213" i="2"/>
  <c r="K211" i="2"/>
  <c r="H211" i="2"/>
  <c r="I212" i="2"/>
  <c r="K210" i="2"/>
  <c r="H210" i="2"/>
  <c r="I211" i="2"/>
  <c r="K209" i="2"/>
  <c r="H209" i="2"/>
  <c r="I210" i="2"/>
  <c r="K208" i="2"/>
  <c r="H208" i="2"/>
  <c r="I209" i="2"/>
  <c r="K207" i="2"/>
  <c r="H207" i="2"/>
  <c r="I208" i="2"/>
  <c r="K206" i="2"/>
  <c r="H206" i="2"/>
  <c r="I207" i="2"/>
  <c r="K205" i="2"/>
  <c r="H205" i="2"/>
  <c r="I206" i="2"/>
  <c r="K204" i="2"/>
  <c r="H204" i="2"/>
  <c r="I205" i="2"/>
  <c r="K203" i="2"/>
  <c r="H203" i="2"/>
  <c r="I204" i="2"/>
  <c r="K202" i="2"/>
  <c r="H202" i="2"/>
  <c r="I203" i="2"/>
  <c r="K201" i="2"/>
  <c r="H201" i="2"/>
  <c r="I202" i="2"/>
  <c r="K200" i="2"/>
  <c r="H200" i="2"/>
  <c r="I201" i="2"/>
  <c r="K199" i="2"/>
  <c r="H199" i="2"/>
  <c r="I200" i="2"/>
  <c r="K198" i="2"/>
  <c r="H198" i="2"/>
  <c r="I199" i="2"/>
  <c r="K197" i="2"/>
  <c r="H197" i="2"/>
  <c r="I198" i="2"/>
  <c r="K196" i="2"/>
  <c r="H196" i="2"/>
  <c r="I197" i="2"/>
  <c r="K195" i="2"/>
  <c r="H195" i="2"/>
  <c r="I196" i="2"/>
  <c r="K194" i="2"/>
  <c r="H194" i="2"/>
  <c r="I195" i="2"/>
  <c r="K193" i="2"/>
  <c r="H193" i="2"/>
  <c r="I194" i="2"/>
  <c r="K192" i="2"/>
  <c r="H192" i="2"/>
  <c r="I193" i="2"/>
  <c r="K191" i="2"/>
  <c r="H191" i="2"/>
  <c r="I192" i="2"/>
  <c r="K190" i="2"/>
  <c r="H190" i="2"/>
  <c r="I191" i="2"/>
  <c r="K189" i="2"/>
  <c r="H189" i="2"/>
  <c r="I190" i="2"/>
  <c r="K188" i="2"/>
  <c r="H188" i="2"/>
  <c r="I189" i="2"/>
  <c r="K187" i="2"/>
  <c r="H187" i="2"/>
  <c r="I188" i="2"/>
  <c r="K186" i="2"/>
  <c r="H186" i="2"/>
  <c r="I187" i="2"/>
  <c r="K185" i="2"/>
  <c r="H185" i="2"/>
  <c r="I186" i="2"/>
  <c r="K184" i="2"/>
  <c r="H184" i="2"/>
  <c r="I185" i="2"/>
  <c r="K183" i="2"/>
  <c r="H183" i="2"/>
  <c r="I184" i="2"/>
  <c r="K182" i="2"/>
  <c r="H182" i="2"/>
  <c r="I183" i="2"/>
  <c r="K181" i="2"/>
  <c r="H181" i="2"/>
  <c r="I182" i="2"/>
  <c r="K180" i="2"/>
  <c r="H180" i="2"/>
  <c r="I181" i="2"/>
  <c r="K179" i="2"/>
  <c r="H179" i="2"/>
  <c r="I180" i="2"/>
  <c r="K178" i="2"/>
  <c r="H178" i="2"/>
  <c r="I179" i="2"/>
  <c r="K177" i="2"/>
  <c r="H177" i="2"/>
  <c r="I178" i="2"/>
  <c r="K176" i="2"/>
  <c r="H176" i="2"/>
  <c r="I177" i="2"/>
  <c r="K175" i="2"/>
  <c r="H175" i="2"/>
  <c r="I176" i="2"/>
  <c r="K174" i="2"/>
  <c r="H174" i="2"/>
  <c r="I175" i="2"/>
  <c r="K173" i="2"/>
  <c r="H173" i="2"/>
  <c r="I174" i="2"/>
  <c r="K172" i="2"/>
  <c r="H172" i="2"/>
  <c r="I173" i="2"/>
  <c r="K171" i="2"/>
  <c r="H171" i="2"/>
  <c r="I172" i="2"/>
  <c r="K170" i="2"/>
  <c r="H170" i="2"/>
  <c r="I171" i="2"/>
  <c r="K169" i="2"/>
  <c r="H169" i="2"/>
  <c r="I170" i="2"/>
  <c r="K168" i="2"/>
  <c r="H168" i="2"/>
  <c r="I169" i="2"/>
  <c r="K167" i="2"/>
  <c r="H167" i="2"/>
  <c r="I168" i="2"/>
  <c r="K166" i="2"/>
  <c r="H166" i="2"/>
  <c r="I167" i="2"/>
  <c r="K165" i="2"/>
  <c r="H165" i="2"/>
  <c r="I166" i="2"/>
  <c r="K164" i="2"/>
  <c r="H164" i="2"/>
  <c r="I165" i="2"/>
  <c r="K163" i="2"/>
  <c r="H163" i="2"/>
  <c r="I164" i="2"/>
  <c r="K162" i="2"/>
  <c r="H162" i="2"/>
  <c r="I163" i="2"/>
  <c r="K161" i="2"/>
  <c r="H161" i="2"/>
  <c r="I162" i="2"/>
  <c r="K160" i="2"/>
  <c r="H160" i="2"/>
  <c r="I161" i="2"/>
  <c r="K159" i="2"/>
  <c r="H159" i="2"/>
  <c r="I160" i="2"/>
  <c r="K158" i="2"/>
  <c r="H158" i="2"/>
  <c r="I159" i="2"/>
  <c r="K157" i="2"/>
  <c r="H157" i="2"/>
  <c r="I158" i="2"/>
  <c r="K156" i="2"/>
  <c r="H156" i="2"/>
  <c r="I157" i="2"/>
  <c r="K155" i="2"/>
  <c r="H155" i="2"/>
  <c r="I156" i="2"/>
  <c r="K154" i="2"/>
  <c r="H154" i="2"/>
  <c r="I155" i="2"/>
  <c r="K153" i="2"/>
  <c r="H153" i="2"/>
  <c r="I154" i="2"/>
  <c r="K152" i="2"/>
  <c r="H152" i="2"/>
  <c r="I153" i="2"/>
  <c r="K151" i="2"/>
  <c r="H151" i="2"/>
  <c r="I152" i="2"/>
  <c r="K150" i="2"/>
  <c r="H150" i="2"/>
  <c r="I151" i="2"/>
  <c r="K149" i="2"/>
  <c r="H149" i="2"/>
  <c r="I150" i="2"/>
  <c r="K148" i="2"/>
  <c r="H148" i="2"/>
  <c r="I149" i="2"/>
  <c r="K147" i="2"/>
  <c r="H147" i="2"/>
  <c r="I148" i="2"/>
  <c r="K146" i="2"/>
  <c r="H146" i="2"/>
  <c r="I147" i="2"/>
  <c r="K145" i="2"/>
  <c r="H145" i="2"/>
  <c r="I146" i="2"/>
  <c r="K144" i="2"/>
  <c r="H144" i="2"/>
  <c r="I145" i="2"/>
  <c r="K143" i="2"/>
  <c r="H143" i="2"/>
  <c r="I144" i="2"/>
  <c r="K142" i="2"/>
  <c r="H142" i="2"/>
  <c r="I143" i="2"/>
  <c r="K141" i="2"/>
  <c r="H141" i="2"/>
  <c r="I142" i="2"/>
  <c r="K140" i="2"/>
  <c r="H140" i="2"/>
  <c r="I141" i="2"/>
  <c r="K139" i="2"/>
  <c r="H139" i="2"/>
  <c r="I140" i="2"/>
  <c r="K138" i="2"/>
  <c r="H138" i="2"/>
  <c r="I139" i="2"/>
  <c r="K137" i="2"/>
  <c r="H137" i="2"/>
  <c r="I138" i="2"/>
  <c r="K136" i="2"/>
  <c r="H136" i="2"/>
  <c r="I137" i="2"/>
  <c r="K135" i="2"/>
  <c r="H135" i="2"/>
  <c r="I136" i="2"/>
  <c r="K134" i="2"/>
  <c r="H134" i="2"/>
  <c r="I135" i="2"/>
  <c r="K133" i="2"/>
  <c r="H133" i="2"/>
  <c r="I134" i="2"/>
  <c r="K132" i="2"/>
  <c r="H132" i="2"/>
  <c r="I133" i="2"/>
  <c r="K131" i="2"/>
  <c r="H131" i="2"/>
  <c r="I132" i="2"/>
  <c r="K130" i="2"/>
  <c r="H130" i="2"/>
  <c r="I131" i="2"/>
  <c r="K129" i="2"/>
  <c r="H129" i="2"/>
  <c r="I130" i="2"/>
  <c r="K128" i="2"/>
  <c r="H128" i="2"/>
  <c r="I129" i="2"/>
  <c r="K127" i="2"/>
  <c r="H127" i="2"/>
  <c r="I128" i="2"/>
  <c r="K126" i="2"/>
  <c r="H126" i="2"/>
  <c r="I127" i="2"/>
  <c r="K125" i="2"/>
  <c r="H125" i="2"/>
  <c r="I126" i="2"/>
  <c r="K124" i="2"/>
  <c r="H124" i="2"/>
  <c r="I125" i="2"/>
  <c r="K123" i="2"/>
  <c r="H123" i="2"/>
  <c r="I124" i="2"/>
  <c r="K122" i="2"/>
  <c r="H122" i="2"/>
  <c r="I123" i="2"/>
  <c r="K121" i="2"/>
  <c r="H121" i="2"/>
  <c r="I122" i="2"/>
  <c r="K120" i="2"/>
  <c r="H120" i="2"/>
  <c r="I121" i="2"/>
  <c r="K119" i="2"/>
  <c r="H119" i="2"/>
  <c r="I120" i="2"/>
  <c r="K118" i="2"/>
  <c r="H118" i="2"/>
  <c r="I119" i="2"/>
  <c r="K117" i="2"/>
  <c r="H117" i="2"/>
  <c r="I118" i="2"/>
  <c r="K116" i="2"/>
  <c r="H116" i="2"/>
  <c r="I117" i="2"/>
  <c r="K115" i="2"/>
  <c r="H115" i="2"/>
  <c r="I116" i="2"/>
  <c r="K114" i="2"/>
  <c r="H114" i="2"/>
  <c r="I115" i="2"/>
  <c r="K113" i="2"/>
  <c r="H113" i="2"/>
  <c r="I114" i="2"/>
  <c r="K112" i="2"/>
  <c r="H112" i="2"/>
  <c r="I113" i="2"/>
  <c r="K111" i="2"/>
  <c r="H111" i="2"/>
  <c r="I112" i="2"/>
  <c r="K110" i="2"/>
  <c r="H110" i="2"/>
  <c r="I111" i="2"/>
  <c r="K109" i="2"/>
  <c r="H109" i="2"/>
  <c r="I110" i="2"/>
  <c r="K108" i="2"/>
  <c r="H108" i="2"/>
  <c r="I109" i="2"/>
  <c r="K107" i="2"/>
  <c r="H107" i="2"/>
  <c r="I108" i="2"/>
  <c r="K106" i="2"/>
  <c r="H106" i="2"/>
  <c r="I107" i="2"/>
  <c r="K105" i="2"/>
  <c r="H105" i="2"/>
  <c r="I106" i="2"/>
  <c r="K104" i="2"/>
  <c r="H104" i="2"/>
  <c r="I105" i="2"/>
  <c r="K103" i="2"/>
  <c r="H103" i="2"/>
  <c r="I104" i="2"/>
  <c r="K102" i="2"/>
  <c r="H102" i="2"/>
  <c r="I103" i="2"/>
  <c r="K101" i="2"/>
  <c r="H101" i="2"/>
  <c r="I102" i="2"/>
  <c r="K100" i="2"/>
  <c r="H100" i="2"/>
  <c r="I101" i="2"/>
  <c r="K99" i="2"/>
  <c r="H99" i="2"/>
  <c r="I100" i="2"/>
  <c r="K98" i="2"/>
  <c r="H98" i="2"/>
  <c r="I99" i="2"/>
  <c r="K97" i="2"/>
  <c r="H97" i="2"/>
  <c r="I98" i="2"/>
  <c r="K96" i="2"/>
  <c r="H96" i="2"/>
  <c r="I97" i="2"/>
  <c r="K95" i="2"/>
  <c r="H95" i="2"/>
  <c r="I96" i="2"/>
  <c r="K94" i="2"/>
  <c r="H94" i="2"/>
  <c r="I95" i="2"/>
  <c r="K93" i="2"/>
  <c r="H93" i="2"/>
  <c r="I94" i="2"/>
  <c r="K92" i="2"/>
  <c r="H92" i="2"/>
  <c r="I93" i="2"/>
  <c r="K91" i="2"/>
  <c r="H91" i="2"/>
  <c r="I92" i="2"/>
  <c r="K90" i="2"/>
  <c r="H90" i="2"/>
  <c r="I91" i="2"/>
  <c r="K89" i="2"/>
  <c r="H89" i="2"/>
  <c r="I90" i="2"/>
  <c r="K88" i="2"/>
  <c r="H88" i="2"/>
  <c r="I89" i="2"/>
  <c r="K87" i="2"/>
  <c r="H87" i="2"/>
  <c r="I88" i="2"/>
  <c r="K86" i="2"/>
  <c r="H86" i="2"/>
  <c r="I87" i="2"/>
  <c r="K85" i="2"/>
  <c r="H85" i="2"/>
  <c r="I86" i="2"/>
  <c r="K84" i="2"/>
  <c r="H84" i="2"/>
  <c r="I85" i="2"/>
  <c r="K83" i="2"/>
  <c r="H83" i="2"/>
  <c r="I84" i="2"/>
  <c r="K82" i="2"/>
  <c r="H82" i="2"/>
  <c r="I83" i="2"/>
  <c r="K81" i="2"/>
  <c r="H81" i="2"/>
  <c r="I82" i="2"/>
  <c r="K80" i="2"/>
  <c r="H80" i="2"/>
  <c r="I81" i="2"/>
  <c r="K79" i="2"/>
  <c r="H79" i="2"/>
  <c r="I80" i="2"/>
  <c r="K78" i="2"/>
  <c r="H78" i="2"/>
  <c r="I79" i="2"/>
  <c r="K77" i="2"/>
  <c r="H77" i="2"/>
  <c r="I78" i="2"/>
  <c r="K76" i="2"/>
  <c r="H76" i="2"/>
  <c r="I77" i="2"/>
  <c r="K75" i="2"/>
  <c r="H75" i="2"/>
  <c r="I76" i="2"/>
  <c r="K74" i="2"/>
  <c r="H74" i="2"/>
  <c r="I75" i="2"/>
  <c r="K73" i="2"/>
  <c r="H73" i="2"/>
  <c r="I74" i="2"/>
  <c r="K72" i="2"/>
  <c r="H72" i="2"/>
  <c r="I73" i="2"/>
  <c r="K71" i="2"/>
  <c r="H71" i="2"/>
  <c r="I72" i="2"/>
  <c r="K70" i="2"/>
  <c r="H70" i="2"/>
  <c r="I71" i="2"/>
  <c r="K69" i="2"/>
  <c r="H69" i="2"/>
  <c r="I70" i="2"/>
  <c r="K68" i="2"/>
  <c r="H68" i="2"/>
  <c r="I69" i="2"/>
  <c r="K67" i="2"/>
  <c r="H67" i="2"/>
  <c r="I68" i="2"/>
  <c r="K66" i="2"/>
  <c r="H66" i="2"/>
  <c r="I67" i="2"/>
  <c r="K65" i="2"/>
  <c r="H65" i="2"/>
  <c r="I66" i="2"/>
  <c r="K64" i="2"/>
  <c r="H64" i="2"/>
  <c r="I65" i="2"/>
  <c r="K63" i="2"/>
  <c r="H63" i="2"/>
  <c r="I64" i="2"/>
  <c r="K62" i="2"/>
  <c r="H62" i="2"/>
  <c r="I63" i="2"/>
  <c r="K61" i="2"/>
  <c r="H61" i="2"/>
  <c r="I62" i="2"/>
  <c r="K60" i="2"/>
  <c r="H60" i="2"/>
  <c r="I61" i="2"/>
  <c r="K59" i="2"/>
  <c r="H59" i="2"/>
  <c r="I60" i="2"/>
  <c r="K58" i="2"/>
  <c r="H58" i="2"/>
  <c r="I59" i="2"/>
  <c r="K57" i="2"/>
  <c r="H57" i="2"/>
  <c r="I58" i="2"/>
  <c r="K56" i="2"/>
  <c r="H56" i="2"/>
  <c r="I57" i="2"/>
  <c r="K55" i="2"/>
  <c r="H55" i="2"/>
  <c r="I56" i="2"/>
  <c r="K54" i="2"/>
  <c r="H54" i="2"/>
  <c r="I55" i="2"/>
  <c r="K53" i="2"/>
  <c r="H53" i="2"/>
  <c r="I54" i="2"/>
  <c r="K52" i="2"/>
  <c r="H52" i="2"/>
  <c r="I53" i="2"/>
  <c r="K51" i="2"/>
  <c r="H51" i="2"/>
  <c r="I52" i="2"/>
  <c r="K50" i="2"/>
  <c r="H50" i="2"/>
  <c r="I51" i="2"/>
  <c r="K49" i="2"/>
  <c r="H49" i="2"/>
  <c r="I50" i="2"/>
  <c r="K48" i="2"/>
  <c r="H48" i="2"/>
  <c r="I49" i="2"/>
  <c r="K47" i="2"/>
  <c r="H47" i="2"/>
  <c r="I48" i="2"/>
  <c r="K46" i="2"/>
  <c r="H46" i="2"/>
  <c r="I47" i="2"/>
  <c r="K45" i="2"/>
  <c r="H45" i="2"/>
  <c r="I46" i="2"/>
  <c r="K44" i="2"/>
  <c r="H44" i="2"/>
  <c r="I45" i="2"/>
  <c r="K43" i="2"/>
  <c r="H43" i="2"/>
  <c r="I44" i="2"/>
  <c r="K42" i="2"/>
  <c r="H42" i="2"/>
  <c r="I43" i="2"/>
  <c r="K41" i="2"/>
  <c r="H41" i="2"/>
  <c r="I42" i="2"/>
  <c r="K40" i="2"/>
  <c r="H40" i="2"/>
  <c r="I41" i="2"/>
  <c r="K39" i="2"/>
  <c r="H39" i="2"/>
  <c r="I40" i="2"/>
  <c r="K38" i="2"/>
  <c r="H38" i="2"/>
  <c r="I39" i="2"/>
  <c r="K37" i="2"/>
  <c r="H37" i="2"/>
  <c r="I38" i="2"/>
  <c r="K36" i="2"/>
  <c r="H36" i="2"/>
  <c r="I37" i="2"/>
  <c r="K35" i="2"/>
  <c r="H35" i="2"/>
  <c r="I36" i="2"/>
  <c r="K34" i="2"/>
  <c r="H34" i="2"/>
  <c r="I35" i="2"/>
  <c r="K33" i="2"/>
  <c r="H33" i="2"/>
  <c r="I34" i="2"/>
  <c r="K32" i="2"/>
  <c r="H32" i="2"/>
  <c r="I33" i="2"/>
  <c r="K31" i="2"/>
  <c r="H31" i="2"/>
  <c r="I32" i="2"/>
  <c r="K30" i="2"/>
  <c r="H30" i="2"/>
  <c r="I31" i="2"/>
  <c r="K29" i="2"/>
  <c r="H29" i="2"/>
  <c r="I30" i="2"/>
  <c r="K28" i="2"/>
  <c r="H28" i="2"/>
  <c r="I29" i="2"/>
  <c r="K27" i="2"/>
  <c r="H27" i="2"/>
  <c r="I28" i="2"/>
  <c r="K26" i="2"/>
  <c r="H26" i="2"/>
  <c r="I27" i="2"/>
  <c r="K25" i="2"/>
  <c r="H25" i="2"/>
  <c r="I26" i="2"/>
  <c r="K24" i="2"/>
  <c r="H24" i="2"/>
  <c r="I25" i="2"/>
  <c r="K23" i="2"/>
  <c r="H23" i="2"/>
  <c r="I24" i="2"/>
  <c r="K22" i="2"/>
  <c r="H22" i="2"/>
  <c r="I23" i="2"/>
  <c r="K21" i="2"/>
  <c r="H21" i="2"/>
  <c r="I22" i="2"/>
  <c r="K20" i="2"/>
  <c r="H20" i="2"/>
  <c r="I21" i="2"/>
  <c r="K19" i="2"/>
  <c r="H19" i="2"/>
  <c r="I20" i="2"/>
  <c r="K18" i="2"/>
  <c r="H18" i="2"/>
  <c r="I19" i="2"/>
  <c r="K17" i="2"/>
  <c r="H17" i="2"/>
  <c r="I18" i="2"/>
  <c r="K16" i="2"/>
  <c r="H16" i="2"/>
  <c r="I17" i="2"/>
  <c r="K15" i="2"/>
  <c r="H15" i="2"/>
  <c r="I16" i="2"/>
  <c r="K14" i="2"/>
  <c r="H14" i="2"/>
  <c r="I15" i="2"/>
  <c r="K13" i="2"/>
  <c r="H13" i="2"/>
  <c r="I14" i="2"/>
  <c r="K12" i="2"/>
  <c r="H12" i="2"/>
  <c r="I13" i="2"/>
  <c r="K11" i="2"/>
  <c r="H11" i="2"/>
  <c r="I12" i="2"/>
  <c r="K10" i="2"/>
  <c r="H10" i="2"/>
  <c r="I11" i="2"/>
  <c r="K9" i="2"/>
  <c r="H9" i="2"/>
  <c r="I10" i="2"/>
  <c r="K8" i="2"/>
  <c r="H8" i="2"/>
  <c r="I9" i="2"/>
  <c r="K7" i="2"/>
  <c r="H7" i="2"/>
  <c r="I8" i="2"/>
  <c r="K6" i="2"/>
  <c r="H6" i="2"/>
  <c r="I7" i="2"/>
  <c r="K5" i="2"/>
  <c r="H5" i="2"/>
  <c r="I6" i="2"/>
  <c r="K4" i="2"/>
  <c r="H4" i="2"/>
  <c r="I5" i="2"/>
  <c r="K3" i="2"/>
  <c r="H3" i="2"/>
  <c r="I4" i="2"/>
  <c r="K2" i="2"/>
  <c r="H2" i="2"/>
  <c r="I3" i="2"/>
  <c r="K87" i="1"/>
  <c r="H87" i="1"/>
  <c r="K88" i="1"/>
  <c r="H88" i="1"/>
  <c r="I88" i="1"/>
  <c r="K86" i="1"/>
  <c r="H86" i="1"/>
  <c r="I87" i="1"/>
  <c r="K85" i="1"/>
  <c r="H85" i="1"/>
  <c r="I86" i="1"/>
  <c r="K84" i="1"/>
  <c r="H84" i="1"/>
  <c r="I85" i="1"/>
  <c r="K83" i="1"/>
  <c r="H83" i="1"/>
  <c r="I84" i="1"/>
  <c r="K82" i="1"/>
  <c r="H82" i="1"/>
  <c r="I83" i="1"/>
  <c r="K81" i="1"/>
  <c r="H81" i="1"/>
  <c r="I82" i="1"/>
  <c r="K80" i="1"/>
  <c r="H80" i="1"/>
  <c r="I81" i="1"/>
  <c r="K79" i="1"/>
  <c r="H79" i="1"/>
  <c r="I80" i="1"/>
  <c r="K78" i="1"/>
  <c r="H78" i="1"/>
  <c r="I79" i="1"/>
  <c r="K77" i="1"/>
  <c r="H77" i="1"/>
  <c r="I78" i="1"/>
  <c r="K76" i="1"/>
  <c r="H76" i="1"/>
  <c r="I77" i="1"/>
  <c r="K75" i="1"/>
  <c r="H75" i="1"/>
  <c r="I76" i="1"/>
  <c r="K74" i="1"/>
  <c r="H74" i="1"/>
  <c r="I75" i="1"/>
  <c r="K73" i="1"/>
  <c r="H73" i="1"/>
  <c r="I74" i="1"/>
  <c r="K72" i="1"/>
  <c r="H72" i="1"/>
  <c r="I73" i="1"/>
  <c r="K71" i="1"/>
  <c r="H71" i="1"/>
  <c r="I72" i="1"/>
  <c r="K70" i="1"/>
  <c r="H70" i="1"/>
  <c r="I71" i="1"/>
  <c r="K69" i="1"/>
  <c r="H69" i="1"/>
  <c r="I70" i="1"/>
  <c r="K68" i="1"/>
  <c r="H68" i="1"/>
  <c r="I69" i="1"/>
  <c r="K67" i="1"/>
  <c r="H67" i="1"/>
  <c r="I68" i="1"/>
  <c r="K66" i="1"/>
  <c r="H66" i="1"/>
  <c r="I67" i="1"/>
  <c r="K65" i="1"/>
  <c r="H65" i="1"/>
  <c r="I66" i="1"/>
  <c r="K64" i="1"/>
  <c r="H64" i="1"/>
  <c r="I65" i="1"/>
  <c r="K63" i="1"/>
  <c r="H63" i="1"/>
  <c r="I64" i="1"/>
  <c r="K62" i="1"/>
  <c r="H62" i="1"/>
  <c r="I63" i="1"/>
  <c r="K61" i="1"/>
  <c r="H61" i="1"/>
  <c r="I62" i="1"/>
  <c r="K60" i="1"/>
  <c r="H60" i="1"/>
  <c r="I61" i="1"/>
  <c r="K59" i="1"/>
  <c r="H59" i="1"/>
  <c r="I60" i="1"/>
  <c r="K58" i="1"/>
  <c r="H58" i="1"/>
  <c r="I59" i="1"/>
  <c r="K57" i="1"/>
  <c r="H57" i="1"/>
  <c r="I58" i="1"/>
  <c r="K56" i="1"/>
  <c r="H56" i="1"/>
  <c r="I57" i="1"/>
  <c r="K55" i="1"/>
  <c r="H55" i="1"/>
  <c r="I56" i="1"/>
  <c r="K54" i="1"/>
  <c r="H54" i="1"/>
  <c r="I55" i="1"/>
  <c r="K53" i="1"/>
  <c r="H53" i="1"/>
  <c r="I54" i="1"/>
  <c r="K52" i="1"/>
  <c r="H52" i="1"/>
  <c r="I53" i="1"/>
  <c r="K51" i="1"/>
  <c r="H51" i="1"/>
  <c r="I52" i="1"/>
  <c r="K50" i="1"/>
  <c r="H50" i="1"/>
  <c r="I51" i="1"/>
  <c r="K49" i="1"/>
  <c r="H49" i="1"/>
  <c r="I50" i="1"/>
  <c r="K48" i="1"/>
  <c r="H48" i="1"/>
  <c r="I49" i="1"/>
  <c r="K47" i="1"/>
  <c r="H47" i="1"/>
  <c r="I48" i="1"/>
  <c r="K46" i="1"/>
  <c r="H46" i="1"/>
  <c r="I47" i="1"/>
  <c r="K45" i="1"/>
  <c r="H45" i="1"/>
  <c r="I46" i="1"/>
  <c r="K44" i="1"/>
  <c r="H44" i="1"/>
  <c r="I45" i="1"/>
  <c r="K43" i="1"/>
  <c r="H43" i="1"/>
  <c r="I44" i="1"/>
  <c r="K42" i="1"/>
  <c r="H42" i="1"/>
  <c r="I43" i="1"/>
  <c r="K41" i="1"/>
  <c r="H41" i="1"/>
  <c r="I42" i="1"/>
  <c r="K40" i="1"/>
  <c r="H40" i="1"/>
  <c r="I41" i="1"/>
  <c r="K39" i="1"/>
  <c r="H39" i="1"/>
  <c r="I40" i="1"/>
  <c r="K38" i="1"/>
  <c r="H38" i="1"/>
  <c r="I39" i="1"/>
  <c r="K37" i="1"/>
  <c r="H37" i="1"/>
  <c r="I38" i="1"/>
  <c r="K36" i="1"/>
  <c r="H36" i="1"/>
  <c r="I37" i="1"/>
  <c r="K35" i="1"/>
  <c r="H35" i="1"/>
  <c r="I36" i="1"/>
  <c r="K34" i="1"/>
  <c r="H34" i="1"/>
  <c r="I35" i="1"/>
  <c r="K33" i="1"/>
  <c r="H33" i="1"/>
  <c r="I34" i="1"/>
  <c r="K32" i="1"/>
  <c r="H32" i="1"/>
  <c r="I33" i="1"/>
  <c r="K31" i="1"/>
  <c r="H31" i="1"/>
  <c r="I32" i="1"/>
  <c r="K30" i="1"/>
  <c r="H30" i="1"/>
  <c r="I31" i="1"/>
  <c r="K29" i="1"/>
  <c r="H29" i="1"/>
  <c r="I30" i="1"/>
  <c r="K28" i="1"/>
  <c r="H28" i="1"/>
  <c r="I29" i="1"/>
  <c r="K27" i="1"/>
  <c r="H27" i="1"/>
  <c r="I28" i="1"/>
  <c r="K26" i="1"/>
  <c r="H26" i="1"/>
  <c r="I27" i="1"/>
  <c r="K25" i="1"/>
  <c r="H25" i="1"/>
  <c r="I26" i="1"/>
  <c r="K24" i="1"/>
  <c r="H24" i="1"/>
  <c r="I25" i="1"/>
  <c r="K23" i="1"/>
  <c r="H23" i="1"/>
  <c r="I24" i="1"/>
  <c r="K22" i="1"/>
  <c r="H22" i="1"/>
  <c r="I23" i="1"/>
  <c r="K21" i="1"/>
  <c r="H21" i="1"/>
  <c r="I22" i="1"/>
  <c r="K20" i="1"/>
  <c r="H20" i="1"/>
  <c r="I21" i="1"/>
  <c r="K19" i="1"/>
  <c r="H19" i="1"/>
  <c r="I20" i="1"/>
  <c r="K18" i="1"/>
  <c r="H18" i="1"/>
  <c r="I19" i="1"/>
  <c r="K17" i="1"/>
  <c r="H17" i="1"/>
  <c r="I18" i="1"/>
  <c r="K16" i="1"/>
  <c r="H16" i="1"/>
  <c r="I17" i="1"/>
  <c r="K15" i="1"/>
  <c r="H15" i="1"/>
  <c r="I16" i="1"/>
  <c r="K14" i="1"/>
  <c r="H14" i="1"/>
  <c r="I15" i="1"/>
  <c r="K13" i="1"/>
  <c r="H13" i="1"/>
  <c r="I14" i="1"/>
  <c r="K12" i="1"/>
  <c r="H12" i="1"/>
  <c r="I13" i="1"/>
  <c r="K11" i="1"/>
  <c r="H11" i="1"/>
  <c r="I12" i="1"/>
  <c r="K10" i="1"/>
  <c r="H10" i="1"/>
  <c r="I11" i="1"/>
  <c r="K9" i="1"/>
  <c r="H9" i="1"/>
  <c r="I10" i="1"/>
  <c r="K8" i="1"/>
  <c r="H8" i="1"/>
  <c r="I9" i="1"/>
  <c r="K7" i="1"/>
  <c r="H7" i="1"/>
  <c r="I8" i="1"/>
  <c r="K6" i="1"/>
  <c r="H6" i="1"/>
  <c r="I7" i="1"/>
  <c r="K5" i="1"/>
  <c r="H5" i="1"/>
  <c r="I6" i="1"/>
  <c r="K129" i="1"/>
  <c r="H129" i="1"/>
  <c r="K130" i="1"/>
  <c r="H130" i="1"/>
  <c r="I130" i="1"/>
  <c r="K128" i="1"/>
  <c r="H128" i="1"/>
  <c r="I129" i="1"/>
  <c r="K127" i="1"/>
  <c r="H127" i="1"/>
  <c r="I128" i="1"/>
  <c r="K126" i="1"/>
  <c r="H126" i="1"/>
  <c r="I127" i="1"/>
  <c r="K125" i="1"/>
  <c r="H125" i="1"/>
  <c r="I126" i="1"/>
  <c r="K124" i="1"/>
  <c r="H124" i="1"/>
  <c r="I125" i="1"/>
  <c r="K123" i="1"/>
  <c r="H123" i="1"/>
  <c r="I124" i="1"/>
  <c r="K122" i="1"/>
  <c r="H122" i="1"/>
  <c r="I123" i="1"/>
  <c r="K121" i="1"/>
  <c r="H121" i="1"/>
  <c r="I122" i="1"/>
  <c r="K120" i="1"/>
  <c r="H120" i="1"/>
  <c r="I121" i="1"/>
  <c r="K119" i="1"/>
  <c r="H119" i="1"/>
  <c r="I120" i="1"/>
  <c r="K118" i="1"/>
  <c r="H118" i="1"/>
  <c r="I119" i="1"/>
  <c r="K117" i="1"/>
  <c r="H117" i="1"/>
  <c r="I118" i="1"/>
  <c r="K116" i="1"/>
  <c r="H116" i="1"/>
  <c r="I117" i="1"/>
  <c r="K115" i="1"/>
  <c r="H115" i="1"/>
  <c r="I116" i="1"/>
  <c r="K114" i="1"/>
  <c r="H114" i="1"/>
  <c r="I115" i="1"/>
  <c r="K113" i="1"/>
  <c r="H113" i="1"/>
  <c r="I114" i="1"/>
  <c r="K112" i="1"/>
  <c r="H112" i="1"/>
  <c r="I113" i="1"/>
  <c r="K111" i="1"/>
  <c r="H111" i="1"/>
  <c r="I112" i="1"/>
  <c r="K110" i="1"/>
  <c r="H110" i="1"/>
  <c r="I111" i="1"/>
  <c r="K109" i="1"/>
  <c r="H109" i="1"/>
  <c r="I110" i="1"/>
  <c r="K108" i="1"/>
  <c r="H108" i="1"/>
  <c r="I109" i="1"/>
  <c r="K107" i="1"/>
  <c r="H107" i="1"/>
  <c r="I108" i="1"/>
  <c r="K106" i="1"/>
  <c r="H106" i="1"/>
  <c r="I107" i="1"/>
  <c r="K105" i="1"/>
  <c r="H105" i="1"/>
  <c r="I106" i="1"/>
  <c r="K104" i="1"/>
  <c r="H104" i="1"/>
  <c r="I105" i="1"/>
  <c r="K103" i="1"/>
  <c r="H103" i="1"/>
  <c r="I104" i="1"/>
  <c r="K102" i="1"/>
  <c r="H102" i="1"/>
  <c r="I103" i="1"/>
  <c r="K101" i="1"/>
  <c r="H101" i="1"/>
  <c r="I102" i="1"/>
  <c r="K100" i="1"/>
  <c r="H100" i="1"/>
  <c r="I101" i="1"/>
  <c r="K99" i="1"/>
  <c r="H99" i="1"/>
  <c r="I100" i="1"/>
  <c r="K98" i="1"/>
  <c r="H98" i="1"/>
  <c r="I99" i="1"/>
  <c r="K97" i="1"/>
  <c r="H97" i="1"/>
  <c r="I98" i="1"/>
  <c r="K96" i="1"/>
  <c r="H96" i="1"/>
  <c r="I97" i="1"/>
  <c r="K95" i="1"/>
  <c r="H95" i="1"/>
  <c r="I96" i="1"/>
  <c r="K94" i="1"/>
  <c r="H94" i="1"/>
  <c r="I95" i="1"/>
  <c r="K93" i="1"/>
  <c r="H93" i="1"/>
  <c r="I94" i="1"/>
  <c r="K92" i="1"/>
  <c r="H92" i="1"/>
  <c r="I93" i="1"/>
  <c r="K91" i="1"/>
  <c r="H91" i="1"/>
  <c r="I92" i="1"/>
  <c r="K90" i="1"/>
  <c r="H90" i="1"/>
  <c r="I91" i="1"/>
  <c r="K89" i="1"/>
  <c r="H89" i="1"/>
  <c r="I90" i="1"/>
  <c r="K67" i="7"/>
  <c r="H67" i="7"/>
  <c r="K68" i="7"/>
  <c r="H68" i="7"/>
  <c r="I68" i="7"/>
  <c r="K66" i="7"/>
  <c r="H66" i="7"/>
  <c r="I67" i="7"/>
  <c r="K65" i="7"/>
  <c r="H65" i="7"/>
  <c r="I66" i="7"/>
  <c r="K64" i="7"/>
  <c r="H64" i="7"/>
  <c r="I65" i="7"/>
  <c r="K63" i="7"/>
  <c r="H63" i="7"/>
  <c r="I64" i="7"/>
  <c r="K62" i="7"/>
  <c r="H62" i="7"/>
  <c r="I63" i="7"/>
  <c r="K61" i="7"/>
  <c r="H61" i="7"/>
  <c r="I62" i="7"/>
  <c r="K60" i="7"/>
  <c r="H60" i="7"/>
  <c r="I61" i="7"/>
  <c r="K59" i="7"/>
  <c r="H59" i="7"/>
  <c r="I60" i="7"/>
  <c r="K58" i="7"/>
  <c r="H58" i="7"/>
  <c r="I59" i="7"/>
  <c r="K57" i="7"/>
  <c r="H57" i="7"/>
  <c r="I58" i="7"/>
  <c r="K56" i="7"/>
  <c r="H56" i="7"/>
  <c r="I57" i="7"/>
  <c r="K55" i="7"/>
  <c r="H55" i="7"/>
  <c r="I56" i="7"/>
  <c r="K54" i="7"/>
  <c r="H54" i="7"/>
  <c r="I55" i="7"/>
  <c r="K53" i="7"/>
  <c r="H53" i="7"/>
  <c r="I54" i="7"/>
  <c r="K52" i="7"/>
  <c r="H52" i="7"/>
  <c r="I53" i="7"/>
  <c r="K51" i="7"/>
  <c r="H51" i="7"/>
  <c r="I52" i="7"/>
  <c r="K50" i="7"/>
  <c r="H50" i="7"/>
  <c r="I51" i="7"/>
  <c r="K49" i="7"/>
  <c r="H49" i="7"/>
  <c r="I50" i="7"/>
  <c r="K48" i="7"/>
  <c r="H48" i="7"/>
  <c r="I49" i="7"/>
  <c r="K47" i="7"/>
  <c r="H47" i="7"/>
  <c r="I48" i="7"/>
  <c r="K46" i="7"/>
  <c r="H46" i="7"/>
  <c r="I47" i="7"/>
  <c r="K45" i="7"/>
  <c r="H45" i="7"/>
  <c r="I46" i="7"/>
  <c r="K44" i="7"/>
  <c r="H44" i="7"/>
  <c r="I45" i="7"/>
  <c r="K43" i="7"/>
  <c r="H43" i="7"/>
  <c r="I44" i="7"/>
  <c r="K42" i="7"/>
  <c r="H42" i="7"/>
  <c r="I43" i="7"/>
  <c r="K41" i="7"/>
  <c r="H41" i="7"/>
  <c r="I42" i="7"/>
  <c r="K40" i="7"/>
  <c r="H40" i="7"/>
  <c r="I41" i="7"/>
  <c r="K39" i="7"/>
  <c r="H39" i="7"/>
  <c r="I40" i="7"/>
  <c r="K38" i="7"/>
  <c r="H38" i="7"/>
  <c r="I39" i="7"/>
  <c r="K37" i="7"/>
  <c r="H37" i="7"/>
  <c r="I38" i="7"/>
  <c r="K36" i="7"/>
  <c r="H36" i="7"/>
  <c r="I37" i="7"/>
  <c r="K35" i="7"/>
  <c r="H35" i="7"/>
  <c r="I36" i="7"/>
  <c r="K34" i="7"/>
  <c r="H34" i="7"/>
  <c r="I35" i="7"/>
  <c r="K33" i="7"/>
  <c r="H33" i="7"/>
  <c r="I34" i="7"/>
  <c r="K32" i="7"/>
  <c r="H32" i="7"/>
  <c r="I33" i="7"/>
  <c r="K31" i="7"/>
  <c r="H31" i="7"/>
  <c r="I32" i="7"/>
  <c r="K30" i="7"/>
  <c r="H30" i="7"/>
  <c r="I31" i="7"/>
  <c r="K29" i="7"/>
  <c r="H29" i="7"/>
  <c r="I30" i="7"/>
  <c r="K28" i="7"/>
  <c r="H28" i="7"/>
  <c r="I29" i="7"/>
  <c r="K27" i="7"/>
  <c r="H27" i="7"/>
  <c r="I28" i="7"/>
  <c r="K26" i="7"/>
  <c r="H26" i="7"/>
  <c r="I27" i="7"/>
  <c r="K25" i="7"/>
  <c r="H25" i="7"/>
  <c r="I26" i="7"/>
  <c r="K24" i="7"/>
  <c r="H24" i="7"/>
  <c r="I25" i="7"/>
  <c r="K23" i="7"/>
  <c r="H23" i="7"/>
  <c r="I24" i="7"/>
  <c r="K22" i="7"/>
  <c r="H22" i="7"/>
  <c r="I23" i="7"/>
  <c r="K21" i="7"/>
  <c r="H21" i="7"/>
  <c r="I22" i="7"/>
  <c r="K20" i="7"/>
  <c r="H20" i="7"/>
  <c r="I21" i="7"/>
  <c r="K19" i="7"/>
  <c r="H19" i="7"/>
  <c r="I20" i="7"/>
  <c r="K18" i="7"/>
  <c r="H18" i="7"/>
  <c r="I19" i="7"/>
  <c r="K17" i="7"/>
  <c r="H17" i="7"/>
  <c r="I18" i="7"/>
  <c r="K16" i="7"/>
  <c r="H16" i="7"/>
  <c r="I17" i="7"/>
  <c r="K15" i="7"/>
  <c r="H15" i="7"/>
  <c r="I16" i="7"/>
  <c r="K14" i="7"/>
  <c r="H14" i="7"/>
  <c r="I15" i="7"/>
  <c r="K13" i="7"/>
  <c r="H13" i="7"/>
  <c r="I14" i="7"/>
  <c r="K12" i="7"/>
  <c r="H12" i="7"/>
  <c r="I13" i="7"/>
  <c r="K11" i="7"/>
  <c r="H11" i="7"/>
  <c r="I12" i="7"/>
  <c r="K10" i="7"/>
  <c r="H10" i="7"/>
  <c r="I11" i="7"/>
  <c r="K9" i="7"/>
  <c r="H9" i="7"/>
  <c r="I10" i="7"/>
  <c r="K8" i="7"/>
  <c r="H8" i="7"/>
  <c r="I9" i="7"/>
  <c r="K7" i="7"/>
  <c r="H7" i="7"/>
  <c r="I8" i="7"/>
  <c r="K6" i="7"/>
  <c r="H6" i="7"/>
  <c r="I7" i="7"/>
  <c r="K5" i="7"/>
  <c r="H5" i="7"/>
  <c r="I6" i="7"/>
  <c r="K4" i="7"/>
  <c r="H4" i="7"/>
  <c r="I5" i="7"/>
  <c r="K3" i="7"/>
  <c r="H3" i="7"/>
  <c r="I4" i="7"/>
  <c r="K2" i="7"/>
  <c r="H2" i="7"/>
  <c r="I3" i="7"/>
  <c r="J226" i="2"/>
  <c r="M3" i="2"/>
  <c r="N3" i="2"/>
  <c r="M2" i="2"/>
  <c r="N2" i="2"/>
  <c r="O2" i="2"/>
  <c r="J3" i="2"/>
  <c r="O3" i="2"/>
  <c r="J4" i="2"/>
  <c r="M4" i="2"/>
  <c r="N4" i="2"/>
  <c r="O4" i="2"/>
  <c r="J5" i="2"/>
  <c r="M5" i="2"/>
  <c r="N5" i="2"/>
  <c r="O5" i="2"/>
  <c r="J6" i="2"/>
  <c r="M6" i="2"/>
  <c r="N6" i="2"/>
  <c r="O6" i="2"/>
  <c r="J7" i="2"/>
  <c r="M7" i="2"/>
  <c r="N7" i="2"/>
  <c r="O7" i="2"/>
  <c r="J8" i="2"/>
  <c r="M8" i="2"/>
  <c r="N8" i="2"/>
  <c r="O8" i="2"/>
  <c r="J9" i="2"/>
  <c r="M9" i="2"/>
  <c r="N9" i="2"/>
  <c r="O9" i="2"/>
  <c r="J10" i="2"/>
  <c r="M10" i="2"/>
  <c r="N10" i="2"/>
  <c r="O10" i="2"/>
  <c r="J11" i="2"/>
  <c r="M11" i="2"/>
  <c r="N11" i="2"/>
  <c r="O11" i="2"/>
  <c r="J12" i="2"/>
  <c r="M12" i="2"/>
  <c r="N12" i="2"/>
  <c r="O12" i="2"/>
  <c r="J13" i="2"/>
  <c r="M13" i="2"/>
  <c r="N13" i="2"/>
  <c r="O13" i="2"/>
  <c r="J14" i="2"/>
  <c r="M14" i="2"/>
  <c r="N14" i="2"/>
  <c r="O14" i="2"/>
  <c r="J15" i="2"/>
  <c r="M15" i="2"/>
  <c r="N15" i="2"/>
  <c r="O15" i="2"/>
  <c r="J16" i="2"/>
  <c r="M16" i="2"/>
  <c r="N16" i="2"/>
  <c r="O16" i="2"/>
  <c r="J17" i="2"/>
  <c r="M17" i="2"/>
  <c r="N17" i="2"/>
  <c r="O17" i="2"/>
  <c r="J18" i="2"/>
  <c r="M18" i="2"/>
  <c r="N18" i="2"/>
  <c r="O18" i="2"/>
  <c r="J19" i="2"/>
  <c r="M19" i="2"/>
  <c r="N19" i="2"/>
  <c r="O19" i="2"/>
  <c r="J20" i="2"/>
  <c r="M20" i="2"/>
  <c r="N20" i="2"/>
  <c r="O20" i="2"/>
  <c r="J21" i="2"/>
  <c r="M21" i="2"/>
  <c r="N21" i="2"/>
  <c r="O21" i="2"/>
  <c r="J22" i="2"/>
  <c r="M22" i="2"/>
  <c r="N22" i="2"/>
  <c r="O22" i="2"/>
  <c r="J23" i="2"/>
  <c r="M23" i="2"/>
  <c r="N23" i="2"/>
  <c r="O23" i="2"/>
  <c r="J24" i="2"/>
  <c r="M24" i="2"/>
  <c r="N24" i="2"/>
  <c r="O24" i="2"/>
  <c r="J25" i="2"/>
  <c r="M25" i="2"/>
  <c r="N25" i="2"/>
  <c r="O25" i="2"/>
  <c r="J26" i="2"/>
  <c r="M26" i="2"/>
  <c r="N26" i="2"/>
  <c r="O26" i="2"/>
  <c r="J27" i="2"/>
  <c r="M27" i="2"/>
  <c r="N27" i="2"/>
  <c r="O27" i="2"/>
  <c r="J28" i="2"/>
  <c r="M28" i="2"/>
  <c r="N28" i="2"/>
  <c r="O28" i="2"/>
  <c r="J29" i="2"/>
  <c r="M29" i="2"/>
  <c r="N29" i="2"/>
  <c r="O29" i="2"/>
  <c r="J30" i="2"/>
  <c r="M30" i="2"/>
  <c r="N30" i="2"/>
  <c r="O30" i="2"/>
  <c r="J31" i="2"/>
  <c r="M31" i="2"/>
  <c r="N31" i="2"/>
  <c r="O31" i="2"/>
  <c r="J32" i="2"/>
  <c r="M32" i="2"/>
  <c r="N32" i="2"/>
  <c r="O32" i="2"/>
  <c r="J33" i="2"/>
  <c r="M33" i="2"/>
  <c r="N33" i="2"/>
  <c r="O33" i="2"/>
  <c r="J34" i="2"/>
  <c r="M34" i="2"/>
  <c r="N34" i="2"/>
  <c r="O34" i="2"/>
  <c r="J35" i="2"/>
  <c r="M35" i="2"/>
  <c r="N35" i="2"/>
  <c r="O35" i="2"/>
  <c r="J36" i="2"/>
  <c r="M36" i="2"/>
  <c r="N36" i="2"/>
  <c r="O36" i="2"/>
  <c r="J37" i="2"/>
  <c r="M37" i="2"/>
  <c r="N37" i="2"/>
  <c r="O37" i="2"/>
  <c r="J38" i="2"/>
  <c r="M38" i="2"/>
  <c r="N38" i="2"/>
  <c r="O38" i="2"/>
  <c r="J39" i="2"/>
  <c r="M39" i="2"/>
  <c r="N39" i="2"/>
  <c r="O39" i="2"/>
  <c r="J40" i="2"/>
  <c r="M40" i="2"/>
  <c r="N40" i="2"/>
  <c r="O40" i="2"/>
  <c r="J41" i="2"/>
  <c r="M41" i="2"/>
  <c r="N41" i="2"/>
  <c r="O41" i="2"/>
  <c r="J42" i="2"/>
  <c r="M42" i="2"/>
  <c r="N42" i="2"/>
  <c r="O42" i="2"/>
  <c r="J43" i="2"/>
  <c r="M43" i="2"/>
  <c r="N43" i="2"/>
  <c r="O43" i="2"/>
  <c r="J44" i="2"/>
  <c r="M44" i="2"/>
  <c r="N44" i="2"/>
  <c r="O44" i="2"/>
  <c r="J45" i="2"/>
  <c r="M45" i="2"/>
  <c r="N45" i="2"/>
  <c r="O45" i="2"/>
  <c r="J46" i="2"/>
  <c r="M46" i="2"/>
  <c r="N46" i="2"/>
  <c r="O46" i="2"/>
  <c r="J47" i="2"/>
  <c r="M47" i="2"/>
  <c r="N47" i="2"/>
  <c r="O47" i="2"/>
  <c r="J48" i="2"/>
  <c r="M48" i="2"/>
  <c r="N48" i="2"/>
  <c r="O48" i="2"/>
  <c r="J49" i="2"/>
  <c r="M49" i="2"/>
  <c r="N49" i="2"/>
  <c r="O49" i="2"/>
  <c r="J50" i="2"/>
  <c r="M50" i="2"/>
  <c r="N50" i="2"/>
  <c r="O50" i="2"/>
  <c r="J51" i="2"/>
  <c r="M51" i="2"/>
  <c r="N51" i="2"/>
  <c r="O51" i="2"/>
  <c r="J52" i="2"/>
  <c r="M52" i="2"/>
  <c r="N52" i="2"/>
  <c r="O52" i="2"/>
  <c r="J53" i="2"/>
  <c r="M53" i="2"/>
  <c r="N53" i="2"/>
  <c r="O53" i="2"/>
  <c r="J54" i="2"/>
  <c r="M54" i="2"/>
  <c r="N54" i="2"/>
  <c r="O54" i="2"/>
  <c r="J55" i="2"/>
  <c r="M55" i="2"/>
  <c r="N55" i="2"/>
  <c r="O55" i="2"/>
  <c r="J56" i="2"/>
  <c r="M56" i="2"/>
  <c r="N56" i="2"/>
  <c r="O56" i="2"/>
  <c r="J57" i="2"/>
  <c r="M57" i="2"/>
  <c r="N57" i="2"/>
  <c r="O57" i="2"/>
  <c r="J58" i="2"/>
  <c r="M58" i="2"/>
  <c r="N58" i="2"/>
  <c r="O58" i="2"/>
  <c r="J59" i="2"/>
  <c r="M59" i="2"/>
  <c r="N59" i="2"/>
  <c r="O59" i="2"/>
  <c r="J60" i="2"/>
  <c r="M60" i="2"/>
  <c r="N60" i="2"/>
  <c r="O60" i="2"/>
  <c r="J61" i="2"/>
  <c r="M61" i="2"/>
  <c r="N61" i="2"/>
  <c r="O61" i="2"/>
  <c r="J62" i="2"/>
  <c r="M62" i="2"/>
  <c r="N62" i="2"/>
  <c r="O62" i="2"/>
  <c r="J63" i="2"/>
  <c r="M63" i="2"/>
  <c r="N63" i="2"/>
  <c r="O63" i="2"/>
  <c r="J64" i="2"/>
  <c r="M64" i="2"/>
  <c r="N64" i="2"/>
  <c r="O64" i="2"/>
  <c r="J65" i="2"/>
  <c r="M65" i="2"/>
  <c r="N65" i="2"/>
  <c r="O65" i="2"/>
  <c r="J66" i="2"/>
  <c r="M66" i="2"/>
  <c r="N66" i="2"/>
  <c r="O66" i="2"/>
  <c r="J67" i="2"/>
  <c r="M67" i="2"/>
  <c r="N67" i="2"/>
  <c r="O67" i="2"/>
  <c r="J68" i="2"/>
  <c r="M68" i="2"/>
  <c r="N68" i="2"/>
  <c r="O68" i="2"/>
  <c r="J69" i="2"/>
  <c r="M69" i="2"/>
  <c r="N69" i="2"/>
  <c r="O69" i="2"/>
  <c r="J70" i="2"/>
  <c r="M70" i="2"/>
  <c r="N70" i="2"/>
  <c r="O70" i="2"/>
  <c r="J71" i="2"/>
  <c r="M71" i="2"/>
  <c r="N71" i="2"/>
  <c r="O71" i="2"/>
  <c r="J72" i="2"/>
  <c r="M72" i="2"/>
  <c r="N72" i="2"/>
  <c r="O72" i="2"/>
  <c r="J73" i="2"/>
  <c r="M73" i="2"/>
  <c r="N73" i="2"/>
  <c r="O73" i="2"/>
  <c r="J74" i="2"/>
  <c r="M74" i="2"/>
  <c r="N74" i="2"/>
  <c r="O74" i="2"/>
  <c r="J75" i="2"/>
  <c r="M75" i="2"/>
  <c r="N75" i="2"/>
  <c r="O75" i="2"/>
  <c r="J76" i="2"/>
  <c r="M76" i="2"/>
  <c r="N76" i="2"/>
  <c r="O76" i="2"/>
  <c r="J77" i="2"/>
  <c r="M77" i="2"/>
  <c r="N77" i="2"/>
  <c r="O77" i="2"/>
  <c r="J78" i="2"/>
  <c r="M78" i="2"/>
  <c r="N78" i="2"/>
  <c r="O78" i="2"/>
  <c r="J79" i="2"/>
  <c r="M79" i="2"/>
  <c r="N79" i="2"/>
  <c r="O79" i="2"/>
  <c r="J80" i="2"/>
  <c r="M80" i="2"/>
  <c r="N80" i="2"/>
  <c r="O80" i="2"/>
  <c r="J81" i="2"/>
  <c r="M81" i="2"/>
  <c r="N81" i="2"/>
  <c r="O81" i="2"/>
  <c r="J82" i="2"/>
  <c r="M82" i="2"/>
  <c r="N82" i="2"/>
  <c r="O82" i="2"/>
  <c r="J83" i="2"/>
  <c r="M83" i="2"/>
  <c r="N83" i="2"/>
  <c r="O83" i="2"/>
  <c r="J84" i="2"/>
  <c r="M84" i="2"/>
  <c r="N84" i="2"/>
  <c r="O84" i="2"/>
  <c r="J85" i="2"/>
  <c r="M85" i="2"/>
  <c r="N85" i="2"/>
  <c r="O85" i="2"/>
  <c r="J86" i="2"/>
  <c r="M86" i="2"/>
  <c r="N86" i="2"/>
  <c r="O86" i="2"/>
  <c r="J87" i="2"/>
  <c r="M87" i="2"/>
  <c r="N87" i="2"/>
  <c r="O87" i="2"/>
  <c r="J88" i="2"/>
  <c r="M88" i="2"/>
  <c r="N88" i="2"/>
  <c r="O88" i="2"/>
  <c r="J89" i="2"/>
  <c r="M89" i="2"/>
  <c r="N89" i="2"/>
  <c r="O89" i="2"/>
  <c r="J90" i="2"/>
  <c r="M90" i="2"/>
  <c r="N90" i="2"/>
  <c r="O90" i="2"/>
  <c r="J91" i="2"/>
  <c r="M91" i="2"/>
  <c r="N91" i="2"/>
  <c r="O91" i="2"/>
  <c r="J92" i="2"/>
  <c r="M92" i="2"/>
  <c r="N92" i="2"/>
  <c r="O92" i="2"/>
  <c r="J93" i="2"/>
  <c r="M93" i="2"/>
  <c r="N93" i="2"/>
  <c r="O93" i="2"/>
  <c r="J94" i="2"/>
  <c r="M94" i="2"/>
  <c r="N94" i="2"/>
  <c r="O94" i="2"/>
  <c r="J95" i="2"/>
  <c r="M95" i="2"/>
  <c r="N95" i="2"/>
  <c r="O95" i="2"/>
  <c r="J96" i="2"/>
  <c r="M96" i="2"/>
  <c r="N96" i="2"/>
  <c r="O96" i="2"/>
  <c r="J97" i="2"/>
  <c r="M97" i="2"/>
  <c r="N97" i="2"/>
  <c r="O97" i="2"/>
  <c r="J98" i="2"/>
  <c r="M98" i="2"/>
  <c r="N98" i="2"/>
  <c r="O98" i="2"/>
  <c r="J99" i="2"/>
  <c r="M99" i="2"/>
  <c r="N99" i="2"/>
  <c r="O99" i="2"/>
  <c r="J100" i="2"/>
  <c r="M100" i="2"/>
  <c r="N100" i="2"/>
  <c r="O100" i="2"/>
  <c r="J101" i="2"/>
  <c r="M101" i="2"/>
  <c r="N101" i="2"/>
  <c r="O101" i="2"/>
  <c r="J102" i="2"/>
  <c r="M102" i="2"/>
  <c r="N102" i="2"/>
  <c r="O102" i="2"/>
  <c r="J103" i="2"/>
  <c r="M103" i="2"/>
  <c r="N103" i="2"/>
  <c r="O103" i="2"/>
  <c r="J104" i="2"/>
  <c r="M104" i="2"/>
  <c r="N104" i="2"/>
  <c r="O104" i="2"/>
  <c r="J105" i="2"/>
  <c r="M105" i="2"/>
  <c r="N105" i="2"/>
  <c r="O105" i="2"/>
  <c r="J106" i="2"/>
  <c r="M106" i="2"/>
  <c r="N106" i="2"/>
  <c r="O106" i="2"/>
  <c r="J107" i="2"/>
  <c r="M107" i="2"/>
  <c r="N107" i="2"/>
  <c r="O107" i="2"/>
  <c r="J108" i="2"/>
  <c r="M108" i="2"/>
  <c r="N108" i="2"/>
  <c r="O108" i="2"/>
  <c r="J109" i="2"/>
  <c r="M109" i="2"/>
  <c r="N109" i="2"/>
  <c r="O109" i="2"/>
  <c r="J110" i="2"/>
  <c r="M110" i="2"/>
  <c r="N110" i="2"/>
  <c r="O110" i="2"/>
  <c r="J111" i="2"/>
  <c r="M111" i="2"/>
  <c r="N111" i="2"/>
  <c r="O111" i="2"/>
  <c r="J112" i="2"/>
  <c r="M112" i="2"/>
  <c r="N112" i="2"/>
  <c r="O112" i="2"/>
  <c r="J113" i="2"/>
  <c r="M113" i="2"/>
  <c r="N113" i="2"/>
  <c r="O113" i="2"/>
  <c r="J114" i="2"/>
  <c r="M114" i="2"/>
  <c r="N114" i="2"/>
  <c r="O114" i="2"/>
  <c r="J115" i="2"/>
  <c r="M115" i="2"/>
  <c r="N115" i="2"/>
  <c r="O115" i="2"/>
  <c r="J116" i="2"/>
  <c r="M116" i="2"/>
  <c r="N116" i="2"/>
  <c r="O116" i="2"/>
  <c r="J117" i="2"/>
  <c r="M117" i="2"/>
  <c r="N117" i="2"/>
  <c r="O117" i="2"/>
  <c r="J118" i="2"/>
  <c r="M118" i="2"/>
  <c r="N118" i="2"/>
  <c r="O118" i="2"/>
  <c r="J119" i="2"/>
  <c r="M119" i="2"/>
  <c r="N119" i="2"/>
  <c r="O119" i="2"/>
  <c r="J120" i="2"/>
  <c r="M120" i="2"/>
  <c r="N120" i="2"/>
  <c r="O120" i="2"/>
  <c r="J121" i="2"/>
  <c r="M121" i="2"/>
  <c r="N121" i="2"/>
  <c r="O121" i="2"/>
  <c r="J122" i="2"/>
  <c r="M122" i="2"/>
  <c r="N122" i="2"/>
  <c r="O122" i="2"/>
  <c r="J123" i="2"/>
  <c r="M123" i="2"/>
  <c r="N123" i="2"/>
  <c r="O123" i="2"/>
  <c r="J124" i="2"/>
  <c r="M124" i="2"/>
  <c r="N124" i="2"/>
  <c r="O124" i="2"/>
  <c r="J125" i="2"/>
  <c r="M125" i="2"/>
  <c r="N125" i="2"/>
  <c r="O125" i="2"/>
  <c r="J126" i="2"/>
  <c r="M126" i="2"/>
  <c r="N126" i="2"/>
  <c r="O126" i="2"/>
  <c r="J127" i="2"/>
  <c r="M127" i="2"/>
  <c r="N127" i="2"/>
  <c r="O127" i="2"/>
  <c r="J128" i="2"/>
  <c r="M128" i="2"/>
  <c r="N128" i="2"/>
  <c r="O128" i="2"/>
  <c r="J129" i="2"/>
  <c r="M129" i="2"/>
  <c r="N129" i="2"/>
  <c r="O129" i="2"/>
  <c r="J130" i="2"/>
  <c r="M130" i="2"/>
  <c r="N130" i="2"/>
  <c r="O130" i="2"/>
  <c r="J131" i="2"/>
  <c r="M131" i="2"/>
  <c r="N131" i="2"/>
  <c r="O131" i="2"/>
  <c r="J132" i="2"/>
  <c r="M132" i="2"/>
  <c r="N132" i="2"/>
  <c r="O132" i="2"/>
  <c r="J133" i="2"/>
  <c r="M133" i="2"/>
  <c r="N133" i="2"/>
  <c r="O133" i="2"/>
  <c r="J134" i="2"/>
  <c r="M134" i="2"/>
  <c r="N134" i="2"/>
  <c r="O134" i="2"/>
  <c r="J135" i="2"/>
  <c r="M135" i="2"/>
  <c r="N135" i="2"/>
  <c r="O135" i="2"/>
  <c r="J136" i="2"/>
  <c r="M136" i="2"/>
  <c r="N136" i="2"/>
  <c r="O136" i="2"/>
  <c r="J137" i="2"/>
  <c r="M137" i="2"/>
  <c r="N137" i="2"/>
  <c r="O137" i="2"/>
  <c r="J138" i="2"/>
  <c r="M138" i="2"/>
  <c r="N138" i="2"/>
  <c r="O138" i="2"/>
  <c r="J139" i="2"/>
  <c r="M139" i="2"/>
  <c r="N139" i="2"/>
  <c r="O139" i="2"/>
  <c r="J140" i="2"/>
  <c r="M140" i="2"/>
  <c r="N140" i="2"/>
  <c r="O140" i="2"/>
  <c r="J141" i="2"/>
  <c r="M141" i="2"/>
  <c r="N141" i="2"/>
  <c r="O141" i="2"/>
  <c r="J142" i="2"/>
  <c r="M142" i="2"/>
  <c r="N142" i="2"/>
  <c r="O142" i="2"/>
  <c r="J143" i="2"/>
  <c r="M143" i="2"/>
  <c r="N143" i="2"/>
  <c r="O143" i="2"/>
  <c r="J144" i="2"/>
  <c r="M144" i="2"/>
  <c r="N144" i="2"/>
  <c r="O144" i="2"/>
  <c r="J145" i="2"/>
  <c r="M145" i="2"/>
  <c r="N145" i="2"/>
  <c r="O145" i="2"/>
  <c r="J146" i="2"/>
  <c r="M146" i="2"/>
  <c r="N146" i="2"/>
  <c r="O146" i="2"/>
  <c r="J147" i="2"/>
  <c r="M147" i="2"/>
  <c r="N147" i="2"/>
  <c r="O147" i="2"/>
  <c r="J148" i="2"/>
  <c r="M148" i="2"/>
  <c r="N148" i="2"/>
  <c r="O148" i="2"/>
  <c r="J149" i="2"/>
  <c r="M149" i="2"/>
  <c r="N149" i="2"/>
  <c r="O149" i="2"/>
  <c r="J150" i="2"/>
  <c r="M150" i="2"/>
  <c r="N150" i="2"/>
  <c r="O150" i="2"/>
  <c r="J151" i="2"/>
  <c r="M151" i="2"/>
  <c r="N151" i="2"/>
  <c r="O151" i="2"/>
  <c r="J152" i="2"/>
  <c r="M152" i="2"/>
  <c r="N152" i="2"/>
  <c r="O152" i="2"/>
  <c r="J153" i="2"/>
  <c r="M153" i="2"/>
  <c r="N153" i="2"/>
  <c r="O153" i="2"/>
  <c r="J154" i="2"/>
  <c r="M154" i="2"/>
  <c r="N154" i="2"/>
  <c r="O154" i="2"/>
  <c r="J155" i="2"/>
  <c r="M155" i="2"/>
  <c r="N155" i="2"/>
  <c r="O155" i="2"/>
  <c r="J156" i="2"/>
  <c r="M156" i="2"/>
  <c r="N156" i="2"/>
  <c r="O156" i="2"/>
  <c r="J157" i="2"/>
  <c r="M157" i="2"/>
  <c r="N157" i="2"/>
  <c r="O157" i="2"/>
  <c r="J158" i="2"/>
  <c r="M158" i="2"/>
  <c r="N158" i="2"/>
  <c r="O158" i="2"/>
  <c r="J159" i="2"/>
  <c r="M159" i="2"/>
  <c r="N159" i="2"/>
  <c r="O159" i="2"/>
  <c r="J160" i="2"/>
  <c r="M160" i="2"/>
  <c r="N160" i="2"/>
  <c r="O160" i="2"/>
  <c r="J161" i="2"/>
  <c r="M161" i="2"/>
  <c r="N161" i="2"/>
  <c r="O161" i="2"/>
  <c r="J162" i="2"/>
  <c r="M162" i="2"/>
  <c r="N162" i="2"/>
  <c r="O162" i="2"/>
  <c r="J163" i="2"/>
  <c r="M163" i="2"/>
  <c r="N163" i="2"/>
  <c r="O163" i="2"/>
  <c r="J164" i="2"/>
  <c r="M164" i="2"/>
  <c r="N164" i="2"/>
  <c r="O164" i="2"/>
  <c r="J165" i="2"/>
  <c r="M165" i="2"/>
  <c r="N165" i="2"/>
  <c r="O165" i="2"/>
  <c r="J166" i="2"/>
  <c r="M166" i="2"/>
  <c r="N166" i="2"/>
  <c r="O166" i="2"/>
  <c r="J167" i="2"/>
  <c r="M167" i="2"/>
  <c r="N167" i="2"/>
  <c r="O167" i="2"/>
  <c r="J168" i="2"/>
  <c r="M168" i="2"/>
  <c r="N168" i="2"/>
  <c r="O168" i="2"/>
  <c r="J169" i="2"/>
  <c r="M169" i="2"/>
  <c r="N169" i="2"/>
  <c r="O169" i="2"/>
  <c r="J170" i="2"/>
  <c r="M170" i="2"/>
  <c r="N170" i="2"/>
  <c r="O170" i="2"/>
  <c r="J171" i="2"/>
  <c r="M171" i="2"/>
  <c r="N171" i="2"/>
  <c r="O171" i="2"/>
  <c r="J172" i="2"/>
  <c r="M172" i="2"/>
  <c r="N172" i="2"/>
  <c r="O172" i="2"/>
  <c r="J173" i="2"/>
  <c r="M173" i="2"/>
  <c r="N173" i="2"/>
  <c r="O173" i="2"/>
  <c r="J174" i="2"/>
  <c r="M174" i="2"/>
  <c r="N174" i="2"/>
  <c r="O174" i="2"/>
  <c r="J175" i="2"/>
  <c r="M175" i="2"/>
  <c r="N175" i="2"/>
  <c r="O175" i="2"/>
  <c r="J176" i="2"/>
  <c r="M176" i="2"/>
  <c r="N176" i="2"/>
  <c r="O176" i="2"/>
  <c r="J177" i="2"/>
  <c r="M177" i="2"/>
  <c r="N177" i="2"/>
  <c r="O177" i="2"/>
  <c r="J178" i="2"/>
  <c r="M178" i="2"/>
  <c r="N178" i="2"/>
  <c r="O178" i="2"/>
  <c r="J179" i="2"/>
  <c r="M179" i="2"/>
  <c r="N179" i="2"/>
  <c r="O179" i="2"/>
  <c r="J180" i="2"/>
  <c r="M180" i="2"/>
  <c r="N180" i="2"/>
  <c r="O180" i="2"/>
  <c r="J181" i="2"/>
  <c r="M181" i="2"/>
  <c r="N181" i="2"/>
  <c r="O181" i="2"/>
  <c r="J182" i="2"/>
  <c r="M182" i="2"/>
  <c r="N182" i="2"/>
  <c r="O182" i="2"/>
  <c r="J183" i="2"/>
  <c r="M183" i="2"/>
  <c r="N183" i="2"/>
  <c r="O183" i="2"/>
  <c r="J184" i="2"/>
  <c r="M184" i="2"/>
  <c r="N184" i="2"/>
  <c r="O184" i="2"/>
  <c r="J185" i="2"/>
  <c r="M185" i="2"/>
  <c r="N185" i="2"/>
  <c r="O185" i="2"/>
  <c r="J186" i="2"/>
  <c r="M186" i="2"/>
  <c r="N186" i="2"/>
  <c r="O186" i="2"/>
  <c r="J187" i="2"/>
  <c r="M187" i="2"/>
  <c r="N187" i="2"/>
  <c r="O187" i="2"/>
  <c r="J188" i="2"/>
  <c r="M188" i="2"/>
  <c r="N188" i="2"/>
  <c r="O188" i="2"/>
  <c r="J189" i="2"/>
  <c r="M189" i="2"/>
  <c r="N189" i="2"/>
  <c r="O189" i="2"/>
  <c r="J190" i="2"/>
  <c r="M190" i="2"/>
  <c r="N190" i="2"/>
  <c r="O190" i="2"/>
  <c r="J191" i="2"/>
  <c r="M191" i="2"/>
  <c r="N191" i="2"/>
  <c r="O191" i="2"/>
  <c r="J192" i="2"/>
  <c r="M192" i="2"/>
  <c r="N192" i="2"/>
  <c r="O192" i="2"/>
  <c r="J193" i="2"/>
  <c r="M193" i="2"/>
  <c r="N193" i="2"/>
  <c r="O193" i="2"/>
  <c r="J194" i="2"/>
  <c r="M194" i="2"/>
  <c r="N194" i="2"/>
  <c r="O194" i="2"/>
  <c r="J195" i="2"/>
  <c r="M195" i="2"/>
  <c r="N195" i="2"/>
  <c r="O195" i="2"/>
  <c r="J196" i="2"/>
  <c r="M196" i="2"/>
  <c r="N196" i="2"/>
  <c r="O196" i="2"/>
  <c r="J197" i="2"/>
  <c r="M197" i="2"/>
  <c r="N197" i="2"/>
  <c r="O197" i="2"/>
  <c r="J198" i="2"/>
  <c r="M198" i="2"/>
  <c r="N198" i="2"/>
  <c r="O198" i="2"/>
  <c r="J199" i="2"/>
  <c r="M199" i="2"/>
  <c r="N199" i="2"/>
  <c r="O199" i="2"/>
  <c r="J200" i="2"/>
  <c r="M200" i="2"/>
  <c r="N200" i="2"/>
  <c r="O200" i="2"/>
  <c r="J201" i="2"/>
  <c r="M201" i="2"/>
  <c r="N201" i="2"/>
  <c r="O201" i="2"/>
  <c r="J202" i="2"/>
  <c r="M202" i="2"/>
  <c r="N202" i="2"/>
  <c r="O202" i="2"/>
  <c r="J203" i="2"/>
  <c r="M203" i="2"/>
  <c r="N203" i="2"/>
  <c r="O203" i="2"/>
  <c r="J204" i="2"/>
  <c r="M204" i="2"/>
  <c r="N204" i="2"/>
  <c r="O204" i="2"/>
  <c r="J205" i="2"/>
  <c r="M205" i="2"/>
  <c r="N205" i="2"/>
  <c r="O205" i="2"/>
  <c r="J206" i="2"/>
  <c r="M206" i="2"/>
  <c r="N206" i="2"/>
  <c r="O206" i="2"/>
  <c r="J207" i="2"/>
  <c r="M207" i="2"/>
  <c r="N207" i="2"/>
  <c r="O207" i="2"/>
  <c r="J208" i="2"/>
  <c r="M208" i="2"/>
  <c r="N208" i="2"/>
  <c r="O208" i="2"/>
  <c r="J209" i="2"/>
  <c r="M209" i="2"/>
  <c r="N209" i="2"/>
  <c r="O209" i="2"/>
  <c r="J210" i="2"/>
  <c r="M210" i="2"/>
  <c r="N210" i="2"/>
  <c r="O210" i="2"/>
  <c r="J211" i="2"/>
  <c r="M211" i="2"/>
  <c r="N211" i="2"/>
  <c r="O211" i="2"/>
  <c r="J212" i="2"/>
  <c r="M212" i="2"/>
  <c r="N212" i="2"/>
  <c r="O212" i="2"/>
  <c r="J213" i="2"/>
  <c r="M213" i="2"/>
  <c r="N213" i="2"/>
  <c r="O213" i="2"/>
  <c r="J214" i="2"/>
  <c r="M214" i="2"/>
  <c r="N214" i="2"/>
  <c r="O214" i="2"/>
  <c r="J215" i="2"/>
  <c r="M215" i="2"/>
  <c r="N215" i="2"/>
  <c r="O215" i="2"/>
  <c r="J216" i="2"/>
  <c r="M216" i="2"/>
  <c r="N216" i="2"/>
  <c r="O216" i="2"/>
  <c r="J217" i="2"/>
  <c r="M217" i="2"/>
  <c r="N217" i="2"/>
  <c r="O217" i="2"/>
  <c r="J218" i="2"/>
  <c r="M218" i="2"/>
  <c r="N218" i="2"/>
  <c r="O218" i="2"/>
  <c r="J219" i="2"/>
  <c r="M219" i="2"/>
  <c r="N219" i="2"/>
  <c r="O219" i="2"/>
  <c r="J220" i="2"/>
  <c r="M220" i="2"/>
  <c r="N220" i="2"/>
  <c r="O220" i="2"/>
  <c r="J221" i="2"/>
  <c r="M221" i="2"/>
  <c r="N221" i="2"/>
  <c r="O221" i="2"/>
  <c r="J222" i="2"/>
  <c r="M222" i="2"/>
  <c r="N222" i="2"/>
  <c r="O222" i="2"/>
  <c r="J223" i="2"/>
  <c r="M223" i="2"/>
  <c r="N223" i="2"/>
  <c r="O223" i="2"/>
  <c r="J224" i="2"/>
  <c r="M224" i="2"/>
  <c r="N224" i="2"/>
  <c r="O224" i="2"/>
  <c r="J225" i="2"/>
  <c r="M225" i="2"/>
  <c r="N225" i="2"/>
  <c r="O225" i="2"/>
  <c r="M226" i="2"/>
  <c r="N226" i="2"/>
  <c r="O226" i="2"/>
  <c r="J3" i="7"/>
  <c r="K5" i="6"/>
  <c r="H5" i="6"/>
  <c r="K6" i="6"/>
  <c r="H6" i="6"/>
  <c r="I6" i="6"/>
  <c r="J6" i="6"/>
  <c r="M6" i="6"/>
  <c r="N6" i="6"/>
  <c r="M5" i="6"/>
  <c r="N5" i="6"/>
  <c r="M4" i="6"/>
  <c r="N4" i="6"/>
  <c r="M3" i="6"/>
  <c r="N3" i="6"/>
  <c r="M2" i="6"/>
  <c r="N2" i="6"/>
  <c r="O2" i="6"/>
  <c r="K2" i="6"/>
  <c r="H2" i="6"/>
  <c r="K3" i="6"/>
  <c r="H3" i="6"/>
  <c r="I3" i="6"/>
  <c r="J3" i="6"/>
  <c r="O3" i="6"/>
  <c r="K4" i="6"/>
  <c r="H4" i="6"/>
  <c r="I4" i="6"/>
  <c r="J4" i="6"/>
  <c r="O4" i="6"/>
  <c r="I5" i="6"/>
  <c r="J5" i="6"/>
  <c r="O5" i="6"/>
  <c r="O6" i="6"/>
  <c r="K7" i="6"/>
  <c r="H7" i="6"/>
  <c r="I7" i="6"/>
  <c r="J7" i="6"/>
  <c r="M7" i="6"/>
  <c r="N7" i="6"/>
  <c r="O7" i="6"/>
  <c r="K8" i="6"/>
  <c r="H8" i="6"/>
  <c r="I8" i="6"/>
  <c r="J8" i="6"/>
  <c r="M8" i="6"/>
  <c r="N8" i="6"/>
  <c r="O8" i="6"/>
  <c r="K9" i="6"/>
  <c r="H9" i="6"/>
  <c r="I9" i="6"/>
  <c r="J9" i="6"/>
  <c r="M9" i="6"/>
  <c r="N9" i="6"/>
  <c r="O9" i="6"/>
  <c r="K10" i="6"/>
  <c r="H10" i="6"/>
  <c r="I10" i="6"/>
  <c r="J10" i="6"/>
  <c r="M10" i="6"/>
  <c r="N10" i="6"/>
  <c r="O10" i="6"/>
  <c r="K11" i="6"/>
  <c r="H11" i="6"/>
  <c r="I11" i="6"/>
  <c r="J11" i="6"/>
  <c r="M11" i="6"/>
  <c r="N11" i="6"/>
  <c r="O11" i="6"/>
  <c r="K12" i="6"/>
  <c r="H12" i="6"/>
  <c r="I12" i="6"/>
  <c r="J12" i="6"/>
  <c r="M12" i="6"/>
  <c r="N12" i="6"/>
  <c r="O12" i="6"/>
  <c r="K13" i="6"/>
  <c r="H13" i="6"/>
  <c r="I13" i="6"/>
  <c r="J13" i="6"/>
  <c r="M13" i="6"/>
  <c r="N13" i="6"/>
  <c r="O13" i="6"/>
  <c r="K14" i="6"/>
  <c r="H14" i="6"/>
  <c r="I14" i="6"/>
  <c r="J14" i="6"/>
  <c r="M14" i="6"/>
  <c r="N14" i="6"/>
  <c r="O14" i="6"/>
  <c r="K15" i="6"/>
  <c r="H15" i="6"/>
  <c r="I15" i="6"/>
  <c r="J15" i="6"/>
  <c r="M15" i="6"/>
  <c r="N15" i="6"/>
  <c r="O15" i="6"/>
  <c r="K16" i="6"/>
  <c r="H16" i="6"/>
  <c r="I16" i="6"/>
  <c r="J16" i="6"/>
  <c r="M16" i="6"/>
  <c r="N16" i="6"/>
  <c r="O16" i="6"/>
  <c r="K17" i="6"/>
  <c r="H17" i="6"/>
  <c r="I17" i="6"/>
  <c r="J17" i="6"/>
  <c r="M17" i="6"/>
  <c r="N17" i="6"/>
  <c r="O17" i="6"/>
  <c r="K18" i="6"/>
  <c r="H18" i="6"/>
  <c r="I18" i="6"/>
  <c r="J18" i="6"/>
  <c r="M18" i="6"/>
  <c r="N18" i="6"/>
  <c r="O18" i="6"/>
  <c r="K19" i="6"/>
  <c r="H19" i="6"/>
  <c r="I19" i="6"/>
  <c r="J19" i="6"/>
  <c r="M19" i="6"/>
  <c r="N19" i="6"/>
  <c r="O19" i="6"/>
  <c r="K20" i="6"/>
  <c r="H20" i="6"/>
  <c r="I20" i="6"/>
  <c r="J20" i="6"/>
  <c r="M20" i="6"/>
  <c r="N20" i="6"/>
  <c r="O20" i="6"/>
  <c r="K21" i="6"/>
  <c r="H21" i="6"/>
  <c r="I21" i="6"/>
  <c r="J21" i="6"/>
  <c r="M21" i="6"/>
  <c r="N21" i="6"/>
  <c r="O21" i="6"/>
  <c r="K22" i="6"/>
  <c r="H22" i="6"/>
  <c r="I22" i="6"/>
  <c r="J22" i="6"/>
  <c r="M22" i="6"/>
  <c r="N22" i="6"/>
  <c r="O22" i="6"/>
  <c r="K23" i="6"/>
  <c r="H23" i="6"/>
  <c r="I23" i="6"/>
  <c r="J23" i="6"/>
  <c r="M23" i="6"/>
  <c r="N23" i="6"/>
  <c r="O23" i="6"/>
  <c r="K24" i="6"/>
  <c r="H24" i="6"/>
  <c r="I24" i="6"/>
  <c r="J24" i="6"/>
  <c r="M24" i="6"/>
  <c r="N24" i="6"/>
  <c r="O24" i="6"/>
  <c r="K25" i="6"/>
  <c r="H25" i="6"/>
  <c r="I25" i="6"/>
  <c r="J25" i="6"/>
  <c r="M25" i="6"/>
  <c r="N25" i="6"/>
  <c r="O25" i="6"/>
  <c r="K26" i="6"/>
  <c r="H26" i="6"/>
  <c r="I26" i="6"/>
  <c r="J26" i="6"/>
  <c r="M26" i="6"/>
  <c r="N26" i="6"/>
  <c r="O26" i="6"/>
  <c r="K27" i="6"/>
  <c r="H27" i="6"/>
  <c r="I27" i="6"/>
  <c r="J27" i="6"/>
  <c r="M27" i="6"/>
  <c r="N27" i="6"/>
  <c r="O27" i="6"/>
  <c r="K28" i="6"/>
  <c r="H28" i="6"/>
  <c r="I28" i="6"/>
  <c r="J28" i="6"/>
  <c r="M28" i="6"/>
  <c r="N28" i="6"/>
  <c r="O28" i="6"/>
  <c r="K29" i="6"/>
  <c r="H29" i="6"/>
  <c r="I29" i="6"/>
  <c r="J29" i="6"/>
  <c r="M29" i="6"/>
  <c r="N29" i="6"/>
  <c r="O29" i="6"/>
  <c r="K30" i="6"/>
  <c r="H30" i="6"/>
  <c r="I30" i="6"/>
  <c r="J30" i="6"/>
  <c r="M30" i="6"/>
  <c r="N30" i="6"/>
  <c r="O30" i="6"/>
  <c r="K31" i="6"/>
  <c r="H31" i="6"/>
  <c r="I31" i="6"/>
  <c r="J31" i="6"/>
  <c r="M31" i="6"/>
  <c r="N31" i="6"/>
  <c r="O31" i="6"/>
  <c r="K32" i="6"/>
  <c r="H32" i="6"/>
  <c r="I32" i="6"/>
  <c r="J32" i="6"/>
  <c r="M32" i="6"/>
  <c r="N32" i="6"/>
  <c r="O32" i="6"/>
  <c r="K33" i="6"/>
  <c r="H33" i="6"/>
  <c r="I33" i="6"/>
  <c r="J33" i="6"/>
  <c r="M33" i="6"/>
  <c r="N33" i="6"/>
  <c r="O33" i="6"/>
  <c r="K34" i="6"/>
  <c r="H34" i="6"/>
  <c r="I34" i="6"/>
  <c r="J34" i="6"/>
  <c r="M34" i="6"/>
  <c r="N34" i="6"/>
  <c r="O34" i="6"/>
  <c r="K35" i="6"/>
  <c r="H35" i="6"/>
  <c r="I35" i="6"/>
  <c r="J35" i="6"/>
  <c r="M35" i="6"/>
  <c r="N35" i="6"/>
  <c r="O35" i="6"/>
  <c r="K36" i="6"/>
  <c r="H36" i="6"/>
  <c r="I36" i="6"/>
  <c r="J36" i="6"/>
  <c r="M36" i="6"/>
  <c r="N36" i="6"/>
  <c r="O36" i="6"/>
  <c r="K37" i="6"/>
  <c r="H37" i="6"/>
  <c r="I37" i="6"/>
  <c r="J37" i="6"/>
  <c r="M37" i="6"/>
  <c r="N37" i="6"/>
  <c r="O37" i="6"/>
  <c r="K38" i="6"/>
  <c r="H38" i="6"/>
  <c r="I38" i="6"/>
  <c r="J38" i="6"/>
  <c r="M38" i="6"/>
  <c r="N38" i="6"/>
  <c r="O38" i="6"/>
  <c r="K39" i="6"/>
  <c r="H39" i="6"/>
  <c r="I39" i="6"/>
  <c r="J39" i="6"/>
  <c r="M39" i="6"/>
  <c r="N39" i="6"/>
  <c r="O39" i="6"/>
  <c r="K40" i="6"/>
  <c r="H40" i="6"/>
  <c r="I40" i="6"/>
  <c r="J40" i="6"/>
  <c r="M40" i="6"/>
  <c r="N40" i="6"/>
  <c r="O40" i="6"/>
  <c r="K41" i="6"/>
  <c r="H41" i="6"/>
  <c r="I41" i="6"/>
  <c r="J41" i="6"/>
  <c r="M41" i="6"/>
  <c r="N41" i="6"/>
  <c r="O41" i="6"/>
  <c r="K42" i="6"/>
  <c r="H42" i="6"/>
  <c r="I42" i="6"/>
  <c r="J42" i="6"/>
  <c r="M42" i="6"/>
  <c r="N42" i="6"/>
  <c r="O42" i="6"/>
  <c r="K43" i="6"/>
  <c r="H43" i="6"/>
  <c r="I43" i="6"/>
  <c r="J43" i="6"/>
  <c r="M43" i="6"/>
  <c r="N43" i="6"/>
  <c r="O43" i="6"/>
  <c r="K44" i="6"/>
  <c r="H44" i="6"/>
  <c r="I44" i="6"/>
  <c r="J44" i="6"/>
  <c r="M44" i="6"/>
  <c r="N44" i="6"/>
  <c r="O44" i="6"/>
  <c r="K45" i="6"/>
  <c r="H45" i="6"/>
  <c r="I45" i="6"/>
  <c r="J45" i="6"/>
  <c r="M45" i="6"/>
  <c r="N45" i="6"/>
  <c r="O45" i="6"/>
  <c r="K46" i="6"/>
  <c r="H46" i="6"/>
  <c r="I46" i="6"/>
  <c r="J46" i="6"/>
  <c r="M46" i="6"/>
  <c r="N46" i="6"/>
  <c r="O46" i="6"/>
  <c r="K47" i="6"/>
  <c r="H47" i="6"/>
  <c r="I47" i="6"/>
  <c r="J47" i="6"/>
  <c r="M47" i="6"/>
  <c r="N47" i="6"/>
  <c r="O47" i="6"/>
  <c r="K48" i="6"/>
  <c r="H48" i="6"/>
  <c r="I48" i="6"/>
  <c r="J48" i="6"/>
  <c r="M48" i="6"/>
  <c r="N48" i="6"/>
  <c r="O48" i="6"/>
  <c r="K49" i="6"/>
  <c r="H49" i="6"/>
  <c r="I49" i="6"/>
  <c r="J49" i="6"/>
  <c r="M49" i="6"/>
  <c r="N49" i="6"/>
  <c r="O49" i="6"/>
  <c r="K50" i="6"/>
  <c r="H50" i="6"/>
  <c r="I50" i="6"/>
  <c r="J50" i="6"/>
  <c r="M50" i="6"/>
  <c r="N50" i="6"/>
  <c r="O50" i="6"/>
  <c r="K51" i="6"/>
  <c r="H51" i="6"/>
  <c r="I51" i="6"/>
  <c r="J51" i="6"/>
  <c r="M51" i="6"/>
  <c r="N51" i="6"/>
  <c r="O51" i="6"/>
  <c r="K52" i="6"/>
  <c r="H52" i="6"/>
  <c r="I52" i="6"/>
  <c r="J52" i="6"/>
  <c r="M52" i="6"/>
  <c r="N52" i="6"/>
  <c r="O52" i="6"/>
  <c r="K53" i="6"/>
  <c r="H53" i="6"/>
  <c r="I53" i="6"/>
  <c r="J53" i="6"/>
  <c r="M53" i="6"/>
  <c r="N53" i="6"/>
  <c r="O53" i="6"/>
  <c r="K54" i="6"/>
  <c r="H54" i="6"/>
  <c r="I54" i="6"/>
  <c r="J54" i="6"/>
  <c r="M54" i="6"/>
  <c r="N54" i="6"/>
  <c r="O54" i="6"/>
  <c r="K55" i="6"/>
  <c r="H55" i="6"/>
  <c r="I55" i="6"/>
  <c r="J55" i="6"/>
  <c r="M55" i="6"/>
  <c r="N55" i="6"/>
  <c r="O55" i="6"/>
  <c r="K56" i="6"/>
  <c r="H56" i="6"/>
  <c r="I56" i="6"/>
  <c r="J56" i="6"/>
  <c r="M56" i="6"/>
  <c r="N56" i="6"/>
  <c r="O56" i="6"/>
  <c r="K57" i="6"/>
  <c r="H57" i="6"/>
  <c r="I57" i="6"/>
  <c r="J57" i="6"/>
  <c r="M57" i="6"/>
  <c r="N57" i="6"/>
  <c r="O57" i="6"/>
  <c r="K58" i="6"/>
  <c r="H58" i="6"/>
  <c r="I58" i="6"/>
  <c r="J58" i="6"/>
  <c r="M58" i="6"/>
  <c r="N58" i="6"/>
  <c r="O58" i="6"/>
  <c r="K59" i="6"/>
  <c r="H59" i="6"/>
  <c r="I59" i="6"/>
  <c r="J59" i="6"/>
  <c r="M59" i="6"/>
  <c r="N59" i="6"/>
  <c r="O59" i="6"/>
  <c r="K60" i="6"/>
  <c r="H60" i="6"/>
  <c r="I60" i="6"/>
  <c r="J60" i="6"/>
  <c r="M60" i="6"/>
  <c r="N60" i="6"/>
  <c r="O60" i="6"/>
  <c r="K61" i="6"/>
  <c r="H61" i="6"/>
  <c r="I61" i="6"/>
  <c r="J61" i="6"/>
  <c r="M61" i="6"/>
  <c r="N61" i="6"/>
  <c r="O61" i="6"/>
  <c r="K62" i="6"/>
  <c r="H62" i="6"/>
  <c r="I62" i="6"/>
  <c r="J62" i="6"/>
  <c r="M62" i="6"/>
  <c r="N62" i="6"/>
  <c r="O62" i="6"/>
  <c r="K63" i="6"/>
  <c r="H63" i="6"/>
  <c r="I63" i="6"/>
  <c r="J63" i="6"/>
  <c r="M63" i="6"/>
  <c r="N63" i="6"/>
  <c r="O63" i="6"/>
  <c r="K64" i="6"/>
  <c r="H64" i="6"/>
  <c r="I64" i="6"/>
  <c r="J64" i="6"/>
  <c r="M64" i="6"/>
  <c r="N64" i="6"/>
  <c r="O64" i="6"/>
  <c r="K65" i="6"/>
  <c r="H65" i="6"/>
  <c r="I65" i="6"/>
  <c r="J65" i="6"/>
  <c r="M65" i="6"/>
  <c r="N65" i="6"/>
  <c r="O65" i="6"/>
  <c r="K66" i="6"/>
  <c r="H66" i="6"/>
  <c r="I66" i="6"/>
  <c r="J66" i="6"/>
  <c r="M66" i="6"/>
  <c r="N66" i="6"/>
  <c r="O66" i="6"/>
  <c r="K67" i="6"/>
  <c r="H67" i="6"/>
  <c r="I67" i="6"/>
  <c r="J67" i="6"/>
  <c r="M67" i="6"/>
  <c r="N67" i="6"/>
  <c r="O67" i="6"/>
  <c r="K68" i="6"/>
  <c r="H68" i="6"/>
  <c r="I68" i="6"/>
  <c r="J68" i="6"/>
  <c r="M68" i="6"/>
  <c r="N68" i="6"/>
  <c r="O68" i="6"/>
  <c r="K69" i="6"/>
  <c r="H69" i="6"/>
  <c r="I69" i="6"/>
  <c r="J69" i="6"/>
  <c r="M69" i="6"/>
  <c r="N69" i="6"/>
  <c r="O69" i="6"/>
  <c r="K70" i="6"/>
  <c r="H70" i="6"/>
  <c r="I70" i="6"/>
  <c r="J70" i="6"/>
  <c r="M70" i="6"/>
  <c r="N70" i="6"/>
  <c r="O70" i="6"/>
  <c r="K71" i="6"/>
  <c r="H71" i="6"/>
  <c r="I71" i="6"/>
  <c r="J71" i="6"/>
  <c r="M71" i="6"/>
  <c r="N71" i="6"/>
  <c r="O71" i="6"/>
  <c r="K72" i="6"/>
  <c r="H72" i="6"/>
  <c r="I72" i="6"/>
  <c r="J72" i="6"/>
  <c r="M72" i="6"/>
  <c r="N72" i="6"/>
  <c r="O72" i="6"/>
  <c r="K73" i="6"/>
  <c r="H73" i="6"/>
  <c r="I73" i="6"/>
  <c r="J73" i="6"/>
  <c r="M73" i="6"/>
  <c r="N73" i="6"/>
  <c r="O73" i="6"/>
  <c r="K74" i="6"/>
  <c r="H74" i="6"/>
  <c r="I74" i="6"/>
  <c r="J74" i="6"/>
  <c r="M74" i="6"/>
  <c r="N74" i="6"/>
  <c r="O74" i="6"/>
  <c r="K75" i="6"/>
  <c r="H75" i="6"/>
  <c r="I75" i="6"/>
  <c r="J75" i="6"/>
  <c r="M75" i="6"/>
  <c r="N75" i="6"/>
  <c r="O75" i="6"/>
  <c r="K76" i="6"/>
  <c r="H76" i="6"/>
  <c r="I76" i="6"/>
  <c r="J76" i="6"/>
  <c r="M76" i="6"/>
  <c r="N76" i="6"/>
  <c r="O76" i="6"/>
  <c r="K77" i="6"/>
  <c r="H77" i="6"/>
  <c r="I77" i="6"/>
  <c r="J77" i="6"/>
  <c r="M77" i="6"/>
  <c r="N77" i="6"/>
  <c r="O77" i="6"/>
  <c r="K78" i="6"/>
  <c r="H78" i="6"/>
  <c r="I78" i="6"/>
  <c r="J78" i="6"/>
  <c r="M78" i="6"/>
  <c r="N78" i="6"/>
  <c r="O78" i="6"/>
  <c r="K79" i="6"/>
  <c r="H79" i="6"/>
  <c r="I79" i="6"/>
  <c r="J79" i="6"/>
  <c r="M79" i="6"/>
  <c r="N79" i="6"/>
  <c r="O79" i="6"/>
  <c r="K80" i="6"/>
  <c r="H80" i="6"/>
  <c r="I80" i="6"/>
  <c r="J80" i="6"/>
  <c r="M80" i="6"/>
  <c r="N80" i="6"/>
  <c r="O80" i="6"/>
  <c r="K81" i="6"/>
  <c r="H81" i="6"/>
  <c r="I81" i="6"/>
  <c r="J81" i="6"/>
  <c r="M81" i="6"/>
  <c r="N81" i="6"/>
  <c r="O81" i="6"/>
  <c r="K82" i="6"/>
  <c r="H82" i="6"/>
  <c r="I82" i="6"/>
  <c r="J82" i="6"/>
  <c r="M82" i="6"/>
  <c r="N82" i="6"/>
  <c r="O82" i="6"/>
  <c r="K83" i="6"/>
  <c r="H83" i="6"/>
  <c r="I83" i="6"/>
  <c r="J83" i="6"/>
  <c r="M83" i="6"/>
  <c r="N83" i="6"/>
  <c r="O83" i="6"/>
  <c r="K84" i="6"/>
  <c r="H84" i="6"/>
  <c r="I84" i="6"/>
  <c r="J84" i="6"/>
  <c r="M84" i="6"/>
  <c r="N84" i="6"/>
  <c r="O84" i="6"/>
  <c r="K85" i="6"/>
  <c r="H85" i="6"/>
  <c r="I85" i="6"/>
  <c r="J85" i="6"/>
  <c r="M85" i="6"/>
  <c r="N85" i="6"/>
  <c r="O85" i="6"/>
  <c r="K86" i="6"/>
  <c r="H86" i="6"/>
  <c r="I86" i="6"/>
  <c r="J86" i="6"/>
  <c r="M86" i="6"/>
  <c r="N86" i="6"/>
  <c r="O86" i="6"/>
  <c r="K87" i="6"/>
  <c r="H87" i="6"/>
  <c r="I87" i="6"/>
  <c r="J87" i="6"/>
  <c r="M87" i="6"/>
  <c r="N87" i="6"/>
  <c r="O87" i="6"/>
  <c r="K88" i="6"/>
  <c r="H88" i="6"/>
  <c r="I88" i="6"/>
  <c r="J88" i="6"/>
  <c r="M88" i="6"/>
  <c r="N88" i="6"/>
  <c r="O88" i="6"/>
  <c r="K89" i="6"/>
  <c r="H89" i="6"/>
  <c r="I89" i="6"/>
  <c r="J89" i="6"/>
  <c r="M89" i="6"/>
  <c r="N89" i="6"/>
  <c r="O89" i="6"/>
  <c r="K90" i="6"/>
  <c r="H90" i="6"/>
  <c r="I90" i="6"/>
  <c r="J90" i="6"/>
  <c r="M90" i="6"/>
  <c r="N90" i="6"/>
  <c r="O90" i="6"/>
  <c r="K91" i="6"/>
  <c r="H91" i="6"/>
  <c r="I91" i="6"/>
  <c r="J91" i="6"/>
  <c r="M91" i="6"/>
  <c r="N91" i="6"/>
  <c r="O91" i="6"/>
  <c r="K92" i="6"/>
  <c r="H92" i="6"/>
  <c r="I92" i="6"/>
  <c r="J92" i="6"/>
  <c r="M92" i="6"/>
  <c r="N92" i="6"/>
  <c r="O92" i="6"/>
  <c r="K93" i="6"/>
  <c r="H93" i="6"/>
  <c r="I93" i="6"/>
  <c r="J93" i="6"/>
  <c r="M93" i="6"/>
  <c r="N93" i="6"/>
  <c r="O93" i="6"/>
  <c r="K94" i="6"/>
  <c r="H94" i="6"/>
  <c r="I94" i="6"/>
  <c r="J94" i="6"/>
  <c r="M94" i="6"/>
  <c r="N94" i="6"/>
  <c r="O94" i="6"/>
  <c r="K95" i="6"/>
  <c r="H95" i="6"/>
  <c r="I95" i="6"/>
  <c r="J95" i="6"/>
  <c r="M95" i="6"/>
  <c r="N95" i="6"/>
  <c r="O95" i="6"/>
  <c r="K96" i="6"/>
  <c r="H96" i="6"/>
  <c r="I96" i="6"/>
  <c r="J96" i="6"/>
  <c r="M96" i="6"/>
  <c r="N96" i="6"/>
  <c r="O96" i="6"/>
  <c r="K97" i="6"/>
  <c r="H97" i="6"/>
  <c r="I97" i="6"/>
  <c r="J97" i="6"/>
  <c r="M97" i="6"/>
  <c r="N97" i="6"/>
  <c r="O97" i="6"/>
  <c r="K98" i="6"/>
  <c r="H98" i="6"/>
  <c r="I98" i="6"/>
  <c r="J98" i="6"/>
  <c r="M98" i="6"/>
  <c r="N98" i="6"/>
  <c r="O98" i="6"/>
  <c r="K99" i="6"/>
  <c r="H99" i="6"/>
  <c r="I99" i="6"/>
  <c r="J99" i="6"/>
  <c r="M99" i="6"/>
  <c r="N99" i="6"/>
  <c r="O99" i="6"/>
  <c r="K100" i="6"/>
  <c r="H100" i="6"/>
  <c r="I100" i="6"/>
  <c r="J100" i="6"/>
  <c r="M100" i="6"/>
  <c r="N100" i="6"/>
  <c r="O100" i="6"/>
  <c r="K101" i="6"/>
  <c r="H101" i="6"/>
  <c r="I101" i="6"/>
  <c r="J101" i="6"/>
  <c r="M101" i="6"/>
  <c r="N101" i="6"/>
  <c r="O101" i="6"/>
  <c r="K102" i="6"/>
  <c r="H102" i="6"/>
  <c r="I102" i="6"/>
  <c r="J102" i="6"/>
  <c r="M102" i="6"/>
  <c r="N102" i="6"/>
  <c r="O102" i="6"/>
  <c r="K103" i="6"/>
  <c r="H103" i="6"/>
  <c r="I103" i="6"/>
  <c r="J103" i="6"/>
  <c r="M103" i="6"/>
  <c r="N103" i="6"/>
  <c r="O103" i="6"/>
  <c r="K104" i="6"/>
  <c r="H104" i="6"/>
  <c r="I104" i="6"/>
  <c r="J104" i="6"/>
  <c r="M104" i="6"/>
  <c r="N104" i="6"/>
  <c r="O104" i="6"/>
  <c r="K105" i="6"/>
  <c r="H105" i="6"/>
  <c r="I105" i="6"/>
  <c r="J105" i="6"/>
  <c r="M105" i="6"/>
  <c r="N105" i="6"/>
  <c r="O105" i="6"/>
  <c r="K106" i="6"/>
  <c r="H106" i="6"/>
  <c r="I106" i="6"/>
  <c r="J106" i="6"/>
  <c r="M106" i="6"/>
  <c r="N106" i="6"/>
  <c r="O106" i="6"/>
  <c r="K107" i="6"/>
  <c r="H107" i="6"/>
  <c r="I107" i="6"/>
  <c r="J107" i="6"/>
  <c r="M107" i="6"/>
  <c r="N107" i="6"/>
  <c r="O107" i="6"/>
  <c r="K108" i="6"/>
  <c r="H108" i="6"/>
  <c r="I108" i="6"/>
  <c r="J108" i="6"/>
  <c r="M108" i="6"/>
  <c r="N108" i="6"/>
  <c r="O108" i="6"/>
  <c r="K109" i="6"/>
  <c r="H109" i="6"/>
  <c r="I109" i="6"/>
  <c r="J109" i="6"/>
  <c r="M109" i="6"/>
  <c r="N109" i="6"/>
  <c r="O109" i="6"/>
  <c r="K110" i="6"/>
  <c r="H110" i="6"/>
  <c r="I110" i="6"/>
  <c r="J110" i="6"/>
  <c r="M110" i="6"/>
  <c r="N110" i="6"/>
  <c r="O110" i="6"/>
  <c r="K111" i="6"/>
  <c r="H111" i="6"/>
  <c r="I111" i="6"/>
  <c r="J111" i="6"/>
  <c r="M111" i="6"/>
  <c r="N111" i="6"/>
  <c r="O111" i="6"/>
  <c r="K112" i="6"/>
  <c r="H112" i="6"/>
  <c r="I112" i="6"/>
  <c r="J112" i="6"/>
  <c r="M112" i="6"/>
  <c r="N112" i="6"/>
  <c r="O112" i="6"/>
  <c r="K113" i="6"/>
  <c r="H113" i="6"/>
  <c r="I113" i="6"/>
  <c r="J113" i="6"/>
  <c r="M113" i="6"/>
  <c r="N113" i="6"/>
  <c r="O113" i="6"/>
  <c r="K114" i="6"/>
  <c r="H114" i="6"/>
  <c r="I114" i="6"/>
  <c r="J114" i="6"/>
  <c r="M114" i="6"/>
  <c r="N114" i="6"/>
  <c r="O114" i="6"/>
  <c r="K115" i="6"/>
  <c r="H115" i="6"/>
  <c r="I115" i="6"/>
  <c r="J115" i="6"/>
  <c r="M115" i="6"/>
  <c r="N115" i="6"/>
  <c r="O115" i="6"/>
  <c r="K116" i="6"/>
  <c r="H116" i="6"/>
  <c r="I116" i="6"/>
  <c r="J116" i="6"/>
  <c r="M116" i="6"/>
  <c r="N116" i="6"/>
  <c r="O116" i="6"/>
  <c r="K117" i="6"/>
  <c r="H117" i="6"/>
  <c r="I117" i="6"/>
  <c r="J117" i="6"/>
  <c r="M117" i="6"/>
  <c r="N117" i="6"/>
  <c r="O117" i="6"/>
  <c r="K118" i="6"/>
  <c r="H118" i="6"/>
  <c r="I118" i="6"/>
  <c r="J118" i="6"/>
  <c r="M118" i="6"/>
  <c r="N118" i="6"/>
  <c r="O118" i="6"/>
  <c r="K119" i="6"/>
  <c r="H119" i="6"/>
  <c r="I119" i="6"/>
  <c r="J119" i="6"/>
  <c r="M119" i="6"/>
  <c r="N119" i="6"/>
  <c r="O119" i="6"/>
  <c r="K120" i="6"/>
  <c r="H120" i="6"/>
  <c r="I120" i="6"/>
  <c r="J120" i="6"/>
  <c r="M120" i="6"/>
  <c r="N120" i="6"/>
  <c r="O120" i="6"/>
  <c r="K121" i="6"/>
  <c r="H121" i="6"/>
  <c r="I121" i="6"/>
  <c r="J121" i="6"/>
  <c r="M121" i="6"/>
  <c r="N121" i="6"/>
  <c r="O121" i="6"/>
  <c r="K122" i="6"/>
  <c r="H122" i="6"/>
  <c r="I122" i="6"/>
  <c r="J122" i="6"/>
  <c r="M122" i="6"/>
  <c r="N122" i="6"/>
  <c r="O122" i="6"/>
  <c r="K123" i="6"/>
  <c r="H123" i="6"/>
  <c r="I123" i="6"/>
  <c r="J123" i="6"/>
  <c r="M123" i="6"/>
  <c r="N123" i="6"/>
  <c r="O123" i="6"/>
  <c r="K124" i="6"/>
  <c r="H124" i="6"/>
  <c r="I124" i="6"/>
  <c r="J124" i="6"/>
  <c r="M124" i="6"/>
  <c r="N124" i="6"/>
  <c r="O124" i="6"/>
  <c r="K125" i="6"/>
  <c r="H125" i="6"/>
  <c r="I125" i="6"/>
  <c r="J125" i="6"/>
  <c r="M125" i="6"/>
  <c r="N125" i="6"/>
  <c r="O125" i="6"/>
  <c r="K126" i="6"/>
  <c r="H126" i="6"/>
  <c r="I126" i="6"/>
  <c r="J126" i="6"/>
  <c r="M126" i="6"/>
  <c r="N126" i="6"/>
  <c r="O126" i="6"/>
  <c r="K127" i="6"/>
  <c r="H127" i="6"/>
  <c r="I127" i="6"/>
  <c r="J127" i="6"/>
  <c r="M127" i="6"/>
  <c r="N127" i="6"/>
  <c r="O127" i="6"/>
  <c r="K128" i="6"/>
  <c r="H128" i="6"/>
  <c r="I128" i="6"/>
  <c r="J128" i="6"/>
  <c r="M128" i="6"/>
  <c r="N128" i="6"/>
  <c r="O128" i="6"/>
  <c r="K129" i="6"/>
  <c r="H129" i="6"/>
  <c r="I129" i="6"/>
  <c r="J129" i="6"/>
  <c r="M129" i="6"/>
  <c r="N129" i="6"/>
  <c r="O129" i="6"/>
  <c r="K130" i="6"/>
  <c r="H130" i="6"/>
  <c r="I130" i="6"/>
  <c r="J130" i="6"/>
  <c r="M130" i="6"/>
  <c r="N130" i="6"/>
  <c r="O130" i="6"/>
  <c r="K131" i="6"/>
  <c r="H131" i="6"/>
  <c r="I131" i="6"/>
  <c r="J131" i="6"/>
  <c r="M131" i="6"/>
  <c r="N131" i="6"/>
  <c r="O131" i="6"/>
  <c r="K132" i="6"/>
  <c r="H132" i="6"/>
  <c r="I132" i="6"/>
  <c r="J132" i="6"/>
  <c r="M132" i="6"/>
  <c r="N132" i="6"/>
  <c r="O132" i="6"/>
  <c r="K133" i="6"/>
  <c r="H133" i="6"/>
  <c r="I133" i="6"/>
  <c r="J133" i="6"/>
  <c r="M133" i="6"/>
  <c r="N133" i="6"/>
  <c r="O133" i="6"/>
  <c r="K134" i="6"/>
  <c r="H134" i="6"/>
  <c r="I134" i="6"/>
  <c r="J134" i="6"/>
  <c r="M134" i="6"/>
  <c r="N134" i="6"/>
  <c r="O134" i="6"/>
  <c r="K135" i="6"/>
  <c r="H135" i="6"/>
  <c r="I135" i="6"/>
  <c r="J135" i="6"/>
  <c r="M135" i="6"/>
  <c r="N135" i="6"/>
  <c r="O135" i="6"/>
  <c r="K136" i="6"/>
  <c r="H136" i="6"/>
  <c r="I136" i="6"/>
  <c r="J136" i="6"/>
  <c r="M136" i="6"/>
  <c r="N136" i="6"/>
  <c r="O136" i="6"/>
  <c r="K137" i="6"/>
  <c r="H137" i="6"/>
  <c r="I137" i="6"/>
  <c r="J137" i="6"/>
  <c r="M137" i="6"/>
  <c r="N137" i="6"/>
  <c r="O137" i="6"/>
  <c r="K138" i="6"/>
  <c r="H138" i="6"/>
  <c r="I138" i="6"/>
  <c r="J138" i="6"/>
  <c r="M138" i="6"/>
  <c r="N138" i="6"/>
  <c r="O138" i="6"/>
  <c r="K139" i="6"/>
  <c r="H139" i="6"/>
  <c r="I139" i="6"/>
  <c r="J139" i="6"/>
  <c r="M139" i="6"/>
  <c r="N139" i="6"/>
  <c r="O139" i="6"/>
  <c r="K140" i="6"/>
  <c r="H140" i="6"/>
  <c r="I140" i="6"/>
  <c r="J140" i="6"/>
  <c r="M140" i="6"/>
  <c r="N140" i="6"/>
  <c r="O140" i="6"/>
  <c r="K141" i="6"/>
  <c r="H141" i="6"/>
  <c r="I141" i="6"/>
  <c r="J141" i="6"/>
  <c r="M141" i="6"/>
  <c r="N141" i="6"/>
  <c r="O141" i="6"/>
  <c r="K142" i="6"/>
  <c r="H142" i="6"/>
  <c r="I142" i="6"/>
  <c r="J142" i="6"/>
  <c r="M142" i="6"/>
  <c r="N142" i="6"/>
  <c r="O142" i="6"/>
  <c r="K143" i="6"/>
  <c r="H143" i="6"/>
  <c r="I143" i="6"/>
  <c r="J143" i="6"/>
  <c r="M143" i="6"/>
  <c r="N143" i="6"/>
  <c r="O143" i="6"/>
  <c r="K144" i="6"/>
  <c r="H144" i="6"/>
  <c r="I144" i="6"/>
  <c r="J144" i="6"/>
  <c r="M144" i="6"/>
  <c r="N144" i="6"/>
  <c r="O144" i="6"/>
  <c r="K145" i="6"/>
  <c r="H145" i="6"/>
  <c r="I145" i="6"/>
  <c r="J145" i="6"/>
  <c r="M145" i="6"/>
  <c r="N145" i="6"/>
  <c r="O145" i="6"/>
  <c r="K146" i="6"/>
  <c r="H146" i="6"/>
  <c r="I146" i="6"/>
  <c r="J146" i="6"/>
  <c r="M146" i="6"/>
  <c r="N146" i="6"/>
  <c r="O146" i="6"/>
  <c r="K147" i="6"/>
  <c r="H147" i="6"/>
  <c r="I147" i="6"/>
  <c r="J147" i="6"/>
  <c r="M147" i="6"/>
  <c r="N147" i="6"/>
  <c r="O147" i="6"/>
  <c r="K148" i="6"/>
  <c r="H148" i="6"/>
  <c r="I148" i="6"/>
  <c r="J148" i="6"/>
  <c r="M148" i="6"/>
  <c r="N148" i="6"/>
  <c r="O148" i="6"/>
  <c r="K149" i="6"/>
  <c r="H149" i="6"/>
  <c r="I149" i="6"/>
  <c r="J149" i="6"/>
  <c r="M149" i="6"/>
  <c r="N149" i="6"/>
  <c r="O149" i="6"/>
  <c r="K150" i="6"/>
  <c r="H150" i="6"/>
  <c r="I150" i="6"/>
  <c r="J150" i="6"/>
  <c r="M150" i="6"/>
  <c r="N150" i="6"/>
  <c r="O150" i="6"/>
  <c r="K151" i="6"/>
  <c r="H151" i="6"/>
  <c r="I151" i="6"/>
  <c r="J151" i="6"/>
  <c r="M151" i="6"/>
  <c r="N151" i="6"/>
  <c r="O151" i="6"/>
  <c r="K152" i="6"/>
  <c r="H152" i="6"/>
  <c r="I152" i="6"/>
  <c r="J152" i="6"/>
  <c r="M152" i="6"/>
  <c r="N152" i="6"/>
  <c r="O152" i="6"/>
  <c r="K153" i="6"/>
  <c r="H153" i="6"/>
  <c r="I153" i="6"/>
  <c r="J153" i="6"/>
  <c r="M153" i="6"/>
  <c r="N153" i="6"/>
  <c r="O153" i="6"/>
  <c r="K154" i="6"/>
  <c r="H154" i="6"/>
  <c r="I154" i="6"/>
  <c r="J154" i="6"/>
  <c r="M154" i="6"/>
  <c r="N154" i="6"/>
  <c r="O154" i="6"/>
  <c r="K155" i="6"/>
  <c r="H155" i="6"/>
  <c r="I155" i="6"/>
  <c r="J155" i="6"/>
  <c r="M155" i="6"/>
  <c r="N155" i="6"/>
  <c r="O155" i="6"/>
  <c r="K156" i="6"/>
  <c r="H156" i="6"/>
  <c r="I156" i="6"/>
  <c r="J156" i="6"/>
  <c r="M156" i="6"/>
  <c r="N156" i="6"/>
  <c r="O156" i="6"/>
  <c r="K157" i="6"/>
  <c r="H157" i="6"/>
  <c r="I157" i="6"/>
  <c r="J157" i="6"/>
  <c r="M157" i="6"/>
  <c r="N157" i="6"/>
  <c r="O157" i="6"/>
  <c r="K158" i="6"/>
  <c r="H158" i="6"/>
  <c r="I158" i="6"/>
  <c r="J158" i="6"/>
  <c r="M158" i="6"/>
  <c r="N158" i="6"/>
  <c r="O158" i="6"/>
  <c r="K159" i="6"/>
  <c r="H159" i="6"/>
  <c r="I159" i="6"/>
  <c r="J159" i="6"/>
  <c r="M159" i="6"/>
  <c r="N159" i="6"/>
  <c r="O159" i="6"/>
  <c r="K160" i="6"/>
  <c r="H160" i="6"/>
  <c r="I160" i="6"/>
  <c r="J160" i="6"/>
  <c r="M160" i="6"/>
  <c r="N160" i="6"/>
  <c r="O160" i="6"/>
  <c r="K161" i="6"/>
  <c r="H161" i="6"/>
  <c r="I161" i="6"/>
  <c r="J161" i="6"/>
  <c r="M161" i="6"/>
  <c r="N161" i="6"/>
  <c r="O161" i="6"/>
  <c r="K162" i="6"/>
  <c r="H162" i="6"/>
  <c r="I162" i="6"/>
  <c r="J162" i="6"/>
  <c r="M162" i="6"/>
  <c r="N162" i="6"/>
  <c r="O162" i="6"/>
  <c r="K163" i="6"/>
  <c r="H163" i="6"/>
  <c r="I163" i="6"/>
  <c r="J163" i="6"/>
  <c r="M163" i="6"/>
  <c r="N163" i="6"/>
  <c r="O163" i="6"/>
  <c r="K164" i="6"/>
  <c r="H164" i="6"/>
  <c r="I164" i="6"/>
  <c r="J164" i="6"/>
  <c r="M164" i="6"/>
  <c r="N164" i="6"/>
  <c r="O164" i="6"/>
  <c r="K165" i="6"/>
  <c r="H165" i="6"/>
  <c r="I165" i="6"/>
  <c r="J165" i="6"/>
  <c r="M165" i="6"/>
  <c r="N165" i="6"/>
  <c r="O165" i="6"/>
  <c r="K166" i="6"/>
  <c r="H166" i="6"/>
  <c r="I166" i="6"/>
  <c r="J166" i="6"/>
  <c r="M166" i="6"/>
  <c r="N166" i="6"/>
  <c r="O166" i="6"/>
  <c r="K167" i="6"/>
  <c r="H167" i="6"/>
  <c r="I167" i="6"/>
  <c r="J167" i="6"/>
  <c r="M167" i="6"/>
  <c r="N167" i="6"/>
  <c r="O167" i="6"/>
  <c r="K168" i="6"/>
  <c r="H168" i="6"/>
  <c r="I168" i="6"/>
  <c r="J168" i="6"/>
  <c r="M168" i="6"/>
  <c r="N168" i="6"/>
  <c r="O168" i="6"/>
  <c r="K169" i="6"/>
  <c r="H169" i="6"/>
  <c r="I169" i="6"/>
  <c r="J169" i="6"/>
  <c r="M169" i="6"/>
  <c r="N169" i="6"/>
  <c r="O169" i="6"/>
  <c r="K170" i="6"/>
  <c r="H170" i="6"/>
  <c r="I170" i="6"/>
  <c r="J170" i="6"/>
  <c r="M170" i="6"/>
  <c r="N170" i="6"/>
  <c r="O170" i="6"/>
  <c r="K171" i="6"/>
  <c r="H171" i="6"/>
  <c r="I171" i="6"/>
  <c r="J171" i="6"/>
  <c r="M171" i="6"/>
  <c r="N171" i="6"/>
  <c r="O171" i="6"/>
  <c r="K172" i="6"/>
  <c r="H172" i="6"/>
  <c r="I172" i="6"/>
  <c r="J172" i="6"/>
  <c r="M172" i="6"/>
  <c r="N172" i="6"/>
  <c r="O172" i="6"/>
  <c r="K173" i="6"/>
  <c r="H173" i="6"/>
  <c r="I173" i="6"/>
  <c r="J173" i="6"/>
  <c r="M173" i="6"/>
  <c r="N173" i="6"/>
  <c r="O173" i="6"/>
  <c r="K174" i="6"/>
  <c r="H174" i="6"/>
  <c r="I174" i="6"/>
  <c r="J174" i="6"/>
  <c r="M174" i="6"/>
  <c r="N174" i="6"/>
  <c r="O174" i="6"/>
  <c r="K175" i="6"/>
  <c r="H175" i="6"/>
  <c r="I175" i="6"/>
  <c r="J175" i="6"/>
  <c r="M175" i="6"/>
  <c r="N175" i="6"/>
  <c r="O175" i="6"/>
  <c r="K176" i="6"/>
  <c r="H176" i="6"/>
  <c r="I176" i="6"/>
  <c r="J176" i="6"/>
  <c r="M176" i="6"/>
  <c r="N176" i="6"/>
  <c r="O176" i="6"/>
  <c r="K177" i="6"/>
  <c r="H177" i="6"/>
  <c r="I177" i="6"/>
  <c r="J177" i="6"/>
  <c r="M177" i="6"/>
  <c r="N177" i="6"/>
  <c r="O177" i="6"/>
  <c r="K178" i="6"/>
  <c r="H178" i="6"/>
  <c r="I178" i="6"/>
  <c r="J178" i="6"/>
  <c r="M178" i="6"/>
  <c r="N178" i="6"/>
  <c r="O178" i="6"/>
  <c r="K179" i="6"/>
  <c r="H179" i="6"/>
  <c r="I179" i="6"/>
  <c r="J179" i="6"/>
  <c r="M179" i="6"/>
  <c r="N179" i="6"/>
  <c r="O179" i="6"/>
  <c r="K180" i="6"/>
  <c r="H180" i="6"/>
  <c r="I180" i="6"/>
  <c r="J180" i="6"/>
  <c r="M180" i="6"/>
  <c r="N180" i="6"/>
  <c r="O180" i="6"/>
  <c r="K181" i="6"/>
  <c r="H181" i="6"/>
  <c r="I181" i="6"/>
  <c r="J181" i="6"/>
  <c r="M181" i="6"/>
  <c r="N181" i="6"/>
  <c r="O181" i="6"/>
  <c r="K182" i="6"/>
  <c r="H182" i="6"/>
  <c r="I182" i="6"/>
  <c r="J182" i="6"/>
  <c r="M182" i="6"/>
  <c r="N182" i="6"/>
  <c r="O182" i="6"/>
  <c r="K183" i="6"/>
  <c r="H183" i="6"/>
  <c r="I183" i="6"/>
  <c r="J183" i="6"/>
  <c r="M183" i="6"/>
  <c r="N183" i="6"/>
  <c r="O183" i="6"/>
  <c r="K184" i="6"/>
  <c r="H184" i="6"/>
  <c r="I184" i="6"/>
  <c r="J184" i="6"/>
  <c r="M184" i="6"/>
  <c r="N184" i="6"/>
  <c r="O184" i="6"/>
  <c r="K185" i="6"/>
  <c r="H185" i="6"/>
  <c r="I185" i="6"/>
  <c r="J185" i="6"/>
  <c r="M185" i="6"/>
  <c r="N185" i="6"/>
  <c r="O185" i="6"/>
  <c r="K186" i="6"/>
  <c r="H186" i="6"/>
  <c r="I186" i="6"/>
  <c r="J186" i="6"/>
  <c r="M186" i="6"/>
  <c r="N186" i="6"/>
  <c r="O186" i="6"/>
  <c r="K187" i="6"/>
  <c r="H187" i="6"/>
  <c r="I187" i="6"/>
  <c r="J187" i="6"/>
  <c r="M187" i="6"/>
  <c r="N187" i="6"/>
  <c r="O187" i="6"/>
  <c r="K188" i="6"/>
  <c r="H188" i="6"/>
  <c r="I188" i="6"/>
  <c r="J188" i="6"/>
  <c r="M188" i="6"/>
  <c r="N188" i="6"/>
  <c r="O188" i="6"/>
  <c r="K189" i="6"/>
  <c r="H189" i="6"/>
  <c r="I189" i="6"/>
  <c r="J189" i="6"/>
  <c r="M189" i="6"/>
  <c r="N189" i="6"/>
  <c r="O189" i="6"/>
  <c r="K190" i="6"/>
  <c r="H190" i="6"/>
  <c r="I190" i="6"/>
  <c r="J190" i="6"/>
  <c r="M190" i="6"/>
  <c r="N190" i="6"/>
  <c r="O190" i="6"/>
  <c r="K191" i="6"/>
  <c r="H191" i="6"/>
  <c r="I191" i="6"/>
  <c r="J191" i="6"/>
  <c r="M191" i="6"/>
  <c r="N191" i="6"/>
  <c r="O191" i="6"/>
  <c r="K192" i="6"/>
  <c r="H192" i="6"/>
  <c r="I192" i="6"/>
  <c r="J192" i="6"/>
  <c r="M192" i="6"/>
  <c r="N192" i="6"/>
  <c r="O192" i="6"/>
  <c r="K193" i="6"/>
  <c r="H193" i="6"/>
  <c r="I193" i="6"/>
  <c r="J193" i="6"/>
  <c r="M193" i="6"/>
  <c r="N193" i="6"/>
  <c r="O193" i="6"/>
  <c r="K194" i="6"/>
  <c r="H194" i="6"/>
  <c r="I194" i="6"/>
  <c r="J194" i="6"/>
  <c r="M194" i="6"/>
  <c r="N194" i="6"/>
  <c r="O194" i="6"/>
  <c r="K195" i="6"/>
  <c r="H195" i="6"/>
  <c r="I195" i="6"/>
  <c r="J195" i="6"/>
  <c r="M195" i="6"/>
  <c r="N195" i="6"/>
  <c r="O195" i="6"/>
  <c r="K196" i="6"/>
  <c r="H196" i="6"/>
  <c r="I196" i="6"/>
  <c r="J196" i="6"/>
  <c r="M196" i="6"/>
  <c r="N196" i="6"/>
  <c r="O196" i="6"/>
  <c r="K197" i="6"/>
  <c r="H197" i="6"/>
  <c r="I197" i="6"/>
  <c r="J197" i="6"/>
  <c r="M197" i="6"/>
  <c r="N197" i="6"/>
  <c r="O197" i="6"/>
  <c r="K198" i="6"/>
  <c r="H198" i="6"/>
  <c r="I198" i="6"/>
  <c r="J198" i="6"/>
  <c r="M198" i="6"/>
  <c r="N198" i="6"/>
  <c r="O198" i="6"/>
  <c r="K199" i="6"/>
  <c r="H199" i="6"/>
  <c r="I199" i="6"/>
  <c r="J199" i="6"/>
  <c r="M199" i="6"/>
  <c r="N199" i="6"/>
  <c r="O199" i="6"/>
  <c r="K200" i="6"/>
  <c r="H200" i="6"/>
  <c r="I200" i="6"/>
  <c r="J200" i="6"/>
  <c r="M200" i="6"/>
  <c r="N200" i="6"/>
  <c r="O200" i="6"/>
  <c r="K201" i="6"/>
  <c r="H201" i="6"/>
  <c r="I201" i="6"/>
  <c r="J201" i="6"/>
  <c r="M201" i="6"/>
  <c r="N201" i="6"/>
  <c r="O201" i="6"/>
  <c r="K202" i="6"/>
  <c r="H202" i="6"/>
  <c r="I202" i="6"/>
  <c r="J202" i="6"/>
  <c r="M202" i="6"/>
  <c r="N202" i="6"/>
  <c r="O202" i="6"/>
  <c r="K203" i="6"/>
  <c r="H203" i="6"/>
  <c r="I203" i="6"/>
  <c r="J203" i="6"/>
  <c r="M203" i="6"/>
  <c r="N203" i="6"/>
  <c r="O203" i="6"/>
  <c r="K204" i="6"/>
  <c r="H204" i="6"/>
  <c r="I204" i="6"/>
  <c r="J204" i="6"/>
  <c r="M204" i="6"/>
  <c r="N204" i="6"/>
  <c r="O204" i="6"/>
  <c r="K205" i="6"/>
  <c r="H205" i="6"/>
  <c r="I205" i="6"/>
  <c r="J205" i="6"/>
  <c r="M205" i="6"/>
  <c r="N205" i="6"/>
  <c r="O205" i="6"/>
  <c r="K206" i="6"/>
  <c r="H206" i="6"/>
  <c r="I206" i="6"/>
  <c r="J206" i="6"/>
  <c r="M206" i="6"/>
  <c r="N206" i="6"/>
  <c r="O206" i="6"/>
  <c r="K207" i="6"/>
  <c r="H207" i="6"/>
  <c r="I207" i="6"/>
  <c r="J207" i="6"/>
  <c r="M207" i="6"/>
  <c r="N207" i="6"/>
  <c r="O207" i="6"/>
  <c r="K208" i="6"/>
  <c r="H208" i="6"/>
  <c r="I208" i="6"/>
  <c r="J208" i="6"/>
  <c r="M208" i="6"/>
  <c r="N208" i="6"/>
  <c r="O208" i="6"/>
  <c r="K209" i="6"/>
  <c r="H209" i="6"/>
  <c r="I209" i="6"/>
  <c r="J209" i="6"/>
  <c r="M209" i="6"/>
  <c r="N209" i="6"/>
  <c r="O209" i="6"/>
  <c r="K210" i="6"/>
  <c r="H210" i="6"/>
  <c r="I210" i="6"/>
  <c r="J210" i="6"/>
  <c r="M210" i="6"/>
  <c r="N210" i="6"/>
  <c r="O210" i="6"/>
  <c r="K211" i="6"/>
  <c r="H211" i="6"/>
  <c r="I211" i="6"/>
  <c r="J211" i="6"/>
  <c r="M211" i="6"/>
  <c r="N211" i="6"/>
  <c r="O211" i="6"/>
  <c r="K212" i="6"/>
  <c r="H212" i="6"/>
  <c r="I212" i="6"/>
  <c r="J212" i="6"/>
  <c r="M212" i="6"/>
  <c r="N212" i="6"/>
  <c r="O212" i="6"/>
  <c r="K213" i="6"/>
  <c r="H213" i="6"/>
  <c r="I213" i="6"/>
  <c r="J213" i="6"/>
  <c r="M213" i="6"/>
  <c r="N213" i="6"/>
  <c r="O213" i="6"/>
  <c r="K214" i="6"/>
  <c r="H214" i="6"/>
  <c r="I214" i="6"/>
  <c r="J214" i="6"/>
  <c r="M214" i="6"/>
  <c r="N214" i="6"/>
  <c r="O214" i="6"/>
  <c r="K215" i="6"/>
  <c r="H215" i="6"/>
  <c r="I215" i="6"/>
  <c r="J215" i="6"/>
  <c r="M215" i="6"/>
  <c r="N215" i="6"/>
  <c r="O215" i="6"/>
  <c r="K216" i="6"/>
  <c r="H216" i="6"/>
  <c r="I216" i="6"/>
  <c r="J216" i="6"/>
  <c r="M216" i="6"/>
  <c r="N216" i="6"/>
  <c r="O216" i="6"/>
  <c r="K217" i="6"/>
  <c r="H217" i="6"/>
  <c r="I217" i="6"/>
  <c r="J217" i="6"/>
  <c r="M217" i="6"/>
  <c r="N217" i="6"/>
  <c r="O217" i="6"/>
  <c r="K218" i="6"/>
  <c r="H218" i="6"/>
  <c r="I218" i="6"/>
  <c r="J218" i="6"/>
  <c r="M218" i="6"/>
  <c r="N218" i="6"/>
  <c r="O218" i="6"/>
  <c r="K219" i="6"/>
  <c r="H219" i="6"/>
  <c r="I219" i="6"/>
  <c r="J219" i="6"/>
  <c r="M219" i="6"/>
  <c r="N219" i="6"/>
  <c r="O219" i="6"/>
  <c r="K220" i="6"/>
  <c r="H220" i="6"/>
  <c r="I220" i="6"/>
  <c r="J220" i="6"/>
  <c r="M220" i="6"/>
  <c r="N220" i="6"/>
  <c r="O220" i="6"/>
  <c r="K221" i="6"/>
  <c r="H221" i="6"/>
  <c r="I221" i="6"/>
  <c r="J221" i="6"/>
  <c r="M221" i="6"/>
  <c r="N221" i="6"/>
  <c r="O221" i="6"/>
  <c r="K222" i="6"/>
  <c r="H222" i="6"/>
  <c r="I222" i="6"/>
  <c r="J222" i="6"/>
  <c r="M222" i="6"/>
  <c r="N222" i="6"/>
  <c r="O222" i="6"/>
  <c r="K223" i="6"/>
  <c r="H223" i="6"/>
  <c r="I223" i="6"/>
  <c r="J223" i="6"/>
  <c r="M223" i="6"/>
  <c r="N223" i="6"/>
  <c r="O223" i="6"/>
  <c r="K224" i="6"/>
  <c r="H224" i="6"/>
  <c r="I224" i="6"/>
  <c r="J224" i="6"/>
  <c r="M224" i="6"/>
  <c r="N224" i="6"/>
  <c r="O224" i="6"/>
  <c r="K225" i="6"/>
  <c r="H225" i="6"/>
  <c r="I225" i="6"/>
  <c r="J225" i="6"/>
  <c r="M225" i="6"/>
  <c r="N225" i="6"/>
  <c r="O225" i="6"/>
  <c r="K226" i="6"/>
  <c r="H226" i="6"/>
  <c r="I226" i="6"/>
  <c r="J226" i="6"/>
  <c r="M226" i="6"/>
  <c r="N226" i="6"/>
  <c r="O226" i="6"/>
  <c r="K227" i="6"/>
  <c r="H227" i="6"/>
  <c r="I227" i="6"/>
  <c r="J227" i="6"/>
  <c r="M227" i="6"/>
  <c r="N227" i="6"/>
  <c r="O227" i="6"/>
  <c r="K228" i="6"/>
  <c r="H228" i="6"/>
  <c r="I228" i="6"/>
  <c r="J228" i="6"/>
  <c r="M228" i="6"/>
  <c r="N228" i="6"/>
  <c r="O228" i="6"/>
  <c r="K229" i="6"/>
  <c r="H229" i="6"/>
  <c r="I229" i="6"/>
  <c r="J229" i="6"/>
  <c r="M229" i="6"/>
  <c r="N229" i="6"/>
  <c r="O229" i="6"/>
  <c r="K230" i="6"/>
  <c r="H230" i="6"/>
  <c r="I230" i="6"/>
  <c r="J230" i="6"/>
  <c r="M230" i="6"/>
  <c r="N230" i="6"/>
  <c r="O230" i="6"/>
  <c r="K231" i="6"/>
  <c r="H231" i="6"/>
  <c r="I231" i="6"/>
  <c r="J231" i="6"/>
  <c r="M231" i="6"/>
  <c r="N231" i="6"/>
  <c r="O231" i="6"/>
  <c r="K232" i="6"/>
  <c r="H232" i="6"/>
  <c r="I232" i="6"/>
  <c r="J232" i="6"/>
  <c r="M232" i="6"/>
  <c r="N232" i="6"/>
  <c r="O232" i="6"/>
  <c r="K233" i="6"/>
  <c r="H233" i="6"/>
  <c r="I233" i="6"/>
  <c r="J233" i="6"/>
  <c r="M233" i="6"/>
  <c r="N233" i="6"/>
  <c r="O233" i="6"/>
  <c r="K234" i="6"/>
  <c r="H234" i="6"/>
  <c r="I234" i="6"/>
  <c r="J234" i="6"/>
  <c r="M234" i="6"/>
  <c r="N234" i="6"/>
  <c r="O234" i="6"/>
  <c r="K235" i="6"/>
  <c r="H235" i="6"/>
  <c r="I235" i="6"/>
  <c r="J235" i="6"/>
  <c r="M235" i="6"/>
  <c r="N235" i="6"/>
  <c r="O235" i="6"/>
  <c r="K236" i="6"/>
  <c r="H236" i="6"/>
  <c r="I236" i="6"/>
  <c r="J236" i="6"/>
  <c r="M236" i="6"/>
  <c r="N236" i="6"/>
  <c r="O236" i="6"/>
  <c r="K237" i="6"/>
  <c r="H237" i="6"/>
  <c r="I237" i="6"/>
  <c r="J237" i="6"/>
  <c r="M237" i="6"/>
  <c r="N237" i="6"/>
  <c r="O237" i="6"/>
  <c r="K238" i="6"/>
  <c r="H238" i="6"/>
  <c r="I238" i="6"/>
  <c r="J238" i="6"/>
  <c r="M238" i="6"/>
  <c r="N238" i="6"/>
  <c r="O238" i="6"/>
  <c r="K239" i="6"/>
  <c r="H239" i="6"/>
  <c r="I239" i="6"/>
  <c r="J239" i="6"/>
  <c r="M239" i="6"/>
  <c r="N239" i="6"/>
  <c r="O239" i="6"/>
  <c r="K240" i="6"/>
  <c r="H240" i="6"/>
  <c r="I240" i="6"/>
  <c r="J240" i="6"/>
  <c r="M240" i="6"/>
  <c r="N240" i="6"/>
  <c r="O240" i="6"/>
  <c r="K241" i="6"/>
  <c r="H241" i="6"/>
  <c r="I241" i="6"/>
  <c r="J241" i="6"/>
  <c r="M241" i="6"/>
  <c r="N241" i="6"/>
  <c r="O241" i="6"/>
  <c r="K242" i="6"/>
  <c r="H242" i="6"/>
  <c r="I242" i="6"/>
  <c r="J242" i="6"/>
  <c r="M242" i="6"/>
  <c r="N242" i="6"/>
  <c r="O242" i="6"/>
  <c r="K243" i="6"/>
  <c r="H243" i="6"/>
  <c r="I243" i="6"/>
  <c r="J243" i="6"/>
  <c r="M243" i="6"/>
  <c r="N243" i="6"/>
  <c r="O243" i="6"/>
  <c r="K244" i="6"/>
  <c r="H244" i="6"/>
  <c r="I244" i="6"/>
  <c r="J244" i="6"/>
  <c r="M244" i="6"/>
  <c r="N244" i="6"/>
  <c r="O244" i="6"/>
  <c r="K245" i="6"/>
  <c r="H245" i="6"/>
  <c r="I245" i="6"/>
  <c r="J245" i="6"/>
  <c r="M245" i="6"/>
  <c r="N245" i="6"/>
  <c r="O245" i="6"/>
  <c r="K246" i="6"/>
  <c r="H246" i="6"/>
  <c r="I246" i="6"/>
  <c r="J246" i="6"/>
  <c r="M246" i="6"/>
  <c r="N246" i="6"/>
  <c r="O246" i="6"/>
  <c r="K247" i="6"/>
  <c r="H247" i="6"/>
  <c r="I247" i="6"/>
  <c r="J247" i="6"/>
  <c r="M247" i="6"/>
  <c r="N247" i="6"/>
  <c r="O247" i="6"/>
  <c r="K248" i="6"/>
  <c r="H248" i="6"/>
  <c r="I248" i="6"/>
  <c r="J248" i="6"/>
  <c r="M248" i="6"/>
  <c r="N248" i="6"/>
  <c r="O248" i="6"/>
  <c r="K249" i="6"/>
  <c r="H249" i="6"/>
  <c r="I249" i="6"/>
  <c r="J249" i="6"/>
  <c r="M249" i="6"/>
  <c r="N249" i="6"/>
  <c r="O249" i="6"/>
  <c r="K250" i="6"/>
  <c r="H250" i="6"/>
  <c r="I250" i="6"/>
  <c r="J250" i="6"/>
  <c r="M250" i="6"/>
  <c r="N250" i="6"/>
  <c r="O250" i="6"/>
  <c r="K251" i="6"/>
  <c r="H251" i="6"/>
  <c r="I251" i="6"/>
  <c r="J251" i="6"/>
  <c r="M251" i="6"/>
  <c r="N251" i="6"/>
  <c r="O251" i="6"/>
  <c r="K252" i="6"/>
  <c r="H252" i="6"/>
  <c r="I252" i="6"/>
  <c r="J252" i="6"/>
  <c r="M252" i="6"/>
  <c r="N252" i="6"/>
  <c r="O252" i="6"/>
  <c r="K253" i="6"/>
  <c r="H253" i="6"/>
  <c r="I253" i="6"/>
  <c r="J253" i="6"/>
  <c r="M253" i="6"/>
  <c r="N253" i="6"/>
  <c r="O253" i="6"/>
  <c r="K254" i="6"/>
  <c r="H254" i="6"/>
  <c r="I254" i="6"/>
  <c r="J254" i="6"/>
  <c r="M254" i="6"/>
  <c r="N254" i="6"/>
  <c r="O254" i="6"/>
  <c r="K255" i="6"/>
  <c r="H255" i="6"/>
  <c r="I255" i="6"/>
  <c r="J255" i="6"/>
  <c r="M255" i="6"/>
  <c r="N255" i="6"/>
  <c r="O255" i="6"/>
  <c r="K256" i="6"/>
  <c r="H256" i="6"/>
  <c r="I256" i="6"/>
  <c r="J256" i="6"/>
  <c r="M256" i="6"/>
  <c r="N256" i="6"/>
  <c r="O256" i="6"/>
  <c r="K257" i="6"/>
  <c r="H257" i="6"/>
  <c r="I257" i="6"/>
  <c r="J257" i="6"/>
  <c r="M257" i="6"/>
  <c r="N257" i="6"/>
  <c r="O257" i="6"/>
  <c r="K258" i="6"/>
  <c r="H258" i="6"/>
  <c r="I258" i="6"/>
  <c r="J258" i="6"/>
  <c r="M258" i="6"/>
  <c r="N258" i="6"/>
  <c r="O258" i="6"/>
  <c r="K259" i="6"/>
  <c r="H259" i="6"/>
  <c r="I259" i="6"/>
  <c r="J259" i="6"/>
  <c r="M259" i="6"/>
  <c r="N259" i="6"/>
  <c r="O259" i="6"/>
  <c r="K260" i="6"/>
  <c r="H260" i="6"/>
  <c r="I260" i="6"/>
  <c r="J260" i="6"/>
  <c r="M260" i="6"/>
  <c r="N260" i="6"/>
  <c r="O260" i="6"/>
  <c r="K261" i="6"/>
  <c r="H261" i="6"/>
  <c r="I261" i="6"/>
  <c r="J261" i="6"/>
  <c r="M261" i="6"/>
  <c r="N261" i="6"/>
  <c r="O261" i="6"/>
  <c r="K262" i="6"/>
  <c r="H262" i="6"/>
  <c r="I262" i="6"/>
  <c r="J262" i="6"/>
  <c r="M262" i="6"/>
  <c r="N262" i="6"/>
  <c r="O262" i="6"/>
  <c r="K263" i="6"/>
  <c r="H263" i="6"/>
  <c r="I263" i="6"/>
  <c r="J263" i="6"/>
  <c r="M263" i="6"/>
  <c r="N263" i="6"/>
  <c r="O263" i="6"/>
  <c r="K264" i="6"/>
  <c r="H264" i="6"/>
  <c r="I264" i="6"/>
  <c r="J264" i="6"/>
  <c r="M264" i="6"/>
  <c r="N264" i="6"/>
  <c r="O264" i="6"/>
  <c r="K265" i="6"/>
  <c r="H265" i="6"/>
  <c r="I265" i="6"/>
  <c r="J265" i="6"/>
  <c r="M265" i="6"/>
  <c r="N265" i="6"/>
  <c r="O265" i="6"/>
  <c r="K266" i="6"/>
  <c r="H266" i="6"/>
  <c r="I266" i="6"/>
  <c r="J266" i="6"/>
  <c r="M266" i="6"/>
  <c r="N266" i="6"/>
  <c r="O266" i="6"/>
  <c r="K267" i="6"/>
  <c r="H267" i="6"/>
  <c r="I267" i="6"/>
  <c r="J267" i="6"/>
  <c r="M267" i="6"/>
  <c r="N267" i="6"/>
  <c r="O267" i="6"/>
  <c r="K268" i="6"/>
  <c r="H268" i="6"/>
  <c r="I268" i="6"/>
  <c r="J268" i="6"/>
  <c r="M268" i="6"/>
  <c r="N268" i="6"/>
  <c r="O268" i="6"/>
  <c r="K269" i="6"/>
  <c r="H269" i="6"/>
  <c r="I269" i="6"/>
  <c r="J269" i="6"/>
  <c r="M269" i="6"/>
  <c r="N269" i="6"/>
  <c r="O269" i="6"/>
  <c r="K270" i="6"/>
  <c r="H270" i="6"/>
  <c r="I270" i="6"/>
  <c r="J270" i="6"/>
  <c r="M270" i="6"/>
  <c r="N270" i="6"/>
  <c r="O270" i="6"/>
  <c r="K271" i="6"/>
  <c r="H271" i="6"/>
  <c r="I271" i="6"/>
  <c r="J271" i="6"/>
  <c r="M271" i="6"/>
  <c r="N271" i="6"/>
  <c r="O271" i="6"/>
  <c r="K272" i="6"/>
  <c r="H272" i="6"/>
  <c r="I272" i="6"/>
  <c r="J272" i="6"/>
  <c r="M272" i="6"/>
  <c r="N272" i="6"/>
  <c r="O272" i="6"/>
  <c r="K273" i="6"/>
  <c r="H273" i="6"/>
  <c r="I273" i="6"/>
  <c r="J273" i="6"/>
  <c r="M273" i="6"/>
  <c r="N273" i="6"/>
  <c r="O273" i="6"/>
  <c r="K274" i="6"/>
  <c r="H274" i="6"/>
  <c r="I274" i="6"/>
  <c r="J274" i="6"/>
  <c r="M274" i="6"/>
  <c r="N274" i="6"/>
  <c r="O274" i="6"/>
  <c r="K275" i="6"/>
  <c r="H275" i="6"/>
  <c r="I275" i="6"/>
  <c r="J275" i="6"/>
  <c r="M275" i="6"/>
  <c r="N275" i="6"/>
  <c r="O275" i="6"/>
  <c r="K276" i="6"/>
  <c r="H276" i="6"/>
  <c r="I276" i="6"/>
  <c r="J276" i="6"/>
  <c r="M276" i="6"/>
  <c r="N276" i="6"/>
  <c r="O276" i="6"/>
  <c r="K277" i="6"/>
  <c r="H277" i="6"/>
  <c r="I277" i="6"/>
  <c r="J277" i="6"/>
  <c r="M277" i="6"/>
  <c r="N277" i="6"/>
  <c r="O277" i="6"/>
  <c r="K278" i="6"/>
  <c r="H278" i="6"/>
  <c r="I278" i="6"/>
  <c r="J278" i="6"/>
  <c r="M278" i="6"/>
  <c r="N278" i="6"/>
  <c r="O278" i="6"/>
  <c r="K279" i="6"/>
  <c r="H279" i="6"/>
  <c r="I279" i="6"/>
  <c r="J279" i="6"/>
  <c r="M279" i="6"/>
  <c r="N279" i="6"/>
  <c r="O279" i="6"/>
  <c r="K280" i="6"/>
  <c r="H280" i="6"/>
  <c r="I280" i="6"/>
  <c r="J280" i="6"/>
  <c r="M280" i="6"/>
  <c r="N280" i="6"/>
  <c r="O280" i="6"/>
  <c r="K281" i="6"/>
  <c r="H281" i="6"/>
  <c r="I281" i="6"/>
  <c r="J281" i="6"/>
  <c r="M281" i="6"/>
  <c r="N281" i="6"/>
  <c r="O281" i="6"/>
  <c r="K282" i="6"/>
  <c r="H282" i="6"/>
  <c r="I282" i="6"/>
  <c r="J282" i="6"/>
  <c r="M282" i="6"/>
  <c r="N282" i="6"/>
  <c r="O282" i="6"/>
  <c r="K283" i="6"/>
  <c r="H283" i="6"/>
  <c r="I283" i="6"/>
  <c r="J283" i="6"/>
  <c r="M283" i="6"/>
  <c r="N283" i="6"/>
  <c r="O283" i="6"/>
  <c r="K284" i="6"/>
  <c r="H284" i="6"/>
  <c r="I284" i="6"/>
  <c r="J284" i="6"/>
  <c r="M284" i="6"/>
  <c r="N284" i="6"/>
  <c r="O284" i="6"/>
  <c r="K285" i="6"/>
  <c r="H285" i="6"/>
  <c r="I285" i="6"/>
  <c r="J285" i="6"/>
  <c r="M285" i="6"/>
  <c r="N285" i="6"/>
  <c r="O285" i="6"/>
  <c r="K286" i="6"/>
  <c r="H286" i="6"/>
  <c r="I286" i="6"/>
  <c r="J286" i="6"/>
  <c r="M286" i="6"/>
  <c r="N286" i="6"/>
  <c r="O286" i="6"/>
  <c r="K287" i="6"/>
  <c r="H287" i="6"/>
  <c r="I287" i="6"/>
  <c r="J287" i="6"/>
  <c r="M287" i="6"/>
  <c r="N287" i="6"/>
  <c r="O287" i="6"/>
  <c r="K288" i="6"/>
  <c r="H288" i="6"/>
  <c r="I288" i="6"/>
  <c r="J288" i="6"/>
  <c r="M288" i="6"/>
  <c r="N288" i="6"/>
  <c r="O288" i="6"/>
  <c r="K289" i="6"/>
  <c r="H289" i="6"/>
  <c r="I289" i="6"/>
  <c r="J289" i="6"/>
  <c r="M289" i="6"/>
  <c r="N289" i="6"/>
  <c r="O289" i="6"/>
  <c r="K290" i="6"/>
  <c r="H290" i="6"/>
  <c r="I290" i="6"/>
  <c r="J290" i="6"/>
  <c r="M290" i="6"/>
  <c r="N290" i="6"/>
  <c r="O290" i="6"/>
  <c r="K291" i="6"/>
  <c r="H291" i="6"/>
  <c r="I291" i="6"/>
  <c r="J291" i="6"/>
  <c r="M291" i="6"/>
  <c r="N291" i="6"/>
  <c r="O291" i="6"/>
  <c r="K292" i="6"/>
  <c r="H292" i="6"/>
  <c r="I292" i="6"/>
  <c r="J292" i="6"/>
  <c r="M292" i="6"/>
  <c r="N292" i="6"/>
  <c r="O292" i="6"/>
  <c r="K293" i="6"/>
  <c r="H293" i="6"/>
  <c r="I293" i="6"/>
  <c r="J293" i="6"/>
  <c r="M293" i="6"/>
  <c r="N293" i="6"/>
  <c r="O293" i="6"/>
  <c r="K294" i="6"/>
  <c r="H294" i="6"/>
  <c r="I294" i="6"/>
  <c r="J294" i="6"/>
  <c r="M294" i="6"/>
  <c r="N294" i="6"/>
  <c r="O294" i="6"/>
  <c r="K295" i="6"/>
  <c r="H295" i="6"/>
  <c r="I295" i="6"/>
  <c r="J295" i="6"/>
  <c r="M295" i="6"/>
  <c r="N295" i="6"/>
  <c r="O295" i="6"/>
  <c r="K296" i="6"/>
  <c r="H296" i="6"/>
  <c r="I296" i="6"/>
  <c r="J296" i="6"/>
  <c r="M296" i="6"/>
  <c r="N296" i="6"/>
  <c r="O296" i="6"/>
  <c r="K297" i="6"/>
  <c r="H297" i="6"/>
  <c r="I297" i="6"/>
  <c r="J297" i="6"/>
  <c r="M297" i="6"/>
  <c r="N297" i="6"/>
  <c r="O297" i="6"/>
  <c r="K298" i="6"/>
  <c r="H298" i="6"/>
  <c r="I298" i="6"/>
  <c r="J298" i="6"/>
  <c r="M298" i="6"/>
  <c r="N298" i="6"/>
  <c r="O298" i="6"/>
  <c r="K299" i="6"/>
  <c r="H299" i="6"/>
  <c r="I299" i="6"/>
  <c r="J299" i="6"/>
  <c r="M299" i="6"/>
  <c r="N299" i="6"/>
  <c r="O299" i="6"/>
  <c r="K300" i="6"/>
  <c r="H300" i="6"/>
  <c r="I300" i="6"/>
  <c r="J300" i="6"/>
  <c r="M300" i="6"/>
  <c r="N300" i="6"/>
  <c r="O300" i="6"/>
  <c r="K301" i="6"/>
  <c r="H301" i="6"/>
  <c r="I301" i="6"/>
  <c r="J301" i="6"/>
  <c r="M301" i="6"/>
  <c r="N301" i="6"/>
  <c r="O301" i="6"/>
  <c r="K302" i="6"/>
  <c r="H302" i="6"/>
  <c r="I302" i="6"/>
  <c r="J302" i="6"/>
  <c r="M302" i="6"/>
  <c r="N302" i="6"/>
  <c r="O302" i="6"/>
  <c r="K303" i="6"/>
  <c r="H303" i="6"/>
  <c r="I303" i="6"/>
  <c r="J303" i="6"/>
  <c r="M303" i="6"/>
  <c r="N303" i="6"/>
  <c r="O303" i="6"/>
  <c r="K304" i="6"/>
  <c r="H304" i="6"/>
  <c r="I304" i="6"/>
  <c r="J304" i="6"/>
  <c r="M304" i="6"/>
  <c r="N304" i="6"/>
  <c r="O304" i="6"/>
  <c r="K305" i="6"/>
  <c r="H305" i="6"/>
  <c r="I305" i="6"/>
  <c r="J305" i="6"/>
  <c r="M305" i="6"/>
  <c r="N305" i="6"/>
  <c r="O305" i="6"/>
  <c r="K306" i="6"/>
  <c r="H306" i="6"/>
  <c r="I306" i="6"/>
  <c r="J306" i="6"/>
  <c r="M306" i="6"/>
  <c r="N306" i="6"/>
  <c r="O306" i="6"/>
  <c r="K307" i="6"/>
  <c r="H307" i="6"/>
  <c r="I307" i="6"/>
  <c r="J307" i="6"/>
  <c r="M307" i="6"/>
  <c r="N307" i="6"/>
  <c r="O307" i="6"/>
  <c r="K308" i="6"/>
  <c r="H308" i="6"/>
  <c r="I308" i="6"/>
  <c r="J308" i="6"/>
  <c r="M308" i="6"/>
  <c r="N308" i="6"/>
  <c r="O308" i="6"/>
  <c r="K309" i="6"/>
  <c r="H309" i="6"/>
  <c r="I309" i="6"/>
  <c r="J309" i="6"/>
  <c r="M309" i="6"/>
  <c r="N309" i="6"/>
  <c r="O309" i="6"/>
  <c r="K310" i="6"/>
  <c r="H310" i="6"/>
  <c r="I310" i="6"/>
  <c r="J310" i="6"/>
  <c r="M310" i="6"/>
  <c r="N310" i="6"/>
  <c r="O310" i="6"/>
  <c r="K311" i="6"/>
  <c r="H311" i="6"/>
  <c r="I311" i="6"/>
  <c r="J311" i="6"/>
  <c r="M311" i="6"/>
  <c r="N311" i="6"/>
  <c r="O311" i="6"/>
  <c r="K312" i="6"/>
  <c r="H312" i="6"/>
  <c r="I312" i="6"/>
  <c r="J312" i="6"/>
  <c r="M312" i="6"/>
  <c r="N312" i="6"/>
  <c r="O312" i="6"/>
  <c r="K313" i="6"/>
  <c r="H313" i="6"/>
  <c r="I313" i="6"/>
  <c r="J313" i="6"/>
  <c r="M313" i="6"/>
  <c r="N313" i="6"/>
  <c r="O313" i="6"/>
  <c r="K314" i="6"/>
  <c r="H314" i="6"/>
  <c r="I314" i="6"/>
  <c r="J314" i="6"/>
  <c r="M314" i="6"/>
  <c r="N314" i="6"/>
  <c r="O314" i="6"/>
  <c r="K315" i="6"/>
  <c r="H315" i="6"/>
  <c r="I315" i="6"/>
  <c r="J315" i="6"/>
  <c r="M315" i="6"/>
  <c r="N315" i="6"/>
  <c r="O315" i="6"/>
  <c r="K316" i="6"/>
  <c r="H316" i="6"/>
  <c r="I316" i="6"/>
  <c r="J316" i="6"/>
  <c r="M316" i="6"/>
  <c r="N316" i="6"/>
  <c r="O316" i="6"/>
  <c r="K317" i="6"/>
  <c r="H317" i="6"/>
  <c r="I317" i="6"/>
  <c r="J317" i="6"/>
  <c r="M317" i="6"/>
  <c r="N317" i="6"/>
  <c r="O317" i="6"/>
  <c r="K318" i="6"/>
  <c r="H318" i="6"/>
  <c r="I318" i="6"/>
  <c r="J318" i="6"/>
  <c r="M318" i="6"/>
  <c r="N318" i="6"/>
  <c r="O318" i="6"/>
  <c r="K319" i="6"/>
  <c r="H319" i="6"/>
  <c r="I319" i="6"/>
  <c r="J319" i="6"/>
  <c r="M319" i="6"/>
  <c r="N319" i="6"/>
  <c r="O319" i="6"/>
  <c r="K320" i="6"/>
  <c r="H320" i="6"/>
  <c r="I320" i="6"/>
  <c r="J320" i="6"/>
  <c r="M320" i="6"/>
  <c r="N320" i="6"/>
  <c r="O320" i="6"/>
  <c r="K321" i="6"/>
  <c r="H321" i="6"/>
  <c r="I321" i="6"/>
  <c r="J321" i="6"/>
  <c r="M321" i="6"/>
  <c r="N321" i="6"/>
  <c r="O321" i="6"/>
  <c r="K322" i="6"/>
  <c r="H322" i="6"/>
  <c r="I322" i="6"/>
  <c r="J322" i="6"/>
  <c r="M322" i="6"/>
  <c r="N322" i="6"/>
  <c r="O322" i="6"/>
  <c r="K323" i="6"/>
  <c r="H323" i="6"/>
  <c r="I323" i="6"/>
  <c r="J323" i="6"/>
  <c r="M323" i="6"/>
  <c r="N323" i="6"/>
  <c r="O323" i="6"/>
  <c r="K324" i="6"/>
  <c r="H324" i="6"/>
  <c r="I324" i="6"/>
  <c r="J324" i="6"/>
  <c r="M324" i="6"/>
  <c r="N324" i="6"/>
  <c r="O324" i="6"/>
  <c r="K325" i="6"/>
  <c r="H325" i="6"/>
  <c r="I325" i="6"/>
  <c r="J325" i="6"/>
  <c r="M325" i="6"/>
  <c r="N325" i="6"/>
  <c r="O325" i="6"/>
  <c r="K326" i="6"/>
  <c r="H326" i="6"/>
  <c r="I326" i="6"/>
  <c r="J326" i="6"/>
  <c r="M326" i="6"/>
  <c r="N326" i="6"/>
  <c r="O326" i="6"/>
  <c r="K327" i="6"/>
  <c r="H327" i="6"/>
  <c r="I327" i="6"/>
  <c r="J327" i="6"/>
  <c r="M327" i="6"/>
  <c r="N327" i="6"/>
  <c r="O327" i="6"/>
  <c r="K328" i="6"/>
  <c r="H328" i="6"/>
  <c r="I328" i="6"/>
  <c r="J328" i="6"/>
  <c r="M328" i="6"/>
  <c r="N328" i="6"/>
  <c r="O328" i="6"/>
  <c r="K329" i="6"/>
  <c r="H329" i="6"/>
  <c r="I329" i="6"/>
  <c r="J329" i="6"/>
  <c r="M329" i="6"/>
  <c r="N329" i="6"/>
  <c r="O329" i="6"/>
  <c r="K330" i="6"/>
  <c r="H330" i="6"/>
  <c r="I330" i="6"/>
  <c r="J330" i="6"/>
  <c r="M330" i="6"/>
  <c r="N330" i="6"/>
  <c r="O330" i="6"/>
  <c r="K331" i="6"/>
  <c r="H331" i="6"/>
  <c r="I331" i="6"/>
  <c r="J331" i="6"/>
  <c r="M331" i="6"/>
  <c r="N331" i="6"/>
  <c r="O331" i="6"/>
  <c r="K332" i="6"/>
  <c r="H332" i="6"/>
  <c r="I332" i="6"/>
  <c r="J332" i="6"/>
  <c r="M332" i="6"/>
  <c r="N332" i="6"/>
  <c r="O332" i="6"/>
  <c r="K333" i="6"/>
  <c r="H333" i="6"/>
  <c r="I333" i="6"/>
  <c r="J333" i="6"/>
  <c r="M333" i="6"/>
  <c r="N333" i="6"/>
  <c r="O333" i="6"/>
  <c r="K334" i="6"/>
  <c r="H334" i="6"/>
  <c r="I334" i="6"/>
  <c r="J334" i="6"/>
  <c r="M334" i="6"/>
  <c r="N334" i="6"/>
  <c r="O334" i="6"/>
  <c r="K335" i="6"/>
  <c r="H335" i="6"/>
  <c r="I335" i="6"/>
  <c r="J335" i="6"/>
  <c r="M335" i="6"/>
  <c r="N335" i="6"/>
  <c r="O335" i="6"/>
  <c r="K336" i="6"/>
  <c r="H336" i="6"/>
  <c r="I336" i="6"/>
  <c r="J336" i="6"/>
  <c r="M336" i="6"/>
  <c r="N336" i="6"/>
  <c r="O336" i="6"/>
  <c r="K337" i="6"/>
  <c r="H337" i="6"/>
  <c r="I337" i="6"/>
  <c r="J337" i="6"/>
  <c r="M337" i="6"/>
  <c r="N337" i="6"/>
  <c r="O337" i="6"/>
  <c r="K338" i="6"/>
  <c r="H338" i="6"/>
  <c r="I338" i="6"/>
  <c r="J338" i="6"/>
  <c r="M338" i="6"/>
  <c r="N338" i="6"/>
  <c r="O338" i="6"/>
  <c r="K339" i="6"/>
  <c r="H339" i="6"/>
  <c r="I339" i="6"/>
  <c r="J339" i="6"/>
  <c r="M339" i="6"/>
  <c r="N339" i="6"/>
  <c r="O339" i="6"/>
  <c r="K340" i="6"/>
  <c r="H340" i="6"/>
  <c r="I340" i="6"/>
  <c r="J340" i="6"/>
  <c r="M340" i="6"/>
  <c r="N340" i="6"/>
  <c r="O340" i="6"/>
  <c r="K341" i="6"/>
  <c r="H341" i="6"/>
  <c r="I341" i="6"/>
  <c r="J341" i="6"/>
  <c r="M341" i="6"/>
  <c r="N341" i="6"/>
  <c r="O341" i="6"/>
  <c r="K342" i="6"/>
  <c r="H342" i="6"/>
  <c r="I342" i="6"/>
  <c r="J342" i="6"/>
  <c r="M342" i="6"/>
  <c r="N342" i="6"/>
  <c r="O342" i="6"/>
  <c r="K343" i="6"/>
  <c r="H343" i="6"/>
  <c r="I343" i="6"/>
  <c r="J343" i="6"/>
  <c r="M343" i="6"/>
  <c r="N343" i="6"/>
  <c r="O343" i="6"/>
  <c r="K344" i="6"/>
  <c r="H344" i="6"/>
  <c r="I344" i="6"/>
  <c r="J344" i="6"/>
  <c r="M344" i="6"/>
  <c r="N344" i="6"/>
  <c r="O344" i="6"/>
  <c r="K345" i="6"/>
  <c r="H345" i="6"/>
  <c r="I345" i="6"/>
  <c r="J345" i="6"/>
  <c r="M345" i="6"/>
  <c r="N345" i="6"/>
  <c r="O345" i="6"/>
  <c r="K346" i="6"/>
  <c r="H346" i="6"/>
  <c r="I346" i="6"/>
  <c r="J346" i="6"/>
  <c r="M346" i="6"/>
  <c r="N346" i="6"/>
  <c r="O346" i="6"/>
  <c r="K347" i="6"/>
  <c r="H347" i="6"/>
  <c r="I347" i="6"/>
  <c r="J347" i="6"/>
  <c r="M347" i="6"/>
  <c r="N347" i="6"/>
  <c r="O347" i="6"/>
  <c r="K348" i="6"/>
  <c r="H348" i="6"/>
  <c r="I348" i="6"/>
  <c r="J348" i="6"/>
  <c r="M348" i="6"/>
  <c r="N348" i="6"/>
  <c r="O348" i="6"/>
  <c r="K349" i="6"/>
  <c r="H349" i="6"/>
  <c r="I349" i="6"/>
  <c r="J349" i="6"/>
  <c r="M349" i="6"/>
  <c r="N349" i="6"/>
  <c r="O349" i="6"/>
  <c r="K350" i="6"/>
  <c r="H350" i="6"/>
  <c r="I350" i="6"/>
  <c r="J350" i="6"/>
  <c r="M350" i="6"/>
  <c r="N350" i="6"/>
  <c r="O350" i="6"/>
  <c r="K351" i="6"/>
  <c r="H351" i="6"/>
  <c r="I351" i="6"/>
  <c r="J351" i="6"/>
  <c r="M351" i="6"/>
  <c r="N351" i="6"/>
  <c r="O351" i="6"/>
  <c r="K352" i="6"/>
  <c r="H352" i="6"/>
  <c r="I352" i="6"/>
  <c r="J352" i="6"/>
  <c r="M352" i="6"/>
  <c r="N352" i="6"/>
  <c r="O352" i="6"/>
  <c r="K353" i="6"/>
  <c r="H353" i="6"/>
  <c r="I353" i="6"/>
  <c r="J353" i="6"/>
  <c r="M353" i="6"/>
  <c r="N353" i="6"/>
  <c r="O353" i="6"/>
  <c r="K354" i="6"/>
  <c r="H354" i="6"/>
  <c r="I354" i="6"/>
  <c r="J354" i="6"/>
  <c r="M354" i="6"/>
  <c r="N354" i="6"/>
  <c r="O354" i="6"/>
  <c r="K355" i="6"/>
  <c r="H355" i="6"/>
  <c r="I355" i="6"/>
  <c r="J355" i="6"/>
  <c r="M355" i="6"/>
  <c r="N355" i="6"/>
  <c r="O355" i="6"/>
  <c r="K356" i="6"/>
  <c r="H356" i="6"/>
  <c r="I356" i="6"/>
  <c r="J356" i="6"/>
  <c r="M356" i="6"/>
  <c r="N356" i="6"/>
  <c r="O356" i="6"/>
  <c r="K357" i="6"/>
  <c r="H357" i="6"/>
  <c r="I357" i="6"/>
  <c r="J357" i="6"/>
  <c r="M357" i="6"/>
  <c r="N357" i="6"/>
  <c r="O357" i="6"/>
  <c r="K358" i="6"/>
  <c r="H358" i="6"/>
  <c r="I358" i="6"/>
  <c r="J358" i="6"/>
  <c r="M358" i="6"/>
  <c r="N358" i="6"/>
  <c r="O358" i="6"/>
  <c r="K359" i="6"/>
  <c r="H359" i="6"/>
  <c r="I359" i="6"/>
  <c r="J359" i="6"/>
  <c r="M359" i="6"/>
  <c r="N359" i="6"/>
  <c r="O359" i="6"/>
  <c r="K360" i="6"/>
  <c r="H360" i="6"/>
  <c r="I360" i="6"/>
  <c r="J360" i="6"/>
  <c r="M360" i="6"/>
  <c r="N360" i="6"/>
  <c r="O360" i="6"/>
  <c r="K361" i="6"/>
  <c r="H361" i="6"/>
  <c r="I361" i="6"/>
  <c r="J361" i="6"/>
  <c r="M361" i="6"/>
  <c r="N361" i="6"/>
  <c r="O361" i="6"/>
  <c r="K362" i="6"/>
  <c r="H362" i="6"/>
  <c r="I362" i="6"/>
  <c r="J362" i="6"/>
  <c r="M362" i="6"/>
  <c r="N362" i="6"/>
  <c r="O362" i="6"/>
  <c r="K363" i="6"/>
  <c r="H363" i="6"/>
  <c r="I363" i="6"/>
  <c r="J363" i="6"/>
  <c r="M363" i="6"/>
  <c r="N363" i="6"/>
  <c r="O363" i="6"/>
  <c r="K364" i="6"/>
  <c r="H364" i="6"/>
  <c r="I364" i="6"/>
  <c r="J364" i="6"/>
  <c r="M364" i="6"/>
  <c r="N364" i="6"/>
  <c r="O364" i="6"/>
  <c r="K365" i="6"/>
  <c r="H365" i="6"/>
  <c r="I365" i="6"/>
  <c r="J365" i="6"/>
  <c r="M365" i="6"/>
  <c r="N365" i="6"/>
  <c r="O365" i="6"/>
  <c r="K366" i="6"/>
  <c r="H366" i="6"/>
  <c r="I366" i="6"/>
  <c r="J366" i="6"/>
  <c r="M366" i="6"/>
  <c r="N366" i="6"/>
  <c r="O366" i="6"/>
  <c r="K367" i="6"/>
  <c r="H367" i="6"/>
  <c r="I367" i="6"/>
  <c r="J367" i="6"/>
  <c r="M367" i="6"/>
  <c r="N367" i="6"/>
  <c r="O367" i="6"/>
  <c r="K368" i="6"/>
  <c r="H368" i="6"/>
  <c r="I368" i="6"/>
  <c r="J368" i="6"/>
  <c r="M368" i="6"/>
  <c r="N368" i="6"/>
  <c r="O368" i="6"/>
  <c r="K369" i="6"/>
  <c r="H369" i="6"/>
  <c r="I369" i="6"/>
  <c r="J369" i="6"/>
  <c r="M369" i="6"/>
  <c r="N369" i="6"/>
  <c r="O369" i="6"/>
  <c r="K370" i="6"/>
  <c r="H370" i="6"/>
  <c r="I370" i="6"/>
  <c r="J370" i="6"/>
  <c r="M370" i="6"/>
  <c r="N370" i="6"/>
  <c r="O370" i="6"/>
  <c r="K371" i="6"/>
  <c r="H371" i="6"/>
  <c r="I371" i="6"/>
  <c r="J371" i="6"/>
  <c r="M371" i="6"/>
  <c r="N371" i="6"/>
  <c r="O371" i="6"/>
  <c r="K372" i="6"/>
  <c r="H372" i="6"/>
  <c r="I372" i="6"/>
  <c r="J372" i="6"/>
  <c r="M372" i="6"/>
  <c r="N372" i="6"/>
  <c r="O372" i="6"/>
  <c r="K373" i="6"/>
  <c r="H373" i="6"/>
  <c r="I373" i="6"/>
  <c r="J373" i="6"/>
  <c r="M373" i="6"/>
  <c r="N373" i="6"/>
  <c r="O373" i="6"/>
  <c r="K374" i="6"/>
  <c r="H374" i="6"/>
  <c r="I374" i="6"/>
  <c r="J374" i="6"/>
  <c r="M374" i="6"/>
  <c r="N374" i="6"/>
  <c r="O374" i="6"/>
  <c r="K375" i="6"/>
  <c r="H375" i="6"/>
  <c r="I375" i="6"/>
  <c r="J375" i="6"/>
  <c r="M375" i="6"/>
  <c r="N375" i="6"/>
  <c r="O375" i="6"/>
  <c r="K376" i="6"/>
  <c r="H376" i="6"/>
  <c r="I376" i="6"/>
  <c r="J376" i="6"/>
  <c r="M376" i="6"/>
  <c r="N376" i="6"/>
  <c r="O376" i="6"/>
  <c r="K377" i="6"/>
  <c r="H377" i="6"/>
  <c r="I377" i="6"/>
  <c r="J377" i="6"/>
  <c r="M377" i="6"/>
  <c r="N377" i="6"/>
  <c r="O377" i="6"/>
  <c r="K378" i="6"/>
  <c r="H378" i="6"/>
  <c r="I378" i="6"/>
  <c r="J378" i="6"/>
  <c r="M378" i="6"/>
  <c r="N378" i="6"/>
  <c r="O378" i="6"/>
  <c r="K379" i="6"/>
  <c r="H379" i="6"/>
  <c r="I379" i="6"/>
  <c r="J379" i="6"/>
  <c r="M379" i="6"/>
  <c r="N379" i="6"/>
  <c r="O379" i="6"/>
  <c r="K380" i="6"/>
  <c r="H380" i="6"/>
  <c r="I380" i="6"/>
  <c r="J380" i="6"/>
  <c r="M380" i="6"/>
  <c r="N380" i="6"/>
  <c r="O380" i="6"/>
  <c r="K381" i="6"/>
  <c r="H381" i="6"/>
  <c r="I381" i="6"/>
  <c r="J381" i="6"/>
  <c r="M381" i="6"/>
  <c r="N381" i="6"/>
  <c r="O381" i="6"/>
  <c r="K382" i="6"/>
  <c r="H382" i="6"/>
  <c r="I382" i="6"/>
  <c r="J382" i="6"/>
  <c r="M382" i="6"/>
  <c r="N382" i="6"/>
  <c r="O382" i="6"/>
  <c r="K383" i="6"/>
  <c r="H383" i="6"/>
  <c r="I383" i="6"/>
  <c r="J383" i="6"/>
  <c r="M383" i="6"/>
  <c r="N383" i="6"/>
  <c r="O383" i="6"/>
  <c r="K384" i="6"/>
  <c r="H384" i="6"/>
  <c r="I384" i="6"/>
  <c r="J384" i="6"/>
  <c r="M384" i="6"/>
  <c r="N384" i="6"/>
  <c r="O384" i="6"/>
  <c r="K385" i="6"/>
  <c r="H385" i="6"/>
  <c r="I385" i="6"/>
  <c r="J385" i="6"/>
  <c r="M385" i="6"/>
  <c r="N385" i="6"/>
  <c r="O385" i="6"/>
  <c r="K386" i="6"/>
  <c r="H386" i="6"/>
  <c r="I386" i="6"/>
  <c r="J386" i="6"/>
  <c r="M386" i="6"/>
  <c r="N386" i="6"/>
  <c r="O386" i="6"/>
  <c r="K387" i="6"/>
  <c r="H387" i="6"/>
  <c r="I387" i="6"/>
  <c r="J387" i="6"/>
  <c r="M387" i="6"/>
  <c r="N387" i="6"/>
  <c r="O387" i="6"/>
  <c r="K388" i="6"/>
  <c r="H388" i="6"/>
  <c r="I388" i="6"/>
  <c r="J388" i="6"/>
  <c r="M388" i="6"/>
  <c r="N388" i="6"/>
  <c r="O388" i="6"/>
  <c r="K389" i="6"/>
  <c r="H389" i="6"/>
  <c r="I389" i="6"/>
  <c r="J389" i="6"/>
  <c r="M389" i="6"/>
  <c r="N389" i="6"/>
  <c r="O389" i="6"/>
  <c r="K390" i="6"/>
  <c r="H390" i="6"/>
  <c r="I390" i="6"/>
  <c r="J390" i="6"/>
  <c r="M390" i="6"/>
  <c r="N390" i="6"/>
  <c r="O390" i="6"/>
  <c r="K391" i="6"/>
  <c r="H391" i="6"/>
  <c r="I391" i="6"/>
  <c r="J391" i="6"/>
  <c r="M391" i="6"/>
  <c r="N391" i="6"/>
  <c r="O391" i="6"/>
  <c r="K392" i="6"/>
  <c r="H392" i="6"/>
  <c r="I392" i="6"/>
  <c r="J392" i="6"/>
  <c r="M392" i="6"/>
  <c r="N392" i="6"/>
  <c r="O392" i="6"/>
  <c r="K393" i="6"/>
  <c r="H393" i="6"/>
  <c r="I393" i="6"/>
  <c r="J393" i="6"/>
  <c r="M393" i="6"/>
  <c r="N393" i="6"/>
  <c r="O393" i="6"/>
  <c r="K394" i="6"/>
  <c r="H394" i="6"/>
  <c r="I394" i="6"/>
  <c r="J394" i="6"/>
  <c r="M394" i="6"/>
  <c r="N394" i="6"/>
  <c r="O394" i="6"/>
  <c r="K395" i="6"/>
  <c r="H395" i="6"/>
  <c r="I395" i="6"/>
  <c r="J395" i="6"/>
  <c r="M395" i="6"/>
  <c r="N395" i="6"/>
  <c r="O395" i="6"/>
  <c r="K396" i="6"/>
  <c r="H396" i="6"/>
  <c r="I396" i="6"/>
  <c r="J396" i="6"/>
  <c r="M396" i="6"/>
  <c r="N396" i="6"/>
  <c r="O396" i="6"/>
  <c r="K397" i="6"/>
  <c r="H397" i="6"/>
  <c r="I397" i="6"/>
  <c r="J397" i="6"/>
  <c r="M397" i="6"/>
  <c r="N397" i="6"/>
  <c r="O397" i="6"/>
  <c r="K398" i="6"/>
  <c r="H398" i="6"/>
  <c r="I398" i="6"/>
  <c r="J398" i="6"/>
  <c r="M398" i="6"/>
  <c r="N398" i="6"/>
  <c r="O398" i="6"/>
  <c r="K399" i="6"/>
  <c r="H399" i="6"/>
  <c r="I399" i="6"/>
  <c r="J399" i="6"/>
  <c r="M399" i="6"/>
  <c r="N399" i="6"/>
  <c r="O399" i="6"/>
  <c r="K400" i="6"/>
  <c r="H400" i="6"/>
  <c r="I400" i="6"/>
  <c r="J400" i="6"/>
  <c r="M400" i="6"/>
  <c r="N400" i="6"/>
  <c r="O400" i="6"/>
  <c r="K401" i="6"/>
  <c r="H401" i="6"/>
  <c r="I401" i="6"/>
  <c r="J401" i="6"/>
  <c r="M401" i="6"/>
  <c r="N401" i="6"/>
  <c r="O401" i="6"/>
  <c r="K402" i="6"/>
  <c r="H402" i="6"/>
  <c r="I402" i="6"/>
  <c r="J402" i="6"/>
  <c r="M402" i="6"/>
  <c r="N402" i="6"/>
  <c r="O402" i="6"/>
  <c r="K403" i="6"/>
  <c r="H403" i="6"/>
  <c r="I403" i="6"/>
  <c r="J403" i="6"/>
  <c r="M403" i="6"/>
  <c r="N403" i="6"/>
  <c r="O403" i="6"/>
  <c r="K404" i="6"/>
  <c r="H404" i="6"/>
  <c r="I404" i="6"/>
  <c r="J404" i="6"/>
  <c r="M404" i="6"/>
  <c r="N404" i="6"/>
  <c r="O404" i="6"/>
  <c r="K405" i="6"/>
  <c r="H405" i="6"/>
  <c r="I405" i="6"/>
  <c r="J405" i="6"/>
  <c r="M405" i="6"/>
  <c r="N405" i="6"/>
  <c r="O405" i="6"/>
  <c r="K406" i="6"/>
  <c r="H406" i="6"/>
  <c r="I406" i="6"/>
  <c r="J406" i="6"/>
  <c r="M406" i="6"/>
  <c r="N406" i="6"/>
  <c r="O406" i="6"/>
  <c r="K407" i="6"/>
  <c r="H407" i="6"/>
  <c r="I407" i="6"/>
  <c r="J407" i="6"/>
  <c r="M407" i="6"/>
  <c r="N407" i="6"/>
  <c r="O407" i="6"/>
  <c r="K408" i="6"/>
  <c r="H408" i="6"/>
  <c r="I408" i="6"/>
  <c r="J408" i="6"/>
  <c r="M408" i="6"/>
  <c r="N408" i="6"/>
  <c r="O408" i="6"/>
  <c r="K409" i="6"/>
  <c r="H409" i="6"/>
  <c r="I409" i="6"/>
  <c r="J409" i="6"/>
  <c r="M409" i="6"/>
  <c r="N409" i="6"/>
  <c r="O409" i="6"/>
  <c r="K410" i="6"/>
  <c r="H410" i="6"/>
  <c r="I410" i="6"/>
  <c r="J410" i="6"/>
  <c r="M410" i="6"/>
  <c r="N410" i="6"/>
  <c r="O410" i="6"/>
  <c r="K411" i="6"/>
  <c r="H411" i="6"/>
  <c r="I411" i="6"/>
  <c r="J411" i="6"/>
  <c r="M411" i="6"/>
  <c r="N411" i="6"/>
  <c r="O411" i="6"/>
  <c r="K412" i="6"/>
  <c r="H412" i="6"/>
  <c r="I412" i="6"/>
  <c r="J412" i="6"/>
  <c r="M412" i="6"/>
  <c r="N412" i="6"/>
  <c r="O412" i="6"/>
  <c r="K413" i="6"/>
  <c r="H413" i="6"/>
  <c r="I413" i="6"/>
  <c r="J413" i="6"/>
  <c r="M413" i="6"/>
  <c r="N413" i="6"/>
  <c r="O413" i="6"/>
  <c r="K414" i="6"/>
  <c r="H414" i="6"/>
  <c r="I414" i="6"/>
  <c r="J414" i="6"/>
  <c r="M414" i="6"/>
  <c r="N414" i="6"/>
  <c r="O414" i="6"/>
  <c r="K415" i="6"/>
  <c r="H415" i="6"/>
  <c r="I415" i="6"/>
  <c r="J415" i="6"/>
  <c r="M415" i="6"/>
  <c r="N415" i="6"/>
  <c r="O415" i="6"/>
  <c r="K416" i="6"/>
  <c r="H416" i="6"/>
  <c r="I416" i="6"/>
  <c r="J416" i="6"/>
  <c r="M416" i="6"/>
  <c r="N416" i="6"/>
  <c r="O416" i="6"/>
  <c r="K417" i="6"/>
  <c r="H417" i="6"/>
  <c r="I417" i="6"/>
  <c r="J417" i="6"/>
  <c r="M417" i="6"/>
  <c r="N417" i="6"/>
  <c r="O417" i="6"/>
  <c r="K418" i="6"/>
  <c r="H418" i="6"/>
  <c r="I418" i="6"/>
  <c r="J418" i="6"/>
  <c r="M418" i="6"/>
  <c r="N418" i="6"/>
  <c r="O418" i="6"/>
  <c r="K419" i="6"/>
  <c r="H419" i="6"/>
  <c r="I419" i="6"/>
  <c r="J419" i="6"/>
  <c r="M419" i="6"/>
  <c r="N419" i="6"/>
  <c r="O419" i="6"/>
  <c r="K420" i="6"/>
  <c r="H420" i="6"/>
  <c r="I420" i="6"/>
  <c r="J420" i="6"/>
  <c r="M420" i="6"/>
  <c r="N420" i="6"/>
  <c r="O420" i="6"/>
  <c r="K421" i="6"/>
  <c r="H421" i="6"/>
  <c r="I421" i="6"/>
  <c r="J421" i="6"/>
  <c r="M421" i="6"/>
  <c r="N421" i="6"/>
  <c r="O421" i="6"/>
  <c r="K422" i="6"/>
  <c r="H422" i="6"/>
  <c r="I422" i="6"/>
  <c r="J422" i="6"/>
  <c r="M422" i="6"/>
  <c r="N422" i="6"/>
  <c r="O422" i="6"/>
  <c r="K423" i="6"/>
  <c r="H423" i="6"/>
  <c r="I423" i="6"/>
  <c r="J423" i="6"/>
  <c r="M423" i="6"/>
  <c r="N423" i="6"/>
  <c r="O423" i="6"/>
  <c r="K424" i="6"/>
  <c r="H424" i="6"/>
  <c r="I424" i="6"/>
  <c r="J424" i="6"/>
  <c r="M424" i="6"/>
  <c r="N424" i="6"/>
  <c r="O424" i="6"/>
  <c r="K425" i="6"/>
  <c r="H425" i="6"/>
  <c r="I425" i="6"/>
  <c r="J425" i="6"/>
  <c r="M425" i="6"/>
  <c r="N425" i="6"/>
  <c r="O425" i="6"/>
  <c r="K426" i="6"/>
  <c r="H426" i="6"/>
  <c r="I426" i="6"/>
  <c r="J426" i="6"/>
  <c r="M426" i="6"/>
  <c r="N426" i="6"/>
  <c r="O426" i="6"/>
  <c r="K427" i="6"/>
  <c r="H427" i="6"/>
  <c r="I427" i="6"/>
  <c r="J427" i="6"/>
  <c r="M427" i="6"/>
  <c r="N427" i="6"/>
  <c r="O427" i="6"/>
  <c r="K428" i="6"/>
  <c r="H428" i="6"/>
  <c r="I428" i="6"/>
  <c r="J428" i="6"/>
  <c r="M428" i="6"/>
  <c r="N428" i="6"/>
  <c r="O428" i="6"/>
  <c r="K429" i="6"/>
  <c r="H429" i="6"/>
  <c r="I429" i="6"/>
  <c r="J429" i="6"/>
  <c r="M429" i="6"/>
  <c r="N429" i="6"/>
  <c r="O429" i="6"/>
  <c r="K430" i="6"/>
  <c r="H430" i="6"/>
  <c r="I430" i="6"/>
  <c r="J430" i="6"/>
  <c r="M430" i="6"/>
  <c r="N430" i="6"/>
  <c r="O430" i="6"/>
  <c r="K431" i="6"/>
  <c r="H431" i="6"/>
  <c r="I431" i="6"/>
  <c r="J431" i="6"/>
  <c r="M431" i="6"/>
  <c r="N431" i="6"/>
  <c r="O431" i="6"/>
  <c r="K432" i="6"/>
  <c r="H432" i="6"/>
  <c r="I432" i="6"/>
  <c r="J432" i="6"/>
  <c r="M432" i="6"/>
  <c r="N432" i="6"/>
  <c r="O432" i="6"/>
  <c r="K433" i="6"/>
  <c r="H433" i="6"/>
  <c r="I433" i="6"/>
  <c r="J433" i="6"/>
  <c r="M433" i="6"/>
  <c r="N433" i="6"/>
  <c r="O433" i="6"/>
  <c r="K434" i="6"/>
  <c r="H434" i="6"/>
  <c r="I434" i="6"/>
  <c r="J434" i="6"/>
  <c r="M434" i="6"/>
  <c r="N434" i="6"/>
  <c r="O434" i="6"/>
  <c r="K435" i="6"/>
  <c r="H435" i="6"/>
  <c r="I435" i="6"/>
  <c r="J435" i="6"/>
  <c r="M435" i="6"/>
  <c r="N435" i="6"/>
  <c r="O435" i="6"/>
  <c r="K436" i="6"/>
  <c r="H436" i="6"/>
  <c r="I436" i="6"/>
  <c r="J436" i="6"/>
  <c r="M436" i="6"/>
  <c r="N436" i="6"/>
  <c r="O436" i="6"/>
  <c r="K437" i="6"/>
  <c r="H437" i="6"/>
  <c r="I437" i="6"/>
  <c r="J437" i="6"/>
  <c r="M437" i="6"/>
  <c r="N437" i="6"/>
  <c r="O437" i="6"/>
  <c r="K438" i="6"/>
  <c r="H438" i="6"/>
  <c r="I438" i="6"/>
  <c r="J438" i="6"/>
  <c r="M438" i="6"/>
  <c r="N438" i="6"/>
  <c r="O438" i="6"/>
  <c r="K439" i="6"/>
  <c r="H439" i="6"/>
  <c r="I439" i="6"/>
  <c r="J439" i="6"/>
  <c r="M439" i="6"/>
  <c r="N439" i="6"/>
  <c r="O439" i="6"/>
  <c r="K440" i="6"/>
  <c r="H440" i="6"/>
  <c r="I440" i="6"/>
  <c r="J440" i="6"/>
  <c r="M440" i="6"/>
  <c r="N440" i="6"/>
  <c r="O440" i="6"/>
  <c r="K441" i="6"/>
  <c r="H441" i="6"/>
  <c r="I441" i="6"/>
  <c r="J441" i="6"/>
  <c r="M441" i="6"/>
  <c r="N441" i="6"/>
  <c r="O441" i="6"/>
  <c r="K442" i="6"/>
  <c r="H442" i="6"/>
  <c r="I442" i="6"/>
  <c r="J442" i="6"/>
  <c r="M442" i="6"/>
  <c r="N442" i="6"/>
  <c r="O442" i="6"/>
  <c r="K443" i="6"/>
  <c r="H443" i="6"/>
  <c r="I443" i="6"/>
  <c r="J443" i="6"/>
  <c r="M443" i="6"/>
  <c r="N443" i="6"/>
  <c r="O443" i="6"/>
  <c r="K444" i="6"/>
  <c r="H444" i="6"/>
  <c r="I444" i="6"/>
  <c r="J444" i="6"/>
  <c r="M444" i="6"/>
  <c r="N444" i="6"/>
  <c r="O444" i="6"/>
  <c r="K445" i="6"/>
  <c r="H445" i="6"/>
  <c r="I445" i="6"/>
  <c r="J445" i="6"/>
  <c r="M445" i="6"/>
  <c r="N445" i="6"/>
  <c r="O445" i="6"/>
  <c r="K446" i="6"/>
  <c r="H446" i="6"/>
  <c r="I446" i="6"/>
  <c r="J446" i="6"/>
  <c r="M446" i="6"/>
  <c r="N446" i="6"/>
  <c r="O446" i="6"/>
  <c r="K447" i="6"/>
  <c r="H447" i="6"/>
  <c r="I447" i="6"/>
  <c r="J447" i="6"/>
  <c r="M447" i="6"/>
  <c r="N447" i="6"/>
  <c r="O447" i="6"/>
  <c r="K448" i="6"/>
  <c r="H448" i="6"/>
  <c r="I448" i="6"/>
  <c r="J448" i="6"/>
  <c r="M448" i="6"/>
  <c r="N448" i="6"/>
  <c r="O448" i="6"/>
  <c r="K449" i="6"/>
  <c r="H449" i="6"/>
  <c r="I449" i="6"/>
  <c r="J449" i="6"/>
  <c r="M449" i="6"/>
  <c r="N449" i="6"/>
  <c r="O449" i="6"/>
  <c r="K450" i="6"/>
  <c r="H450" i="6"/>
  <c r="I450" i="6"/>
  <c r="J450" i="6"/>
  <c r="M450" i="6"/>
  <c r="N450" i="6"/>
  <c r="O450" i="6"/>
  <c r="K451" i="6"/>
  <c r="H451" i="6"/>
  <c r="I451" i="6"/>
  <c r="J451" i="6"/>
  <c r="M451" i="6"/>
  <c r="N451" i="6"/>
  <c r="O451" i="6"/>
  <c r="K452" i="6"/>
  <c r="H452" i="6"/>
  <c r="I452" i="6"/>
  <c r="J452" i="6"/>
  <c r="M452" i="6"/>
  <c r="N452" i="6"/>
  <c r="O452" i="6"/>
  <c r="K453" i="6"/>
  <c r="H453" i="6"/>
  <c r="I453" i="6"/>
  <c r="J453" i="6"/>
  <c r="M453" i="6"/>
  <c r="N453" i="6"/>
  <c r="O453" i="6"/>
  <c r="K454" i="6"/>
  <c r="H454" i="6"/>
  <c r="I454" i="6"/>
  <c r="J454" i="6"/>
  <c r="M454" i="6"/>
  <c r="N454" i="6"/>
  <c r="O454" i="6"/>
  <c r="K455" i="6"/>
  <c r="H455" i="6"/>
  <c r="I455" i="6"/>
  <c r="J455" i="6"/>
  <c r="M455" i="6"/>
  <c r="N455" i="6"/>
  <c r="O455" i="6"/>
  <c r="K456" i="6"/>
  <c r="H456" i="6"/>
  <c r="I456" i="6"/>
  <c r="J456" i="6"/>
  <c r="M456" i="6"/>
  <c r="N456" i="6"/>
  <c r="O456" i="6"/>
  <c r="K457" i="6"/>
  <c r="H457" i="6"/>
  <c r="I457" i="6"/>
  <c r="J457" i="6"/>
  <c r="M457" i="6"/>
  <c r="N457" i="6"/>
  <c r="O457" i="6"/>
  <c r="K458" i="6"/>
  <c r="H458" i="6"/>
  <c r="I458" i="6"/>
  <c r="J458" i="6"/>
  <c r="M458" i="6"/>
  <c r="N458" i="6"/>
  <c r="O458" i="6"/>
  <c r="K459" i="6"/>
  <c r="H459" i="6"/>
  <c r="I459" i="6"/>
  <c r="J459" i="6"/>
  <c r="M459" i="6"/>
  <c r="N459" i="6"/>
  <c r="O459" i="6"/>
  <c r="K460" i="6"/>
  <c r="H460" i="6"/>
  <c r="I460" i="6"/>
  <c r="J460" i="6"/>
  <c r="M460" i="6"/>
  <c r="N460" i="6"/>
  <c r="O460" i="6"/>
  <c r="K461" i="6"/>
  <c r="H461" i="6"/>
  <c r="I461" i="6"/>
  <c r="J461" i="6"/>
  <c r="M461" i="6"/>
  <c r="N461" i="6"/>
  <c r="O461" i="6"/>
  <c r="K462" i="6"/>
  <c r="H462" i="6"/>
  <c r="I462" i="6"/>
  <c r="J462" i="6"/>
  <c r="M462" i="6"/>
  <c r="N462" i="6"/>
  <c r="O462" i="6"/>
  <c r="K463" i="6"/>
  <c r="H463" i="6"/>
  <c r="I463" i="6"/>
  <c r="J463" i="6"/>
  <c r="M463" i="6"/>
  <c r="N463" i="6"/>
  <c r="O463" i="6"/>
  <c r="K464" i="6"/>
  <c r="H464" i="6"/>
  <c r="I464" i="6"/>
  <c r="J464" i="6"/>
  <c r="M464" i="6"/>
  <c r="N464" i="6"/>
  <c r="O464" i="6"/>
  <c r="K465" i="6"/>
  <c r="H465" i="6"/>
  <c r="I465" i="6"/>
  <c r="J465" i="6"/>
  <c r="M465" i="6"/>
  <c r="N465" i="6"/>
  <c r="O465" i="6"/>
  <c r="K466" i="6"/>
  <c r="H466" i="6"/>
  <c r="I466" i="6"/>
  <c r="J466" i="6"/>
  <c r="M466" i="6"/>
  <c r="N466" i="6"/>
  <c r="O466" i="6"/>
  <c r="K467" i="6"/>
  <c r="H467" i="6"/>
  <c r="I467" i="6"/>
  <c r="J467" i="6"/>
  <c r="M467" i="6"/>
  <c r="N467" i="6"/>
  <c r="O467" i="6"/>
  <c r="K468" i="6"/>
  <c r="H468" i="6"/>
  <c r="I468" i="6"/>
  <c r="J468" i="6"/>
  <c r="M468" i="6"/>
  <c r="N468" i="6"/>
  <c r="O468" i="6"/>
  <c r="K469" i="6"/>
  <c r="H469" i="6"/>
  <c r="I469" i="6"/>
  <c r="J469" i="6"/>
  <c r="M469" i="6"/>
  <c r="N469" i="6"/>
  <c r="O469" i="6"/>
  <c r="K470" i="6"/>
  <c r="H470" i="6"/>
  <c r="I470" i="6"/>
  <c r="J470" i="6"/>
  <c r="M470" i="6"/>
  <c r="N470" i="6"/>
  <c r="O470" i="6"/>
  <c r="K471" i="6"/>
  <c r="H471" i="6"/>
  <c r="I471" i="6"/>
  <c r="J471" i="6"/>
  <c r="M471" i="6"/>
  <c r="N471" i="6"/>
  <c r="O471" i="6"/>
  <c r="K472" i="6"/>
  <c r="H472" i="6"/>
  <c r="I472" i="6"/>
  <c r="J472" i="6"/>
  <c r="M472" i="6"/>
  <c r="N472" i="6"/>
  <c r="O472" i="6"/>
  <c r="K473" i="6"/>
  <c r="H473" i="6"/>
  <c r="I473" i="6"/>
  <c r="J473" i="6"/>
  <c r="M473" i="6"/>
  <c r="N473" i="6"/>
  <c r="O473" i="6"/>
  <c r="K474" i="6"/>
  <c r="H474" i="6"/>
  <c r="I474" i="6"/>
  <c r="J474" i="6"/>
  <c r="M474" i="6"/>
  <c r="N474" i="6"/>
  <c r="O474" i="6"/>
  <c r="K475" i="6"/>
  <c r="H475" i="6"/>
  <c r="I475" i="6"/>
  <c r="J475" i="6"/>
  <c r="M475" i="6"/>
  <c r="N475" i="6"/>
  <c r="O475" i="6"/>
  <c r="K476" i="6"/>
  <c r="H476" i="6"/>
  <c r="I476" i="6"/>
  <c r="J476" i="6"/>
  <c r="M476" i="6"/>
  <c r="N476" i="6"/>
  <c r="O476" i="6"/>
  <c r="K477" i="6"/>
  <c r="H477" i="6"/>
  <c r="I477" i="6"/>
  <c r="J477" i="6"/>
  <c r="M477" i="6"/>
  <c r="N477" i="6"/>
  <c r="O477" i="6"/>
  <c r="K478" i="6"/>
  <c r="H478" i="6"/>
  <c r="I478" i="6"/>
  <c r="J478" i="6"/>
  <c r="M478" i="6"/>
  <c r="N478" i="6"/>
  <c r="O478" i="6"/>
  <c r="K479" i="6"/>
  <c r="H479" i="6"/>
  <c r="I479" i="6"/>
  <c r="J479" i="6"/>
  <c r="M479" i="6"/>
  <c r="N479" i="6"/>
  <c r="O479" i="6"/>
  <c r="K480" i="6"/>
  <c r="H480" i="6"/>
  <c r="I480" i="6"/>
  <c r="J480" i="6"/>
  <c r="M480" i="6"/>
  <c r="N480" i="6"/>
  <c r="O480" i="6"/>
  <c r="K481" i="6"/>
  <c r="H481" i="6"/>
  <c r="I481" i="6"/>
  <c r="J481" i="6"/>
  <c r="M481" i="6"/>
  <c r="N481" i="6"/>
  <c r="O481" i="6"/>
  <c r="K482" i="6"/>
  <c r="H482" i="6"/>
  <c r="I482" i="6"/>
  <c r="J482" i="6"/>
  <c r="M482" i="6"/>
  <c r="N482" i="6"/>
  <c r="O482" i="6"/>
  <c r="K483" i="6"/>
  <c r="H483" i="6"/>
  <c r="I483" i="6"/>
  <c r="J483" i="6"/>
  <c r="M483" i="6"/>
  <c r="N483" i="6"/>
  <c r="O483" i="6"/>
  <c r="K484" i="6"/>
  <c r="H484" i="6"/>
  <c r="I484" i="6"/>
  <c r="J484" i="6"/>
  <c r="M484" i="6"/>
  <c r="N484" i="6"/>
  <c r="O484" i="6"/>
  <c r="K485" i="6"/>
  <c r="H485" i="6"/>
  <c r="I485" i="6"/>
  <c r="J485" i="6"/>
  <c r="M485" i="6"/>
  <c r="N485" i="6"/>
  <c r="O485" i="6"/>
  <c r="K486" i="6"/>
  <c r="H486" i="6"/>
  <c r="I486" i="6"/>
  <c r="J486" i="6"/>
  <c r="M486" i="6"/>
  <c r="N486" i="6"/>
  <c r="O486" i="6"/>
  <c r="K487" i="6"/>
  <c r="H487" i="6"/>
  <c r="I487" i="6"/>
  <c r="J487" i="6"/>
  <c r="M487" i="6"/>
  <c r="N487" i="6"/>
  <c r="O487" i="6"/>
  <c r="K488" i="6"/>
  <c r="H488" i="6"/>
  <c r="I488" i="6"/>
  <c r="J488" i="6"/>
  <c r="M488" i="6"/>
  <c r="N488" i="6"/>
  <c r="O488" i="6"/>
  <c r="K489" i="6"/>
  <c r="H489" i="6"/>
  <c r="I489" i="6"/>
  <c r="J489" i="6"/>
  <c r="M489" i="6"/>
  <c r="N489" i="6"/>
  <c r="O489" i="6"/>
  <c r="K490" i="6"/>
  <c r="H490" i="6"/>
  <c r="I490" i="6"/>
  <c r="J490" i="6"/>
  <c r="M490" i="6"/>
  <c r="N490" i="6"/>
  <c r="O490" i="6"/>
  <c r="K491" i="6"/>
  <c r="H491" i="6"/>
  <c r="I491" i="6"/>
  <c r="J491" i="6"/>
  <c r="M491" i="6"/>
  <c r="N491" i="6"/>
  <c r="O491" i="6"/>
  <c r="K492" i="6"/>
  <c r="H492" i="6"/>
  <c r="I492" i="6"/>
  <c r="J492" i="6"/>
  <c r="M492" i="6"/>
  <c r="N492" i="6"/>
  <c r="O492" i="6"/>
  <c r="K493" i="6"/>
  <c r="H493" i="6"/>
  <c r="I493" i="6"/>
  <c r="J493" i="6"/>
  <c r="M493" i="6"/>
  <c r="N493" i="6"/>
  <c r="O493" i="6"/>
  <c r="K494" i="6"/>
  <c r="H494" i="6"/>
  <c r="I494" i="6"/>
  <c r="J494" i="6"/>
  <c r="M494" i="6"/>
  <c r="N494" i="6"/>
  <c r="O494" i="6"/>
  <c r="K495" i="6"/>
  <c r="H495" i="6"/>
  <c r="I495" i="6"/>
  <c r="J495" i="6"/>
  <c r="M495" i="6"/>
  <c r="N495" i="6"/>
  <c r="O495" i="6"/>
  <c r="K496" i="6"/>
  <c r="H496" i="6"/>
  <c r="I496" i="6"/>
  <c r="J496" i="6"/>
  <c r="M496" i="6"/>
  <c r="N496" i="6"/>
  <c r="O496" i="6"/>
  <c r="K497" i="6"/>
  <c r="H497" i="6"/>
  <c r="I497" i="6"/>
  <c r="J497" i="6"/>
  <c r="M497" i="6"/>
  <c r="N497" i="6"/>
  <c r="O497" i="6"/>
  <c r="K498" i="6"/>
  <c r="H498" i="6"/>
  <c r="I498" i="6"/>
  <c r="J498" i="6"/>
  <c r="M498" i="6"/>
  <c r="N498" i="6"/>
  <c r="O498" i="6"/>
  <c r="K499" i="6"/>
  <c r="H499" i="6"/>
  <c r="I499" i="6"/>
  <c r="J499" i="6"/>
  <c r="M499" i="6"/>
  <c r="N499" i="6"/>
  <c r="O499" i="6"/>
  <c r="K500" i="6"/>
  <c r="H500" i="6"/>
  <c r="I500" i="6"/>
  <c r="J500" i="6"/>
  <c r="M500" i="6"/>
  <c r="N500" i="6"/>
  <c r="O500" i="6"/>
  <c r="K501" i="6"/>
  <c r="H501" i="6"/>
  <c r="I501" i="6"/>
  <c r="J501" i="6"/>
  <c r="M501" i="6"/>
  <c r="N501" i="6"/>
  <c r="O501" i="6"/>
  <c r="K502" i="6"/>
  <c r="H502" i="6"/>
  <c r="I502" i="6"/>
  <c r="J502" i="6"/>
  <c r="M502" i="6"/>
  <c r="N502" i="6"/>
  <c r="O502" i="6"/>
  <c r="K503" i="6"/>
  <c r="H503" i="6"/>
  <c r="I503" i="6"/>
  <c r="J503" i="6"/>
  <c r="M503" i="6"/>
  <c r="N503" i="6"/>
  <c r="O503" i="6"/>
  <c r="K504" i="6"/>
  <c r="H504" i="6"/>
  <c r="I504" i="6"/>
  <c r="J504" i="6"/>
  <c r="M504" i="6"/>
  <c r="N504" i="6"/>
  <c r="O504" i="6"/>
  <c r="K505" i="6"/>
  <c r="H505" i="6"/>
  <c r="I505" i="6"/>
  <c r="J505" i="6"/>
  <c r="M505" i="6"/>
  <c r="N505" i="6"/>
  <c r="O505" i="6"/>
  <c r="K506" i="6"/>
  <c r="H506" i="6"/>
  <c r="I506" i="6"/>
  <c r="J506" i="6"/>
  <c r="M506" i="6"/>
  <c r="N506" i="6"/>
  <c r="O506" i="6"/>
  <c r="K507" i="6"/>
  <c r="H507" i="6"/>
  <c r="I507" i="6"/>
  <c r="J507" i="6"/>
  <c r="M507" i="6"/>
  <c r="N507" i="6"/>
  <c r="O507" i="6"/>
  <c r="K508" i="6"/>
  <c r="H508" i="6"/>
  <c r="I508" i="6"/>
  <c r="J508" i="6"/>
  <c r="M508" i="6"/>
  <c r="N508" i="6"/>
  <c r="O508" i="6"/>
  <c r="K509" i="6"/>
  <c r="H509" i="6"/>
  <c r="I509" i="6"/>
  <c r="J509" i="6"/>
  <c r="M509" i="6"/>
  <c r="N509" i="6"/>
  <c r="O509" i="6"/>
  <c r="K510" i="6"/>
  <c r="H510" i="6"/>
  <c r="I510" i="6"/>
  <c r="J510" i="6"/>
  <c r="M510" i="6"/>
  <c r="N510" i="6"/>
  <c r="O510" i="6"/>
  <c r="K511" i="6"/>
  <c r="H511" i="6"/>
  <c r="I511" i="6"/>
  <c r="J511" i="6"/>
  <c r="M511" i="6"/>
  <c r="N511" i="6"/>
  <c r="O511" i="6"/>
  <c r="K512" i="6"/>
  <c r="H512" i="6"/>
  <c r="I512" i="6"/>
  <c r="J512" i="6"/>
  <c r="M512" i="6"/>
  <c r="N512" i="6"/>
  <c r="O512" i="6"/>
  <c r="K513" i="6"/>
  <c r="H513" i="6"/>
  <c r="I513" i="6"/>
  <c r="J513" i="6"/>
  <c r="M513" i="6"/>
  <c r="N513" i="6"/>
  <c r="O513" i="6"/>
  <c r="K514" i="6"/>
  <c r="H514" i="6"/>
  <c r="I514" i="6"/>
  <c r="J514" i="6"/>
  <c r="M514" i="6"/>
  <c r="N514" i="6"/>
  <c r="O514" i="6"/>
  <c r="K515" i="6"/>
  <c r="H515" i="6"/>
  <c r="I515" i="6"/>
  <c r="J515" i="6"/>
  <c r="M515" i="6"/>
  <c r="N515" i="6"/>
  <c r="O515" i="6"/>
  <c r="K516" i="6"/>
  <c r="H516" i="6"/>
  <c r="I516" i="6"/>
  <c r="J516" i="6"/>
  <c r="M516" i="6"/>
  <c r="N516" i="6"/>
  <c r="O516" i="6"/>
  <c r="K517" i="6"/>
  <c r="H517" i="6"/>
  <c r="I517" i="6"/>
  <c r="J517" i="6"/>
  <c r="M517" i="6"/>
  <c r="N517" i="6"/>
  <c r="O517" i="6"/>
  <c r="K518" i="6"/>
  <c r="H518" i="6"/>
  <c r="I518" i="6"/>
  <c r="J518" i="6"/>
  <c r="M518" i="6"/>
  <c r="N518" i="6"/>
  <c r="O518" i="6"/>
  <c r="K519" i="6"/>
  <c r="H519" i="6"/>
  <c r="I519" i="6"/>
  <c r="J519" i="6"/>
  <c r="M519" i="6"/>
  <c r="N519" i="6"/>
  <c r="O519" i="6"/>
  <c r="K520" i="6"/>
  <c r="H520" i="6"/>
  <c r="I520" i="6"/>
  <c r="J520" i="6"/>
  <c r="M520" i="6"/>
  <c r="N520" i="6"/>
  <c r="O520" i="6"/>
  <c r="K521" i="6"/>
  <c r="H521" i="6"/>
  <c r="I521" i="6"/>
  <c r="J521" i="6"/>
  <c r="M521" i="6"/>
  <c r="N521" i="6"/>
  <c r="O521" i="6"/>
  <c r="K522" i="6"/>
  <c r="H522" i="6"/>
  <c r="I522" i="6"/>
  <c r="J522" i="6"/>
  <c r="M522" i="6"/>
  <c r="N522" i="6"/>
  <c r="O522" i="6"/>
  <c r="K523" i="6"/>
  <c r="H523" i="6"/>
  <c r="I523" i="6"/>
  <c r="J523" i="6"/>
  <c r="M523" i="6"/>
  <c r="N523" i="6"/>
  <c r="O523" i="6"/>
  <c r="K524" i="6"/>
  <c r="H524" i="6"/>
  <c r="I524" i="6"/>
  <c r="J524" i="6"/>
  <c r="M524" i="6"/>
  <c r="N524" i="6"/>
  <c r="O524" i="6"/>
  <c r="K525" i="6"/>
  <c r="H525" i="6"/>
  <c r="I525" i="6"/>
  <c r="J525" i="6"/>
  <c r="M525" i="6"/>
  <c r="N525" i="6"/>
  <c r="O525" i="6"/>
  <c r="K526" i="6"/>
  <c r="H526" i="6"/>
  <c r="I526" i="6"/>
  <c r="J526" i="6"/>
  <c r="M526" i="6"/>
  <c r="N526" i="6"/>
  <c r="O526" i="6"/>
  <c r="K527" i="6"/>
  <c r="H527" i="6"/>
  <c r="I527" i="6"/>
  <c r="J527" i="6"/>
  <c r="M527" i="6"/>
  <c r="N527" i="6"/>
  <c r="O527" i="6"/>
  <c r="K528" i="6"/>
  <c r="H528" i="6"/>
  <c r="I528" i="6"/>
  <c r="J528" i="6"/>
  <c r="M528" i="6"/>
  <c r="N528" i="6"/>
  <c r="O528" i="6"/>
  <c r="K529" i="6"/>
  <c r="H529" i="6"/>
  <c r="I529" i="6"/>
  <c r="J529" i="6"/>
  <c r="M529" i="6"/>
  <c r="N529" i="6"/>
  <c r="O529" i="6"/>
  <c r="K530" i="6"/>
  <c r="H530" i="6"/>
  <c r="I530" i="6"/>
  <c r="J530" i="6"/>
  <c r="M530" i="6"/>
  <c r="N530" i="6"/>
  <c r="O530" i="6"/>
  <c r="K531" i="6"/>
  <c r="H531" i="6"/>
  <c r="I531" i="6"/>
  <c r="J531" i="6"/>
  <c r="M531" i="6"/>
  <c r="N531" i="6"/>
  <c r="O531" i="6"/>
  <c r="K532" i="6"/>
  <c r="H532" i="6"/>
  <c r="I532" i="6"/>
  <c r="J532" i="6"/>
  <c r="M532" i="6"/>
  <c r="N532" i="6"/>
  <c r="O532" i="6"/>
  <c r="K533" i="6"/>
  <c r="H533" i="6"/>
  <c r="I533" i="6"/>
  <c r="J533" i="6"/>
  <c r="M533" i="6"/>
  <c r="N533" i="6"/>
  <c r="O533" i="6"/>
  <c r="J6" i="1"/>
  <c r="M6" i="1"/>
  <c r="N6" i="1"/>
  <c r="M5" i="1"/>
  <c r="N5" i="1"/>
  <c r="M4" i="1"/>
  <c r="N4" i="1"/>
  <c r="O4" i="1"/>
  <c r="K4" i="1"/>
  <c r="H4" i="1"/>
  <c r="I5" i="1"/>
  <c r="J5" i="1"/>
  <c r="O5" i="1"/>
  <c r="O6" i="1"/>
  <c r="J7" i="1"/>
  <c r="M7" i="1"/>
  <c r="N7" i="1"/>
  <c r="O7" i="1"/>
  <c r="J8" i="1"/>
  <c r="M8" i="1"/>
  <c r="N8" i="1"/>
  <c r="O8" i="1"/>
  <c r="J9" i="1"/>
  <c r="M9" i="1"/>
  <c r="N9" i="1"/>
  <c r="O9" i="1"/>
  <c r="J10" i="1"/>
  <c r="M10" i="1"/>
  <c r="N10" i="1"/>
  <c r="O10" i="1"/>
  <c r="J11" i="1"/>
  <c r="M11" i="1"/>
  <c r="N11" i="1"/>
  <c r="O11" i="1"/>
  <c r="J12" i="1"/>
  <c r="M12" i="1"/>
  <c r="N12" i="1"/>
  <c r="O12" i="1"/>
  <c r="J13" i="1"/>
  <c r="M13" i="1"/>
  <c r="N13" i="1"/>
  <c r="O13" i="1"/>
  <c r="J14" i="1"/>
  <c r="M14" i="1"/>
  <c r="N14" i="1"/>
  <c r="O14" i="1"/>
  <c r="J15" i="1"/>
  <c r="M15" i="1"/>
  <c r="N15" i="1"/>
  <c r="O15" i="1"/>
  <c r="J16" i="1"/>
  <c r="M16" i="1"/>
  <c r="N16" i="1"/>
  <c r="O16" i="1"/>
  <c r="J17" i="1"/>
  <c r="M17" i="1"/>
  <c r="N17" i="1"/>
  <c r="O17" i="1"/>
  <c r="J18" i="1"/>
  <c r="M18" i="1"/>
  <c r="N18" i="1"/>
  <c r="O18" i="1"/>
  <c r="J19" i="1"/>
  <c r="M19" i="1"/>
  <c r="N19" i="1"/>
  <c r="O19" i="1"/>
  <c r="J20" i="1"/>
  <c r="M20" i="1"/>
  <c r="N20" i="1"/>
  <c r="O20" i="1"/>
  <c r="J21" i="1"/>
  <c r="M21" i="1"/>
  <c r="N21" i="1"/>
  <c r="O21" i="1"/>
  <c r="J22" i="1"/>
  <c r="M22" i="1"/>
  <c r="N22" i="1"/>
  <c r="O22" i="1"/>
  <c r="J23" i="1"/>
  <c r="M23" i="1"/>
  <c r="N23" i="1"/>
  <c r="O23" i="1"/>
  <c r="J24" i="1"/>
  <c r="M24" i="1"/>
  <c r="N24" i="1"/>
  <c r="O24" i="1"/>
  <c r="J25" i="1"/>
  <c r="M25" i="1"/>
  <c r="N25" i="1"/>
  <c r="O25" i="1"/>
  <c r="J26" i="1"/>
  <c r="M26" i="1"/>
  <c r="N26" i="1"/>
  <c r="O26" i="1"/>
  <c r="J27" i="1"/>
  <c r="M27" i="1"/>
  <c r="N27" i="1"/>
  <c r="O27" i="1"/>
  <c r="J28" i="1"/>
  <c r="M28" i="1"/>
  <c r="N28" i="1"/>
  <c r="O28" i="1"/>
  <c r="J29" i="1"/>
  <c r="M29" i="1"/>
  <c r="N29" i="1"/>
  <c r="O29" i="1"/>
  <c r="J30" i="1"/>
  <c r="M30" i="1"/>
  <c r="N30" i="1"/>
  <c r="O30" i="1"/>
  <c r="J31" i="1"/>
  <c r="M31" i="1"/>
  <c r="N31" i="1"/>
  <c r="O31" i="1"/>
  <c r="J32" i="1"/>
  <c r="M32" i="1"/>
  <c r="N32" i="1"/>
  <c r="O32" i="1"/>
  <c r="J33" i="1"/>
  <c r="M33" i="1"/>
  <c r="N33" i="1"/>
  <c r="O33" i="1"/>
  <c r="J34" i="1"/>
  <c r="M34" i="1"/>
  <c r="N34" i="1"/>
  <c r="O34" i="1"/>
  <c r="J35" i="1"/>
  <c r="M35" i="1"/>
  <c r="N35" i="1"/>
  <c r="O35" i="1"/>
  <c r="J36" i="1"/>
  <c r="M36" i="1"/>
  <c r="N36" i="1"/>
  <c r="O36" i="1"/>
  <c r="J37" i="1"/>
  <c r="M37" i="1"/>
  <c r="N37" i="1"/>
  <c r="O37" i="1"/>
  <c r="J38" i="1"/>
  <c r="M38" i="1"/>
  <c r="N38" i="1"/>
  <c r="O38" i="1"/>
  <c r="J39" i="1"/>
  <c r="M39" i="1"/>
  <c r="N39" i="1"/>
  <c r="O39" i="1"/>
  <c r="J40" i="1"/>
  <c r="M40" i="1"/>
  <c r="N40" i="1"/>
  <c r="O40" i="1"/>
  <c r="J41" i="1"/>
  <c r="M41" i="1"/>
  <c r="N41" i="1"/>
  <c r="O41" i="1"/>
  <c r="J42" i="1"/>
  <c r="M42" i="1"/>
  <c r="N42" i="1"/>
  <c r="O42" i="1"/>
  <c r="J43" i="1"/>
  <c r="M43" i="1"/>
  <c r="N43" i="1"/>
  <c r="O43" i="1"/>
  <c r="J44" i="1"/>
  <c r="M44" i="1"/>
  <c r="N44" i="1"/>
  <c r="O44" i="1"/>
  <c r="J45" i="1"/>
  <c r="M45" i="1"/>
  <c r="N45" i="1"/>
  <c r="O45" i="1"/>
  <c r="J46" i="1"/>
  <c r="M46" i="1"/>
  <c r="N46" i="1"/>
  <c r="O46" i="1"/>
  <c r="J47" i="1"/>
  <c r="M47" i="1"/>
  <c r="N47" i="1"/>
  <c r="O47" i="1"/>
  <c r="J48" i="1"/>
  <c r="M48" i="1"/>
  <c r="N48" i="1"/>
  <c r="O48" i="1"/>
  <c r="J49" i="1"/>
  <c r="M49" i="1"/>
  <c r="N49" i="1"/>
  <c r="O49" i="1"/>
  <c r="J50" i="1"/>
  <c r="M50" i="1"/>
  <c r="N50" i="1"/>
  <c r="O50" i="1"/>
  <c r="J51" i="1"/>
  <c r="M51" i="1"/>
  <c r="N51" i="1"/>
  <c r="O51" i="1"/>
  <c r="J52" i="1"/>
  <c r="M52" i="1"/>
  <c r="N52" i="1"/>
  <c r="O52" i="1"/>
  <c r="J53" i="1"/>
  <c r="M53" i="1"/>
  <c r="N53" i="1"/>
  <c r="O53" i="1"/>
  <c r="J54" i="1"/>
  <c r="M54" i="1"/>
  <c r="N54" i="1"/>
  <c r="O54" i="1"/>
  <c r="J55" i="1"/>
  <c r="M55" i="1"/>
  <c r="N55" i="1"/>
  <c r="O55" i="1"/>
  <c r="J56" i="1"/>
  <c r="M56" i="1"/>
  <c r="N56" i="1"/>
  <c r="O56" i="1"/>
  <c r="J57" i="1"/>
  <c r="M57" i="1"/>
  <c r="N57" i="1"/>
  <c r="O57" i="1"/>
  <c r="J58" i="1"/>
  <c r="M58" i="1"/>
  <c r="N58" i="1"/>
  <c r="O58" i="1"/>
  <c r="J59" i="1"/>
  <c r="M59" i="1"/>
  <c r="N59" i="1"/>
  <c r="O59" i="1"/>
  <c r="J60" i="1"/>
  <c r="M60" i="1"/>
  <c r="N60" i="1"/>
  <c r="O60" i="1"/>
  <c r="J61" i="1"/>
  <c r="M61" i="1"/>
  <c r="N61" i="1"/>
  <c r="O61" i="1"/>
  <c r="J62" i="1"/>
  <c r="M62" i="1"/>
  <c r="N62" i="1"/>
  <c r="O62" i="1"/>
  <c r="J63" i="1"/>
  <c r="M63" i="1"/>
  <c r="N63" i="1"/>
  <c r="O63" i="1"/>
  <c r="J64" i="1"/>
  <c r="M64" i="1"/>
  <c r="N64" i="1"/>
  <c r="O64" i="1"/>
  <c r="J65" i="1"/>
  <c r="M65" i="1"/>
  <c r="N65" i="1"/>
  <c r="O65" i="1"/>
  <c r="J66" i="1"/>
  <c r="M66" i="1"/>
  <c r="N66" i="1"/>
  <c r="O66" i="1"/>
  <c r="J67" i="1"/>
  <c r="M67" i="1"/>
  <c r="N67" i="1"/>
  <c r="O67" i="1"/>
  <c r="J68" i="1"/>
  <c r="M68" i="1"/>
  <c r="N68" i="1"/>
  <c r="O68" i="1"/>
  <c r="J69" i="1"/>
  <c r="M69" i="1"/>
  <c r="N69" i="1"/>
  <c r="O69" i="1"/>
  <c r="J70" i="1"/>
  <c r="M70" i="1"/>
  <c r="N70" i="1"/>
  <c r="O70" i="1"/>
  <c r="J71" i="1"/>
  <c r="M71" i="1"/>
  <c r="N71" i="1"/>
  <c r="O71" i="1"/>
  <c r="J72" i="1"/>
  <c r="M72" i="1"/>
  <c r="N72" i="1"/>
  <c r="O72" i="1"/>
  <c r="J73" i="1"/>
  <c r="M73" i="1"/>
  <c r="N73" i="1"/>
  <c r="O73" i="1"/>
  <c r="J74" i="1"/>
  <c r="M74" i="1"/>
  <c r="N74" i="1"/>
  <c r="O74" i="1"/>
  <c r="J75" i="1"/>
  <c r="M75" i="1"/>
  <c r="N75" i="1"/>
  <c r="O75" i="1"/>
  <c r="J76" i="1"/>
  <c r="M76" i="1"/>
  <c r="N76" i="1"/>
  <c r="O76" i="1"/>
  <c r="J77" i="1"/>
  <c r="M77" i="1"/>
  <c r="N77" i="1"/>
  <c r="O77" i="1"/>
  <c r="J78" i="1"/>
  <c r="M78" i="1"/>
  <c r="N78" i="1"/>
  <c r="O78" i="1"/>
  <c r="J79" i="1"/>
  <c r="M79" i="1"/>
  <c r="N79" i="1"/>
  <c r="O79" i="1"/>
  <c r="J80" i="1"/>
  <c r="M80" i="1"/>
  <c r="N80" i="1"/>
  <c r="O80" i="1"/>
  <c r="J81" i="1"/>
  <c r="M81" i="1"/>
  <c r="N81" i="1"/>
  <c r="O81" i="1"/>
  <c r="J82" i="1"/>
  <c r="M82" i="1"/>
  <c r="N82" i="1"/>
  <c r="O82" i="1"/>
  <c r="J83" i="1"/>
  <c r="M83" i="1"/>
  <c r="N83" i="1"/>
  <c r="O83" i="1"/>
  <c r="J84" i="1"/>
  <c r="M84" i="1"/>
  <c r="N84" i="1"/>
  <c r="O84" i="1"/>
  <c r="J85" i="1"/>
  <c r="M85" i="1"/>
  <c r="N85" i="1"/>
  <c r="O85" i="1"/>
  <c r="J86" i="1"/>
  <c r="M86" i="1"/>
  <c r="N86" i="1"/>
  <c r="O86" i="1"/>
  <c r="J87" i="1"/>
  <c r="M87" i="1"/>
  <c r="N87" i="1"/>
  <c r="O87" i="1"/>
  <c r="J88" i="1"/>
  <c r="M88" i="1"/>
  <c r="N88" i="1"/>
  <c r="O88" i="1"/>
  <c r="I89" i="1"/>
  <c r="J89" i="1"/>
  <c r="M89" i="1"/>
  <c r="N89" i="1"/>
  <c r="O89" i="1"/>
  <c r="J90" i="1"/>
  <c r="M90" i="1"/>
  <c r="N90" i="1"/>
  <c r="O90" i="1"/>
  <c r="J91" i="1"/>
  <c r="M91" i="1"/>
  <c r="N91" i="1"/>
  <c r="O91" i="1"/>
  <c r="J92" i="1"/>
  <c r="M92" i="1"/>
  <c r="N92" i="1"/>
  <c r="O92" i="1"/>
  <c r="J93" i="1"/>
  <c r="M93" i="1"/>
  <c r="N93" i="1"/>
  <c r="O93" i="1"/>
  <c r="J94" i="1"/>
  <c r="M94" i="1"/>
  <c r="N94" i="1"/>
  <c r="O94" i="1"/>
  <c r="J95" i="1"/>
  <c r="M95" i="1"/>
  <c r="N95" i="1"/>
  <c r="O95" i="1"/>
  <c r="J96" i="1"/>
  <c r="M96" i="1"/>
  <c r="N96" i="1"/>
  <c r="O96" i="1"/>
  <c r="J97" i="1"/>
  <c r="M97" i="1"/>
  <c r="N97" i="1"/>
  <c r="O97" i="1"/>
  <c r="J98" i="1"/>
  <c r="M98" i="1"/>
  <c r="N98" i="1"/>
  <c r="O98" i="1"/>
  <c r="J99" i="1"/>
  <c r="M99" i="1"/>
  <c r="N99" i="1"/>
  <c r="O99" i="1"/>
  <c r="J100" i="1"/>
  <c r="M100" i="1"/>
  <c r="N100" i="1"/>
  <c r="O100" i="1"/>
  <c r="J101" i="1"/>
  <c r="M101" i="1"/>
  <c r="N101" i="1"/>
  <c r="O101" i="1"/>
  <c r="J102" i="1"/>
  <c r="M102" i="1"/>
  <c r="N102" i="1"/>
  <c r="O102" i="1"/>
  <c r="J103" i="1"/>
  <c r="M103" i="1"/>
  <c r="N103" i="1"/>
  <c r="O103" i="1"/>
  <c r="J104" i="1"/>
  <c r="M104" i="1"/>
  <c r="N104" i="1"/>
  <c r="O104" i="1"/>
  <c r="J105" i="1"/>
  <c r="M105" i="1"/>
  <c r="N105" i="1"/>
  <c r="O105" i="1"/>
  <c r="J106" i="1"/>
  <c r="M106" i="1"/>
  <c r="N106" i="1"/>
  <c r="O106" i="1"/>
  <c r="J107" i="1"/>
  <c r="M107" i="1"/>
  <c r="N107" i="1"/>
  <c r="O107" i="1"/>
  <c r="J108" i="1"/>
  <c r="M108" i="1"/>
  <c r="N108" i="1"/>
  <c r="O108" i="1"/>
  <c r="J109" i="1"/>
  <c r="M109" i="1"/>
  <c r="N109" i="1"/>
  <c r="O109" i="1"/>
  <c r="J110" i="1"/>
  <c r="M110" i="1"/>
  <c r="N110" i="1"/>
  <c r="O110" i="1"/>
  <c r="J111" i="1"/>
  <c r="M111" i="1"/>
  <c r="N111" i="1"/>
  <c r="O111" i="1"/>
  <c r="J112" i="1"/>
  <c r="M112" i="1"/>
  <c r="N112" i="1"/>
  <c r="O112" i="1"/>
  <c r="J113" i="1"/>
  <c r="M113" i="1"/>
  <c r="N113" i="1"/>
  <c r="O113" i="1"/>
  <c r="J114" i="1"/>
  <c r="M114" i="1"/>
  <c r="N114" i="1"/>
  <c r="O114" i="1"/>
  <c r="J115" i="1"/>
  <c r="M115" i="1"/>
  <c r="N115" i="1"/>
  <c r="O115" i="1"/>
  <c r="J116" i="1"/>
  <c r="M116" i="1"/>
  <c r="N116" i="1"/>
  <c r="O116" i="1"/>
  <c r="J117" i="1"/>
  <c r="M117" i="1"/>
  <c r="N117" i="1"/>
  <c r="O117" i="1"/>
  <c r="J118" i="1"/>
  <c r="M118" i="1"/>
  <c r="N118" i="1"/>
  <c r="O118" i="1"/>
  <c r="J119" i="1"/>
  <c r="M119" i="1"/>
  <c r="N119" i="1"/>
  <c r="O119" i="1"/>
  <c r="J120" i="1"/>
  <c r="M120" i="1"/>
  <c r="N120" i="1"/>
  <c r="O120" i="1"/>
  <c r="J121" i="1"/>
  <c r="M121" i="1"/>
  <c r="N121" i="1"/>
  <c r="O121" i="1"/>
  <c r="J122" i="1"/>
  <c r="M122" i="1"/>
  <c r="N122" i="1"/>
  <c r="O122" i="1"/>
  <c r="J123" i="1"/>
  <c r="M123" i="1"/>
  <c r="N123" i="1"/>
  <c r="O123" i="1"/>
  <c r="J124" i="1"/>
  <c r="M124" i="1"/>
  <c r="N124" i="1"/>
  <c r="O124" i="1"/>
  <c r="J125" i="1"/>
  <c r="M125" i="1"/>
  <c r="N125" i="1"/>
  <c r="O125" i="1"/>
  <c r="J126" i="1"/>
  <c r="M126" i="1"/>
  <c r="N126" i="1"/>
  <c r="O126" i="1"/>
  <c r="J127" i="1"/>
  <c r="M127" i="1"/>
  <c r="N127" i="1"/>
  <c r="O127" i="1"/>
  <c r="J128" i="1"/>
  <c r="M128" i="1"/>
  <c r="N128" i="1"/>
  <c r="O128" i="1"/>
  <c r="J129" i="1"/>
  <c r="M129" i="1"/>
  <c r="N129" i="1"/>
  <c r="O129" i="1"/>
  <c r="J130" i="1"/>
  <c r="M130" i="1"/>
  <c r="N130" i="1"/>
  <c r="O130" i="1"/>
  <c r="K131" i="1"/>
  <c r="H131" i="1"/>
  <c r="I131" i="1"/>
  <c r="J131" i="1"/>
  <c r="M131" i="1"/>
  <c r="N131" i="1"/>
  <c r="O131" i="1"/>
  <c r="K132" i="1"/>
  <c r="H132" i="1"/>
  <c r="I132" i="1"/>
  <c r="J132" i="1"/>
  <c r="M132" i="1"/>
  <c r="N132" i="1"/>
  <c r="O132" i="1"/>
  <c r="K133" i="1"/>
  <c r="H133" i="1"/>
  <c r="I133" i="1"/>
  <c r="J133" i="1"/>
  <c r="M133" i="1"/>
  <c r="N133" i="1"/>
  <c r="O133" i="1"/>
  <c r="K134" i="1"/>
  <c r="H134" i="1"/>
  <c r="I134" i="1"/>
  <c r="J134" i="1"/>
  <c r="M134" i="1"/>
  <c r="N134" i="1"/>
  <c r="O134" i="1"/>
  <c r="K135" i="1"/>
  <c r="H135" i="1"/>
  <c r="I135" i="1"/>
  <c r="J135" i="1"/>
  <c r="M135" i="1"/>
  <c r="N135" i="1"/>
  <c r="O135" i="1"/>
  <c r="K136" i="1"/>
  <c r="H136" i="1"/>
  <c r="I136" i="1"/>
  <c r="J136" i="1"/>
  <c r="M136" i="1"/>
  <c r="N136" i="1"/>
  <c r="O136" i="1"/>
  <c r="K137" i="1"/>
  <c r="H137" i="1"/>
  <c r="I137" i="1"/>
  <c r="J137" i="1"/>
  <c r="M137" i="1"/>
  <c r="N137" i="1"/>
  <c r="O137" i="1"/>
  <c r="K138" i="1"/>
  <c r="H138" i="1"/>
  <c r="I138" i="1"/>
  <c r="J138" i="1"/>
  <c r="M138" i="1"/>
  <c r="N138" i="1"/>
  <c r="O138" i="1"/>
  <c r="K139" i="1"/>
  <c r="H139" i="1"/>
  <c r="I139" i="1"/>
  <c r="J139" i="1"/>
  <c r="M139" i="1"/>
  <c r="N139" i="1"/>
  <c r="O139" i="1"/>
  <c r="K140" i="1"/>
  <c r="H140" i="1"/>
  <c r="I140" i="1"/>
  <c r="J140" i="1"/>
  <c r="M140" i="1"/>
  <c r="N140" i="1"/>
  <c r="O140" i="1"/>
  <c r="K141" i="1"/>
  <c r="H141" i="1"/>
  <c r="I141" i="1"/>
  <c r="J141" i="1"/>
  <c r="M141" i="1"/>
  <c r="N141" i="1"/>
  <c r="O141" i="1"/>
  <c r="K142" i="1"/>
  <c r="H142" i="1"/>
  <c r="I142" i="1"/>
  <c r="J142" i="1"/>
  <c r="M142" i="1"/>
  <c r="N142" i="1"/>
  <c r="O142" i="1"/>
  <c r="K143" i="1"/>
  <c r="H143" i="1"/>
  <c r="I143" i="1"/>
  <c r="J143" i="1"/>
  <c r="M143" i="1"/>
  <c r="N143" i="1"/>
  <c r="O143" i="1"/>
  <c r="K144" i="1"/>
  <c r="H144" i="1"/>
  <c r="I144" i="1"/>
  <c r="J144" i="1"/>
  <c r="M144" i="1"/>
  <c r="N144" i="1"/>
  <c r="O144" i="1"/>
  <c r="K145" i="1"/>
  <c r="H145" i="1"/>
  <c r="I145" i="1"/>
  <c r="J145" i="1"/>
  <c r="M145" i="1"/>
  <c r="N145" i="1"/>
  <c r="O145" i="1"/>
  <c r="K146" i="1"/>
  <c r="H146" i="1"/>
  <c r="I146" i="1"/>
  <c r="J146" i="1"/>
  <c r="M146" i="1"/>
  <c r="N146" i="1"/>
  <c r="O146" i="1"/>
  <c r="K147" i="1"/>
  <c r="H147" i="1"/>
  <c r="I147" i="1"/>
  <c r="J147" i="1"/>
  <c r="M147" i="1"/>
  <c r="N147" i="1"/>
  <c r="O147" i="1"/>
  <c r="K148" i="1"/>
  <c r="H148" i="1"/>
  <c r="I148" i="1"/>
  <c r="J148" i="1"/>
  <c r="M148" i="1"/>
  <c r="N148" i="1"/>
  <c r="O148" i="1"/>
  <c r="K149" i="1"/>
  <c r="H149" i="1"/>
  <c r="I149" i="1"/>
  <c r="J149" i="1"/>
  <c r="M149" i="1"/>
  <c r="N149" i="1"/>
  <c r="O149" i="1"/>
  <c r="K150" i="1"/>
  <c r="H150" i="1"/>
  <c r="I150" i="1"/>
  <c r="J150" i="1"/>
  <c r="M150" i="1"/>
  <c r="N150" i="1"/>
  <c r="O150" i="1"/>
  <c r="K151" i="1"/>
  <c r="H151" i="1"/>
  <c r="I151" i="1"/>
  <c r="J151" i="1"/>
  <c r="M151" i="1"/>
  <c r="N151" i="1"/>
  <c r="O151" i="1"/>
  <c r="K152" i="1"/>
  <c r="H152" i="1"/>
  <c r="I152" i="1"/>
  <c r="J152" i="1"/>
  <c r="M152" i="1"/>
  <c r="N152" i="1"/>
  <c r="O152" i="1"/>
  <c r="K153" i="1"/>
  <c r="H153" i="1"/>
  <c r="I153" i="1"/>
  <c r="J153" i="1"/>
  <c r="M153" i="1"/>
  <c r="N153" i="1"/>
  <c r="O153" i="1"/>
  <c r="K154" i="1"/>
  <c r="H154" i="1"/>
  <c r="I154" i="1"/>
  <c r="J154" i="1"/>
  <c r="M154" i="1"/>
  <c r="N154" i="1"/>
  <c r="O154" i="1"/>
  <c r="K155" i="1"/>
  <c r="H155" i="1"/>
  <c r="I155" i="1"/>
  <c r="J155" i="1"/>
  <c r="M155" i="1"/>
  <c r="N155" i="1"/>
  <c r="O155" i="1"/>
  <c r="K156" i="1"/>
  <c r="H156" i="1"/>
  <c r="I156" i="1"/>
  <c r="J156" i="1"/>
  <c r="M156" i="1"/>
  <c r="N156" i="1"/>
  <c r="O156" i="1"/>
  <c r="K157" i="1"/>
  <c r="H157" i="1"/>
  <c r="I157" i="1"/>
  <c r="J157" i="1"/>
  <c r="M157" i="1"/>
  <c r="N157" i="1"/>
  <c r="O157" i="1"/>
  <c r="K158" i="1"/>
  <c r="H158" i="1"/>
  <c r="I158" i="1"/>
  <c r="J158" i="1"/>
  <c r="M158" i="1"/>
  <c r="N158" i="1"/>
  <c r="O158" i="1"/>
  <c r="K159" i="1"/>
  <c r="H159" i="1"/>
  <c r="I159" i="1"/>
  <c r="J159" i="1"/>
  <c r="M159" i="1"/>
  <c r="N159" i="1"/>
  <c r="O159" i="1"/>
  <c r="K160" i="1"/>
  <c r="H160" i="1"/>
  <c r="I160" i="1"/>
  <c r="J160" i="1"/>
  <c r="M160" i="1"/>
  <c r="N160" i="1"/>
  <c r="O160" i="1"/>
  <c r="K161" i="1"/>
  <c r="H161" i="1"/>
  <c r="I161" i="1"/>
  <c r="J161" i="1"/>
  <c r="M161" i="1"/>
  <c r="N161" i="1"/>
  <c r="O161" i="1"/>
  <c r="K162" i="1"/>
  <c r="H162" i="1"/>
  <c r="I162" i="1"/>
  <c r="J162" i="1"/>
  <c r="M162" i="1"/>
  <c r="N162" i="1"/>
  <c r="O162" i="1"/>
  <c r="K163" i="1"/>
  <c r="H163" i="1"/>
  <c r="I163" i="1"/>
  <c r="J163" i="1"/>
  <c r="M163" i="1"/>
  <c r="N163" i="1"/>
  <c r="O163" i="1"/>
  <c r="K164" i="1"/>
  <c r="H164" i="1"/>
  <c r="I164" i="1"/>
  <c r="J164" i="1"/>
  <c r="M164" i="1"/>
  <c r="N164" i="1"/>
  <c r="O164" i="1"/>
  <c r="K165" i="1"/>
  <c r="H165" i="1"/>
  <c r="I165" i="1"/>
  <c r="J165" i="1"/>
  <c r="M165" i="1"/>
  <c r="N165" i="1"/>
  <c r="O165" i="1"/>
  <c r="K166" i="1"/>
  <c r="H166" i="1"/>
  <c r="I166" i="1"/>
  <c r="J166" i="1"/>
  <c r="M166" i="1"/>
  <c r="N166" i="1"/>
  <c r="O166" i="1"/>
  <c r="K167" i="1"/>
  <c r="H167" i="1"/>
  <c r="I167" i="1"/>
  <c r="J167" i="1"/>
  <c r="M167" i="1"/>
  <c r="N167" i="1"/>
  <c r="O167" i="1"/>
  <c r="K168" i="1"/>
  <c r="H168" i="1"/>
  <c r="I168" i="1"/>
  <c r="J168" i="1"/>
  <c r="M168" i="1"/>
  <c r="N168" i="1"/>
  <c r="O168" i="1"/>
  <c r="K169" i="1"/>
  <c r="H169" i="1"/>
  <c r="I169" i="1"/>
  <c r="J169" i="1"/>
  <c r="M169" i="1"/>
  <c r="N169" i="1"/>
  <c r="O169" i="1"/>
  <c r="K170" i="1"/>
  <c r="H170" i="1"/>
  <c r="I170" i="1"/>
  <c r="J170" i="1"/>
  <c r="M170" i="1"/>
  <c r="N170" i="1"/>
  <c r="O170" i="1"/>
  <c r="K171" i="1"/>
  <c r="H171" i="1"/>
  <c r="I171" i="1"/>
  <c r="J171" i="1"/>
  <c r="M171" i="1"/>
  <c r="N171" i="1"/>
  <c r="O171" i="1"/>
  <c r="K172" i="1"/>
  <c r="H172" i="1"/>
  <c r="I172" i="1"/>
  <c r="J172" i="1"/>
  <c r="M172" i="1"/>
  <c r="N172" i="1"/>
  <c r="O172" i="1"/>
  <c r="K173" i="1"/>
  <c r="H173" i="1"/>
  <c r="I173" i="1"/>
  <c r="J173" i="1"/>
  <c r="M173" i="1"/>
  <c r="N173" i="1"/>
  <c r="O173" i="1"/>
  <c r="K174" i="1"/>
  <c r="H174" i="1"/>
  <c r="I174" i="1"/>
  <c r="J174" i="1"/>
  <c r="M174" i="1"/>
  <c r="N174" i="1"/>
  <c r="O174" i="1"/>
  <c r="K175" i="1"/>
  <c r="H175" i="1"/>
  <c r="I175" i="1"/>
  <c r="J175" i="1"/>
  <c r="M175" i="1"/>
  <c r="N175" i="1"/>
  <c r="O175" i="1"/>
  <c r="K176" i="1"/>
  <c r="H176" i="1"/>
  <c r="I176" i="1"/>
  <c r="J176" i="1"/>
  <c r="M176" i="1"/>
  <c r="N176" i="1"/>
  <c r="O176" i="1"/>
  <c r="K177" i="1"/>
  <c r="H177" i="1"/>
  <c r="I177" i="1"/>
  <c r="J177" i="1"/>
  <c r="M177" i="1"/>
  <c r="N177" i="1"/>
  <c r="O177" i="1"/>
  <c r="K178" i="1"/>
  <c r="H178" i="1"/>
  <c r="I178" i="1"/>
  <c r="J178" i="1"/>
  <c r="M178" i="1"/>
  <c r="N178" i="1"/>
  <c r="O178" i="1"/>
  <c r="K179" i="1"/>
  <c r="H179" i="1"/>
  <c r="I179" i="1"/>
  <c r="J179" i="1"/>
  <c r="M179" i="1"/>
  <c r="N179" i="1"/>
  <c r="O179" i="1"/>
  <c r="K180" i="1"/>
  <c r="H180" i="1"/>
  <c r="I180" i="1"/>
  <c r="J180" i="1"/>
  <c r="M180" i="1"/>
  <c r="N180" i="1"/>
  <c r="O180" i="1"/>
  <c r="K181" i="1"/>
  <c r="H181" i="1"/>
  <c r="I181" i="1"/>
  <c r="J181" i="1"/>
  <c r="M181" i="1"/>
  <c r="N181" i="1"/>
  <c r="O181" i="1"/>
  <c r="K182" i="1"/>
  <c r="H182" i="1"/>
  <c r="I182" i="1"/>
  <c r="J182" i="1"/>
  <c r="M182" i="1"/>
  <c r="N182" i="1"/>
  <c r="O182" i="1"/>
  <c r="K183" i="1"/>
  <c r="H183" i="1"/>
  <c r="I183" i="1"/>
  <c r="J183" i="1"/>
  <c r="M183" i="1"/>
  <c r="N183" i="1"/>
  <c r="O183" i="1"/>
  <c r="K184" i="1"/>
  <c r="H184" i="1"/>
  <c r="I184" i="1"/>
  <c r="J184" i="1"/>
  <c r="M184" i="1"/>
  <c r="N184" i="1"/>
  <c r="O184" i="1"/>
  <c r="K185" i="1"/>
  <c r="H185" i="1"/>
  <c r="I185" i="1"/>
  <c r="J185" i="1"/>
  <c r="M185" i="1"/>
  <c r="N185" i="1"/>
  <c r="O185" i="1"/>
  <c r="K186" i="1"/>
  <c r="H186" i="1"/>
  <c r="I186" i="1"/>
  <c r="J186" i="1"/>
  <c r="M186" i="1"/>
  <c r="N186" i="1"/>
  <c r="O186" i="1"/>
  <c r="K187" i="1"/>
  <c r="H187" i="1"/>
  <c r="I187" i="1"/>
  <c r="J187" i="1"/>
  <c r="M187" i="1"/>
  <c r="N187" i="1"/>
  <c r="O187" i="1"/>
  <c r="K188" i="1"/>
  <c r="H188" i="1"/>
  <c r="I188" i="1"/>
  <c r="J188" i="1"/>
  <c r="M188" i="1"/>
  <c r="N188" i="1"/>
  <c r="O188" i="1"/>
  <c r="K189" i="1"/>
  <c r="H189" i="1"/>
  <c r="I189" i="1"/>
  <c r="J189" i="1"/>
  <c r="M189" i="1"/>
  <c r="N189" i="1"/>
  <c r="O189" i="1"/>
  <c r="K190" i="1"/>
  <c r="H190" i="1"/>
  <c r="I190" i="1"/>
  <c r="J190" i="1"/>
  <c r="M190" i="1"/>
  <c r="N190" i="1"/>
  <c r="O190" i="1"/>
  <c r="K191" i="1"/>
  <c r="H191" i="1"/>
  <c r="I191" i="1"/>
  <c r="J191" i="1"/>
  <c r="M191" i="1"/>
  <c r="N191" i="1"/>
  <c r="O191" i="1"/>
  <c r="K192" i="1"/>
  <c r="H192" i="1"/>
  <c r="I192" i="1"/>
  <c r="J192" i="1"/>
  <c r="M192" i="1"/>
  <c r="N192" i="1"/>
  <c r="O192" i="1"/>
  <c r="K193" i="1"/>
  <c r="H193" i="1"/>
  <c r="I193" i="1"/>
  <c r="J193" i="1"/>
  <c r="M193" i="1"/>
  <c r="N193" i="1"/>
  <c r="O193" i="1"/>
  <c r="K194" i="1"/>
  <c r="H194" i="1"/>
  <c r="I194" i="1"/>
  <c r="J194" i="1"/>
  <c r="M194" i="1"/>
  <c r="N194" i="1"/>
  <c r="O194" i="1"/>
  <c r="K195" i="1"/>
  <c r="H195" i="1"/>
  <c r="I195" i="1"/>
  <c r="J195" i="1"/>
  <c r="M195" i="1"/>
  <c r="N195" i="1"/>
  <c r="O195" i="1"/>
  <c r="K196" i="1"/>
  <c r="H196" i="1"/>
  <c r="I196" i="1"/>
  <c r="J196" i="1"/>
  <c r="M196" i="1"/>
  <c r="N196" i="1"/>
  <c r="O196" i="1"/>
  <c r="K197" i="1"/>
  <c r="H197" i="1"/>
  <c r="I197" i="1"/>
  <c r="J197" i="1"/>
  <c r="M197" i="1"/>
  <c r="N197" i="1"/>
  <c r="O197" i="1"/>
  <c r="K198" i="1"/>
  <c r="H198" i="1"/>
  <c r="I198" i="1"/>
  <c r="J198" i="1"/>
  <c r="M198" i="1"/>
  <c r="N198" i="1"/>
  <c r="O198" i="1"/>
  <c r="K199" i="1"/>
  <c r="H199" i="1"/>
  <c r="I199" i="1"/>
  <c r="J199" i="1"/>
  <c r="M199" i="1"/>
  <c r="N199" i="1"/>
  <c r="O199" i="1"/>
  <c r="K200" i="1"/>
  <c r="H200" i="1"/>
  <c r="I200" i="1"/>
  <c r="J200" i="1"/>
  <c r="M200" i="1"/>
  <c r="N200" i="1"/>
  <c r="O200" i="1"/>
  <c r="K201" i="1"/>
  <c r="H201" i="1"/>
  <c r="I201" i="1"/>
  <c r="J201" i="1"/>
  <c r="M201" i="1"/>
  <c r="N201" i="1"/>
  <c r="O201" i="1"/>
  <c r="K202" i="1"/>
  <c r="H202" i="1"/>
  <c r="I202" i="1"/>
  <c r="J202" i="1"/>
  <c r="M202" i="1"/>
  <c r="N202" i="1"/>
  <c r="O202" i="1"/>
  <c r="K203" i="1"/>
  <c r="H203" i="1"/>
  <c r="I203" i="1"/>
  <c r="J203" i="1"/>
  <c r="M203" i="1"/>
  <c r="N203" i="1"/>
  <c r="O203" i="1"/>
  <c r="K204" i="1"/>
  <c r="H204" i="1"/>
  <c r="I204" i="1"/>
  <c r="J204" i="1"/>
  <c r="M204" i="1"/>
  <c r="N204" i="1"/>
  <c r="O204" i="1"/>
  <c r="K205" i="1"/>
  <c r="H205" i="1"/>
  <c r="I205" i="1"/>
  <c r="J205" i="1"/>
  <c r="M205" i="1"/>
  <c r="N205" i="1"/>
  <c r="O205" i="1"/>
  <c r="K206" i="1"/>
  <c r="H206" i="1"/>
  <c r="I206" i="1"/>
  <c r="J206" i="1"/>
  <c r="M206" i="1"/>
  <c r="N206" i="1"/>
  <c r="O206" i="1"/>
  <c r="K207" i="1"/>
  <c r="H207" i="1"/>
  <c r="I207" i="1"/>
  <c r="J207" i="1"/>
  <c r="M207" i="1"/>
  <c r="N207" i="1"/>
  <c r="O207" i="1"/>
  <c r="K208" i="1"/>
  <c r="H208" i="1"/>
  <c r="I208" i="1"/>
  <c r="J208" i="1"/>
  <c r="M208" i="1"/>
  <c r="N208" i="1"/>
  <c r="O208" i="1"/>
  <c r="K209" i="1"/>
  <c r="H209" i="1"/>
  <c r="I209" i="1"/>
  <c r="J209" i="1"/>
  <c r="M209" i="1"/>
  <c r="N209" i="1"/>
  <c r="O209" i="1"/>
  <c r="K210" i="1"/>
  <c r="H210" i="1"/>
  <c r="I210" i="1"/>
  <c r="J210" i="1"/>
  <c r="M210" i="1"/>
  <c r="N210" i="1"/>
  <c r="O210" i="1"/>
  <c r="K211" i="1"/>
  <c r="H211" i="1"/>
  <c r="I211" i="1"/>
  <c r="J211" i="1"/>
  <c r="M211" i="1"/>
  <c r="N211" i="1"/>
  <c r="O211" i="1"/>
  <c r="K212" i="1"/>
  <c r="H212" i="1"/>
  <c r="I212" i="1"/>
  <c r="J212" i="1"/>
  <c r="M212" i="1"/>
  <c r="N212" i="1"/>
  <c r="O212" i="1"/>
  <c r="K213" i="1"/>
  <c r="H213" i="1"/>
  <c r="I213" i="1"/>
  <c r="J213" i="1"/>
  <c r="M213" i="1"/>
  <c r="N213" i="1"/>
  <c r="O213" i="1"/>
  <c r="K214" i="1"/>
  <c r="H214" i="1"/>
  <c r="I214" i="1"/>
  <c r="J214" i="1"/>
  <c r="M214" i="1"/>
  <c r="N214" i="1"/>
  <c r="O214" i="1"/>
  <c r="K215" i="1"/>
  <c r="H215" i="1"/>
  <c r="I215" i="1"/>
  <c r="J215" i="1"/>
  <c r="M215" i="1"/>
  <c r="N215" i="1"/>
  <c r="O215" i="1"/>
  <c r="K216" i="1"/>
  <c r="H216" i="1"/>
  <c r="I216" i="1"/>
  <c r="J216" i="1"/>
  <c r="M216" i="1"/>
  <c r="N216" i="1"/>
  <c r="O216" i="1"/>
  <c r="K217" i="1"/>
  <c r="H217" i="1"/>
  <c r="I217" i="1"/>
  <c r="J217" i="1"/>
  <c r="M217" i="1"/>
  <c r="N217" i="1"/>
  <c r="O217" i="1"/>
  <c r="K218" i="1"/>
  <c r="H218" i="1"/>
  <c r="I218" i="1"/>
  <c r="J218" i="1"/>
  <c r="M218" i="1"/>
  <c r="N218" i="1"/>
  <c r="O218" i="1"/>
  <c r="K219" i="1"/>
  <c r="H219" i="1"/>
  <c r="I219" i="1"/>
  <c r="J219" i="1"/>
  <c r="M219" i="1"/>
  <c r="N219" i="1"/>
  <c r="O219" i="1"/>
  <c r="K220" i="1"/>
  <c r="H220" i="1"/>
  <c r="I220" i="1"/>
  <c r="J220" i="1"/>
  <c r="M220" i="1"/>
  <c r="N220" i="1"/>
  <c r="O220" i="1"/>
  <c r="K221" i="1"/>
  <c r="H221" i="1"/>
  <c r="I221" i="1"/>
  <c r="J221" i="1"/>
  <c r="M221" i="1"/>
  <c r="N221" i="1"/>
  <c r="O221" i="1"/>
  <c r="K222" i="1"/>
  <c r="H222" i="1"/>
  <c r="I222" i="1"/>
  <c r="J222" i="1"/>
  <c r="M222" i="1"/>
  <c r="N222" i="1"/>
  <c r="O222" i="1"/>
  <c r="K223" i="1"/>
  <c r="H223" i="1"/>
  <c r="I223" i="1"/>
  <c r="J223" i="1"/>
  <c r="M223" i="1"/>
  <c r="N223" i="1"/>
  <c r="O223" i="1"/>
  <c r="K224" i="1"/>
  <c r="H224" i="1"/>
  <c r="I224" i="1"/>
  <c r="J224" i="1"/>
  <c r="M224" i="1"/>
  <c r="N224" i="1"/>
  <c r="O224" i="1"/>
  <c r="K225" i="1"/>
  <c r="H225" i="1"/>
  <c r="I225" i="1"/>
  <c r="J225" i="1"/>
  <c r="M225" i="1"/>
  <c r="N225" i="1"/>
  <c r="O225" i="1"/>
  <c r="K226" i="1"/>
  <c r="H226" i="1"/>
  <c r="I226" i="1"/>
  <c r="J226" i="1"/>
  <c r="M226" i="1"/>
  <c r="N226" i="1"/>
  <c r="O226" i="1"/>
  <c r="K227" i="1"/>
  <c r="H227" i="1"/>
  <c r="I227" i="1"/>
  <c r="J227" i="1"/>
  <c r="M227" i="1"/>
  <c r="N227" i="1"/>
  <c r="O227" i="1"/>
  <c r="K228" i="1"/>
  <c r="H228" i="1"/>
  <c r="I228" i="1"/>
  <c r="J228" i="1"/>
  <c r="M228" i="1"/>
  <c r="N228" i="1"/>
  <c r="O228" i="1"/>
  <c r="K229" i="1"/>
  <c r="H229" i="1"/>
  <c r="I229" i="1"/>
  <c r="J229" i="1"/>
  <c r="M229" i="1"/>
  <c r="N229" i="1"/>
  <c r="O229" i="1"/>
  <c r="K230" i="1"/>
  <c r="H230" i="1"/>
  <c r="I230" i="1"/>
  <c r="J230" i="1"/>
  <c r="M230" i="1"/>
  <c r="N230" i="1"/>
  <c r="O230" i="1"/>
  <c r="K231" i="1"/>
  <c r="H231" i="1"/>
  <c r="I231" i="1"/>
  <c r="J231" i="1"/>
  <c r="M231" i="1"/>
  <c r="N231" i="1"/>
  <c r="O231" i="1"/>
  <c r="K232" i="1"/>
  <c r="H232" i="1"/>
  <c r="I232" i="1"/>
  <c r="J232" i="1"/>
  <c r="M232" i="1"/>
  <c r="N232" i="1"/>
  <c r="O232" i="1"/>
  <c r="K233" i="1"/>
  <c r="H233" i="1"/>
  <c r="I233" i="1"/>
  <c r="J233" i="1"/>
  <c r="M233" i="1"/>
  <c r="N233" i="1"/>
  <c r="O233" i="1"/>
  <c r="K234" i="1"/>
  <c r="H234" i="1"/>
  <c r="I234" i="1"/>
  <c r="J234" i="1"/>
  <c r="M234" i="1"/>
  <c r="N234" i="1"/>
  <c r="O234" i="1"/>
  <c r="K235" i="1"/>
  <c r="H235" i="1"/>
  <c r="I235" i="1"/>
  <c r="J235" i="1"/>
  <c r="M235" i="1"/>
  <c r="N235" i="1"/>
  <c r="O235" i="1"/>
  <c r="K236" i="1"/>
  <c r="H236" i="1"/>
  <c r="I236" i="1"/>
  <c r="J236" i="1"/>
  <c r="M236" i="1"/>
  <c r="N236" i="1"/>
  <c r="O236" i="1"/>
  <c r="K237" i="1"/>
  <c r="H237" i="1"/>
  <c r="I237" i="1"/>
  <c r="J237" i="1"/>
  <c r="M237" i="1"/>
  <c r="N237" i="1"/>
  <c r="O237" i="1"/>
  <c r="K238" i="1"/>
  <c r="H238" i="1"/>
  <c r="I238" i="1"/>
  <c r="J238" i="1"/>
  <c r="M238" i="1"/>
  <c r="N238" i="1"/>
  <c r="O238" i="1"/>
  <c r="K239" i="1"/>
  <c r="H239" i="1"/>
  <c r="I239" i="1"/>
  <c r="J239" i="1"/>
  <c r="M239" i="1"/>
  <c r="N239" i="1"/>
  <c r="O239" i="1"/>
  <c r="K240" i="1"/>
  <c r="H240" i="1"/>
  <c r="I240" i="1"/>
  <c r="J240" i="1"/>
  <c r="M240" i="1"/>
  <c r="N240" i="1"/>
  <c r="O240" i="1"/>
  <c r="K241" i="1"/>
  <c r="H241" i="1"/>
  <c r="I241" i="1"/>
  <c r="J241" i="1"/>
  <c r="M241" i="1"/>
  <c r="N241" i="1"/>
  <c r="O241" i="1"/>
  <c r="K242" i="1"/>
  <c r="H242" i="1"/>
  <c r="I242" i="1"/>
  <c r="J242" i="1"/>
  <c r="M242" i="1"/>
  <c r="N242" i="1"/>
  <c r="O242" i="1"/>
  <c r="K243" i="1"/>
  <c r="H243" i="1"/>
  <c r="I243" i="1"/>
  <c r="J243" i="1"/>
  <c r="M243" i="1"/>
  <c r="N243" i="1"/>
  <c r="O243" i="1"/>
  <c r="K244" i="1"/>
  <c r="H244" i="1"/>
  <c r="I244" i="1"/>
  <c r="J244" i="1"/>
  <c r="M244" i="1"/>
  <c r="N244" i="1"/>
  <c r="O244" i="1"/>
  <c r="K245" i="1"/>
  <c r="H245" i="1"/>
  <c r="I245" i="1"/>
  <c r="J245" i="1"/>
  <c r="M245" i="1"/>
  <c r="N245" i="1"/>
  <c r="O245" i="1"/>
  <c r="K246" i="1"/>
  <c r="H246" i="1"/>
  <c r="I246" i="1"/>
  <c r="J246" i="1"/>
  <c r="M246" i="1"/>
  <c r="N246" i="1"/>
  <c r="O246" i="1"/>
  <c r="K247" i="1"/>
  <c r="H247" i="1"/>
  <c r="I247" i="1"/>
  <c r="J247" i="1"/>
  <c r="M247" i="1"/>
  <c r="N247" i="1"/>
  <c r="O247" i="1"/>
  <c r="K248" i="1"/>
  <c r="H248" i="1"/>
  <c r="I248" i="1"/>
  <c r="J248" i="1"/>
  <c r="M248" i="1"/>
  <c r="N248" i="1"/>
  <c r="O248" i="1"/>
  <c r="K249" i="1"/>
  <c r="H249" i="1"/>
  <c r="I249" i="1"/>
  <c r="J249" i="1"/>
  <c r="M249" i="1"/>
  <c r="N249" i="1"/>
  <c r="O249" i="1"/>
  <c r="K250" i="1"/>
  <c r="H250" i="1"/>
  <c r="I250" i="1"/>
  <c r="J250" i="1"/>
  <c r="M250" i="1"/>
  <c r="N250" i="1"/>
  <c r="O250" i="1"/>
  <c r="K251" i="1"/>
  <c r="H251" i="1"/>
  <c r="I251" i="1"/>
  <c r="J251" i="1"/>
  <c r="M251" i="1"/>
  <c r="N251" i="1"/>
  <c r="O251" i="1"/>
  <c r="K252" i="1"/>
  <c r="H252" i="1"/>
  <c r="I252" i="1"/>
  <c r="J252" i="1"/>
  <c r="M252" i="1"/>
  <c r="N252" i="1"/>
  <c r="O252" i="1"/>
  <c r="K253" i="1"/>
  <c r="H253" i="1"/>
  <c r="I253" i="1"/>
  <c r="J253" i="1"/>
  <c r="M253" i="1"/>
  <c r="N253" i="1"/>
  <c r="O253" i="1"/>
  <c r="K254" i="1"/>
  <c r="H254" i="1"/>
  <c r="I254" i="1"/>
  <c r="J254" i="1"/>
  <c r="M254" i="1"/>
  <c r="N254" i="1"/>
  <c r="O254" i="1"/>
  <c r="K255" i="1"/>
  <c r="H255" i="1"/>
  <c r="I255" i="1"/>
  <c r="J255" i="1"/>
  <c r="M255" i="1"/>
  <c r="N255" i="1"/>
  <c r="O255" i="1"/>
  <c r="K256" i="1"/>
  <c r="H256" i="1"/>
  <c r="I256" i="1"/>
  <c r="J256" i="1"/>
  <c r="M256" i="1"/>
  <c r="N256" i="1"/>
  <c r="O256" i="1"/>
  <c r="K257" i="1"/>
  <c r="H257" i="1"/>
  <c r="I257" i="1"/>
  <c r="J257" i="1"/>
  <c r="M257" i="1"/>
  <c r="N257" i="1"/>
  <c r="O257" i="1"/>
  <c r="K258" i="1"/>
  <c r="H258" i="1"/>
  <c r="I258" i="1"/>
  <c r="J258" i="1"/>
  <c r="M258" i="1"/>
  <c r="N258" i="1"/>
  <c r="O258" i="1"/>
  <c r="K259" i="1"/>
  <c r="H259" i="1"/>
  <c r="I259" i="1"/>
  <c r="J259" i="1"/>
  <c r="M259" i="1"/>
  <c r="N259" i="1"/>
  <c r="O259" i="1"/>
  <c r="K260" i="1"/>
  <c r="H260" i="1"/>
  <c r="I260" i="1"/>
  <c r="J260" i="1"/>
  <c r="M260" i="1"/>
  <c r="N260" i="1"/>
  <c r="O260" i="1"/>
  <c r="K261" i="1"/>
  <c r="H261" i="1"/>
  <c r="I261" i="1"/>
  <c r="J261" i="1"/>
  <c r="M261" i="1"/>
  <c r="N261" i="1"/>
  <c r="O261" i="1"/>
  <c r="K262" i="1"/>
  <c r="H262" i="1"/>
  <c r="I262" i="1"/>
  <c r="J262" i="1"/>
  <c r="M262" i="1"/>
  <c r="N262" i="1"/>
  <c r="O262" i="1"/>
  <c r="K263" i="1"/>
  <c r="H263" i="1"/>
  <c r="I263" i="1"/>
  <c r="J263" i="1"/>
  <c r="M263" i="1"/>
  <c r="N263" i="1"/>
  <c r="O263" i="1"/>
  <c r="K264" i="1"/>
  <c r="H264" i="1"/>
  <c r="I264" i="1"/>
  <c r="J264" i="1"/>
  <c r="M264" i="1"/>
  <c r="N264" i="1"/>
  <c r="O264" i="1"/>
  <c r="K265" i="1"/>
  <c r="H265" i="1"/>
  <c r="I265" i="1"/>
  <c r="J265" i="1"/>
  <c r="M265" i="1"/>
  <c r="N265" i="1"/>
  <c r="O265" i="1"/>
  <c r="K266" i="1"/>
  <c r="H266" i="1"/>
  <c r="I266" i="1"/>
  <c r="J266" i="1"/>
  <c r="M266" i="1"/>
  <c r="N266" i="1"/>
  <c r="O266" i="1"/>
  <c r="K267" i="1"/>
  <c r="H267" i="1"/>
  <c r="I267" i="1"/>
  <c r="J267" i="1"/>
  <c r="M267" i="1"/>
  <c r="N267" i="1"/>
  <c r="O267" i="1"/>
  <c r="K268" i="1"/>
  <c r="H268" i="1"/>
  <c r="I268" i="1"/>
  <c r="J268" i="1"/>
  <c r="M268" i="1"/>
  <c r="N268" i="1"/>
  <c r="O268" i="1"/>
  <c r="K269" i="1"/>
  <c r="H269" i="1"/>
  <c r="I269" i="1"/>
  <c r="J269" i="1"/>
  <c r="M269" i="1"/>
  <c r="N269" i="1"/>
  <c r="O269" i="1"/>
  <c r="K270" i="1"/>
  <c r="H270" i="1"/>
  <c r="I270" i="1"/>
  <c r="J270" i="1"/>
  <c r="M270" i="1"/>
  <c r="N270" i="1"/>
  <c r="O270" i="1"/>
  <c r="K271" i="1"/>
  <c r="H271" i="1"/>
  <c r="I271" i="1"/>
  <c r="J271" i="1"/>
  <c r="M271" i="1"/>
  <c r="N271" i="1"/>
  <c r="O271" i="1"/>
  <c r="K272" i="1"/>
  <c r="H272" i="1"/>
  <c r="I272" i="1"/>
  <c r="J272" i="1"/>
  <c r="M272" i="1"/>
  <c r="N272" i="1"/>
  <c r="O272" i="1"/>
  <c r="K273" i="1"/>
  <c r="H273" i="1"/>
  <c r="I273" i="1"/>
  <c r="J273" i="1"/>
  <c r="M273" i="1"/>
  <c r="N273" i="1"/>
  <c r="O273" i="1"/>
  <c r="K274" i="1"/>
  <c r="H274" i="1"/>
  <c r="I274" i="1"/>
  <c r="J274" i="1"/>
  <c r="M274" i="1"/>
  <c r="N274" i="1"/>
  <c r="O274" i="1"/>
  <c r="K275" i="1"/>
  <c r="H275" i="1"/>
  <c r="I275" i="1"/>
  <c r="J275" i="1"/>
  <c r="M275" i="1"/>
  <c r="N275" i="1"/>
  <c r="O275" i="1"/>
  <c r="K276" i="1"/>
  <c r="H276" i="1"/>
  <c r="I276" i="1"/>
  <c r="J276" i="1"/>
  <c r="M276" i="1"/>
  <c r="N276" i="1"/>
  <c r="O276" i="1"/>
  <c r="K277" i="1"/>
  <c r="H277" i="1"/>
  <c r="I277" i="1"/>
  <c r="J277" i="1"/>
  <c r="M277" i="1"/>
  <c r="N277" i="1"/>
  <c r="O277" i="1"/>
  <c r="K278" i="1"/>
  <c r="H278" i="1"/>
  <c r="I278" i="1"/>
  <c r="J278" i="1"/>
  <c r="M278" i="1"/>
  <c r="N278" i="1"/>
  <c r="O278" i="1"/>
  <c r="K279" i="1"/>
  <c r="H279" i="1"/>
  <c r="I279" i="1"/>
  <c r="J279" i="1"/>
  <c r="M279" i="1"/>
  <c r="N279" i="1"/>
  <c r="O279" i="1"/>
  <c r="K280" i="1"/>
  <c r="H280" i="1"/>
  <c r="I280" i="1"/>
  <c r="J280" i="1"/>
  <c r="M280" i="1"/>
  <c r="N280" i="1"/>
  <c r="O280" i="1"/>
  <c r="K281" i="1"/>
  <c r="H281" i="1"/>
  <c r="I281" i="1"/>
  <c r="J281" i="1"/>
  <c r="M281" i="1"/>
  <c r="N281" i="1"/>
  <c r="O281" i="1"/>
  <c r="K282" i="1"/>
  <c r="H282" i="1"/>
  <c r="I282" i="1"/>
  <c r="J282" i="1"/>
  <c r="M282" i="1"/>
  <c r="N282" i="1"/>
  <c r="O282" i="1"/>
  <c r="K283" i="1"/>
  <c r="H283" i="1"/>
  <c r="I283" i="1"/>
  <c r="J283" i="1"/>
  <c r="M283" i="1"/>
  <c r="N283" i="1"/>
  <c r="O283" i="1"/>
  <c r="K284" i="1"/>
  <c r="H284" i="1"/>
  <c r="I284" i="1"/>
  <c r="J284" i="1"/>
  <c r="M284" i="1"/>
  <c r="N284" i="1"/>
  <c r="O284" i="1"/>
  <c r="K285" i="1"/>
  <c r="H285" i="1"/>
  <c r="I285" i="1"/>
  <c r="J285" i="1"/>
  <c r="M285" i="1"/>
  <c r="N285" i="1"/>
  <c r="O285" i="1"/>
  <c r="K286" i="1"/>
  <c r="H286" i="1"/>
  <c r="I286" i="1"/>
  <c r="J286" i="1"/>
  <c r="M286" i="1"/>
  <c r="N286" i="1"/>
  <c r="O286" i="1"/>
  <c r="K287" i="1"/>
  <c r="H287" i="1"/>
  <c r="I287" i="1"/>
  <c r="J287" i="1"/>
  <c r="M287" i="1"/>
  <c r="N287" i="1"/>
  <c r="O287" i="1"/>
  <c r="K288" i="1"/>
  <c r="H288" i="1"/>
  <c r="I288" i="1"/>
  <c r="J288" i="1"/>
  <c r="M288" i="1"/>
  <c r="N288" i="1"/>
  <c r="O288" i="1"/>
  <c r="K289" i="1"/>
  <c r="H289" i="1"/>
  <c r="I289" i="1"/>
  <c r="J289" i="1"/>
  <c r="M289" i="1"/>
  <c r="N289" i="1"/>
  <c r="O289" i="1"/>
  <c r="K290" i="1"/>
  <c r="H290" i="1"/>
  <c r="I290" i="1"/>
  <c r="J290" i="1"/>
  <c r="M290" i="1"/>
  <c r="N290" i="1"/>
  <c r="O290" i="1"/>
  <c r="K291" i="1"/>
  <c r="H291" i="1"/>
  <c r="I291" i="1"/>
  <c r="J291" i="1"/>
  <c r="M291" i="1"/>
  <c r="N291" i="1"/>
  <c r="O291" i="1"/>
  <c r="K292" i="1"/>
  <c r="H292" i="1"/>
  <c r="I292" i="1"/>
  <c r="J292" i="1"/>
  <c r="M292" i="1"/>
  <c r="N292" i="1"/>
  <c r="O292" i="1"/>
  <c r="K293" i="1"/>
  <c r="H293" i="1"/>
  <c r="I293" i="1"/>
  <c r="J293" i="1"/>
  <c r="M293" i="1"/>
  <c r="N293" i="1"/>
  <c r="O293" i="1"/>
  <c r="K294" i="1"/>
  <c r="H294" i="1"/>
  <c r="I294" i="1"/>
  <c r="J294" i="1"/>
  <c r="M294" i="1"/>
  <c r="N294" i="1"/>
  <c r="O294" i="1"/>
  <c r="K295" i="1"/>
  <c r="H295" i="1"/>
  <c r="I295" i="1"/>
  <c r="J295" i="1"/>
  <c r="M295" i="1"/>
  <c r="N295" i="1"/>
  <c r="O295" i="1"/>
  <c r="K296" i="1"/>
  <c r="H296" i="1"/>
  <c r="I296" i="1"/>
  <c r="J296" i="1"/>
  <c r="M296" i="1"/>
  <c r="N296" i="1"/>
  <c r="O296" i="1"/>
  <c r="K297" i="1"/>
  <c r="H297" i="1"/>
  <c r="I297" i="1"/>
  <c r="J297" i="1"/>
  <c r="M297" i="1"/>
  <c r="N297" i="1"/>
  <c r="O297" i="1"/>
  <c r="K298" i="1"/>
  <c r="H298" i="1"/>
  <c r="I298" i="1"/>
  <c r="J298" i="1"/>
  <c r="M298" i="1"/>
  <c r="N298" i="1"/>
  <c r="O298" i="1"/>
  <c r="K299" i="1"/>
  <c r="H299" i="1"/>
  <c r="I299" i="1"/>
  <c r="J299" i="1"/>
  <c r="M299" i="1"/>
  <c r="N299" i="1"/>
  <c r="O299" i="1"/>
  <c r="K300" i="1"/>
  <c r="H300" i="1"/>
  <c r="I300" i="1"/>
  <c r="J300" i="1"/>
  <c r="M300" i="1"/>
  <c r="N300" i="1"/>
  <c r="O300" i="1"/>
  <c r="K301" i="1"/>
  <c r="H301" i="1"/>
  <c r="I301" i="1"/>
  <c r="J301" i="1"/>
  <c r="M301" i="1"/>
  <c r="N301" i="1"/>
  <c r="O301" i="1"/>
  <c r="K302" i="1"/>
  <c r="H302" i="1"/>
  <c r="I302" i="1"/>
  <c r="J302" i="1"/>
  <c r="M302" i="1"/>
  <c r="N302" i="1"/>
  <c r="O302" i="1"/>
  <c r="K303" i="1"/>
  <c r="H303" i="1"/>
  <c r="I303" i="1"/>
  <c r="J303" i="1"/>
  <c r="M303" i="1"/>
  <c r="N303" i="1"/>
  <c r="O303" i="1"/>
  <c r="K304" i="1"/>
  <c r="H304" i="1"/>
  <c r="I304" i="1"/>
  <c r="J304" i="1"/>
  <c r="M304" i="1"/>
  <c r="N304" i="1"/>
  <c r="O304" i="1"/>
  <c r="K305" i="1"/>
  <c r="H305" i="1"/>
  <c r="I305" i="1"/>
  <c r="J305" i="1"/>
  <c r="M305" i="1"/>
  <c r="N305" i="1"/>
  <c r="O305" i="1"/>
  <c r="K306" i="1"/>
  <c r="H306" i="1"/>
  <c r="I306" i="1"/>
  <c r="J306" i="1"/>
  <c r="M306" i="1"/>
  <c r="N306" i="1"/>
  <c r="O306" i="1"/>
  <c r="K307" i="1"/>
  <c r="H307" i="1"/>
  <c r="I307" i="1"/>
  <c r="J307" i="1"/>
  <c r="M307" i="1"/>
  <c r="N307" i="1"/>
  <c r="O307" i="1"/>
  <c r="K308" i="1"/>
  <c r="H308" i="1"/>
  <c r="I308" i="1"/>
  <c r="J308" i="1"/>
  <c r="M308" i="1"/>
  <c r="N308" i="1"/>
  <c r="O308" i="1"/>
  <c r="K309" i="1"/>
  <c r="H309" i="1"/>
  <c r="I309" i="1"/>
  <c r="J309" i="1"/>
  <c r="M309" i="1"/>
  <c r="N309" i="1"/>
  <c r="O309" i="1"/>
  <c r="K310" i="1"/>
  <c r="H310" i="1"/>
  <c r="I310" i="1"/>
  <c r="J310" i="1"/>
  <c r="M310" i="1"/>
  <c r="N310" i="1"/>
  <c r="O310" i="1"/>
  <c r="K311" i="1"/>
  <c r="H311" i="1"/>
  <c r="I311" i="1"/>
  <c r="J311" i="1"/>
  <c r="M311" i="1"/>
  <c r="N311" i="1"/>
  <c r="O311" i="1"/>
  <c r="K312" i="1"/>
  <c r="H312" i="1"/>
  <c r="I312" i="1"/>
  <c r="J312" i="1"/>
  <c r="M312" i="1"/>
  <c r="N312" i="1"/>
  <c r="O312" i="1"/>
  <c r="K313" i="1"/>
  <c r="H313" i="1"/>
  <c r="I313" i="1"/>
  <c r="J313" i="1"/>
  <c r="M313" i="1"/>
  <c r="N313" i="1"/>
  <c r="O313" i="1"/>
  <c r="K314" i="1"/>
  <c r="H314" i="1"/>
  <c r="I314" i="1"/>
  <c r="J314" i="1"/>
  <c r="M314" i="1"/>
  <c r="N314" i="1"/>
  <c r="O314" i="1"/>
  <c r="K315" i="1"/>
  <c r="H315" i="1"/>
  <c r="I315" i="1"/>
  <c r="J315" i="1"/>
  <c r="M315" i="1"/>
  <c r="N315" i="1"/>
  <c r="O315" i="1"/>
  <c r="K316" i="1"/>
  <c r="H316" i="1"/>
  <c r="I316" i="1"/>
  <c r="J316" i="1"/>
  <c r="M316" i="1"/>
  <c r="N316" i="1"/>
  <c r="O316" i="1"/>
  <c r="K317" i="1"/>
  <c r="H317" i="1"/>
  <c r="I317" i="1"/>
  <c r="J317" i="1"/>
  <c r="M317" i="1"/>
  <c r="N317" i="1"/>
  <c r="O317" i="1"/>
  <c r="K318" i="1"/>
  <c r="H318" i="1"/>
  <c r="I318" i="1"/>
  <c r="J318" i="1"/>
  <c r="M318" i="1"/>
  <c r="N318" i="1"/>
  <c r="O318" i="1"/>
  <c r="K319" i="1"/>
  <c r="H319" i="1"/>
  <c r="I319" i="1"/>
  <c r="J319" i="1"/>
  <c r="M319" i="1"/>
  <c r="N319" i="1"/>
  <c r="O319" i="1"/>
  <c r="K320" i="1"/>
  <c r="H320" i="1"/>
  <c r="I320" i="1"/>
  <c r="J320" i="1"/>
  <c r="M320" i="1"/>
  <c r="N320" i="1"/>
  <c r="O320" i="1"/>
  <c r="K321" i="1"/>
  <c r="H321" i="1"/>
  <c r="I321" i="1"/>
  <c r="J321" i="1"/>
  <c r="M321" i="1"/>
  <c r="N321" i="1"/>
  <c r="O321" i="1"/>
  <c r="K322" i="1"/>
  <c r="H322" i="1"/>
  <c r="I322" i="1"/>
  <c r="J322" i="1"/>
  <c r="M322" i="1"/>
  <c r="N322" i="1"/>
  <c r="O322" i="1"/>
  <c r="K323" i="1"/>
  <c r="H323" i="1"/>
  <c r="I323" i="1"/>
  <c r="J323" i="1"/>
  <c r="M323" i="1"/>
  <c r="N323" i="1"/>
  <c r="O323" i="1"/>
  <c r="K324" i="1"/>
  <c r="H324" i="1"/>
  <c r="I324" i="1"/>
  <c r="J324" i="1"/>
  <c r="M324" i="1"/>
  <c r="N324" i="1"/>
  <c r="O324" i="1"/>
  <c r="K325" i="1"/>
  <c r="H325" i="1"/>
  <c r="I325" i="1"/>
  <c r="J325" i="1"/>
  <c r="M325" i="1"/>
  <c r="N325" i="1"/>
  <c r="O325" i="1"/>
  <c r="K326" i="1"/>
  <c r="H326" i="1"/>
  <c r="I326" i="1"/>
  <c r="J326" i="1"/>
  <c r="M326" i="1"/>
  <c r="N326" i="1"/>
  <c r="O326" i="1"/>
  <c r="K327" i="1"/>
  <c r="H327" i="1"/>
  <c r="I327" i="1"/>
  <c r="J327" i="1"/>
  <c r="M327" i="1"/>
  <c r="N327" i="1"/>
  <c r="O327" i="1"/>
  <c r="K328" i="1"/>
  <c r="H328" i="1"/>
  <c r="I328" i="1"/>
  <c r="J328" i="1"/>
  <c r="M328" i="1"/>
  <c r="N328" i="1"/>
  <c r="O328" i="1"/>
  <c r="K329" i="1"/>
  <c r="H329" i="1"/>
  <c r="I329" i="1"/>
  <c r="J329" i="1"/>
  <c r="M329" i="1"/>
  <c r="N329" i="1"/>
  <c r="O329" i="1"/>
  <c r="K330" i="1"/>
  <c r="H330" i="1"/>
  <c r="I330" i="1"/>
  <c r="J330" i="1"/>
  <c r="M330" i="1"/>
  <c r="N330" i="1"/>
  <c r="O330" i="1"/>
  <c r="K331" i="1"/>
  <c r="H331" i="1"/>
  <c r="I331" i="1"/>
  <c r="J331" i="1"/>
  <c r="M331" i="1"/>
  <c r="N331" i="1"/>
  <c r="O331" i="1"/>
  <c r="K332" i="1"/>
  <c r="H332" i="1"/>
  <c r="I332" i="1"/>
  <c r="J332" i="1"/>
  <c r="M332" i="1"/>
  <c r="N332" i="1"/>
  <c r="O332" i="1"/>
  <c r="K333" i="1"/>
  <c r="H333" i="1"/>
  <c r="I333" i="1"/>
  <c r="J333" i="1"/>
  <c r="M333" i="1"/>
  <c r="N333" i="1"/>
  <c r="O333" i="1"/>
  <c r="K334" i="1"/>
  <c r="H334" i="1"/>
  <c r="I334" i="1"/>
  <c r="J334" i="1"/>
  <c r="M334" i="1"/>
  <c r="N334" i="1"/>
  <c r="O334" i="1"/>
  <c r="K335" i="1"/>
  <c r="H335" i="1"/>
  <c r="I335" i="1"/>
  <c r="J335" i="1"/>
  <c r="M335" i="1"/>
  <c r="N335" i="1"/>
  <c r="O335" i="1"/>
  <c r="K336" i="1"/>
  <c r="H336" i="1"/>
  <c r="I336" i="1"/>
  <c r="J336" i="1"/>
  <c r="M336" i="1"/>
  <c r="N336" i="1"/>
  <c r="O336" i="1"/>
  <c r="K337" i="1"/>
  <c r="H337" i="1"/>
  <c r="I337" i="1"/>
  <c r="J337" i="1"/>
  <c r="M337" i="1"/>
  <c r="N337" i="1"/>
  <c r="O337" i="1"/>
  <c r="K338" i="1"/>
  <c r="H338" i="1"/>
  <c r="I338" i="1"/>
  <c r="J338" i="1"/>
  <c r="M338" i="1"/>
  <c r="N338" i="1"/>
  <c r="O338" i="1"/>
  <c r="K339" i="1"/>
  <c r="H339" i="1"/>
  <c r="I339" i="1"/>
  <c r="J339" i="1"/>
  <c r="M339" i="1"/>
  <c r="N339" i="1"/>
  <c r="O339" i="1"/>
  <c r="K340" i="1"/>
  <c r="H340" i="1"/>
  <c r="I340" i="1"/>
  <c r="J340" i="1"/>
  <c r="M340" i="1"/>
  <c r="N340" i="1"/>
  <c r="O340" i="1"/>
  <c r="K341" i="1"/>
  <c r="H341" i="1"/>
  <c r="I341" i="1"/>
  <c r="J341" i="1"/>
  <c r="M341" i="1"/>
  <c r="N341" i="1"/>
  <c r="O341" i="1"/>
  <c r="K342" i="1"/>
  <c r="H342" i="1"/>
  <c r="I342" i="1"/>
  <c r="J342" i="1"/>
  <c r="M342" i="1"/>
  <c r="N342" i="1"/>
  <c r="O342" i="1"/>
  <c r="K343" i="1"/>
  <c r="H343" i="1"/>
  <c r="I343" i="1"/>
  <c r="J343" i="1"/>
  <c r="M343" i="1"/>
  <c r="N343" i="1"/>
  <c r="O343" i="1"/>
  <c r="K344" i="1"/>
  <c r="H344" i="1"/>
  <c r="I344" i="1"/>
  <c r="J344" i="1"/>
  <c r="M344" i="1"/>
  <c r="N344" i="1"/>
  <c r="O344" i="1"/>
  <c r="K345" i="1"/>
  <c r="H345" i="1"/>
  <c r="I345" i="1"/>
  <c r="J345" i="1"/>
  <c r="M345" i="1"/>
  <c r="N345" i="1"/>
  <c r="O345" i="1"/>
  <c r="K346" i="1"/>
  <c r="H346" i="1"/>
  <c r="I346" i="1"/>
  <c r="J346" i="1"/>
  <c r="M346" i="1"/>
  <c r="N346" i="1"/>
  <c r="O346" i="1"/>
  <c r="K347" i="1"/>
  <c r="H347" i="1"/>
  <c r="I347" i="1"/>
  <c r="J347" i="1"/>
  <c r="M347" i="1"/>
  <c r="N347" i="1"/>
  <c r="O347" i="1"/>
  <c r="K348" i="1"/>
  <c r="H348" i="1"/>
  <c r="I348" i="1"/>
  <c r="J348" i="1"/>
  <c r="M348" i="1"/>
  <c r="N348" i="1"/>
  <c r="O348" i="1"/>
  <c r="K349" i="1"/>
  <c r="H349" i="1"/>
  <c r="I349" i="1"/>
  <c r="J349" i="1"/>
  <c r="M349" i="1"/>
  <c r="N349" i="1"/>
  <c r="O349" i="1"/>
  <c r="K350" i="1"/>
  <c r="H350" i="1"/>
  <c r="I350" i="1"/>
  <c r="J350" i="1"/>
  <c r="M350" i="1"/>
  <c r="N350" i="1"/>
  <c r="O350" i="1"/>
  <c r="K351" i="1"/>
  <c r="H351" i="1"/>
  <c r="I351" i="1"/>
  <c r="J351" i="1"/>
  <c r="M351" i="1"/>
  <c r="N351" i="1"/>
  <c r="O351" i="1"/>
  <c r="K352" i="1"/>
  <c r="H352" i="1"/>
  <c r="I352" i="1"/>
  <c r="J352" i="1"/>
  <c r="M352" i="1"/>
  <c r="N352" i="1"/>
  <c r="O352" i="1"/>
  <c r="K353" i="1"/>
  <c r="H353" i="1"/>
  <c r="I353" i="1"/>
  <c r="J353" i="1"/>
  <c r="M353" i="1"/>
  <c r="N353" i="1"/>
  <c r="O353" i="1"/>
  <c r="K354" i="1"/>
  <c r="H354" i="1"/>
  <c r="I354" i="1"/>
  <c r="J354" i="1"/>
  <c r="M354" i="1"/>
  <c r="N354" i="1"/>
  <c r="O354" i="1"/>
  <c r="K355" i="1"/>
  <c r="H355" i="1"/>
  <c r="I355" i="1"/>
  <c r="J355" i="1"/>
  <c r="M355" i="1"/>
  <c r="N355" i="1"/>
  <c r="O355" i="1"/>
  <c r="K356" i="1"/>
  <c r="H356" i="1"/>
  <c r="I356" i="1"/>
  <c r="J356" i="1"/>
  <c r="M356" i="1"/>
  <c r="N356" i="1"/>
  <c r="O356" i="1"/>
  <c r="K357" i="1"/>
  <c r="H357" i="1"/>
  <c r="I357" i="1"/>
  <c r="J357" i="1"/>
  <c r="M357" i="1"/>
  <c r="N357" i="1"/>
  <c r="O357" i="1"/>
  <c r="K358" i="1"/>
  <c r="H358" i="1"/>
  <c r="I358" i="1"/>
  <c r="J358" i="1"/>
  <c r="M358" i="1"/>
  <c r="N358" i="1"/>
  <c r="O358" i="1"/>
  <c r="K359" i="1"/>
  <c r="H359" i="1"/>
  <c r="I359" i="1"/>
  <c r="J359" i="1"/>
  <c r="M359" i="1"/>
  <c r="N359" i="1"/>
  <c r="O359" i="1"/>
  <c r="K360" i="1"/>
  <c r="H360" i="1"/>
  <c r="I360" i="1"/>
  <c r="J360" i="1"/>
  <c r="M360" i="1"/>
  <c r="N360" i="1"/>
  <c r="O360" i="1"/>
  <c r="K361" i="1"/>
  <c r="H361" i="1"/>
  <c r="I361" i="1"/>
  <c r="J361" i="1"/>
  <c r="M361" i="1"/>
  <c r="N361" i="1"/>
  <c r="O361" i="1"/>
  <c r="K362" i="1"/>
  <c r="H362" i="1"/>
  <c r="I362" i="1"/>
  <c r="J362" i="1"/>
  <c r="M362" i="1"/>
  <c r="N362" i="1"/>
  <c r="O362" i="1"/>
  <c r="K363" i="1"/>
  <c r="H363" i="1"/>
  <c r="I363" i="1"/>
  <c r="J363" i="1"/>
  <c r="M363" i="1"/>
  <c r="N363" i="1"/>
  <c r="O363" i="1"/>
  <c r="K364" i="1"/>
  <c r="H364" i="1"/>
  <c r="I364" i="1"/>
  <c r="J364" i="1"/>
  <c r="M364" i="1"/>
  <c r="N364" i="1"/>
  <c r="O364" i="1"/>
  <c r="K365" i="1"/>
  <c r="H365" i="1"/>
  <c r="I365" i="1"/>
  <c r="J365" i="1"/>
  <c r="M365" i="1"/>
  <c r="N365" i="1"/>
  <c r="O365" i="1"/>
  <c r="K366" i="1"/>
  <c r="H366" i="1"/>
  <c r="I366" i="1"/>
  <c r="J366" i="1"/>
  <c r="M366" i="1"/>
  <c r="N366" i="1"/>
  <c r="O366" i="1"/>
  <c r="K367" i="1"/>
  <c r="H367" i="1"/>
  <c r="I367" i="1"/>
  <c r="J367" i="1"/>
  <c r="M367" i="1"/>
  <c r="N367" i="1"/>
  <c r="O367" i="1"/>
  <c r="K368" i="1"/>
  <c r="H368" i="1"/>
  <c r="I368" i="1"/>
  <c r="J368" i="1"/>
  <c r="M368" i="1"/>
  <c r="N368" i="1"/>
  <c r="O368" i="1"/>
  <c r="K369" i="1"/>
  <c r="H369" i="1"/>
  <c r="I369" i="1"/>
  <c r="J369" i="1"/>
  <c r="M369" i="1"/>
  <c r="N369" i="1"/>
  <c r="O369" i="1"/>
  <c r="K370" i="1"/>
  <c r="H370" i="1"/>
  <c r="I370" i="1"/>
  <c r="J370" i="1"/>
  <c r="M370" i="1"/>
  <c r="N370" i="1"/>
  <c r="O370" i="1"/>
  <c r="K371" i="1"/>
  <c r="H371" i="1"/>
  <c r="I371" i="1"/>
  <c r="J371" i="1"/>
  <c r="M371" i="1"/>
  <c r="N371" i="1"/>
  <c r="O371" i="1"/>
  <c r="K372" i="1"/>
  <c r="H372" i="1"/>
  <c r="I372" i="1"/>
  <c r="J372" i="1"/>
  <c r="M372" i="1"/>
  <c r="N372" i="1"/>
  <c r="O372" i="1"/>
  <c r="K373" i="1"/>
  <c r="H373" i="1"/>
  <c r="I373" i="1"/>
  <c r="J373" i="1"/>
  <c r="M373" i="1"/>
  <c r="N373" i="1"/>
  <c r="O373" i="1"/>
  <c r="K374" i="1"/>
  <c r="H374" i="1"/>
  <c r="I374" i="1"/>
  <c r="J374" i="1"/>
  <c r="M374" i="1"/>
  <c r="N374" i="1"/>
  <c r="O374" i="1"/>
  <c r="K375" i="1"/>
  <c r="H375" i="1"/>
  <c r="I375" i="1"/>
  <c r="J375" i="1"/>
  <c r="M375" i="1"/>
  <c r="N375" i="1"/>
  <c r="O375" i="1"/>
  <c r="K376" i="1"/>
  <c r="H376" i="1"/>
  <c r="I376" i="1"/>
  <c r="J376" i="1"/>
  <c r="M376" i="1"/>
  <c r="N376" i="1"/>
  <c r="O376" i="1"/>
  <c r="K377" i="1"/>
  <c r="H377" i="1"/>
  <c r="I377" i="1"/>
  <c r="J377" i="1"/>
  <c r="M377" i="1"/>
  <c r="N377" i="1"/>
  <c r="O377" i="1"/>
  <c r="K378" i="1"/>
  <c r="H378" i="1"/>
  <c r="I378" i="1"/>
  <c r="J378" i="1"/>
  <c r="M378" i="1"/>
  <c r="N378" i="1"/>
  <c r="O378" i="1"/>
  <c r="K379" i="1"/>
  <c r="H379" i="1"/>
  <c r="I379" i="1"/>
  <c r="J379" i="1"/>
  <c r="M379" i="1"/>
  <c r="N379" i="1"/>
  <c r="O379" i="1"/>
  <c r="K380" i="1"/>
  <c r="H380" i="1"/>
  <c r="I380" i="1"/>
  <c r="J380" i="1"/>
  <c r="M380" i="1"/>
  <c r="N380" i="1"/>
  <c r="O380" i="1"/>
  <c r="K381" i="1"/>
  <c r="H381" i="1"/>
  <c r="I381" i="1"/>
  <c r="J381" i="1"/>
  <c r="M381" i="1"/>
  <c r="N381" i="1"/>
  <c r="O381" i="1"/>
  <c r="K382" i="1"/>
  <c r="H382" i="1"/>
  <c r="I382" i="1"/>
  <c r="J382" i="1"/>
  <c r="M382" i="1"/>
  <c r="N382" i="1"/>
  <c r="O382" i="1"/>
  <c r="K383" i="1"/>
  <c r="H383" i="1"/>
  <c r="I383" i="1"/>
  <c r="J383" i="1"/>
  <c r="M383" i="1"/>
  <c r="N383" i="1"/>
  <c r="O383" i="1"/>
  <c r="K384" i="1"/>
  <c r="H384" i="1"/>
  <c r="I384" i="1"/>
  <c r="J384" i="1"/>
  <c r="M384" i="1"/>
  <c r="N384" i="1"/>
  <c r="O384" i="1"/>
  <c r="K385" i="1"/>
  <c r="H385" i="1"/>
  <c r="I385" i="1"/>
  <c r="J385" i="1"/>
  <c r="M385" i="1"/>
  <c r="N385" i="1"/>
  <c r="O385" i="1"/>
  <c r="K386" i="1"/>
  <c r="H386" i="1"/>
  <c r="I386" i="1"/>
  <c r="J386" i="1"/>
  <c r="M386" i="1"/>
  <c r="N386" i="1"/>
  <c r="O386" i="1"/>
  <c r="K387" i="1"/>
  <c r="H387" i="1"/>
  <c r="I387" i="1"/>
  <c r="J387" i="1"/>
  <c r="M387" i="1"/>
  <c r="N387" i="1"/>
  <c r="O387" i="1"/>
  <c r="K388" i="1"/>
  <c r="H388" i="1"/>
  <c r="I388" i="1"/>
  <c r="J388" i="1"/>
  <c r="M388" i="1"/>
  <c r="N388" i="1"/>
  <c r="O388" i="1"/>
  <c r="K389" i="1"/>
  <c r="H389" i="1"/>
  <c r="I389" i="1"/>
  <c r="J389" i="1"/>
  <c r="M389" i="1"/>
  <c r="N389" i="1"/>
  <c r="O389" i="1"/>
  <c r="K390" i="1"/>
  <c r="H390" i="1"/>
  <c r="I390" i="1"/>
  <c r="J390" i="1"/>
  <c r="M390" i="1"/>
  <c r="N390" i="1"/>
  <c r="O390" i="1"/>
  <c r="K391" i="1"/>
  <c r="H391" i="1"/>
  <c r="I391" i="1"/>
  <c r="J391" i="1"/>
  <c r="M391" i="1"/>
  <c r="N391" i="1"/>
  <c r="O391" i="1"/>
  <c r="K392" i="1"/>
  <c r="H392" i="1"/>
  <c r="I392" i="1"/>
  <c r="J392" i="1"/>
  <c r="M392" i="1"/>
  <c r="N392" i="1"/>
  <c r="O392" i="1"/>
  <c r="K393" i="1"/>
  <c r="H393" i="1"/>
  <c r="I393" i="1"/>
  <c r="J393" i="1"/>
  <c r="M393" i="1"/>
  <c r="N393" i="1"/>
  <c r="O393" i="1"/>
  <c r="K394" i="1"/>
  <c r="H394" i="1"/>
  <c r="I394" i="1"/>
  <c r="J394" i="1"/>
  <c r="M394" i="1"/>
  <c r="N394" i="1"/>
  <c r="O394" i="1"/>
  <c r="K395" i="1"/>
  <c r="H395" i="1"/>
  <c r="I395" i="1"/>
  <c r="J395" i="1"/>
  <c r="M395" i="1"/>
  <c r="N395" i="1"/>
  <c r="O395" i="1"/>
  <c r="K396" i="1"/>
  <c r="H396" i="1"/>
  <c r="I396" i="1"/>
  <c r="J396" i="1"/>
  <c r="M396" i="1"/>
  <c r="N396" i="1"/>
  <c r="O396" i="1"/>
  <c r="K397" i="1"/>
  <c r="H397" i="1"/>
  <c r="I397" i="1"/>
  <c r="J397" i="1"/>
  <c r="M397" i="1"/>
  <c r="N397" i="1"/>
  <c r="O397" i="1"/>
  <c r="K398" i="1"/>
  <c r="H398" i="1"/>
  <c r="I398" i="1"/>
  <c r="J398" i="1"/>
  <c r="M398" i="1"/>
  <c r="N398" i="1"/>
  <c r="O398" i="1"/>
  <c r="K399" i="1"/>
  <c r="H399" i="1"/>
  <c r="I399" i="1"/>
  <c r="J399" i="1"/>
  <c r="M399" i="1"/>
  <c r="N399" i="1"/>
  <c r="O399" i="1"/>
  <c r="K400" i="1"/>
  <c r="H400" i="1"/>
  <c r="I400" i="1"/>
  <c r="J400" i="1"/>
  <c r="M400" i="1"/>
  <c r="N400" i="1"/>
  <c r="O400" i="1"/>
  <c r="K401" i="1"/>
  <c r="H401" i="1"/>
  <c r="I401" i="1"/>
  <c r="J401" i="1"/>
  <c r="M401" i="1"/>
  <c r="N401" i="1"/>
  <c r="O401" i="1"/>
  <c r="K402" i="1"/>
  <c r="H402" i="1"/>
  <c r="I402" i="1"/>
  <c r="J402" i="1"/>
  <c r="M402" i="1"/>
  <c r="N402" i="1"/>
  <c r="O402" i="1"/>
  <c r="K403" i="1"/>
  <c r="H403" i="1"/>
  <c r="I403" i="1"/>
  <c r="J403" i="1"/>
  <c r="M403" i="1"/>
  <c r="N403" i="1"/>
  <c r="O403" i="1"/>
  <c r="K404" i="1"/>
  <c r="H404" i="1"/>
  <c r="I404" i="1"/>
  <c r="J404" i="1"/>
  <c r="M404" i="1"/>
  <c r="N404" i="1"/>
  <c r="O404" i="1"/>
  <c r="K405" i="1"/>
  <c r="H405" i="1"/>
  <c r="I405" i="1"/>
  <c r="J405" i="1"/>
  <c r="M405" i="1"/>
  <c r="N405" i="1"/>
  <c r="O405" i="1"/>
  <c r="K406" i="1"/>
  <c r="H406" i="1"/>
  <c r="I406" i="1"/>
  <c r="J406" i="1"/>
  <c r="M406" i="1"/>
  <c r="N406" i="1"/>
  <c r="O406" i="1"/>
  <c r="K407" i="1"/>
  <c r="H407" i="1"/>
  <c r="I407" i="1"/>
  <c r="J407" i="1"/>
  <c r="M407" i="1"/>
  <c r="N407" i="1"/>
  <c r="O407" i="1"/>
  <c r="K408" i="1"/>
  <c r="H408" i="1"/>
  <c r="I408" i="1"/>
  <c r="J408" i="1"/>
  <c r="M408" i="1"/>
  <c r="N408" i="1"/>
  <c r="O408" i="1"/>
  <c r="K409" i="1"/>
  <c r="H409" i="1"/>
  <c r="I409" i="1"/>
  <c r="J409" i="1"/>
  <c r="M409" i="1"/>
  <c r="N409" i="1"/>
  <c r="O409" i="1"/>
  <c r="K410" i="1"/>
  <c r="H410" i="1"/>
  <c r="I410" i="1"/>
  <c r="J410" i="1"/>
  <c r="M410" i="1"/>
  <c r="N410" i="1"/>
  <c r="O410" i="1"/>
  <c r="K411" i="1"/>
  <c r="H411" i="1"/>
  <c r="I411" i="1"/>
  <c r="J411" i="1"/>
  <c r="M411" i="1"/>
  <c r="N411" i="1"/>
  <c r="O411" i="1"/>
  <c r="K412" i="1"/>
  <c r="H412" i="1"/>
  <c r="I412" i="1"/>
  <c r="J412" i="1"/>
  <c r="M412" i="1"/>
  <c r="N412" i="1"/>
  <c r="O412" i="1"/>
  <c r="K413" i="1"/>
  <c r="H413" i="1"/>
  <c r="I413" i="1"/>
  <c r="J413" i="1"/>
  <c r="M413" i="1"/>
  <c r="N413" i="1"/>
  <c r="O413" i="1"/>
  <c r="K414" i="1"/>
  <c r="H414" i="1"/>
  <c r="I414" i="1"/>
  <c r="J414" i="1"/>
  <c r="M414" i="1"/>
  <c r="N414" i="1"/>
  <c r="O414" i="1"/>
  <c r="K415" i="1"/>
  <c r="H415" i="1"/>
  <c r="I415" i="1"/>
  <c r="J415" i="1"/>
  <c r="M415" i="1"/>
  <c r="N415" i="1"/>
  <c r="O415" i="1"/>
  <c r="K416" i="1"/>
  <c r="H416" i="1"/>
  <c r="I416" i="1"/>
  <c r="J416" i="1"/>
  <c r="M416" i="1"/>
  <c r="N416" i="1"/>
  <c r="O416" i="1"/>
  <c r="K417" i="1"/>
  <c r="H417" i="1"/>
  <c r="I417" i="1"/>
  <c r="J417" i="1"/>
  <c r="M417" i="1"/>
  <c r="N417" i="1"/>
  <c r="O417" i="1"/>
  <c r="K418" i="1"/>
  <c r="H418" i="1"/>
  <c r="I418" i="1"/>
  <c r="J418" i="1"/>
  <c r="M418" i="1"/>
  <c r="N418" i="1"/>
  <c r="O418" i="1"/>
  <c r="K419" i="1"/>
  <c r="H419" i="1"/>
  <c r="I419" i="1"/>
  <c r="J419" i="1"/>
  <c r="M419" i="1"/>
  <c r="N419" i="1"/>
  <c r="O419" i="1"/>
  <c r="K420" i="1"/>
  <c r="H420" i="1"/>
  <c r="I420" i="1"/>
  <c r="J420" i="1"/>
  <c r="M420" i="1"/>
  <c r="N420" i="1"/>
  <c r="O420" i="1"/>
  <c r="K421" i="1"/>
  <c r="H421" i="1"/>
  <c r="I421" i="1"/>
  <c r="J421" i="1"/>
  <c r="M421" i="1"/>
  <c r="N421" i="1"/>
  <c r="O421" i="1"/>
  <c r="K422" i="1"/>
  <c r="H422" i="1"/>
  <c r="I422" i="1"/>
  <c r="J422" i="1"/>
  <c r="M422" i="1"/>
  <c r="N422" i="1"/>
  <c r="O422" i="1"/>
  <c r="K423" i="1"/>
  <c r="H423" i="1"/>
  <c r="I423" i="1"/>
  <c r="J423" i="1"/>
  <c r="M423" i="1"/>
  <c r="N423" i="1"/>
  <c r="O423" i="1"/>
  <c r="K424" i="1"/>
  <c r="H424" i="1"/>
  <c r="I424" i="1"/>
  <c r="J424" i="1"/>
  <c r="M424" i="1"/>
  <c r="N424" i="1"/>
  <c r="O424" i="1"/>
  <c r="K425" i="1"/>
  <c r="H425" i="1"/>
  <c r="I425" i="1"/>
  <c r="J425" i="1"/>
  <c r="M425" i="1"/>
  <c r="N425" i="1"/>
  <c r="O425" i="1"/>
  <c r="K426" i="1"/>
  <c r="H426" i="1"/>
  <c r="I426" i="1"/>
  <c r="J426" i="1"/>
  <c r="M426" i="1"/>
  <c r="N426" i="1"/>
  <c r="O426" i="1"/>
  <c r="K427" i="1"/>
  <c r="H427" i="1"/>
  <c r="I427" i="1"/>
  <c r="J427" i="1"/>
  <c r="M427" i="1"/>
  <c r="N427" i="1"/>
  <c r="O427" i="1"/>
  <c r="K428" i="1"/>
  <c r="H428" i="1"/>
  <c r="I428" i="1"/>
  <c r="J428" i="1"/>
  <c r="M428" i="1"/>
  <c r="N428" i="1"/>
  <c r="O428" i="1"/>
  <c r="K429" i="1"/>
  <c r="H429" i="1"/>
  <c r="I429" i="1"/>
  <c r="J429" i="1"/>
  <c r="M429" i="1"/>
  <c r="N429" i="1"/>
  <c r="O429" i="1"/>
  <c r="K430" i="1"/>
  <c r="H430" i="1"/>
  <c r="I430" i="1"/>
  <c r="J430" i="1"/>
  <c r="M430" i="1"/>
  <c r="N430" i="1"/>
  <c r="O430" i="1"/>
  <c r="K431" i="1"/>
  <c r="H431" i="1"/>
  <c r="I431" i="1"/>
  <c r="J431" i="1"/>
  <c r="M431" i="1"/>
  <c r="N431" i="1"/>
  <c r="O431" i="1"/>
  <c r="K432" i="1"/>
  <c r="H432" i="1"/>
  <c r="I432" i="1"/>
  <c r="J432" i="1"/>
  <c r="M432" i="1"/>
  <c r="N432" i="1"/>
  <c r="O432" i="1"/>
  <c r="K433" i="1"/>
  <c r="H433" i="1"/>
  <c r="I433" i="1"/>
  <c r="J433" i="1"/>
  <c r="M433" i="1"/>
  <c r="N433" i="1"/>
  <c r="O433" i="1"/>
  <c r="K434" i="1"/>
  <c r="H434" i="1"/>
  <c r="I434" i="1"/>
  <c r="J434" i="1"/>
  <c r="M434" i="1"/>
  <c r="N434" i="1"/>
  <c r="O434" i="1"/>
  <c r="K435" i="1"/>
  <c r="H435" i="1"/>
  <c r="I435" i="1"/>
  <c r="J435" i="1"/>
  <c r="M435" i="1"/>
  <c r="N435" i="1"/>
  <c r="O435" i="1"/>
  <c r="K436" i="1"/>
  <c r="H436" i="1"/>
  <c r="I436" i="1"/>
  <c r="J436" i="1"/>
  <c r="M436" i="1"/>
  <c r="N436" i="1"/>
  <c r="O436" i="1"/>
  <c r="K437" i="1"/>
  <c r="H437" i="1"/>
  <c r="I437" i="1"/>
  <c r="J437" i="1"/>
  <c r="M437" i="1"/>
  <c r="N437" i="1"/>
  <c r="O437" i="1"/>
  <c r="K438" i="1"/>
  <c r="H438" i="1"/>
  <c r="I438" i="1"/>
  <c r="J438" i="1"/>
  <c r="M438" i="1"/>
  <c r="N438" i="1"/>
  <c r="O438" i="1"/>
  <c r="K439" i="1"/>
  <c r="H439" i="1"/>
  <c r="I439" i="1"/>
  <c r="J439" i="1"/>
  <c r="M439" i="1"/>
  <c r="N439" i="1"/>
  <c r="O439" i="1"/>
  <c r="K440" i="1"/>
  <c r="H440" i="1"/>
  <c r="I440" i="1"/>
  <c r="J440" i="1"/>
  <c r="M440" i="1"/>
  <c r="N440" i="1"/>
  <c r="O440" i="1"/>
  <c r="K441" i="1"/>
  <c r="H441" i="1"/>
  <c r="I441" i="1"/>
  <c r="J441" i="1"/>
  <c r="M441" i="1"/>
  <c r="N441" i="1"/>
  <c r="O441" i="1"/>
  <c r="K442" i="1"/>
  <c r="H442" i="1"/>
  <c r="I442" i="1"/>
  <c r="J442" i="1"/>
  <c r="M442" i="1"/>
  <c r="N442" i="1"/>
  <c r="O442" i="1"/>
  <c r="K443" i="1"/>
  <c r="H443" i="1"/>
  <c r="I443" i="1"/>
  <c r="J443" i="1"/>
  <c r="M443" i="1"/>
  <c r="N443" i="1"/>
  <c r="O443" i="1"/>
  <c r="K444" i="1"/>
  <c r="H444" i="1"/>
  <c r="I444" i="1"/>
  <c r="J444" i="1"/>
  <c r="M444" i="1"/>
  <c r="N444" i="1"/>
  <c r="O444" i="1"/>
  <c r="K445" i="1"/>
  <c r="H445" i="1"/>
  <c r="I445" i="1"/>
  <c r="J445" i="1"/>
  <c r="M445" i="1"/>
  <c r="N445" i="1"/>
  <c r="O445" i="1"/>
  <c r="K446" i="1"/>
  <c r="H446" i="1"/>
  <c r="I446" i="1"/>
  <c r="J446" i="1"/>
  <c r="M446" i="1"/>
  <c r="N446" i="1"/>
  <c r="O446" i="1"/>
  <c r="K447" i="1"/>
  <c r="H447" i="1"/>
  <c r="I447" i="1"/>
  <c r="J447" i="1"/>
  <c r="M447" i="1"/>
  <c r="N447" i="1"/>
  <c r="O447" i="1"/>
  <c r="K448" i="1"/>
  <c r="H448" i="1"/>
  <c r="I448" i="1"/>
  <c r="J448" i="1"/>
  <c r="M448" i="1"/>
  <c r="N448" i="1"/>
  <c r="O448" i="1"/>
  <c r="K449" i="1"/>
  <c r="H449" i="1"/>
  <c r="I449" i="1"/>
  <c r="J449" i="1"/>
  <c r="M449" i="1"/>
  <c r="N449" i="1"/>
  <c r="O449" i="1"/>
  <c r="K450" i="1"/>
  <c r="H450" i="1"/>
  <c r="I450" i="1"/>
  <c r="J450" i="1"/>
  <c r="M450" i="1"/>
  <c r="N450" i="1"/>
  <c r="O450" i="1"/>
  <c r="K451" i="1"/>
  <c r="H451" i="1"/>
  <c r="I451" i="1"/>
  <c r="J451" i="1"/>
  <c r="M451" i="1"/>
  <c r="N451" i="1"/>
  <c r="O451" i="1"/>
  <c r="K452" i="1"/>
  <c r="H452" i="1"/>
  <c r="I452" i="1"/>
  <c r="J452" i="1"/>
  <c r="M452" i="1"/>
  <c r="N452" i="1"/>
  <c r="O452" i="1"/>
  <c r="K453" i="1"/>
  <c r="H453" i="1"/>
  <c r="I453" i="1"/>
  <c r="J453" i="1"/>
  <c r="M453" i="1"/>
  <c r="N453" i="1"/>
  <c r="O453" i="1"/>
  <c r="K454" i="1"/>
  <c r="H454" i="1"/>
  <c r="I454" i="1"/>
  <c r="J454" i="1"/>
  <c r="M454" i="1"/>
  <c r="N454" i="1"/>
  <c r="O454" i="1"/>
  <c r="K455" i="1"/>
  <c r="H455" i="1"/>
  <c r="I455" i="1"/>
  <c r="J455" i="1"/>
  <c r="M455" i="1"/>
  <c r="N455" i="1"/>
  <c r="O455" i="1"/>
  <c r="K456" i="1"/>
  <c r="H456" i="1"/>
  <c r="I456" i="1"/>
  <c r="J456" i="1"/>
  <c r="M456" i="1"/>
  <c r="N456" i="1"/>
  <c r="O456" i="1"/>
  <c r="K457" i="1"/>
  <c r="H457" i="1"/>
  <c r="I457" i="1"/>
  <c r="J457" i="1"/>
  <c r="M457" i="1"/>
  <c r="N457" i="1"/>
  <c r="O457" i="1"/>
  <c r="K458" i="1"/>
  <c r="H458" i="1"/>
  <c r="I458" i="1"/>
  <c r="J458" i="1"/>
  <c r="M458" i="1"/>
  <c r="N458" i="1"/>
  <c r="O458" i="1"/>
  <c r="K459" i="1"/>
  <c r="H459" i="1"/>
  <c r="I459" i="1"/>
  <c r="J459" i="1"/>
  <c r="M459" i="1"/>
  <c r="N459" i="1"/>
  <c r="O459" i="1"/>
  <c r="K460" i="1"/>
  <c r="H460" i="1"/>
  <c r="I460" i="1"/>
  <c r="J460" i="1"/>
  <c r="M460" i="1"/>
  <c r="N460" i="1"/>
  <c r="O460" i="1"/>
  <c r="K461" i="1"/>
  <c r="H461" i="1"/>
  <c r="I461" i="1"/>
  <c r="J461" i="1"/>
  <c r="M461" i="1"/>
  <c r="N461" i="1"/>
  <c r="O461" i="1"/>
  <c r="K462" i="1"/>
  <c r="H462" i="1"/>
  <c r="I462" i="1"/>
  <c r="J462" i="1"/>
  <c r="M462" i="1"/>
  <c r="N462" i="1"/>
  <c r="O462" i="1"/>
  <c r="K463" i="1"/>
  <c r="H463" i="1"/>
  <c r="I463" i="1"/>
  <c r="J463" i="1"/>
  <c r="M463" i="1"/>
  <c r="N463" i="1"/>
  <c r="O463" i="1"/>
  <c r="K464" i="1"/>
  <c r="H464" i="1"/>
  <c r="I464" i="1"/>
  <c r="J464" i="1"/>
  <c r="M464" i="1"/>
  <c r="N464" i="1"/>
  <c r="O464" i="1"/>
  <c r="K465" i="1"/>
  <c r="H465" i="1"/>
  <c r="I465" i="1"/>
  <c r="J465" i="1"/>
  <c r="M465" i="1"/>
  <c r="N465" i="1"/>
  <c r="O465" i="1"/>
  <c r="K466" i="1"/>
  <c r="H466" i="1"/>
  <c r="I466" i="1"/>
  <c r="J466" i="1"/>
  <c r="M466" i="1"/>
  <c r="N466" i="1"/>
  <c r="O466" i="1"/>
  <c r="K467" i="1"/>
  <c r="H467" i="1"/>
  <c r="I467" i="1"/>
  <c r="J467" i="1"/>
  <c r="M467" i="1"/>
  <c r="N467" i="1"/>
  <c r="O467" i="1"/>
  <c r="K468" i="1"/>
  <c r="H468" i="1"/>
  <c r="I468" i="1"/>
  <c r="J468" i="1"/>
  <c r="M468" i="1"/>
  <c r="N468" i="1"/>
  <c r="O468" i="1"/>
  <c r="K469" i="1"/>
  <c r="H469" i="1"/>
  <c r="I469" i="1"/>
  <c r="J469" i="1"/>
  <c r="M469" i="1"/>
  <c r="N469" i="1"/>
  <c r="O469" i="1"/>
  <c r="K470" i="1"/>
  <c r="H470" i="1"/>
  <c r="I470" i="1"/>
  <c r="J470" i="1"/>
  <c r="M470" i="1"/>
  <c r="N470" i="1"/>
  <c r="O470" i="1"/>
  <c r="K471" i="1"/>
  <c r="H471" i="1"/>
  <c r="I471" i="1"/>
  <c r="J471" i="1"/>
  <c r="M471" i="1"/>
  <c r="N471" i="1"/>
  <c r="O471" i="1"/>
  <c r="K472" i="1"/>
  <c r="H472" i="1"/>
  <c r="I472" i="1"/>
  <c r="J472" i="1"/>
  <c r="M472" i="1"/>
  <c r="N472" i="1"/>
  <c r="O472" i="1"/>
  <c r="K473" i="1"/>
  <c r="H473" i="1"/>
  <c r="I473" i="1"/>
  <c r="J473" i="1"/>
  <c r="M473" i="1"/>
  <c r="N473" i="1"/>
  <c r="O473" i="1"/>
  <c r="K474" i="1"/>
  <c r="H474" i="1"/>
  <c r="I474" i="1"/>
  <c r="J474" i="1"/>
  <c r="M474" i="1"/>
  <c r="N474" i="1"/>
  <c r="O474" i="1"/>
  <c r="K475" i="1"/>
  <c r="H475" i="1"/>
  <c r="I475" i="1"/>
  <c r="J475" i="1"/>
  <c r="M475" i="1"/>
  <c r="N475" i="1"/>
  <c r="O475" i="1"/>
  <c r="K476" i="1"/>
  <c r="H476" i="1"/>
  <c r="I476" i="1"/>
  <c r="J476" i="1"/>
  <c r="M476" i="1"/>
  <c r="N476" i="1"/>
  <c r="O476" i="1"/>
  <c r="K477" i="1"/>
  <c r="H477" i="1"/>
  <c r="I477" i="1"/>
  <c r="J477" i="1"/>
  <c r="M477" i="1"/>
  <c r="N477" i="1"/>
  <c r="O477" i="1"/>
  <c r="K478" i="1"/>
  <c r="H478" i="1"/>
  <c r="I478" i="1"/>
  <c r="J478" i="1"/>
  <c r="M478" i="1"/>
  <c r="N478" i="1"/>
  <c r="O478" i="1"/>
  <c r="K479" i="1"/>
  <c r="H479" i="1"/>
  <c r="I479" i="1"/>
  <c r="J479" i="1"/>
  <c r="M479" i="1"/>
  <c r="N479" i="1"/>
  <c r="O479" i="1"/>
  <c r="K480" i="1"/>
  <c r="H480" i="1"/>
  <c r="I480" i="1"/>
  <c r="J480" i="1"/>
  <c r="M480" i="1"/>
  <c r="N480" i="1"/>
  <c r="O480" i="1"/>
  <c r="K481" i="1"/>
  <c r="H481" i="1"/>
  <c r="I481" i="1"/>
  <c r="J481" i="1"/>
  <c r="M481" i="1"/>
  <c r="N481" i="1"/>
  <c r="O481" i="1"/>
  <c r="K482" i="1"/>
  <c r="H482" i="1"/>
  <c r="I482" i="1"/>
  <c r="J482" i="1"/>
  <c r="M482" i="1"/>
  <c r="N482" i="1"/>
  <c r="O482" i="1"/>
  <c r="K483" i="1"/>
  <c r="H483" i="1"/>
  <c r="I483" i="1"/>
  <c r="J483" i="1"/>
  <c r="M483" i="1"/>
  <c r="N483" i="1"/>
  <c r="O483" i="1"/>
  <c r="K484" i="1"/>
  <c r="H484" i="1"/>
  <c r="I484" i="1"/>
  <c r="J484" i="1"/>
  <c r="M484" i="1"/>
  <c r="N484" i="1"/>
  <c r="O484" i="1"/>
  <c r="K485" i="1"/>
  <c r="H485" i="1"/>
  <c r="I485" i="1"/>
  <c r="J485" i="1"/>
  <c r="M485" i="1"/>
  <c r="N485" i="1"/>
  <c r="O485" i="1"/>
  <c r="K486" i="1"/>
  <c r="H486" i="1"/>
  <c r="I486" i="1"/>
  <c r="J486" i="1"/>
  <c r="M486" i="1"/>
  <c r="N486" i="1"/>
  <c r="O486" i="1"/>
  <c r="K487" i="1"/>
  <c r="H487" i="1"/>
  <c r="I487" i="1"/>
  <c r="J487" i="1"/>
  <c r="M487" i="1"/>
  <c r="N487" i="1"/>
  <c r="O487" i="1"/>
  <c r="K488" i="1"/>
  <c r="H488" i="1"/>
  <c r="I488" i="1"/>
  <c r="J488" i="1"/>
  <c r="M488" i="1"/>
  <c r="N488" i="1"/>
  <c r="O488" i="1"/>
  <c r="K489" i="1"/>
  <c r="H489" i="1"/>
  <c r="I489" i="1"/>
  <c r="J489" i="1"/>
  <c r="M489" i="1"/>
  <c r="N489" i="1"/>
  <c r="O489" i="1"/>
  <c r="K490" i="1"/>
  <c r="H490" i="1"/>
  <c r="I490" i="1"/>
  <c r="J490" i="1"/>
  <c r="M490" i="1"/>
  <c r="N490" i="1"/>
  <c r="O490" i="1"/>
  <c r="K491" i="1"/>
  <c r="H491" i="1"/>
  <c r="I491" i="1"/>
  <c r="J491" i="1"/>
  <c r="M491" i="1"/>
  <c r="N491" i="1"/>
  <c r="O491" i="1"/>
  <c r="K492" i="1"/>
  <c r="H492" i="1"/>
  <c r="I492" i="1"/>
  <c r="J492" i="1"/>
  <c r="M492" i="1"/>
  <c r="N492" i="1"/>
  <c r="O492" i="1"/>
  <c r="K493" i="1"/>
  <c r="H493" i="1"/>
  <c r="I493" i="1"/>
  <c r="J493" i="1"/>
  <c r="M493" i="1"/>
  <c r="N493" i="1"/>
  <c r="O493" i="1"/>
  <c r="K494" i="1"/>
  <c r="H494" i="1"/>
  <c r="I494" i="1"/>
  <c r="J494" i="1"/>
  <c r="M494" i="1"/>
  <c r="N494" i="1"/>
  <c r="O494" i="1"/>
  <c r="K495" i="1"/>
  <c r="H495" i="1"/>
  <c r="I495" i="1"/>
  <c r="J495" i="1"/>
  <c r="M495" i="1"/>
  <c r="N495" i="1"/>
  <c r="O495" i="1"/>
  <c r="K496" i="1"/>
  <c r="H496" i="1"/>
  <c r="I496" i="1"/>
  <c r="J496" i="1"/>
  <c r="M496" i="1"/>
  <c r="N496" i="1"/>
  <c r="O496" i="1"/>
  <c r="K497" i="1"/>
  <c r="H497" i="1"/>
  <c r="I497" i="1"/>
  <c r="J497" i="1"/>
  <c r="M497" i="1"/>
  <c r="N497" i="1"/>
  <c r="O497" i="1"/>
  <c r="K498" i="1"/>
  <c r="H498" i="1"/>
  <c r="I498" i="1"/>
  <c r="J498" i="1"/>
  <c r="M498" i="1"/>
  <c r="N498" i="1"/>
  <c r="O498" i="1"/>
  <c r="K499" i="1"/>
  <c r="H499" i="1"/>
  <c r="I499" i="1"/>
  <c r="J499" i="1"/>
  <c r="M499" i="1"/>
  <c r="N499" i="1"/>
  <c r="O499" i="1"/>
  <c r="K500" i="1"/>
  <c r="H500" i="1"/>
  <c r="I500" i="1"/>
  <c r="J500" i="1"/>
  <c r="M500" i="1"/>
  <c r="N500" i="1"/>
  <c r="O500" i="1"/>
  <c r="K501" i="1"/>
  <c r="H501" i="1"/>
  <c r="I501" i="1"/>
  <c r="J501" i="1"/>
  <c r="M501" i="1"/>
  <c r="N501" i="1"/>
  <c r="O501" i="1"/>
  <c r="K502" i="1"/>
  <c r="H502" i="1"/>
  <c r="I502" i="1"/>
  <c r="J502" i="1"/>
  <c r="M502" i="1"/>
  <c r="N502" i="1"/>
  <c r="O502" i="1"/>
  <c r="K503" i="1"/>
  <c r="H503" i="1"/>
  <c r="I503" i="1"/>
  <c r="J503" i="1"/>
  <c r="M503" i="1"/>
  <c r="N503" i="1"/>
  <c r="O503" i="1"/>
  <c r="K504" i="1"/>
  <c r="H504" i="1"/>
  <c r="I504" i="1"/>
  <c r="J504" i="1"/>
  <c r="M504" i="1"/>
  <c r="N504" i="1"/>
  <c r="O504" i="1"/>
  <c r="K505" i="1"/>
  <c r="H505" i="1"/>
  <c r="I505" i="1"/>
  <c r="J505" i="1"/>
  <c r="M505" i="1"/>
  <c r="N505" i="1"/>
  <c r="O505" i="1"/>
  <c r="K506" i="1"/>
  <c r="H506" i="1"/>
  <c r="I506" i="1"/>
  <c r="J506" i="1"/>
  <c r="M506" i="1"/>
  <c r="N506" i="1"/>
  <c r="O506" i="1"/>
  <c r="K507" i="1"/>
  <c r="H507" i="1"/>
  <c r="I507" i="1"/>
  <c r="J507" i="1"/>
  <c r="M507" i="1"/>
  <c r="N507" i="1"/>
  <c r="O507" i="1"/>
  <c r="K508" i="1"/>
  <c r="H508" i="1"/>
  <c r="I508" i="1"/>
  <c r="J508" i="1"/>
  <c r="M508" i="1"/>
  <c r="N508" i="1"/>
  <c r="O508" i="1"/>
  <c r="K509" i="1"/>
  <c r="H509" i="1"/>
  <c r="I509" i="1"/>
  <c r="J509" i="1"/>
  <c r="M509" i="1"/>
  <c r="N509" i="1"/>
  <c r="O509" i="1"/>
  <c r="K510" i="1"/>
  <c r="H510" i="1"/>
  <c r="I510" i="1"/>
  <c r="J510" i="1"/>
  <c r="M510" i="1"/>
  <c r="N510" i="1"/>
  <c r="O510" i="1"/>
  <c r="K511" i="1"/>
  <c r="H511" i="1"/>
  <c r="I511" i="1"/>
  <c r="J511" i="1"/>
  <c r="M511" i="1"/>
  <c r="N511" i="1"/>
  <c r="O511" i="1"/>
  <c r="K512" i="1"/>
  <c r="H512" i="1"/>
  <c r="I512" i="1"/>
  <c r="J512" i="1"/>
  <c r="M512" i="1"/>
  <c r="N512" i="1"/>
  <c r="O512" i="1"/>
  <c r="K513" i="1"/>
  <c r="H513" i="1"/>
  <c r="I513" i="1"/>
  <c r="J513" i="1"/>
  <c r="M513" i="1"/>
  <c r="N513" i="1"/>
  <c r="O513" i="1"/>
  <c r="K514" i="1"/>
  <c r="H514" i="1"/>
  <c r="I514" i="1"/>
  <c r="J514" i="1"/>
  <c r="M514" i="1"/>
  <c r="N514" i="1"/>
  <c r="O514" i="1"/>
  <c r="K515" i="1"/>
  <c r="H515" i="1"/>
  <c r="I515" i="1"/>
  <c r="J515" i="1"/>
  <c r="M515" i="1"/>
  <c r="N515" i="1"/>
  <c r="O515" i="1"/>
  <c r="K516" i="1"/>
  <c r="H516" i="1"/>
  <c r="I516" i="1"/>
  <c r="J516" i="1"/>
  <c r="M516" i="1"/>
  <c r="N516" i="1"/>
  <c r="O516" i="1"/>
  <c r="K517" i="1"/>
  <c r="H517" i="1"/>
  <c r="I517" i="1"/>
  <c r="J517" i="1"/>
  <c r="M517" i="1"/>
  <c r="N517" i="1"/>
  <c r="O517" i="1"/>
  <c r="K518" i="1"/>
  <c r="H518" i="1"/>
  <c r="I518" i="1"/>
  <c r="J518" i="1"/>
  <c r="M518" i="1"/>
  <c r="N518" i="1"/>
  <c r="O518" i="1"/>
  <c r="K519" i="1"/>
  <c r="H519" i="1"/>
  <c r="I519" i="1"/>
  <c r="J519" i="1"/>
  <c r="M519" i="1"/>
  <c r="N519" i="1"/>
  <c r="O519" i="1"/>
  <c r="K520" i="1"/>
  <c r="H520" i="1"/>
  <c r="I520" i="1"/>
  <c r="J520" i="1"/>
  <c r="M520" i="1"/>
  <c r="N520" i="1"/>
  <c r="O520" i="1"/>
  <c r="K521" i="1"/>
  <c r="H521" i="1"/>
  <c r="I521" i="1"/>
  <c r="J521" i="1"/>
  <c r="M521" i="1"/>
  <c r="N521" i="1"/>
  <c r="O521" i="1"/>
  <c r="K522" i="1"/>
  <c r="H522" i="1"/>
  <c r="I522" i="1"/>
  <c r="J522" i="1"/>
  <c r="M522" i="1"/>
  <c r="N522" i="1"/>
  <c r="O522" i="1"/>
  <c r="K523" i="1"/>
  <c r="H523" i="1"/>
  <c r="I523" i="1"/>
  <c r="J523" i="1"/>
  <c r="M523" i="1"/>
  <c r="N523" i="1"/>
  <c r="O523" i="1"/>
  <c r="K524" i="1"/>
  <c r="H524" i="1"/>
  <c r="I524" i="1"/>
  <c r="J524" i="1"/>
  <c r="M524" i="1"/>
  <c r="N524" i="1"/>
  <c r="O524" i="1"/>
  <c r="K525" i="1"/>
  <c r="H525" i="1"/>
  <c r="I525" i="1"/>
  <c r="J525" i="1"/>
  <c r="M525" i="1"/>
  <c r="N525" i="1"/>
  <c r="O525" i="1"/>
  <c r="K526" i="1"/>
  <c r="H526" i="1"/>
  <c r="I526" i="1"/>
  <c r="J526" i="1"/>
  <c r="M526" i="1"/>
  <c r="N526" i="1"/>
  <c r="O526" i="1"/>
  <c r="K527" i="1"/>
  <c r="H527" i="1"/>
  <c r="I527" i="1"/>
  <c r="J527" i="1"/>
  <c r="M527" i="1"/>
  <c r="N527" i="1"/>
  <c r="O527" i="1"/>
  <c r="K528" i="1"/>
  <c r="H528" i="1"/>
  <c r="I528" i="1"/>
  <c r="J528" i="1"/>
  <c r="M528" i="1"/>
  <c r="N528" i="1"/>
  <c r="O528" i="1"/>
  <c r="K529" i="1"/>
  <c r="H529" i="1"/>
  <c r="I529" i="1"/>
  <c r="J529" i="1"/>
  <c r="M529" i="1"/>
  <c r="N529" i="1"/>
  <c r="O529" i="1"/>
  <c r="K530" i="1"/>
  <c r="H530" i="1"/>
  <c r="I530" i="1"/>
  <c r="J530" i="1"/>
  <c r="M530" i="1"/>
  <c r="N530" i="1"/>
  <c r="O530" i="1"/>
  <c r="K531" i="1"/>
  <c r="H531" i="1"/>
  <c r="I531" i="1"/>
  <c r="J531" i="1"/>
  <c r="M531" i="1"/>
  <c r="N531" i="1"/>
  <c r="O531" i="1"/>
  <c r="K532" i="1"/>
  <c r="H532" i="1"/>
  <c r="I532" i="1"/>
  <c r="J532" i="1"/>
  <c r="M532" i="1"/>
  <c r="N532" i="1"/>
  <c r="O532" i="1"/>
  <c r="K533" i="1"/>
  <c r="H533" i="1"/>
  <c r="I533" i="1"/>
  <c r="J533" i="1"/>
  <c r="M533" i="1"/>
  <c r="N533" i="1"/>
  <c r="O533" i="1"/>
  <c r="K534" i="1"/>
  <c r="H534" i="1"/>
  <c r="I534" i="1"/>
  <c r="J534" i="1"/>
  <c r="M534" i="1"/>
  <c r="N534" i="1"/>
  <c r="O534" i="1"/>
  <c r="K535" i="1"/>
  <c r="H535" i="1"/>
  <c r="I535" i="1"/>
  <c r="J535" i="1"/>
  <c r="M535" i="1"/>
  <c r="N535" i="1"/>
  <c r="O535" i="1"/>
  <c r="K536" i="1"/>
  <c r="H536" i="1"/>
  <c r="I536" i="1"/>
  <c r="J536" i="1"/>
  <c r="M536" i="1"/>
  <c r="N536" i="1"/>
  <c r="O536" i="1"/>
  <c r="K537" i="1"/>
  <c r="H537" i="1"/>
  <c r="I537" i="1"/>
  <c r="J537" i="1"/>
  <c r="M537" i="1"/>
  <c r="N537" i="1"/>
  <c r="O537" i="1"/>
  <c r="K538" i="1"/>
  <c r="H538" i="1"/>
  <c r="I538" i="1"/>
  <c r="J538" i="1"/>
  <c r="M538" i="1"/>
  <c r="N538" i="1"/>
  <c r="O538" i="1"/>
  <c r="K539" i="1"/>
  <c r="H539" i="1"/>
  <c r="I539" i="1"/>
  <c r="J539" i="1"/>
  <c r="M539" i="1"/>
  <c r="N539" i="1"/>
  <c r="O539" i="1"/>
  <c r="K540" i="1"/>
  <c r="H540" i="1"/>
  <c r="I540" i="1"/>
  <c r="J540" i="1"/>
  <c r="M540" i="1"/>
  <c r="N540" i="1"/>
  <c r="O540" i="1"/>
  <c r="K541" i="1"/>
  <c r="H541" i="1"/>
  <c r="I541" i="1"/>
  <c r="J541" i="1"/>
  <c r="M541" i="1"/>
  <c r="N541" i="1"/>
  <c r="O541" i="1"/>
  <c r="K542" i="1"/>
  <c r="H542" i="1"/>
  <c r="I542" i="1"/>
  <c r="J542" i="1"/>
  <c r="M542" i="1"/>
  <c r="N542" i="1"/>
  <c r="O542" i="1"/>
  <c r="K543" i="1"/>
  <c r="H543" i="1"/>
  <c r="I543" i="1"/>
  <c r="J543" i="1"/>
  <c r="M543" i="1"/>
  <c r="N543" i="1"/>
  <c r="O543" i="1"/>
  <c r="K544" i="1"/>
  <c r="H544" i="1"/>
  <c r="I544" i="1"/>
  <c r="J544" i="1"/>
  <c r="M544" i="1"/>
  <c r="N544" i="1"/>
  <c r="O544" i="1"/>
  <c r="K545" i="1"/>
  <c r="H545" i="1"/>
  <c r="I545" i="1"/>
  <c r="J545" i="1"/>
  <c r="M545" i="1"/>
  <c r="N545" i="1"/>
  <c r="O545" i="1"/>
  <c r="K546" i="1"/>
  <c r="H546" i="1"/>
  <c r="I546" i="1"/>
  <c r="J546" i="1"/>
  <c r="M546" i="1"/>
  <c r="N546" i="1"/>
  <c r="O546" i="1"/>
  <c r="K547" i="1"/>
  <c r="H547" i="1"/>
  <c r="I547" i="1"/>
  <c r="J547" i="1"/>
  <c r="M547" i="1"/>
  <c r="N547" i="1"/>
  <c r="O547" i="1"/>
  <c r="K548" i="1"/>
  <c r="H548" i="1"/>
  <c r="I548" i="1"/>
  <c r="J548" i="1"/>
  <c r="M548" i="1"/>
  <c r="N548" i="1"/>
  <c r="O548" i="1"/>
  <c r="K549" i="1"/>
  <c r="H549" i="1"/>
  <c r="I549" i="1"/>
  <c r="J549" i="1"/>
  <c r="M549" i="1"/>
  <c r="N549" i="1"/>
  <c r="O549" i="1"/>
  <c r="K550" i="1"/>
  <c r="H550" i="1"/>
  <c r="I550" i="1"/>
  <c r="J550" i="1"/>
  <c r="M550" i="1"/>
  <c r="N550" i="1"/>
  <c r="O550" i="1"/>
  <c r="K551" i="1"/>
  <c r="H551" i="1"/>
  <c r="I551" i="1"/>
  <c r="J551" i="1"/>
  <c r="M551" i="1"/>
  <c r="N551" i="1"/>
  <c r="O551" i="1"/>
  <c r="K552" i="1"/>
  <c r="H552" i="1"/>
  <c r="I552" i="1"/>
  <c r="J552" i="1"/>
  <c r="M552" i="1"/>
  <c r="N552" i="1"/>
  <c r="O552" i="1"/>
  <c r="K553" i="1"/>
  <c r="H553" i="1"/>
  <c r="I553" i="1"/>
  <c r="J553" i="1"/>
  <c r="M553" i="1"/>
  <c r="N553" i="1"/>
  <c r="O553" i="1"/>
  <c r="K554" i="1"/>
  <c r="H554" i="1"/>
  <c r="I554" i="1"/>
  <c r="J554" i="1"/>
  <c r="M554" i="1"/>
  <c r="N554" i="1"/>
  <c r="O554" i="1"/>
  <c r="K555" i="1"/>
  <c r="H555" i="1"/>
  <c r="I555" i="1"/>
  <c r="J555" i="1"/>
  <c r="M555" i="1"/>
  <c r="N555" i="1"/>
  <c r="O555" i="1"/>
  <c r="K556" i="1"/>
  <c r="H556" i="1"/>
  <c r="I556" i="1"/>
  <c r="J556" i="1"/>
  <c r="M556" i="1"/>
  <c r="N556" i="1"/>
  <c r="O556" i="1"/>
  <c r="K557" i="1"/>
  <c r="H557" i="1"/>
  <c r="I557" i="1"/>
  <c r="J557" i="1"/>
  <c r="M557" i="1"/>
  <c r="N557" i="1"/>
  <c r="O557" i="1"/>
  <c r="K558" i="1"/>
  <c r="H558" i="1"/>
  <c r="I558" i="1"/>
  <c r="J558" i="1"/>
  <c r="M558" i="1"/>
  <c r="N558" i="1"/>
  <c r="O558" i="1"/>
  <c r="K559" i="1"/>
  <c r="H559" i="1"/>
  <c r="I559" i="1"/>
  <c r="J559" i="1"/>
  <c r="M559" i="1"/>
  <c r="N559" i="1"/>
  <c r="O559" i="1"/>
  <c r="K560" i="1"/>
  <c r="H560" i="1"/>
  <c r="I560" i="1"/>
  <c r="J560" i="1"/>
  <c r="M560" i="1"/>
  <c r="N560" i="1"/>
  <c r="O560" i="1"/>
  <c r="K561" i="1"/>
  <c r="H561" i="1"/>
  <c r="I561" i="1"/>
  <c r="J561" i="1"/>
  <c r="M561" i="1"/>
  <c r="N561" i="1"/>
  <c r="O561" i="1"/>
  <c r="K562" i="1"/>
  <c r="H562" i="1"/>
  <c r="I562" i="1"/>
  <c r="J562" i="1"/>
  <c r="M562" i="1"/>
  <c r="N562" i="1"/>
  <c r="O562" i="1"/>
  <c r="K563" i="1"/>
  <c r="H563" i="1"/>
  <c r="I563" i="1"/>
  <c r="J563" i="1"/>
  <c r="M563" i="1"/>
  <c r="N563" i="1"/>
  <c r="O563" i="1"/>
  <c r="K564" i="1"/>
  <c r="H564" i="1"/>
  <c r="I564" i="1"/>
  <c r="J564" i="1"/>
  <c r="M564" i="1"/>
  <c r="N564" i="1"/>
  <c r="O564" i="1"/>
  <c r="K565" i="1"/>
  <c r="H565" i="1"/>
  <c r="I565" i="1"/>
  <c r="J565" i="1"/>
  <c r="M565" i="1"/>
  <c r="N565" i="1"/>
  <c r="O565" i="1"/>
  <c r="K566" i="1"/>
  <c r="H566" i="1"/>
  <c r="I566" i="1"/>
  <c r="J566" i="1"/>
  <c r="M566" i="1"/>
  <c r="N566" i="1"/>
  <c r="O566" i="1"/>
  <c r="K567" i="1"/>
  <c r="H567" i="1"/>
  <c r="I567" i="1"/>
  <c r="J567" i="1"/>
  <c r="M567" i="1"/>
  <c r="N567" i="1"/>
  <c r="O567" i="1"/>
  <c r="K568" i="1"/>
  <c r="H568" i="1"/>
  <c r="I568" i="1"/>
  <c r="J568" i="1"/>
  <c r="M568" i="1"/>
  <c r="N568" i="1"/>
  <c r="O568" i="1"/>
  <c r="K569" i="1"/>
  <c r="H569" i="1"/>
  <c r="I569" i="1"/>
  <c r="J569" i="1"/>
  <c r="M569" i="1"/>
  <c r="N569" i="1"/>
  <c r="O569" i="1"/>
  <c r="K570" i="1"/>
  <c r="H570" i="1"/>
  <c r="I570" i="1"/>
  <c r="J570" i="1"/>
  <c r="M570" i="1"/>
  <c r="N570" i="1"/>
  <c r="O570" i="1"/>
  <c r="K571" i="1"/>
  <c r="H571" i="1"/>
  <c r="I571" i="1"/>
  <c r="J571" i="1"/>
  <c r="M571" i="1"/>
  <c r="N571" i="1"/>
  <c r="O571" i="1"/>
  <c r="K572" i="1"/>
  <c r="H572" i="1"/>
  <c r="I572" i="1"/>
  <c r="J572" i="1"/>
  <c r="M572" i="1"/>
  <c r="N572" i="1"/>
  <c r="O572" i="1"/>
  <c r="K573" i="1"/>
  <c r="H573" i="1"/>
  <c r="I573" i="1"/>
  <c r="J573" i="1"/>
  <c r="M573" i="1"/>
  <c r="N573" i="1"/>
  <c r="O573" i="1"/>
  <c r="K574" i="1"/>
  <c r="H574" i="1"/>
  <c r="I574" i="1"/>
  <c r="J574" i="1"/>
  <c r="M574" i="1"/>
  <c r="N574" i="1"/>
  <c r="O574" i="1"/>
  <c r="K575" i="1"/>
  <c r="H575" i="1"/>
  <c r="I575" i="1"/>
  <c r="J575" i="1"/>
  <c r="M575" i="1"/>
  <c r="N575" i="1"/>
  <c r="O575" i="1"/>
  <c r="K576" i="1"/>
  <c r="H576" i="1"/>
  <c r="I576" i="1"/>
  <c r="J576" i="1"/>
  <c r="M576" i="1"/>
  <c r="N576" i="1"/>
  <c r="O576" i="1"/>
  <c r="K577" i="1"/>
  <c r="H577" i="1"/>
  <c r="I577" i="1"/>
  <c r="J577" i="1"/>
  <c r="M577" i="1"/>
  <c r="N577" i="1"/>
  <c r="O577" i="1"/>
  <c r="K578" i="1"/>
  <c r="H578" i="1"/>
  <c r="I578" i="1"/>
  <c r="J578" i="1"/>
  <c r="M578" i="1"/>
  <c r="N578" i="1"/>
  <c r="O578" i="1"/>
  <c r="K579" i="1"/>
  <c r="H579" i="1"/>
  <c r="I579" i="1"/>
  <c r="J579" i="1"/>
  <c r="M579" i="1"/>
  <c r="N579" i="1"/>
  <c r="O579" i="1"/>
  <c r="K580" i="1"/>
  <c r="H580" i="1"/>
  <c r="I580" i="1"/>
  <c r="J580" i="1"/>
  <c r="M580" i="1"/>
  <c r="N580" i="1"/>
  <c r="O580" i="1"/>
  <c r="K581" i="1"/>
  <c r="H581" i="1"/>
  <c r="I581" i="1"/>
  <c r="J581" i="1"/>
  <c r="M581" i="1"/>
  <c r="N581" i="1"/>
  <c r="O581" i="1"/>
  <c r="K582" i="1"/>
  <c r="H582" i="1"/>
  <c r="I582" i="1"/>
  <c r="J582" i="1"/>
  <c r="M582" i="1"/>
  <c r="N582" i="1"/>
  <c r="O582" i="1"/>
  <c r="K583" i="1"/>
  <c r="H583" i="1"/>
  <c r="I583" i="1"/>
  <c r="J583" i="1"/>
  <c r="M583" i="1"/>
  <c r="N583" i="1"/>
  <c r="O583" i="1"/>
  <c r="K584" i="1"/>
  <c r="H584" i="1"/>
  <c r="I584" i="1"/>
  <c r="J584" i="1"/>
  <c r="M584" i="1"/>
  <c r="N584" i="1"/>
  <c r="O584" i="1"/>
  <c r="K585" i="1"/>
  <c r="H585" i="1"/>
  <c r="I585" i="1"/>
  <c r="J585" i="1"/>
  <c r="M585" i="1"/>
  <c r="N585" i="1"/>
  <c r="O585" i="1"/>
  <c r="K586" i="1"/>
  <c r="H586" i="1"/>
  <c r="I586" i="1"/>
  <c r="J586" i="1"/>
  <c r="M586" i="1"/>
  <c r="N586" i="1"/>
  <c r="O586" i="1"/>
  <c r="K587" i="1"/>
  <c r="H587" i="1"/>
  <c r="I587" i="1"/>
  <c r="J587" i="1"/>
  <c r="M587" i="1"/>
  <c r="N587" i="1"/>
  <c r="O587" i="1"/>
  <c r="K588" i="1"/>
  <c r="H588" i="1"/>
  <c r="I588" i="1"/>
  <c r="J588" i="1"/>
  <c r="M588" i="1"/>
  <c r="N588" i="1"/>
  <c r="O588" i="1"/>
  <c r="K589" i="1"/>
  <c r="H589" i="1"/>
  <c r="I589" i="1"/>
  <c r="J589" i="1"/>
  <c r="M589" i="1"/>
  <c r="N589" i="1"/>
  <c r="O589" i="1"/>
  <c r="K590" i="1"/>
  <c r="H590" i="1"/>
  <c r="I590" i="1"/>
  <c r="J590" i="1"/>
  <c r="M590" i="1"/>
  <c r="N590" i="1"/>
  <c r="O590" i="1"/>
  <c r="K591" i="1"/>
  <c r="H591" i="1"/>
  <c r="I591" i="1"/>
  <c r="J591" i="1"/>
  <c r="M591" i="1"/>
  <c r="N591" i="1"/>
  <c r="O591" i="1"/>
  <c r="K592" i="1"/>
  <c r="H592" i="1"/>
  <c r="I592" i="1"/>
  <c r="J592" i="1"/>
  <c r="M592" i="1"/>
  <c r="N592" i="1"/>
  <c r="O592" i="1"/>
  <c r="K593" i="1"/>
  <c r="H593" i="1"/>
  <c r="I593" i="1"/>
  <c r="J593" i="1"/>
  <c r="M593" i="1"/>
  <c r="N593" i="1"/>
  <c r="O593" i="1"/>
  <c r="K594" i="1"/>
  <c r="H594" i="1"/>
  <c r="I594" i="1"/>
  <c r="J594" i="1"/>
  <c r="M594" i="1"/>
  <c r="N594" i="1"/>
  <c r="O594" i="1"/>
  <c r="K595" i="1"/>
  <c r="H595" i="1"/>
  <c r="I595" i="1"/>
  <c r="J595" i="1"/>
  <c r="M595" i="1"/>
  <c r="N595" i="1"/>
  <c r="O595" i="1"/>
  <c r="K596" i="1"/>
  <c r="H596" i="1"/>
  <c r="I596" i="1"/>
  <c r="J596" i="1"/>
  <c r="M596" i="1"/>
  <c r="N596" i="1"/>
  <c r="O596" i="1"/>
  <c r="K597" i="1"/>
  <c r="H597" i="1"/>
  <c r="I597" i="1"/>
  <c r="J597" i="1"/>
  <c r="M597" i="1"/>
  <c r="N597" i="1"/>
  <c r="O597" i="1"/>
  <c r="K598" i="1"/>
  <c r="H598" i="1"/>
  <c r="I598" i="1"/>
  <c r="J598" i="1"/>
  <c r="M598" i="1"/>
  <c r="N598" i="1"/>
  <c r="O598" i="1"/>
  <c r="K599" i="1"/>
  <c r="H599" i="1"/>
  <c r="I599" i="1"/>
  <c r="J599" i="1"/>
  <c r="M599" i="1"/>
  <c r="N599" i="1"/>
  <c r="O599" i="1"/>
  <c r="K600" i="1"/>
  <c r="H600" i="1"/>
  <c r="I600" i="1"/>
  <c r="J600" i="1"/>
  <c r="M600" i="1"/>
  <c r="N600" i="1"/>
  <c r="O600" i="1"/>
  <c r="K601" i="1"/>
  <c r="H601" i="1"/>
  <c r="I601" i="1"/>
  <c r="J601" i="1"/>
  <c r="M601" i="1"/>
  <c r="N601" i="1"/>
  <c r="O601" i="1"/>
  <c r="K602" i="1"/>
  <c r="H602" i="1"/>
  <c r="I602" i="1"/>
  <c r="J602" i="1"/>
  <c r="M602" i="1"/>
  <c r="N602" i="1"/>
  <c r="O602" i="1"/>
  <c r="K603" i="1"/>
  <c r="H603" i="1"/>
  <c r="I603" i="1"/>
  <c r="J603" i="1"/>
  <c r="M603" i="1"/>
  <c r="N603" i="1"/>
  <c r="O603" i="1"/>
  <c r="K604" i="1"/>
  <c r="H604" i="1"/>
  <c r="I604" i="1"/>
  <c r="J604" i="1"/>
  <c r="M604" i="1"/>
  <c r="N604" i="1"/>
  <c r="O604" i="1"/>
  <c r="K605" i="1"/>
  <c r="H605" i="1"/>
  <c r="I605" i="1"/>
  <c r="J605" i="1"/>
  <c r="M605" i="1"/>
  <c r="N605" i="1"/>
  <c r="O605" i="1"/>
  <c r="K606" i="1"/>
  <c r="H606" i="1"/>
  <c r="I606" i="1"/>
  <c r="J606" i="1"/>
  <c r="M606" i="1"/>
  <c r="N606" i="1"/>
  <c r="O606" i="1"/>
  <c r="K607" i="1"/>
  <c r="H607" i="1"/>
  <c r="I607" i="1"/>
  <c r="J607" i="1"/>
  <c r="M607" i="1"/>
  <c r="N607" i="1"/>
  <c r="O607" i="1"/>
  <c r="K608" i="1"/>
  <c r="H608" i="1"/>
  <c r="I608" i="1"/>
  <c r="J608" i="1"/>
  <c r="M608" i="1"/>
  <c r="N608" i="1"/>
  <c r="O608" i="1"/>
  <c r="K609" i="1"/>
  <c r="H609" i="1"/>
  <c r="I609" i="1"/>
  <c r="J609" i="1"/>
  <c r="M609" i="1"/>
  <c r="N609" i="1"/>
  <c r="O609" i="1"/>
  <c r="K610" i="1"/>
  <c r="H610" i="1"/>
  <c r="I610" i="1"/>
  <c r="J610" i="1"/>
  <c r="M610" i="1"/>
  <c r="N610" i="1"/>
  <c r="O610" i="1"/>
  <c r="K611" i="1"/>
  <c r="H611" i="1"/>
  <c r="I611" i="1"/>
  <c r="J611" i="1"/>
  <c r="M611" i="1"/>
  <c r="N611" i="1"/>
  <c r="O611" i="1"/>
  <c r="K612" i="1"/>
  <c r="H612" i="1"/>
  <c r="I612" i="1"/>
  <c r="J612" i="1"/>
  <c r="M612" i="1"/>
  <c r="N612" i="1"/>
  <c r="O612" i="1"/>
  <c r="K613" i="1"/>
  <c r="H613" i="1"/>
  <c r="I613" i="1"/>
  <c r="J613" i="1"/>
  <c r="M613" i="1"/>
  <c r="N613" i="1"/>
  <c r="O613" i="1"/>
  <c r="K614" i="1"/>
  <c r="H614" i="1"/>
  <c r="I614" i="1"/>
  <c r="J614" i="1"/>
  <c r="M614" i="1"/>
  <c r="N614" i="1"/>
  <c r="O614" i="1"/>
  <c r="K615" i="1"/>
  <c r="H615" i="1"/>
  <c r="I615" i="1"/>
  <c r="J615" i="1"/>
  <c r="M615" i="1"/>
  <c r="N615" i="1"/>
  <c r="O615" i="1"/>
  <c r="K616" i="1"/>
  <c r="H616" i="1"/>
  <c r="I616" i="1"/>
  <c r="J616" i="1"/>
  <c r="M616" i="1"/>
  <c r="N616" i="1"/>
  <c r="O616" i="1"/>
  <c r="K617" i="1"/>
  <c r="H617" i="1"/>
  <c r="I617" i="1"/>
  <c r="J617" i="1"/>
  <c r="M617" i="1"/>
  <c r="N617" i="1"/>
  <c r="O617" i="1"/>
  <c r="K618" i="1"/>
  <c r="H618" i="1"/>
  <c r="I618" i="1"/>
  <c r="J618" i="1"/>
  <c r="M618" i="1"/>
  <c r="N618" i="1"/>
  <c r="O618" i="1"/>
  <c r="K619" i="1"/>
  <c r="H619" i="1"/>
  <c r="I619" i="1"/>
  <c r="J619" i="1"/>
  <c r="M619" i="1"/>
  <c r="N619" i="1"/>
  <c r="O619" i="1"/>
  <c r="K620" i="1"/>
  <c r="H620" i="1"/>
  <c r="I620" i="1"/>
  <c r="J620" i="1"/>
  <c r="M620" i="1"/>
  <c r="N620" i="1"/>
  <c r="O620" i="1"/>
  <c r="K621" i="1"/>
  <c r="H621" i="1"/>
  <c r="I621" i="1"/>
  <c r="J621" i="1"/>
  <c r="M621" i="1"/>
  <c r="N621" i="1"/>
  <c r="O621" i="1"/>
  <c r="K622" i="1"/>
  <c r="H622" i="1"/>
  <c r="I622" i="1"/>
  <c r="J622" i="1"/>
  <c r="M622" i="1"/>
  <c r="N622" i="1"/>
  <c r="O622" i="1"/>
  <c r="K623" i="1"/>
  <c r="H623" i="1"/>
  <c r="I623" i="1"/>
  <c r="J623" i="1"/>
  <c r="M623" i="1"/>
  <c r="N623" i="1"/>
  <c r="O623" i="1"/>
  <c r="K624" i="1"/>
  <c r="H624" i="1"/>
  <c r="I624" i="1"/>
  <c r="J624" i="1"/>
  <c r="M624" i="1"/>
  <c r="N624" i="1"/>
  <c r="O624" i="1"/>
  <c r="K625" i="1"/>
  <c r="H625" i="1"/>
  <c r="I625" i="1"/>
  <c r="J625" i="1"/>
  <c r="M625" i="1"/>
  <c r="N625" i="1"/>
  <c r="O625" i="1"/>
  <c r="K626" i="1"/>
  <c r="H626" i="1"/>
  <c r="I626" i="1"/>
  <c r="J626" i="1"/>
  <c r="M626" i="1"/>
  <c r="N626" i="1"/>
  <c r="O626" i="1"/>
  <c r="K627" i="1"/>
  <c r="H627" i="1"/>
  <c r="I627" i="1"/>
  <c r="J627" i="1"/>
  <c r="M627" i="1"/>
  <c r="N627" i="1"/>
  <c r="O627" i="1"/>
  <c r="K628" i="1"/>
  <c r="H628" i="1"/>
  <c r="I628" i="1"/>
  <c r="J628" i="1"/>
  <c r="M628" i="1"/>
  <c r="N628" i="1"/>
  <c r="O628" i="1"/>
  <c r="K629" i="1"/>
  <c r="H629" i="1"/>
  <c r="I629" i="1"/>
  <c r="J629" i="1"/>
  <c r="M629" i="1"/>
  <c r="N629" i="1"/>
  <c r="O629" i="1"/>
  <c r="K630" i="1"/>
  <c r="H630" i="1"/>
  <c r="I630" i="1"/>
  <c r="J630" i="1"/>
  <c r="M630" i="1"/>
  <c r="N630" i="1"/>
  <c r="O630" i="1"/>
  <c r="K631" i="1"/>
  <c r="H631" i="1"/>
  <c r="I631" i="1"/>
  <c r="J631" i="1"/>
  <c r="M631" i="1"/>
  <c r="N631" i="1"/>
  <c r="O631" i="1"/>
  <c r="K632" i="1"/>
  <c r="H632" i="1"/>
  <c r="I632" i="1"/>
  <c r="J632" i="1"/>
  <c r="M632" i="1"/>
  <c r="N632" i="1"/>
  <c r="O632" i="1"/>
  <c r="K633" i="1"/>
  <c r="H633" i="1"/>
  <c r="I633" i="1"/>
  <c r="J633" i="1"/>
  <c r="M633" i="1"/>
  <c r="N633" i="1"/>
  <c r="O633" i="1"/>
  <c r="K634" i="1"/>
  <c r="H634" i="1"/>
  <c r="I634" i="1"/>
  <c r="J634" i="1"/>
  <c r="M634" i="1"/>
  <c r="N634" i="1"/>
  <c r="O634" i="1"/>
  <c r="K635" i="1"/>
  <c r="H635" i="1"/>
  <c r="I635" i="1"/>
  <c r="J635" i="1"/>
  <c r="M635" i="1"/>
  <c r="N635" i="1"/>
  <c r="O635" i="1"/>
  <c r="K636" i="1"/>
  <c r="H636" i="1"/>
  <c r="I636" i="1"/>
  <c r="J636" i="1"/>
  <c r="M636" i="1"/>
  <c r="N636" i="1"/>
  <c r="O636" i="1"/>
  <c r="K637" i="1"/>
  <c r="H637" i="1"/>
  <c r="I637" i="1"/>
  <c r="J637" i="1"/>
  <c r="M637" i="1"/>
  <c r="N637" i="1"/>
  <c r="O637" i="1"/>
  <c r="K638" i="1"/>
  <c r="H638" i="1"/>
  <c r="I638" i="1"/>
  <c r="J638" i="1"/>
  <c r="M638" i="1"/>
  <c r="N638" i="1"/>
  <c r="O638" i="1"/>
  <c r="K639" i="1"/>
  <c r="H639" i="1"/>
  <c r="I639" i="1"/>
  <c r="J639" i="1"/>
  <c r="M639" i="1"/>
  <c r="N639" i="1"/>
  <c r="O639" i="1"/>
  <c r="K640" i="1"/>
  <c r="H640" i="1"/>
  <c r="I640" i="1"/>
  <c r="J640" i="1"/>
  <c r="M640" i="1"/>
  <c r="N640" i="1"/>
  <c r="O640" i="1"/>
  <c r="K641" i="1"/>
  <c r="H641" i="1"/>
  <c r="I641" i="1"/>
  <c r="J641" i="1"/>
  <c r="M641" i="1"/>
  <c r="N641" i="1"/>
  <c r="O641" i="1"/>
  <c r="K642" i="1"/>
  <c r="H642" i="1"/>
  <c r="I642" i="1"/>
  <c r="J642" i="1"/>
  <c r="M642" i="1"/>
  <c r="N642" i="1"/>
  <c r="O642" i="1"/>
  <c r="K643" i="1"/>
  <c r="H643" i="1"/>
  <c r="I643" i="1"/>
  <c r="J643" i="1"/>
  <c r="M643" i="1"/>
  <c r="N643" i="1"/>
  <c r="O643" i="1"/>
  <c r="K644" i="1"/>
  <c r="H644" i="1"/>
  <c r="I644" i="1"/>
  <c r="J644" i="1"/>
  <c r="M644" i="1"/>
  <c r="N644" i="1"/>
  <c r="O644" i="1"/>
  <c r="K645" i="1"/>
  <c r="H645" i="1"/>
  <c r="I645" i="1"/>
  <c r="J645" i="1"/>
  <c r="M645" i="1"/>
  <c r="N645" i="1"/>
  <c r="O645" i="1"/>
  <c r="K646" i="1"/>
  <c r="H646" i="1"/>
  <c r="I646" i="1"/>
  <c r="J646" i="1"/>
  <c r="M646" i="1"/>
  <c r="N646" i="1"/>
  <c r="O646" i="1"/>
  <c r="K647" i="1"/>
  <c r="H647" i="1"/>
  <c r="I647" i="1"/>
  <c r="J647" i="1"/>
  <c r="M647" i="1"/>
  <c r="N647" i="1"/>
  <c r="O647" i="1"/>
  <c r="K648" i="1"/>
  <c r="H648" i="1"/>
  <c r="I648" i="1"/>
  <c r="J648" i="1"/>
  <c r="M648" i="1"/>
  <c r="N648" i="1"/>
  <c r="O648" i="1"/>
  <c r="K649" i="1"/>
  <c r="H649" i="1"/>
  <c r="I649" i="1"/>
  <c r="J649" i="1"/>
  <c r="M649" i="1"/>
  <c r="N649" i="1"/>
  <c r="O649" i="1"/>
  <c r="K650" i="1"/>
  <c r="H650" i="1"/>
  <c r="I650" i="1"/>
  <c r="J650" i="1"/>
  <c r="M650" i="1"/>
  <c r="N650" i="1"/>
  <c r="O650" i="1"/>
  <c r="K651" i="1"/>
  <c r="H651" i="1"/>
  <c r="I651" i="1"/>
  <c r="J651" i="1"/>
  <c r="M651" i="1"/>
  <c r="N651" i="1"/>
  <c r="O651" i="1"/>
  <c r="K652" i="1"/>
  <c r="H652" i="1"/>
  <c r="I652" i="1"/>
  <c r="J652" i="1"/>
  <c r="M652" i="1"/>
  <c r="N652" i="1"/>
  <c r="O652" i="1"/>
  <c r="K653" i="1"/>
  <c r="H653" i="1"/>
  <c r="I653" i="1"/>
  <c r="J653" i="1"/>
  <c r="M653" i="1"/>
  <c r="N653" i="1"/>
  <c r="O653" i="1"/>
  <c r="K654" i="1"/>
  <c r="H654" i="1"/>
  <c r="I654" i="1"/>
  <c r="J654" i="1"/>
  <c r="M654" i="1"/>
  <c r="N654" i="1"/>
  <c r="O654" i="1"/>
  <c r="K655" i="1"/>
  <c r="H655" i="1"/>
  <c r="I655" i="1"/>
  <c r="J655" i="1"/>
  <c r="M655" i="1"/>
  <c r="N655" i="1"/>
  <c r="O655" i="1"/>
  <c r="K656" i="1"/>
  <c r="H656" i="1"/>
  <c r="I656" i="1"/>
  <c r="J656" i="1"/>
  <c r="M656" i="1"/>
  <c r="N656" i="1"/>
  <c r="O656" i="1"/>
  <c r="K657" i="1"/>
  <c r="H657" i="1"/>
  <c r="I657" i="1"/>
  <c r="J657" i="1"/>
  <c r="M657" i="1"/>
  <c r="N657" i="1"/>
  <c r="O657" i="1"/>
  <c r="K658" i="1"/>
  <c r="H658" i="1"/>
  <c r="I658" i="1"/>
  <c r="J658" i="1"/>
  <c r="M658" i="1"/>
  <c r="N658" i="1"/>
  <c r="O658" i="1"/>
  <c r="K659" i="1"/>
  <c r="H659" i="1"/>
  <c r="I659" i="1"/>
  <c r="J659" i="1"/>
  <c r="M659" i="1"/>
  <c r="N659" i="1"/>
  <c r="O659" i="1"/>
  <c r="K660" i="1"/>
  <c r="H660" i="1"/>
  <c r="I660" i="1"/>
  <c r="J660" i="1"/>
  <c r="M660" i="1"/>
  <c r="N660" i="1"/>
  <c r="O660" i="1"/>
  <c r="K661" i="1"/>
  <c r="H661" i="1"/>
  <c r="I661" i="1"/>
  <c r="J661" i="1"/>
  <c r="M661" i="1"/>
  <c r="N661" i="1"/>
  <c r="O661" i="1"/>
  <c r="K662" i="1"/>
  <c r="H662" i="1"/>
  <c r="I662" i="1"/>
  <c r="J662" i="1"/>
  <c r="M662" i="1"/>
  <c r="N662" i="1"/>
  <c r="O662" i="1"/>
  <c r="K663" i="1"/>
  <c r="H663" i="1"/>
  <c r="I663" i="1"/>
  <c r="J663" i="1"/>
  <c r="M663" i="1"/>
  <c r="N663" i="1"/>
  <c r="O663" i="1"/>
  <c r="K664" i="1"/>
  <c r="H664" i="1"/>
  <c r="I664" i="1"/>
  <c r="J664" i="1"/>
  <c r="M664" i="1"/>
  <c r="N664" i="1"/>
  <c r="O664" i="1"/>
  <c r="K665" i="1"/>
  <c r="H665" i="1"/>
  <c r="I665" i="1"/>
  <c r="J665" i="1"/>
  <c r="M665" i="1"/>
  <c r="N665" i="1"/>
  <c r="O665" i="1"/>
  <c r="K666" i="1"/>
  <c r="H666" i="1"/>
  <c r="I666" i="1"/>
  <c r="J666" i="1"/>
  <c r="M666" i="1"/>
  <c r="N666" i="1"/>
  <c r="O666" i="1"/>
  <c r="K667" i="1"/>
  <c r="H667" i="1"/>
  <c r="I667" i="1"/>
  <c r="J667" i="1"/>
  <c r="M667" i="1"/>
  <c r="N667" i="1"/>
  <c r="O667" i="1"/>
  <c r="K668" i="1"/>
  <c r="H668" i="1"/>
  <c r="I668" i="1"/>
  <c r="J668" i="1"/>
  <c r="M668" i="1"/>
  <c r="N668" i="1"/>
  <c r="O668" i="1"/>
  <c r="K669" i="1"/>
  <c r="H669" i="1"/>
  <c r="I669" i="1"/>
  <c r="J669" i="1"/>
  <c r="M669" i="1"/>
  <c r="N669" i="1"/>
  <c r="O669" i="1"/>
  <c r="K670" i="1"/>
  <c r="H670" i="1"/>
  <c r="I670" i="1"/>
  <c r="J670" i="1"/>
  <c r="M670" i="1"/>
  <c r="N670" i="1"/>
  <c r="O670" i="1"/>
  <c r="K671" i="1"/>
  <c r="H671" i="1"/>
  <c r="I671" i="1"/>
  <c r="J671" i="1"/>
  <c r="M671" i="1"/>
  <c r="N671" i="1"/>
  <c r="O671" i="1"/>
  <c r="K672" i="1"/>
  <c r="H672" i="1"/>
  <c r="I672" i="1"/>
  <c r="J672" i="1"/>
  <c r="M672" i="1"/>
  <c r="N672" i="1"/>
  <c r="O672" i="1"/>
  <c r="K673" i="1"/>
  <c r="H673" i="1"/>
  <c r="I673" i="1"/>
  <c r="J673" i="1"/>
  <c r="M673" i="1"/>
  <c r="N673" i="1"/>
  <c r="O673" i="1"/>
  <c r="K674" i="1"/>
  <c r="H674" i="1"/>
  <c r="I674" i="1"/>
  <c r="J674" i="1"/>
  <c r="M674" i="1"/>
  <c r="N674" i="1"/>
  <c r="O674" i="1"/>
  <c r="K675" i="1"/>
  <c r="H675" i="1"/>
  <c r="I675" i="1"/>
  <c r="J675" i="1"/>
  <c r="M675" i="1"/>
  <c r="N675" i="1"/>
  <c r="O675" i="1"/>
  <c r="K676" i="1"/>
  <c r="H676" i="1"/>
  <c r="I676" i="1"/>
  <c r="J676" i="1"/>
  <c r="M676" i="1"/>
  <c r="N676" i="1"/>
  <c r="O676" i="1"/>
  <c r="K677" i="1"/>
  <c r="H677" i="1"/>
  <c r="I677" i="1"/>
  <c r="J677" i="1"/>
  <c r="M677" i="1"/>
  <c r="N677" i="1"/>
  <c r="O677" i="1"/>
  <c r="K678" i="1"/>
  <c r="H678" i="1"/>
  <c r="I678" i="1"/>
  <c r="J678" i="1"/>
  <c r="M678" i="1"/>
  <c r="N678" i="1"/>
  <c r="O678" i="1"/>
  <c r="K679" i="1"/>
  <c r="H679" i="1"/>
  <c r="I679" i="1"/>
  <c r="J679" i="1"/>
  <c r="M679" i="1"/>
  <c r="N679" i="1"/>
  <c r="O679" i="1"/>
  <c r="K680" i="1"/>
  <c r="H680" i="1"/>
  <c r="I680" i="1"/>
  <c r="J680" i="1"/>
  <c r="M680" i="1"/>
  <c r="N680" i="1"/>
  <c r="O680" i="1"/>
  <c r="K681" i="1"/>
  <c r="H681" i="1"/>
  <c r="I681" i="1"/>
  <c r="J681" i="1"/>
  <c r="M681" i="1"/>
  <c r="N681" i="1"/>
  <c r="O681" i="1"/>
  <c r="K682" i="1"/>
  <c r="H682" i="1"/>
  <c r="I682" i="1"/>
  <c r="J682" i="1"/>
  <c r="M682" i="1"/>
  <c r="N682" i="1"/>
  <c r="O682" i="1"/>
  <c r="K683" i="1"/>
  <c r="H683" i="1"/>
  <c r="I683" i="1"/>
  <c r="J683" i="1"/>
  <c r="M683" i="1"/>
  <c r="N683" i="1"/>
  <c r="O683" i="1"/>
  <c r="K684" i="1"/>
  <c r="H684" i="1"/>
  <c r="I684" i="1"/>
  <c r="J684" i="1"/>
  <c r="M684" i="1"/>
  <c r="N684" i="1"/>
  <c r="O684" i="1"/>
  <c r="K685" i="1"/>
  <c r="H685" i="1"/>
  <c r="I685" i="1"/>
  <c r="J685" i="1"/>
  <c r="M685" i="1"/>
  <c r="N685" i="1"/>
  <c r="O685" i="1"/>
  <c r="K686" i="1"/>
  <c r="H686" i="1"/>
  <c r="I686" i="1"/>
  <c r="J686" i="1"/>
  <c r="M686" i="1"/>
  <c r="N686" i="1"/>
  <c r="O686" i="1"/>
  <c r="K687" i="1"/>
  <c r="H687" i="1"/>
  <c r="I687" i="1"/>
  <c r="J687" i="1"/>
  <c r="M687" i="1"/>
  <c r="N687" i="1"/>
  <c r="O687" i="1"/>
  <c r="K688" i="1"/>
  <c r="H688" i="1"/>
  <c r="I688" i="1"/>
  <c r="J688" i="1"/>
  <c r="M688" i="1"/>
  <c r="N688" i="1"/>
  <c r="O688" i="1"/>
  <c r="K689" i="1"/>
  <c r="H689" i="1"/>
  <c r="I689" i="1"/>
  <c r="J689" i="1"/>
  <c r="M689" i="1"/>
  <c r="N689" i="1"/>
  <c r="O689" i="1"/>
  <c r="K690" i="1"/>
  <c r="H690" i="1"/>
  <c r="I690" i="1"/>
  <c r="J690" i="1"/>
  <c r="M690" i="1"/>
  <c r="N690" i="1"/>
  <c r="O690" i="1"/>
  <c r="K691" i="1"/>
  <c r="H691" i="1"/>
  <c r="I691" i="1"/>
  <c r="J691" i="1"/>
  <c r="M691" i="1"/>
  <c r="N691" i="1"/>
  <c r="O691" i="1"/>
  <c r="K692" i="1"/>
  <c r="H692" i="1"/>
  <c r="I692" i="1"/>
  <c r="J692" i="1"/>
  <c r="M692" i="1"/>
  <c r="N692" i="1"/>
  <c r="O692" i="1"/>
  <c r="K693" i="1"/>
  <c r="H693" i="1"/>
  <c r="I693" i="1"/>
  <c r="J693" i="1"/>
  <c r="M693" i="1"/>
  <c r="N693" i="1"/>
  <c r="O693" i="1"/>
  <c r="K694" i="1"/>
  <c r="H694" i="1"/>
  <c r="I694" i="1"/>
  <c r="J694" i="1"/>
  <c r="M694" i="1"/>
  <c r="N694" i="1"/>
  <c r="O694" i="1"/>
  <c r="K695" i="1"/>
  <c r="H695" i="1"/>
  <c r="I695" i="1"/>
  <c r="J695" i="1"/>
  <c r="M695" i="1"/>
  <c r="N695" i="1"/>
  <c r="O695" i="1"/>
  <c r="K696" i="1"/>
  <c r="H696" i="1"/>
  <c r="I696" i="1"/>
  <c r="J696" i="1"/>
  <c r="M696" i="1"/>
  <c r="N696" i="1"/>
  <c r="O696" i="1"/>
  <c r="K697" i="1"/>
  <c r="H697" i="1"/>
  <c r="I697" i="1"/>
  <c r="J697" i="1"/>
  <c r="M697" i="1"/>
  <c r="N697" i="1"/>
  <c r="O697" i="1"/>
  <c r="K698" i="1"/>
  <c r="H698" i="1"/>
  <c r="I698" i="1"/>
  <c r="J698" i="1"/>
  <c r="M698" i="1"/>
  <c r="N698" i="1"/>
  <c r="O698" i="1"/>
  <c r="K699" i="1"/>
  <c r="H699" i="1"/>
  <c r="I699" i="1"/>
  <c r="J699" i="1"/>
  <c r="M699" i="1"/>
  <c r="N699" i="1"/>
  <c r="O699" i="1"/>
  <c r="K700" i="1"/>
  <c r="H700" i="1"/>
  <c r="I700" i="1"/>
  <c r="J700" i="1"/>
  <c r="M700" i="1"/>
  <c r="N700" i="1"/>
  <c r="O700" i="1"/>
  <c r="K701" i="1"/>
  <c r="H701" i="1"/>
  <c r="I701" i="1"/>
  <c r="J701" i="1"/>
  <c r="M701" i="1"/>
  <c r="N701" i="1"/>
  <c r="O701" i="1"/>
  <c r="K702" i="1"/>
  <c r="H702" i="1"/>
  <c r="I702" i="1"/>
  <c r="J702" i="1"/>
  <c r="M702" i="1"/>
  <c r="N702" i="1"/>
  <c r="O702" i="1"/>
  <c r="K703" i="1"/>
  <c r="H703" i="1"/>
  <c r="I703" i="1"/>
  <c r="J703" i="1"/>
  <c r="M703" i="1"/>
  <c r="N703" i="1"/>
  <c r="O703" i="1"/>
  <c r="K704" i="1"/>
  <c r="H704" i="1"/>
  <c r="I704" i="1"/>
  <c r="J704" i="1"/>
  <c r="M704" i="1"/>
  <c r="N704" i="1"/>
  <c r="O704" i="1"/>
  <c r="K705" i="1"/>
  <c r="H705" i="1"/>
  <c r="I705" i="1"/>
  <c r="J705" i="1"/>
  <c r="M705" i="1"/>
  <c r="N705" i="1"/>
  <c r="O705" i="1"/>
  <c r="K706" i="1"/>
  <c r="H706" i="1"/>
  <c r="I706" i="1"/>
  <c r="J706" i="1"/>
  <c r="M706" i="1"/>
  <c r="N706" i="1"/>
  <c r="O706" i="1"/>
  <c r="K707" i="1"/>
  <c r="H707" i="1"/>
  <c r="I707" i="1"/>
  <c r="J707" i="1"/>
  <c r="M707" i="1"/>
  <c r="N707" i="1"/>
  <c r="O707" i="1"/>
  <c r="K708" i="1"/>
  <c r="H708" i="1"/>
  <c r="I708" i="1"/>
  <c r="J708" i="1"/>
  <c r="M708" i="1"/>
  <c r="N708" i="1"/>
  <c r="O708" i="1"/>
  <c r="K709" i="1"/>
  <c r="H709" i="1"/>
  <c r="I709" i="1"/>
  <c r="J709" i="1"/>
  <c r="M709" i="1"/>
  <c r="N709" i="1"/>
  <c r="O709" i="1"/>
  <c r="K710" i="1"/>
  <c r="H710" i="1"/>
  <c r="I710" i="1"/>
  <c r="J710" i="1"/>
  <c r="M710" i="1"/>
  <c r="N710" i="1"/>
  <c r="O710" i="1"/>
  <c r="K711" i="1"/>
  <c r="H711" i="1"/>
  <c r="I711" i="1"/>
  <c r="J711" i="1"/>
  <c r="M711" i="1"/>
  <c r="N711" i="1"/>
  <c r="O711" i="1"/>
  <c r="K712" i="1"/>
  <c r="H712" i="1"/>
  <c r="I712" i="1"/>
  <c r="J712" i="1"/>
  <c r="M712" i="1"/>
  <c r="N712" i="1"/>
  <c r="O712" i="1"/>
  <c r="K713" i="1"/>
  <c r="H713" i="1"/>
  <c r="I713" i="1"/>
  <c r="J713" i="1"/>
  <c r="M713" i="1"/>
  <c r="N713" i="1"/>
  <c r="O713" i="1"/>
  <c r="K714" i="1"/>
  <c r="H714" i="1"/>
  <c r="I714" i="1"/>
  <c r="J714" i="1"/>
  <c r="M714" i="1"/>
  <c r="N714" i="1"/>
  <c r="O714" i="1"/>
  <c r="K715" i="1"/>
  <c r="H715" i="1"/>
  <c r="I715" i="1"/>
  <c r="J715" i="1"/>
  <c r="M715" i="1"/>
  <c r="N715" i="1"/>
  <c r="O715" i="1"/>
  <c r="K716" i="1"/>
  <c r="H716" i="1"/>
  <c r="I716" i="1"/>
  <c r="J716" i="1"/>
  <c r="M716" i="1"/>
  <c r="N716" i="1"/>
  <c r="O716" i="1"/>
  <c r="K717" i="1"/>
  <c r="H717" i="1"/>
  <c r="I717" i="1"/>
  <c r="J717" i="1"/>
  <c r="M717" i="1"/>
  <c r="N717" i="1"/>
  <c r="O717" i="1"/>
  <c r="K718" i="1"/>
  <c r="H718" i="1"/>
  <c r="I718" i="1"/>
  <c r="J718" i="1"/>
  <c r="M718" i="1"/>
  <c r="N718" i="1"/>
  <c r="O718" i="1"/>
  <c r="K719" i="1"/>
  <c r="H719" i="1"/>
  <c r="I719" i="1"/>
  <c r="J719" i="1"/>
  <c r="M719" i="1"/>
  <c r="N719" i="1"/>
  <c r="O719" i="1"/>
  <c r="K720" i="1"/>
  <c r="H720" i="1"/>
  <c r="I720" i="1"/>
  <c r="J720" i="1"/>
  <c r="M720" i="1"/>
  <c r="N720" i="1"/>
  <c r="O720" i="1"/>
  <c r="K721" i="1"/>
  <c r="H721" i="1"/>
  <c r="I721" i="1"/>
  <c r="J721" i="1"/>
  <c r="M721" i="1"/>
  <c r="N721" i="1"/>
  <c r="O721" i="1"/>
  <c r="K722" i="1"/>
  <c r="H722" i="1"/>
  <c r="I722" i="1"/>
  <c r="J722" i="1"/>
  <c r="M722" i="1"/>
  <c r="N722" i="1"/>
  <c r="O722" i="1"/>
  <c r="K723" i="1"/>
  <c r="H723" i="1"/>
  <c r="I723" i="1"/>
  <c r="J723" i="1"/>
  <c r="M723" i="1"/>
  <c r="N723" i="1"/>
  <c r="O723" i="1"/>
  <c r="K724" i="1"/>
  <c r="H724" i="1"/>
  <c r="I724" i="1"/>
  <c r="J724" i="1"/>
  <c r="M724" i="1"/>
  <c r="N724" i="1"/>
  <c r="O724" i="1"/>
  <c r="K725" i="1"/>
  <c r="H725" i="1"/>
  <c r="I725" i="1"/>
  <c r="J725" i="1"/>
  <c r="M725" i="1"/>
  <c r="N725" i="1"/>
  <c r="O725" i="1"/>
  <c r="K726" i="1"/>
  <c r="H726" i="1"/>
  <c r="I726" i="1"/>
  <c r="J726" i="1"/>
  <c r="M726" i="1"/>
  <c r="N726" i="1"/>
  <c r="O726" i="1"/>
  <c r="K727" i="1"/>
  <c r="H727" i="1"/>
  <c r="I727" i="1"/>
  <c r="J727" i="1"/>
  <c r="M727" i="1"/>
  <c r="N727" i="1"/>
  <c r="O727" i="1"/>
  <c r="K728" i="1"/>
  <c r="H728" i="1"/>
  <c r="I728" i="1"/>
  <c r="J728" i="1"/>
  <c r="M728" i="1"/>
  <c r="N728" i="1"/>
  <c r="O728" i="1"/>
  <c r="K729" i="1"/>
  <c r="H729" i="1"/>
  <c r="I729" i="1"/>
  <c r="J729" i="1"/>
  <c r="M729" i="1"/>
  <c r="N729" i="1"/>
  <c r="O729" i="1"/>
  <c r="K730" i="1"/>
  <c r="H730" i="1"/>
  <c r="I730" i="1"/>
  <c r="J730" i="1"/>
  <c r="M730" i="1"/>
  <c r="N730" i="1"/>
  <c r="O730" i="1"/>
  <c r="K731" i="1"/>
  <c r="H731" i="1"/>
  <c r="I731" i="1"/>
  <c r="J731" i="1"/>
  <c r="M731" i="1"/>
  <c r="N731" i="1"/>
  <c r="O731" i="1"/>
  <c r="K732" i="1"/>
  <c r="H732" i="1"/>
  <c r="I732" i="1"/>
  <c r="J732" i="1"/>
  <c r="M732" i="1"/>
  <c r="N732" i="1"/>
  <c r="O732" i="1"/>
  <c r="K733" i="1"/>
  <c r="H733" i="1"/>
  <c r="I733" i="1"/>
  <c r="J733" i="1"/>
  <c r="M733" i="1"/>
  <c r="N733" i="1"/>
  <c r="O733" i="1"/>
  <c r="K734" i="1"/>
  <c r="H734" i="1"/>
  <c r="I734" i="1"/>
  <c r="J734" i="1"/>
  <c r="M734" i="1"/>
  <c r="N734" i="1"/>
  <c r="O734" i="1"/>
  <c r="K735" i="1"/>
  <c r="H735" i="1"/>
  <c r="I735" i="1"/>
  <c r="J735" i="1"/>
  <c r="M735" i="1"/>
  <c r="N735" i="1"/>
  <c r="O735" i="1"/>
  <c r="K736" i="1"/>
  <c r="H736" i="1"/>
  <c r="I736" i="1"/>
  <c r="J736" i="1"/>
  <c r="M736" i="1"/>
  <c r="N736" i="1"/>
  <c r="O736" i="1"/>
  <c r="K737" i="1"/>
  <c r="H737" i="1"/>
  <c r="I737" i="1"/>
  <c r="J737" i="1"/>
  <c r="M737" i="1"/>
  <c r="N737" i="1"/>
  <c r="O737" i="1"/>
  <c r="K738" i="1"/>
  <c r="H738" i="1"/>
  <c r="I738" i="1"/>
  <c r="J738" i="1"/>
  <c r="M738" i="1"/>
  <c r="N738" i="1"/>
  <c r="O738" i="1"/>
  <c r="K739" i="1"/>
  <c r="H739" i="1"/>
  <c r="I739" i="1"/>
  <c r="J739" i="1"/>
  <c r="M739" i="1"/>
  <c r="N739" i="1"/>
  <c r="O739" i="1"/>
  <c r="K740" i="1"/>
  <c r="H740" i="1"/>
  <c r="I740" i="1"/>
  <c r="J740" i="1"/>
  <c r="M740" i="1"/>
  <c r="N740" i="1"/>
  <c r="O740" i="1"/>
  <c r="K741" i="1"/>
  <c r="H741" i="1"/>
  <c r="I741" i="1"/>
  <c r="J741" i="1"/>
  <c r="M741" i="1"/>
  <c r="N741" i="1"/>
  <c r="O741" i="1"/>
  <c r="K742" i="1"/>
  <c r="H742" i="1"/>
  <c r="I742" i="1"/>
  <c r="J742" i="1"/>
  <c r="M742" i="1"/>
  <c r="N742" i="1"/>
  <c r="O742" i="1"/>
  <c r="K743" i="1"/>
  <c r="H743" i="1"/>
  <c r="I743" i="1"/>
  <c r="J743" i="1"/>
  <c r="M743" i="1"/>
  <c r="N743" i="1"/>
  <c r="O743" i="1"/>
  <c r="K744" i="1"/>
  <c r="H744" i="1"/>
  <c r="I744" i="1"/>
  <c r="J744" i="1"/>
  <c r="M744" i="1"/>
  <c r="N744" i="1"/>
  <c r="O744" i="1"/>
  <c r="K745" i="1"/>
  <c r="H745" i="1"/>
  <c r="I745" i="1"/>
  <c r="J745" i="1"/>
  <c r="M745" i="1"/>
  <c r="N745" i="1"/>
  <c r="O745" i="1"/>
  <c r="K746" i="1"/>
  <c r="H746" i="1"/>
  <c r="I746" i="1"/>
  <c r="J746" i="1"/>
  <c r="M746" i="1"/>
  <c r="N746" i="1"/>
  <c r="O746" i="1"/>
  <c r="K747" i="1"/>
  <c r="H747" i="1"/>
  <c r="I747" i="1"/>
  <c r="J747" i="1"/>
  <c r="M747" i="1"/>
  <c r="N747" i="1"/>
  <c r="O747" i="1"/>
  <c r="K748" i="1"/>
  <c r="H748" i="1"/>
  <c r="I748" i="1"/>
  <c r="J748" i="1"/>
  <c r="M748" i="1"/>
  <c r="N748" i="1"/>
  <c r="O748" i="1"/>
  <c r="K749" i="1"/>
  <c r="H749" i="1"/>
  <c r="I749" i="1"/>
  <c r="J749" i="1"/>
  <c r="M749" i="1"/>
  <c r="N749" i="1"/>
  <c r="O749" i="1"/>
  <c r="K750" i="1"/>
  <c r="H750" i="1"/>
  <c r="I750" i="1"/>
  <c r="J750" i="1"/>
  <c r="M750" i="1"/>
  <c r="N750" i="1"/>
  <c r="O750" i="1"/>
  <c r="K751" i="1"/>
  <c r="H751" i="1"/>
  <c r="I751" i="1"/>
  <c r="J751" i="1"/>
  <c r="M751" i="1"/>
  <c r="N751" i="1"/>
  <c r="O751" i="1"/>
  <c r="K752" i="1"/>
  <c r="H752" i="1"/>
  <c r="I752" i="1"/>
  <c r="J752" i="1"/>
  <c r="M752" i="1"/>
  <c r="N752" i="1"/>
  <c r="O752" i="1"/>
  <c r="K753" i="1"/>
  <c r="H753" i="1"/>
  <c r="I753" i="1"/>
  <c r="J753" i="1"/>
  <c r="M753" i="1"/>
  <c r="N753" i="1"/>
  <c r="O753" i="1"/>
  <c r="K754" i="1"/>
  <c r="H754" i="1"/>
  <c r="I754" i="1"/>
  <c r="J754" i="1"/>
  <c r="M754" i="1"/>
  <c r="N754" i="1"/>
  <c r="O754" i="1"/>
  <c r="K755" i="1"/>
  <c r="H755" i="1"/>
  <c r="I755" i="1"/>
  <c r="J755" i="1"/>
  <c r="M755" i="1"/>
  <c r="N755" i="1"/>
  <c r="O755" i="1"/>
  <c r="K756" i="1"/>
  <c r="H756" i="1"/>
  <c r="I756" i="1"/>
  <c r="J756" i="1"/>
  <c r="M756" i="1"/>
  <c r="N756" i="1"/>
  <c r="O756" i="1"/>
  <c r="K757" i="1"/>
  <c r="H757" i="1"/>
  <c r="I757" i="1"/>
  <c r="J757" i="1"/>
  <c r="M757" i="1"/>
  <c r="N757" i="1"/>
  <c r="O757" i="1"/>
  <c r="K758" i="1"/>
  <c r="H758" i="1"/>
  <c r="I758" i="1"/>
  <c r="J758" i="1"/>
  <c r="M758" i="1"/>
  <c r="N758" i="1"/>
  <c r="O758" i="1"/>
  <c r="K759" i="1"/>
  <c r="H759" i="1"/>
  <c r="I759" i="1"/>
  <c r="J759" i="1"/>
  <c r="M759" i="1"/>
  <c r="N759" i="1"/>
  <c r="O759" i="1"/>
  <c r="K760" i="1"/>
  <c r="H760" i="1"/>
  <c r="I760" i="1"/>
  <c r="J760" i="1"/>
  <c r="M760" i="1"/>
  <c r="N760" i="1"/>
  <c r="O760" i="1"/>
  <c r="K761" i="1"/>
  <c r="H761" i="1"/>
  <c r="I761" i="1"/>
  <c r="J761" i="1"/>
  <c r="M761" i="1"/>
  <c r="N761" i="1"/>
  <c r="O761" i="1"/>
  <c r="K762" i="1"/>
  <c r="H762" i="1"/>
  <c r="I762" i="1"/>
  <c r="J762" i="1"/>
  <c r="M762" i="1"/>
  <c r="N762" i="1"/>
  <c r="O762" i="1"/>
  <c r="K763" i="1"/>
  <c r="H763" i="1"/>
  <c r="I763" i="1"/>
  <c r="J763" i="1"/>
  <c r="M763" i="1"/>
  <c r="N763" i="1"/>
  <c r="O763" i="1"/>
  <c r="K764" i="1"/>
  <c r="H764" i="1"/>
  <c r="I764" i="1"/>
  <c r="J764" i="1"/>
  <c r="M764" i="1"/>
  <c r="N764" i="1"/>
  <c r="O764" i="1"/>
  <c r="K765" i="1"/>
  <c r="H765" i="1"/>
  <c r="I765" i="1"/>
  <c r="J765" i="1"/>
  <c r="M765" i="1"/>
  <c r="N765" i="1"/>
  <c r="O765" i="1"/>
  <c r="K766" i="1"/>
  <c r="H766" i="1"/>
  <c r="I766" i="1"/>
  <c r="J766" i="1"/>
  <c r="M766" i="1"/>
  <c r="N766" i="1"/>
  <c r="O766" i="1"/>
  <c r="K767" i="1"/>
  <c r="H767" i="1"/>
  <c r="I767" i="1"/>
  <c r="J767" i="1"/>
  <c r="M767" i="1"/>
  <c r="N767" i="1"/>
  <c r="O767" i="1"/>
  <c r="K768" i="1"/>
  <c r="H768" i="1"/>
  <c r="I768" i="1"/>
  <c r="J768" i="1"/>
  <c r="M768" i="1"/>
  <c r="N768" i="1"/>
  <c r="O768" i="1"/>
  <c r="K769" i="1"/>
  <c r="H769" i="1"/>
  <c r="I769" i="1"/>
  <c r="J769" i="1"/>
  <c r="M769" i="1"/>
  <c r="N769" i="1"/>
  <c r="O769" i="1"/>
  <c r="K770" i="1"/>
  <c r="H770" i="1"/>
  <c r="I770" i="1"/>
  <c r="J770" i="1"/>
  <c r="M770" i="1"/>
  <c r="N770" i="1"/>
  <c r="O770" i="1"/>
  <c r="K771" i="1"/>
  <c r="H771" i="1"/>
  <c r="I771" i="1"/>
  <c r="J771" i="1"/>
  <c r="M771" i="1"/>
  <c r="N771" i="1"/>
  <c r="O771" i="1"/>
  <c r="K772" i="1"/>
  <c r="H772" i="1"/>
  <c r="I772" i="1"/>
  <c r="J772" i="1"/>
  <c r="M772" i="1"/>
  <c r="N772" i="1"/>
  <c r="O772" i="1"/>
  <c r="K773" i="1"/>
  <c r="H773" i="1"/>
  <c r="I773" i="1"/>
  <c r="J773" i="1"/>
  <c r="M773" i="1"/>
  <c r="N773" i="1"/>
  <c r="O773" i="1"/>
  <c r="K774" i="1"/>
  <c r="H774" i="1"/>
  <c r="I774" i="1"/>
  <c r="J774" i="1"/>
  <c r="M774" i="1"/>
  <c r="N774" i="1"/>
  <c r="O774" i="1"/>
  <c r="K775" i="1"/>
  <c r="H775" i="1"/>
  <c r="I775" i="1"/>
  <c r="J775" i="1"/>
  <c r="M775" i="1"/>
  <c r="N775" i="1"/>
  <c r="O775" i="1"/>
  <c r="K776" i="1"/>
  <c r="H776" i="1"/>
  <c r="I776" i="1"/>
  <c r="J776" i="1"/>
  <c r="M776" i="1"/>
  <c r="N776" i="1"/>
  <c r="O776" i="1"/>
  <c r="K777" i="1"/>
  <c r="H777" i="1"/>
  <c r="I777" i="1"/>
  <c r="J777" i="1"/>
  <c r="M777" i="1"/>
  <c r="N777" i="1"/>
  <c r="O777" i="1"/>
  <c r="K778" i="1"/>
  <c r="H778" i="1"/>
  <c r="I778" i="1"/>
  <c r="J778" i="1"/>
  <c r="M778" i="1"/>
  <c r="N778" i="1"/>
  <c r="O778" i="1"/>
  <c r="K779" i="1"/>
  <c r="H779" i="1"/>
  <c r="I779" i="1"/>
  <c r="J779" i="1"/>
  <c r="M779" i="1"/>
  <c r="N779" i="1"/>
  <c r="O779" i="1"/>
  <c r="K780" i="1"/>
  <c r="H780" i="1"/>
  <c r="I780" i="1"/>
  <c r="J780" i="1"/>
  <c r="M780" i="1"/>
  <c r="N780" i="1"/>
  <c r="O780" i="1"/>
  <c r="K781" i="1"/>
  <c r="H781" i="1"/>
  <c r="I781" i="1"/>
  <c r="J781" i="1"/>
  <c r="M781" i="1"/>
  <c r="N781" i="1"/>
  <c r="O781" i="1"/>
  <c r="K782" i="1"/>
  <c r="H782" i="1"/>
  <c r="I782" i="1"/>
  <c r="J782" i="1"/>
  <c r="M782" i="1"/>
  <c r="N782" i="1"/>
  <c r="O782" i="1"/>
  <c r="K783" i="1"/>
  <c r="H783" i="1"/>
  <c r="I783" i="1"/>
  <c r="J783" i="1"/>
  <c r="M783" i="1"/>
  <c r="N783" i="1"/>
  <c r="O783" i="1"/>
  <c r="K784" i="1"/>
  <c r="H784" i="1"/>
  <c r="I784" i="1"/>
  <c r="J784" i="1"/>
  <c r="M784" i="1"/>
  <c r="N784" i="1"/>
  <c r="O784" i="1"/>
  <c r="K785" i="1"/>
  <c r="H785" i="1"/>
  <c r="I785" i="1"/>
  <c r="J785" i="1"/>
  <c r="M785" i="1"/>
  <c r="N785" i="1"/>
  <c r="O785" i="1"/>
  <c r="K786" i="1"/>
  <c r="H786" i="1"/>
  <c r="I786" i="1"/>
  <c r="J786" i="1"/>
  <c r="M786" i="1"/>
  <c r="N786" i="1"/>
  <c r="O786" i="1"/>
  <c r="K787" i="1"/>
  <c r="H787" i="1"/>
  <c r="I787" i="1"/>
  <c r="J787" i="1"/>
  <c r="M787" i="1"/>
  <c r="N787" i="1"/>
  <c r="O787" i="1"/>
  <c r="K788" i="1"/>
  <c r="H788" i="1"/>
  <c r="I788" i="1"/>
  <c r="J788" i="1"/>
  <c r="M788" i="1"/>
  <c r="N788" i="1"/>
  <c r="O788" i="1"/>
  <c r="K789" i="1"/>
  <c r="H789" i="1"/>
  <c r="I789" i="1"/>
  <c r="J789" i="1"/>
  <c r="M789" i="1"/>
  <c r="N789" i="1"/>
  <c r="O789" i="1"/>
  <c r="K790" i="1"/>
  <c r="H790" i="1"/>
  <c r="I790" i="1"/>
  <c r="J790" i="1"/>
  <c r="M790" i="1"/>
  <c r="N790" i="1"/>
  <c r="O790" i="1"/>
  <c r="K791" i="1"/>
  <c r="H791" i="1"/>
  <c r="I791" i="1"/>
  <c r="J791" i="1"/>
  <c r="M791" i="1"/>
  <c r="N791" i="1"/>
  <c r="O791" i="1"/>
  <c r="K792" i="1"/>
  <c r="H792" i="1"/>
  <c r="I792" i="1"/>
  <c r="J792" i="1"/>
  <c r="M792" i="1"/>
  <c r="N792" i="1"/>
  <c r="O792" i="1"/>
  <c r="K793" i="1"/>
  <c r="H793" i="1"/>
  <c r="I793" i="1"/>
  <c r="J793" i="1"/>
  <c r="M793" i="1"/>
  <c r="N793" i="1"/>
  <c r="O793" i="1"/>
  <c r="K794" i="1"/>
  <c r="H794" i="1"/>
  <c r="I794" i="1"/>
  <c r="J794" i="1"/>
  <c r="M794" i="1"/>
  <c r="N794" i="1"/>
  <c r="O794" i="1"/>
  <c r="K795" i="1"/>
  <c r="H795" i="1"/>
  <c r="I795" i="1"/>
  <c r="J795" i="1"/>
  <c r="M795" i="1"/>
  <c r="N795" i="1"/>
  <c r="O795" i="1"/>
  <c r="K796" i="1"/>
  <c r="H796" i="1"/>
  <c r="I796" i="1"/>
  <c r="J796" i="1"/>
  <c r="M796" i="1"/>
  <c r="N796" i="1"/>
  <c r="O796" i="1"/>
  <c r="K797" i="1"/>
  <c r="H797" i="1"/>
  <c r="I797" i="1"/>
  <c r="J797" i="1"/>
  <c r="M797" i="1"/>
  <c r="N797" i="1"/>
  <c r="O797" i="1"/>
  <c r="K798" i="1"/>
  <c r="H798" i="1"/>
  <c r="I798" i="1"/>
  <c r="J798" i="1"/>
  <c r="M798" i="1"/>
  <c r="N798" i="1"/>
  <c r="O798" i="1"/>
  <c r="K799" i="1"/>
  <c r="H799" i="1"/>
  <c r="I799" i="1"/>
  <c r="J799" i="1"/>
  <c r="M799" i="1"/>
  <c r="N799" i="1"/>
  <c r="O799" i="1"/>
  <c r="K800" i="1"/>
  <c r="H800" i="1"/>
  <c r="I800" i="1"/>
  <c r="J800" i="1"/>
  <c r="M800" i="1"/>
  <c r="N800" i="1"/>
  <c r="O800" i="1"/>
  <c r="K801" i="1"/>
  <c r="H801" i="1"/>
  <c r="I801" i="1"/>
  <c r="J801" i="1"/>
  <c r="M801" i="1"/>
  <c r="N801" i="1"/>
  <c r="O801" i="1"/>
  <c r="K802" i="1"/>
  <c r="H802" i="1"/>
  <c r="I802" i="1"/>
  <c r="J802" i="1"/>
  <c r="M802" i="1"/>
  <c r="N802" i="1"/>
  <c r="O802" i="1"/>
  <c r="K803" i="1"/>
  <c r="H803" i="1"/>
  <c r="I803" i="1"/>
  <c r="J803" i="1"/>
  <c r="M803" i="1"/>
  <c r="N803" i="1"/>
  <c r="O803" i="1"/>
  <c r="K804" i="1"/>
  <c r="H804" i="1"/>
  <c r="I804" i="1"/>
  <c r="J804" i="1"/>
  <c r="M804" i="1"/>
  <c r="N804" i="1"/>
  <c r="O804" i="1"/>
  <c r="K805" i="1"/>
  <c r="H805" i="1"/>
  <c r="I805" i="1"/>
  <c r="J805" i="1"/>
  <c r="M805" i="1"/>
  <c r="N805" i="1"/>
  <c r="O805" i="1"/>
  <c r="K806" i="1"/>
  <c r="H806" i="1"/>
  <c r="I806" i="1"/>
  <c r="J806" i="1"/>
  <c r="M806" i="1"/>
  <c r="N806" i="1"/>
  <c r="O806" i="1"/>
  <c r="K807" i="1"/>
  <c r="H807" i="1"/>
  <c r="I807" i="1"/>
  <c r="J807" i="1"/>
  <c r="M807" i="1"/>
  <c r="N807" i="1"/>
  <c r="O807" i="1"/>
  <c r="K808" i="1"/>
  <c r="H808" i="1"/>
  <c r="I808" i="1"/>
  <c r="J808" i="1"/>
  <c r="M808" i="1"/>
  <c r="N808" i="1"/>
  <c r="O808" i="1"/>
  <c r="K809" i="1"/>
  <c r="H809" i="1"/>
  <c r="I809" i="1"/>
  <c r="J809" i="1"/>
  <c r="M809" i="1"/>
  <c r="N809" i="1"/>
  <c r="O809" i="1"/>
  <c r="K810" i="1"/>
  <c r="H810" i="1"/>
  <c r="I810" i="1"/>
  <c r="J810" i="1"/>
  <c r="M810" i="1"/>
  <c r="N810" i="1"/>
  <c r="O810" i="1"/>
  <c r="K811" i="1"/>
  <c r="H811" i="1"/>
  <c r="I811" i="1"/>
  <c r="J811" i="1"/>
  <c r="M811" i="1"/>
  <c r="N811" i="1"/>
  <c r="O811" i="1"/>
  <c r="K812" i="1"/>
  <c r="H812" i="1"/>
  <c r="I812" i="1"/>
  <c r="J812" i="1"/>
  <c r="M812" i="1"/>
  <c r="N812" i="1"/>
  <c r="O812" i="1"/>
  <c r="K813" i="1"/>
  <c r="H813" i="1"/>
  <c r="I813" i="1"/>
  <c r="J813" i="1"/>
  <c r="M813" i="1"/>
  <c r="N813" i="1"/>
  <c r="O813" i="1"/>
  <c r="K814" i="1"/>
  <c r="H814" i="1"/>
  <c r="I814" i="1"/>
  <c r="J814" i="1"/>
  <c r="M814" i="1"/>
  <c r="N814" i="1"/>
  <c r="O814" i="1"/>
  <c r="K815" i="1"/>
  <c r="H815" i="1"/>
  <c r="I815" i="1"/>
  <c r="J815" i="1"/>
  <c r="M815" i="1"/>
  <c r="N815" i="1"/>
  <c r="O815" i="1"/>
  <c r="K816" i="1"/>
  <c r="H816" i="1"/>
  <c r="I816" i="1"/>
  <c r="J816" i="1"/>
  <c r="M816" i="1"/>
  <c r="N816" i="1"/>
  <c r="O816" i="1"/>
  <c r="K817" i="1"/>
  <c r="H817" i="1"/>
  <c r="I817" i="1"/>
  <c r="J817" i="1"/>
  <c r="M817" i="1"/>
  <c r="N817" i="1"/>
  <c r="O817" i="1"/>
  <c r="K818" i="1"/>
  <c r="H818" i="1"/>
  <c r="I818" i="1"/>
  <c r="J818" i="1"/>
  <c r="M818" i="1"/>
  <c r="N818" i="1"/>
  <c r="O818" i="1"/>
  <c r="K819" i="1"/>
  <c r="H819" i="1"/>
  <c r="I819" i="1"/>
  <c r="J819" i="1"/>
  <c r="M819" i="1"/>
  <c r="N819" i="1"/>
  <c r="O819" i="1"/>
  <c r="K820" i="1"/>
  <c r="H820" i="1"/>
  <c r="I820" i="1"/>
  <c r="J820" i="1"/>
  <c r="M820" i="1"/>
  <c r="N820" i="1"/>
  <c r="O820" i="1"/>
  <c r="K821" i="1"/>
  <c r="H821" i="1"/>
  <c r="I821" i="1"/>
  <c r="J821" i="1"/>
  <c r="M821" i="1"/>
  <c r="N821" i="1"/>
  <c r="O821" i="1"/>
  <c r="K822" i="1"/>
  <c r="H822" i="1"/>
  <c r="I822" i="1"/>
  <c r="J822" i="1"/>
  <c r="M822" i="1"/>
  <c r="N822" i="1"/>
  <c r="O822" i="1"/>
  <c r="K823" i="1"/>
  <c r="H823" i="1"/>
  <c r="I823" i="1"/>
  <c r="J823" i="1"/>
  <c r="M823" i="1"/>
  <c r="N823" i="1"/>
  <c r="O823" i="1"/>
  <c r="K824" i="1"/>
  <c r="H824" i="1"/>
  <c r="I824" i="1"/>
  <c r="J824" i="1"/>
  <c r="M824" i="1"/>
  <c r="N824" i="1"/>
  <c r="O824" i="1"/>
  <c r="K825" i="1"/>
  <c r="H825" i="1"/>
  <c r="I825" i="1"/>
  <c r="J825" i="1"/>
  <c r="M825" i="1"/>
  <c r="N825" i="1"/>
  <c r="O825" i="1"/>
  <c r="K826" i="1"/>
  <c r="H826" i="1"/>
  <c r="I826" i="1"/>
  <c r="J826" i="1"/>
  <c r="M826" i="1"/>
  <c r="N826" i="1"/>
  <c r="O826" i="1"/>
  <c r="K827" i="1"/>
  <c r="H827" i="1"/>
  <c r="I827" i="1"/>
  <c r="J827" i="1"/>
  <c r="M827" i="1"/>
  <c r="N827" i="1"/>
  <c r="O827" i="1"/>
  <c r="K828" i="1"/>
  <c r="H828" i="1"/>
  <c r="I828" i="1"/>
  <c r="J828" i="1"/>
  <c r="M828" i="1"/>
  <c r="N828" i="1"/>
  <c r="O828" i="1"/>
  <c r="K829" i="1"/>
  <c r="H829" i="1"/>
  <c r="I829" i="1"/>
  <c r="J829" i="1"/>
  <c r="M829" i="1"/>
  <c r="N829" i="1"/>
  <c r="O829" i="1"/>
  <c r="K830" i="1"/>
  <c r="H830" i="1"/>
  <c r="I830" i="1"/>
  <c r="J830" i="1"/>
  <c r="M830" i="1"/>
  <c r="N830" i="1"/>
  <c r="O830" i="1"/>
  <c r="K831" i="1"/>
  <c r="H831" i="1"/>
  <c r="I831" i="1"/>
  <c r="J831" i="1"/>
  <c r="M831" i="1"/>
  <c r="N831" i="1"/>
  <c r="O831" i="1"/>
  <c r="K832" i="1"/>
  <c r="H832" i="1"/>
  <c r="I832" i="1"/>
  <c r="J832" i="1"/>
  <c r="M832" i="1"/>
  <c r="N832" i="1"/>
  <c r="O832" i="1"/>
  <c r="K833" i="1"/>
  <c r="H833" i="1"/>
  <c r="I833" i="1"/>
  <c r="J833" i="1"/>
  <c r="M833" i="1"/>
  <c r="N833" i="1"/>
  <c r="O833" i="1"/>
  <c r="K834" i="1"/>
  <c r="H834" i="1"/>
  <c r="I834" i="1"/>
  <c r="J834" i="1"/>
  <c r="M834" i="1"/>
  <c r="N834" i="1"/>
  <c r="O834" i="1"/>
  <c r="K835" i="1"/>
  <c r="H835" i="1"/>
  <c r="I835" i="1"/>
  <c r="J835" i="1"/>
  <c r="M835" i="1"/>
  <c r="N835" i="1"/>
  <c r="O835" i="1"/>
  <c r="K836" i="1"/>
  <c r="H836" i="1"/>
  <c r="I836" i="1"/>
  <c r="J836" i="1"/>
  <c r="M836" i="1"/>
  <c r="N836" i="1"/>
  <c r="O836" i="1"/>
  <c r="K837" i="1"/>
  <c r="H837" i="1"/>
  <c r="I837" i="1"/>
  <c r="J837" i="1"/>
  <c r="M837" i="1"/>
  <c r="N837" i="1"/>
  <c r="O837" i="1"/>
  <c r="K838" i="1"/>
  <c r="H838" i="1"/>
  <c r="I838" i="1"/>
  <c r="J838" i="1"/>
  <c r="M838" i="1"/>
  <c r="N838" i="1"/>
  <c r="O838" i="1"/>
  <c r="K839" i="1"/>
  <c r="H839" i="1"/>
  <c r="I839" i="1"/>
  <c r="J839" i="1"/>
  <c r="M839" i="1"/>
  <c r="N839" i="1"/>
  <c r="O839" i="1"/>
  <c r="K840" i="1"/>
  <c r="H840" i="1"/>
  <c r="I840" i="1"/>
  <c r="J840" i="1"/>
  <c r="M840" i="1"/>
  <c r="N840" i="1"/>
  <c r="O840" i="1"/>
  <c r="K841" i="1"/>
  <c r="H841" i="1"/>
  <c r="I841" i="1"/>
  <c r="J841" i="1"/>
  <c r="M841" i="1"/>
  <c r="N841" i="1"/>
  <c r="O841" i="1"/>
  <c r="K842" i="1"/>
  <c r="H842" i="1"/>
  <c r="I842" i="1"/>
  <c r="J842" i="1"/>
  <c r="M842" i="1"/>
  <c r="N842" i="1"/>
  <c r="O842" i="1"/>
  <c r="K843" i="1"/>
  <c r="H843" i="1"/>
  <c r="I843" i="1"/>
  <c r="J843" i="1"/>
  <c r="M843" i="1"/>
  <c r="N843" i="1"/>
  <c r="O843" i="1"/>
  <c r="K844" i="1"/>
  <c r="H844" i="1"/>
  <c r="I844" i="1"/>
  <c r="J844" i="1"/>
  <c r="M844" i="1"/>
  <c r="N844" i="1"/>
  <c r="O844" i="1"/>
  <c r="K845" i="1"/>
  <c r="H845" i="1"/>
  <c r="I845" i="1"/>
  <c r="J845" i="1"/>
  <c r="M845" i="1"/>
  <c r="N845" i="1"/>
  <c r="O845" i="1"/>
  <c r="K846" i="1"/>
  <c r="H846" i="1"/>
  <c r="I846" i="1"/>
  <c r="J846" i="1"/>
  <c r="M846" i="1"/>
  <c r="N846" i="1"/>
  <c r="O846" i="1"/>
  <c r="K847" i="1"/>
  <c r="H847" i="1"/>
  <c r="I847" i="1"/>
  <c r="J847" i="1"/>
  <c r="M847" i="1"/>
  <c r="N847" i="1"/>
  <c r="O847" i="1"/>
  <c r="K848" i="1"/>
  <c r="H848" i="1"/>
  <c r="I848" i="1"/>
  <c r="J848" i="1"/>
  <c r="M848" i="1"/>
  <c r="N848" i="1"/>
  <c r="O848" i="1"/>
  <c r="K849" i="1"/>
  <c r="H849" i="1"/>
  <c r="I849" i="1"/>
  <c r="J849" i="1"/>
  <c r="M849" i="1"/>
  <c r="N849" i="1"/>
  <c r="O849" i="1"/>
  <c r="K850" i="1"/>
  <c r="H850" i="1"/>
  <c r="I850" i="1"/>
  <c r="J850" i="1"/>
  <c r="M850" i="1"/>
  <c r="N850" i="1"/>
  <c r="O850" i="1"/>
  <c r="K851" i="1"/>
  <c r="H851" i="1"/>
  <c r="I851" i="1"/>
  <c r="J851" i="1"/>
  <c r="M851" i="1"/>
  <c r="N851" i="1"/>
  <c r="O851" i="1"/>
  <c r="K852" i="1"/>
  <c r="H852" i="1"/>
  <c r="I852" i="1"/>
  <c r="J852" i="1"/>
  <c r="M852" i="1"/>
  <c r="N852" i="1"/>
  <c r="O852" i="1"/>
  <c r="K853" i="1"/>
  <c r="H853" i="1"/>
  <c r="I853" i="1"/>
  <c r="J853" i="1"/>
  <c r="M853" i="1"/>
  <c r="N853" i="1"/>
  <c r="O853" i="1"/>
  <c r="K854" i="1"/>
  <c r="H854" i="1"/>
  <c r="I854" i="1"/>
  <c r="J854" i="1"/>
  <c r="M854" i="1"/>
  <c r="N854" i="1"/>
  <c r="O854" i="1"/>
  <c r="K855" i="1"/>
  <c r="H855" i="1"/>
  <c r="I855" i="1"/>
  <c r="J855" i="1"/>
  <c r="M855" i="1"/>
  <c r="N855" i="1"/>
  <c r="O855" i="1"/>
  <c r="K856" i="1"/>
  <c r="H856" i="1"/>
  <c r="I856" i="1"/>
  <c r="J856" i="1"/>
  <c r="M856" i="1"/>
  <c r="N856" i="1"/>
  <c r="O856" i="1"/>
  <c r="K857" i="1"/>
  <c r="H857" i="1"/>
  <c r="I857" i="1"/>
  <c r="J857" i="1"/>
  <c r="M857" i="1"/>
  <c r="N857" i="1"/>
  <c r="O857" i="1"/>
  <c r="K858" i="1"/>
  <c r="H858" i="1"/>
  <c r="I858" i="1"/>
  <c r="J858" i="1"/>
  <c r="M858" i="1"/>
  <c r="N858" i="1"/>
  <c r="O858" i="1"/>
  <c r="K859" i="1"/>
  <c r="H859" i="1"/>
  <c r="I859" i="1"/>
  <c r="J859" i="1"/>
  <c r="M859" i="1"/>
  <c r="N859" i="1"/>
  <c r="O859" i="1"/>
  <c r="K860" i="1"/>
  <c r="H860" i="1"/>
  <c r="I860" i="1"/>
  <c r="J860" i="1"/>
  <c r="M860" i="1"/>
  <c r="N860" i="1"/>
  <c r="O860" i="1"/>
  <c r="K861" i="1"/>
  <c r="H861" i="1"/>
  <c r="I861" i="1"/>
  <c r="J861" i="1"/>
  <c r="M861" i="1"/>
  <c r="N861" i="1"/>
  <c r="O861" i="1"/>
  <c r="K862" i="1"/>
  <c r="H862" i="1"/>
  <c r="I862" i="1"/>
  <c r="J862" i="1"/>
  <c r="M862" i="1"/>
  <c r="N862" i="1"/>
  <c r="O862" i="1"/>
  <c r="K863" i="1"/>
  <c r="H863" i="1"/>
  <c r="I863" i="1"/>
  <c r="J863" i="1"/>
  <c r="M863" i="1"/>
  <c r="N863" i="1"/>
  <c r="O863" i="1"/>
  <c r="K864" i="1"/>
  <c r="H864" i="1"/>
  <c r="I864" i="1"/>
  <c r="J864" i="1"/>
  <c r="M864" i="1"/>
  <c r="N864" i="1"/>
  <c r="O864" i="1"/>
  <c r="K865" i="1"/>
  <c r="H865" i="1"/>
  <c r="I865" i="1"/>
  <c r="J865" i="1"/>
  <c r="M865" i="1"/>
  <c r="N865" i="1"/>
  <c r="O865" i="1"/>
  <c r="K866" i="1"/>
  <c r="H866" i="1"/>
  <c r="I866" i="1"/>
  <c r="J866" i="1"/>
  <c r="M866" i="1"/>
  <c r="N866" i="1"/>
  <c r="O866" i="1"/>
  <c r="K867" i="1"/>
  <c r="H867" i="1"/>
  <c r="I867" i="1"/>
  <c r="J867" i="1"/>
  <c r="M867" i="1"/>
  <c r="N867" i="1"/>
  <c r="O867" i="1"/>
  <c r="K868" i="1"/>
  <c r="H868" i="1"/>
  <c r="I868" i="1"/>
  <c r="J868" i="1"/>
  <c r="M868" i="1"/>
  <c r="N868" i="1"/>
  <c r="O868" i="1"/>
  <c r="K869" i="1"/>
  <c r="H869" i="1"/>
  <c r="I869" i="1"/>
  <c r="J869" i="1"/>
  <c r="M869" i="1"/>
  <c r="N869" i="1"/>
  <c r="O869" i="1"/>
  <c r="K870" i="1"/>
  <c r="H870" i="1"/>
  <c r="I870" i="1"/>
  <c r="J870" i="1"/>
  <c r="M870" i="1"/>
  <c r="N870" i="1"/>
  <c r="O870" i="1"/>
  <c r="K871" i="1"/>
  <c r="H871" i="1"/>
  <c r="I871" i="1"/>
  <c r="J871" i="1"/>
  <c r="M871" i="1"/>
  <c r="N871" i="1"/>
  <c r="O871" i="1"/>
  <c r="K872" i="1"/>
  <c r="H872" i="1"/>
  <c r="I872" i="1"/>
  <c r="J872" i="1"/>
  <c r="M872" i="1"/>
  <c r="N872" i="1"/>
  <c r="O872" i="1"/>
  <c r="K873" i="1"/>
  <c r="H873" i="1"/>
  <c r="I873" i="1"/>
  <c r="J873" i="1"/>
  <c r="M873" i="1"/>
  <c r="N873" i="1"/>
  <c r="O873" i="1"/>
  <c r="K874" i="1"/>
  <c r="H874" i="1"/>
  <c r="I874" i="1"/>
  <c r="J874" i="1"/>
  <c r="M874" i="1"/>
  <c r="N874" i="1"/>
  <c r="O874" i="1"/>
  <c r="K875" i="1"/>
  <c r="H875" i="1"/>
  <c r="I875" i="1"/>
  <c r="J875" i="1"/>
  <c r="M875" i="1"/>
  <c r="N875" i="1"/>
  <c r="O875" i="1"/>
  <c r="K876" i="1"/>
  <c r="H876" i="1"/>
  <c r="I876" i="1"/>
  <c r="J876" i="1"/>
  <c r="M876" i="1"/>
  <c r="N876" i="1"/>
  <c r="O876" i="1"/>
  <c r="K877" i="1"/>
  <c r="H877" i="1"/>
  <c r="I877" i="1"/>
  <c r="J877" i="1"/>
  <c r="M877" i="1"/>
  <c r="N877" i="1"/>
  <c r="O877" i="1"/>
  <c r="K878" i="1"/>
  <c r="H878" i="1"/>
  <c r="I878" i="1"/>
  <c r="J878" i="1"/>
  <c r="M878" i="1"/>
  <c r="N878" i="1"/>
  <c r="O878" i="1"/>
  <c r="K879" i="1"/>
  <c r="H879" i="1"/>
  <c r="I879" i="1"/>
  <c r="J879" i="1"/>
  <c r="M879" i="1"/>
  <c r="N879" i="1"/>
  <c r="O879" i="1"/>
  <c r="K880" i="1"/>
  <c r="H880" i="1"/>
  <c r="I880" i="1"/>
  <c r="J880" i="1"/>
  <c r="M880" i="1"/>
  <c r="N880" i="1"/>
  <c r="O880" i="1"/>
  <c r="K881" i="1"/>
  <c r="H881" i="1"/>
  <c r="I881" i="1"/>
  <c r="J881" i="1"/>
  <c r="M881" i="1"/>
  <c r="N881" i="1"/>
  <c r="O881" i="1"/>
  <c r="K882" i="1"/>
  <c r="H882" i="1"/>
  <c r="I882" i="1"/>
  <c r="J882" i="1"/>
  <c r="M882" i="1"/>
  <c r="N882" i="1"/>
  <c r="O882" i="1"/>
  <c r="K883" i="1"/>
  <c r="H883" i="1"/>
  <c r="I883" i="1"/>
  <c r="J883" i="1"/>
  <c r="M883" i="1"/>
  <c r="N883" i="1"/>
  <c r="O883" i="1"/>
  <c r="K884" i="1"/>
  <c r="H884" i="1"/>
  <c r="I884" i="1"/>
  <c r="J884" i="1"/>
  <c r="M884" i="1"/>
  <c r="N884" i="1"/>
  <c r="O884" i="1"/>
  <c r="K885" i="1"/>
  <c r="H885" i="1"/>
  <c r="I885" i="1"/>
  <c r="J885" i="1"/>
  <c r="M885" i="1"/>
  <c r="N885" i="1"/>
  <c r="O885" i="1"/>
  <c r="K886" i="1"/>
  <c r="H886" i="1"/>
  <c r="I886" i="1"/>
  <c r="J886" i="1"/>
  <c r="M886" i="1"/>
  <c r="N886" i="1"/>
  <c r="O886" i="1"/>
  <c r="K887" i="1"/>
  <c r="H887" i="1"/>
  <c r="I887" i="1"/>
  <c r="J887" i="1"/>
  <c r="M887" i="1"/>
  <c r="N887" i="1"/>
  <c r="O887" i="1"/>
  <c r="K888" i="1"/>
  <c r="H888" i="1"/>
  <c r="I888" i="1"/>
  <c r="J888" i="1"/>
  <c r="M888" i="1"/>
  <c r="N888" i="1"/>
  <c r="O888" i="1"/>
  <c r="K889" i="1"/>
  <c r="H889" i="1"/>
  <c r="I889" i="1"/>
  <c r="J889" i="1"/>
  <c r="M889" i="1"/>
  <c r="N889" i="1"/>
  <c r="O889" i="1"/>
  <c r="K890" i="1"/>
  <c r="H890" i="1"/>
  <c r="I890" i="1"/>
  <c r="J890" i="1"/>
  <c r="M890" i="1"/>
  <c r="N890" i="1"/>
  <c r="O890" i="1"/>
  <c r="K891" i="1"/>
  <c r="H891" i="1"/>
  <c r="I891" i="1"/>
  <c r="J891" i="1"/>
  <c r="M891" i="1"/>
  <c r="N891" i="1"/>
  <c r="O891" i="1"/>
  <c r="K892" i="1"/>
  <c r="H892" i="1"/>
  <c r="I892" i="1"/>
  <c r="J892" i="1"/>
  <c r="M892" i="1"/>
  <c r="N892" i="1"/>
  <c r="O892" i="1"/>
  <c r="K893" i="1"/>
  <c r="H893" i="1"/>
  <c r="I893" i="1"/>
  <c r="J893" i="1"/>
  <c r="M893" i="1"/>
  <c r="N893" i="1"/>
  <c r="O893" i="1"/>
  <c r="K894" i="1"/>
  <c r="H894" i="1"/>
  <c r="I894" i="1"/>
  <c r="J894" i="1"/>
  <c r="M894" i="1"/>
  <c r="N894" i="1"/>
  <c r="O894" i="1"/>
  <c r="K895" i="1"/>
  <c r="H895" i="1"/>
  <c r="I895" i="1"/>
  <c r="J895" i="1"/>
  <c r="M895" i="1"/>
  <c r="N895" i="1"/>
  <c r="O895" i="1"/>
  <c r="K896" i="1"/>
  <c r="H896" i="1"/>
  <c r="I896" i="1"/>
  <c r="J896" i="1"/>
  <c r="M896" i="1"/>
  <c r="N896" i="1"/>
  <c r="O896" i="1"/>
  <c r="K897" i="1"/>
  <c r="H897" i="1"/>
  <c r="I897" i="1"/>
  <c r="J897" i="1"/>
  <c r="M897" i="1"/>
  <c r="N897" i="1"/>
  <c r="O897" i="1"/>
  <c r="K898" i="1"/>
  <c r="H898" i="1"/>
  <c r="I898" i="1"/>
  <c r="J898" i="1"/>
  <c r="M898" i="1"/>
  <c r="N898" i="1"/>
  <c r="O898" i="1"/>
  <c r="K899" i="1"/>
  <c r="H899" i="1"/>
  <c r="I899" i="1"/>
  <c r="J899" i="1"/>
  <c r="M899" i="1"/>
  <c r="N899" i="1"/>
  <c r="O899" i="1"/>
  <c r="K900" i="1"/>
  <c r="H900" i="1"/>
  <c r="I900" i="1"/>
  <c r="J900" i="1"/>
  <c r="M900" i="1"/>
  <c r="N900" i="1"/>
  <c r="O900" i="1"/>
  <c r="K901" i="1"/>
  <c r="H901" i="1"/>
  <c r="I901" i="1"/>
  <c r="J901" i="1"/>
  <c r="M901" i="1"/>
  <c r="N901" i="1"/>
  <c r="O901" i="1"/>
  <c r="K902" i="1"/>
  <c r="H902" i="1"/>
  <c r="I902" i="1"/>
  <c r="J902" i="1"/>
  <c r="M902" i="1"/>
  <c r="N902" i="1"/>
  <c r="O902" i="1"/>
  <c r="K903" i="1"/>
  <c r="H903" i="1"/>
  <c r="I903" i="1"/>
  <c r="J903" i="1"/>
  <c r="M903" i="1"/>
  <c r="N903" i="1"/>
  <c r="O903" i="1"/>
  <c r="K904" i="1"/>
  <c r="H904" i="1"/>
  <c r="I904" i="1"/>
  <c r="J904" i="1"/>
  <c r="M904" i="1"/>
  <c r="N904" i="1"/>
  <c r="O904" i="1"/>
  <c r="K905" i="1"/>
  <c r="H905" i="1"/>
  <c r="I905" i="1"/>
  <c r="J905" i="1"/>
  <c r="M905" i="1"/>
  <c r="N905" i="1"/>
  <c r="O905" i="1"/>
  <c r="K906" i="1"/>
  <c r="H906" i="1"/>
  <c r="I906" i="1"/>
  <c r="J906" i="1"/>
  <c r="M906" i="1"/>
  <c r="N906" i="1"/>
  <c r="O906" i="1"/>
  <c r="K907" i="1"/>
  <c r="H907" i="1"/>
  <c r="I907" i="1"/>
  <c r="J907" i="1"/>
  <c r="M907" i="1"/>
  <c r="N907" i="1"/>
  <c r="O907" i="1"/>
  <c r="K908" i="1"/>
  <c r="H908" i="1"/>
  <c r="I908" i="1"/>
  <c r="J908" i="1"/>
  <c r="M908" i="1"/>
  <c r="N908" i="1"/>
  <c r="O908" i="1"/>
  <c r="K909" i="1"/>
  <c r="H909" i="1"/>
  <c r="I909" i="1"/>
  <c r="J909" i="1"/>
  <c r="M909" i="1"/>
  <c r="N909" i="1"/>
  <c r="O909" i="1"/>
  <c r="K910" i="1"/>
  <c r="H910" i="1"/>
  <c r="I910" i="1"/>
  <c r="J910" i="1"/>
  <c r="M910" i="1"/>
  <c r="N910" i="1"/>
  <c r="O910" i="1"/>
  <c r="K911" i="1"/>
  <c r="H911" i="1"/>
  <c r="I911" i="1"/>
  <c r="J911" i="1"/>
  <c r="M911" i="1"/>
  <c r="N911" i="1"/>
  <c r="O911" i="1"/>
  <c r="K912" i="1"/>
  <c r="H912" i="1"/>
  <c r="I912" i="1"/>
  <c r="J912" i="1"/>
  <c r="M912" i="1"/>
  <c r="N912" i="1"/>
  <c r="O912" i="1"/>
  <c r="K913" i="1"/>
  <c r="H913" i="1"/>
  <c r="I913" i="1"/>
  <c r="J913" i="1"/>
  <c r="M913" i="1"/>
  <c r="N913" i="1"/>
  <c r="O913" i="1"/>
  <c r="K914" i="1"/>
  <c r="H914" i="1"/>
  <c r="I914" i="1"/>
  <c r="J914" i="1"/>
  <c r="M914" i="1"/>
  <c r="N914" i="1"/>
  <c r="O914" i="1"/>
  <c r="K915" i="1"/>
  <c r="H915" i="1"/>
  <c r="I915" i="1"/>
  <c r="J915" i="1"/>
  <c r="M915" i="1"/>
  <c r="N915" i="1"/>
  <c r="O915" i="1"/>
  <c r="K916" i="1"/>
  <c r="H916" i="1"/>
  <c r="I916" i="1"/>
  <c r="J916" i="1"/>
  <c r="M916" i="1"/>
  <c r="N916" i="1"/>
  <c r="O916" i="1"/>
  <c r="K917" i="1"/>
  <c r="H917" i="1"/>
  <c r="I917" i="1"/>
  <c r="J917" i="1"/>
  <c r="M917" i="1"/>
  <c r="N917" i="1"/>
  <c r="O917" i="1"/>
  <c r="K918" i="1"/>
  <c r="H918" i="1"/>
  <c r="I918" i="1"/>
  <c r="J918" i="1"/>
  <c r="M918" i="1"/>
  <c r="N918" i="1"/>
  <c r="O918" i="1"/>
  <c r="K919" i="1"/>
  <c r="H919" i="1"/>
  <c r="I919" i="1"/>
  <c r="J919" i="1"/>
  <c r="M919" i="1"/>
  <c r="N919" i="1"/>
  <c r="O919" i="1"/>
  <c r="K920" i="1"/>
  <c r="H920" i="1"/>
  <c r="I920" i="1"/>
  <c r="J920" i="1"/>
  <c r="M920" i="1"/>
  <c r="N920" i="1"/>
  <c r="O920" i="1"/>
  <c r="K921" i="1"/>
  <c r="H921" i="1"/>
  <c r="I921" i="1"/>
  <c r="J921" i="1"/>
  <c r="M921" i="1"/>
  <c r="N921" i="1"/>
  <c r="O921" i="1"/>
  <c r="K922" i="1"/>
  <c r="H922" i="1"/>
  <c r="I922" i="1"/>
  <c r="J922" i="1"/>
  <c r="M922" i="1"/>
  <c r="N922" i="1"/>
  <c r="O922" i="1"/>
  <c r="K923" i="1"/>
  <c r="H923" i="1"/>
  <c r="I923" i="1"/>
  <c r="J923" i="1"/>
  <c r="M923" i="1"/>
  <c r="N923" i="1"/>
  <c r="O923" i="1"/>
  <c r="K924" i="1"/>
  <c r="H924" i="1"/>
  <c r="I924" i="1"/>
  <c r="J924" i="1"/>
  <c r="M924" i="1"/>
  <c r="N924" i="1"/>
  <c r="O924" i="1"/>
  <c r="K925" i="1"/>
  <c r="H925" i="1"/>
  <c r="I925" i="1"/>
  <c r="J925" i="1"/>
  <c r="M925" i="1"/>
  <c r="N925" i="1"/>
  <c r="O925" i="1"/>
  <c r="K926" i="1"/>
  <c r="H926" i="1"/>
  <c r="I926" i="1"/>
  <c r="J926" i="1"/>
  <c r="M926" i="1"/>
  <c r="N926" i="1"/>
  <c r="O926" i="1"/>
  <c r="K927" i="1"/>
  <c r="H927" i="1"/>
  <c r="I927" i="1"/>
  <c r="J927" i="1"/>
  <c r="M927" i="1"/>
  <c r="N927" i="1"/>
  <c r="O927" i="1"/>
  <c r="K928" i="1"/>
  <c r="H928" i="1"/>
  <c r="I928" i="1"/>
  <c r="J928" i="1"/>
  <c r="M928" i="1"/>
  <c r="N928" i="1"/>
  <c r="O928" i="1"/>
  <c r="K929" i="1"/>
  <c r="H929" i="1"/>
  <c r="I929" i="1"/>
  <c r="J929" i="1"/>
  <c r="M929" i="1"/>
  <c r="N929" i="1"/>
  <c r="O929" i="1"/>
  <c r="K930" i="1"/>
  <c r="H930" i="1"/>
  <c r="I930" i="1"/>
  <c r="J930" i="1"/>
  <c r="M930" i="1"/>
  <c r="N930" i="1"/>
  <c r="O930" i="1"/>
  <c r="K931" i="1"/>
  <c r="H931" i="1"/>
  <c r="I931" i="1"/>
  <c r="J931" i="1"/>
  <c r="M931" i="1"/>
  <c r="N931" i="1"/>
  <c r="O931" i="1"/>
  <c r="K932" i="1"/>
  <c r="H932" i="1"/>
  <c r="I932" i="1"/>
  <c r="J932" i="1"/>
  <c r="M932" i="1"/>
  <c r="N932" i="1"/>
  <c r="O932" i="1"/>
  <c r="K933" i="1"/>
  <c r="H933" i="1"/>
  <c r="I933" i="1"/>
  <c r="J933" i="1"/>
  <c r="M933" i="1"/>
  <c r="N933" i="1"/>
  <c r="O933" i="1"/>
  <c r="K934" i="1"/>
  <c r="H934" i="1"/>
  <c r="I934" i="1"/>
  <c r="J934" i="1"/>
  <c r="M934" i="1"/>
  <c r="N934" i="1"/>
  <c r="O934" i="1"/>
  <c r="K935" i="1"/>
  <c r="H935" i="1"/>
  <c r="I935" i="1"/>
  <c r="J935" i="1"/>
  <c r="M935" i="1"/>
  <c r="N935" i="1"/>
  <c r="O935" i="1"/>
  <c r="K936" i="1"/>
  <c r="H936" i="1"/>
  <c r="I936" i="1"/>
  <c r="J936" i="1"/>
  <c r="M936" i="1"/>
  <c r="N936" i="1"/>
  <c r="O936" i="1"/>
  <c r="K937" i="1"/>
  <c r="H937" i="1"/>
  <c r="I937" i="1"/>
  <c r="J937" i="1"/>
  <c r="M937" i="1"/>
  <c r="N937" i="1"/>
  <c r="O937" i="1"/>
  <c r="K938" i="1"/>
  <c r="H938" i="1"/>
  <c r="I938" i="1"/>
  <c r="J938" i="1"/>
  <c r="M938" i="1"/>
  <c r="N938" i="1"/>
  <c r="O938" i="1"/>
  <c r="K939" i="1"/>
  <c r="H939" i="1"/>
  <c r="I939" i="1"/>
  <c r="J939" i="1"/>
  <c r="M939" i="1"/>
  <c r="N939" i="1"/>
  <c r="O939" i="1"/>
  <c r="K940" i="1"/>
  <c r="H940" i="1"/>
  <c r="I940" i="1"/>
  <c r="J940" i="1"/>
  <c r="M940" i="1"/>
  <c r="N940" i="1"/>
  <c r="O940" i="1"/>
  <c r="K941" i="1"/>
  <c r="H941" i="1"/>
  <c r="I941" i="1"/>
  <c r="J941" i="1"/>
  <c r="M941" i="1"/>
  <c r="N941" i="1"/>
  <c r="O941" i="1"/>
  <c r="K942" i="1"/>
  <c r="H942" i="1"/>
  <c r="I942" i="1"/>
  <c r="J942" i="1"/>
  <c r="M942" i="1"/>
  <c r="N942" i="1"/>
  <c r="O942" i="1"/>
  <c r="K943" i="1"/>
  <c r="H943" i="1"/>
  <c r="I943" i="1"/>
  <c r="J943" i="1"/>
  <c r="M943" i="1"/>
  <c r="N943" i="1"/>
  <c r="O943" i="1"/>
  <c r="K944" i="1"/>
  <c r="H944" i="1"/>
  <c r="I944" i="1"/>
  <c r="J944" i="1"/>
  <c r="M944" i="1"/>
  <c r="N944" i="1"/>
  <c r="O944" i="1"/>
  <c r="K945" i="1"/>
  <c r="H945" i="1"/>
  <c r="I945" i="1"/>
  <c r="J945" i="1"/>
  <c r="M945" i="1"/>
  <c r="N945" i="1"/>
  <c r="O945" i="1"/>
  <c r="K946" i="1"/>
  <c r="H946" i="1"/>
  <c r="I946" i="1"/>
  <c r="J946" i="1"/>
  <c r="M946" i="1"/>
  <c r="N946" i="1"/>
  <c r="O946" i="1"/>
  <c r="K947" i="1"/>
  <c r="H947" i="1"/>
  <c r="I947" i="1"/>
  <c r="J947" i="1"/>
  <c r="M947" i="1"/>
  <c r="N947" i="1"/>
  <c r="O947" i="1"/>
  <c r="K948" i="1"/>
  <c r="H948" i="1"/>
  <c r="I948" i="1"/>
  <c r="J948" i="1"/>
  <c r="M948" i="1"/>
  <c r="N948" i="1"/>
  <c r="O948" i="1"/>
  <c r="K949" i="1"/>
  <c r="H949" i="1"/>
  <c r="I949" i="1"/>
  <c r="J949" i="1"/>
  <c r="M949" i="1"/>
  <c r="N949" i="1"/>
  <c r="O949" i="1"/>
  <c r="K950" i="1"/>
  <c r="H950" i="1"/>
  <c r="I950" i="1"/>
  <c r="J950" i="1"/>
  <c r="M950" i="1"/>
  <c r="N950" i="1"/>
  <c r="O950" i="1"/>
  <c r="K951" i="1"/>
  <c r="H951" i="1"/>
  <c r="I951" i="1"/>
  <c r="J951" i="1"/>
  <c r="M951" i="1"/>
  <c r="N951" i="1"/>
  <c r="O951" i="1"/>
  <c r="K952" i="1"/>
  <c r="H952" i="1"/>
  <c r="I952" i="1"/>
  <c r="J952" i="1"/>
  <c r="M952" i="1"/>
  <c r="N952" i="1"/>
  <c r="O952" i="1"/>
  <c r="K953" i="1"/>
  <c r="H953" i="1"/>
  <c r="I953" i="1"/>
  <c r="J953" i="1"/>
  <c r="M953" i="1"/>
  <c r="N953" i="1"/>
  <c r="O953" i="1"/>
  <c r="K954" i="1"/>
  <c r="H954" i="1"/>
  <c r="I954" i="1"/>
  <c r="J954" i="1"/>
  <c r="M954" i="1"/>
  <c r="N954" i="1"/>
  <c r="O954" i="1"/>
  <c r="K955" i="1"/>
  <c r="H955" i="1"/>
  <c r="I955" i="1"/>
  <c r="J955" i="1"/>
  <c r="M955" i="1"/>
  <c r="N955" i="1"/>
  <c r="O955" i="1"/>
  <c r="K956" i="1"/>
  <c r="H956" i="1"/>
  <c r="I956" i="1"/>
  <c r="J956" i="1"/>
  <c r="M956" i="1"/>
  <c r="N956" i="1"/>
  <c r="O956" i="1"/>
  <c r="K957" i="1"/>
  <c r="H957" i="1"/>
  <c r="I957" i="1"/>
  <c r="J957" i="1"/>
  <c r="M957" i="1"/>
  <c r="N957" i="1"/>
  <c r="O957" i="1"/>
  <c r="K958" i="1"/>
  <c r="H958" i="1"/>
  <c r="I958" i="1"/>
  <c r="J958" i="1"/>
  <c r="M958" i="1"/>
  <c r="N958" i="1"/>
  <c r="O958" i="1"/>
  <c r="K959" i="1"/>
  <c r="H959" i="1"/>
  <c r="I959" i="1"/>
  <c r="J959" i="1"/>
  <c r="M959" i="1"/>
  <c r="N959" i="1"/>
  <c r="O959" i="1"/>
  <c r="K960" i="1"/>
  <c r="H960" i="1"/>
  <c r="I960" i="1"/>
  <c r="J960" i="1"/>
  <c r="M960" i="1"/>
  <c r="N960" i="1"/>
  <c r="O960" i="1"/>
  <c r="K961" i="1"/>
  <c r="H961" i="1"/>
  <c r="I961" i="1"/>
  <c r="J961" i="1"/>
  <c r="M961" i="1"/>
  <c r="N961" i="1"/>
  <c r="O961" i="1"/>
  <c r="K962" i="1"/>
  <c r="H962" i="1"/>
  <c r="I962" i="1"/>
  <c r="J962" i="1"/>
  <c r="M962" i="1"/>
  <c r="N962" i="1"/>
  <c r="O962" i="1"/>
  <c r="K963" i="1"/>
  <c r="H963" i="1"/>
  <c r="I963" i="1"/>
  <c r="J963" i="1"/>
  <c r="M963" i="1"/>
  <c r="N963" i="1"/>
  <c r="O963" i="1"/>
  <c r="K964" i="1"/>
  <c r="H964" i="1"/>
  <c r="I964" i="1"/>
  <c r="J964" i="1"/>
  <c r="M964" i="1"/>
  <c r="N964" i="1"/>
  <c r="O964" i="1"/>
  <c r="K965" i="1"/>
  <c r="H965" i="1"/>
  <c r="I965" i="1"/>
  <c r="J965" i="1"/>
  <c r="M965" i="1"/>
  <c r="N965" i="1"/>
  <c r="O965" i="1"/>
  <c r="K966" i="1"/>
  <c r="H966" i="1"/>
  <c r="I966" i="1"/>
  <c r="J966" i="1"/>
  <c r="M966" i="1"/>
  <c r="N966" i="1"/>
  <c r="O966" i="1"/>
  <c r="K967" i="1"/>
  <c r="H967" i="1"/>
  <c r="I967" i="1"/>
  <c r="J967" i="1"/>
  <c r="M967" i="1"/>
  <c r="N967" i="1"/>
  <c r="O967" i="1"/>
  <c r="K968" i="1"/>
  <c r="H968" i="1"/>
  <c r="I968" i="1"/>
  <c r="J968" i="1"/>
  <c r="M968" i="1"/>
  <c r="N968" i="1"/>
  <c r="O968" i="1"/>
  <c r="K969" i="1"/>
  <c r="H969" i="1"/>
  <c r="I969" i="1"/>
  <c r="J969" i="1"/>
  <c r="M969" i="1"/>
  <c r="N969" i="1"/>
  <c r="O969" i="1"/>
  <c r="K970" i="1"/>
  <c r="H970" i="1"/>
  <c r="I970" i="1"/>
  <c r="J970" i="1"/>
  <c r="M970" i="1"/>
  <c r="N970" i="1"/>
  <c r="O970" i="1"/>
  <c r="K971" i="1"/>
  <c r="H971" i="1"/>
  <c r="I971" i="1"/>
  <c r="J971" i="1"/>
  <c r="M971" i="1"/>
  <c r="N971" i="1"/>
  <c r="O971" i="1"/>
  <c r="K972" i="1"/>
  <c r="H972" i="1"/>
  <c r="I972" i="1"/>
  <c r="J972" i="1"/>
  <c r="M972" i="1"/>
  <c r="N972" i="1"/>
  <c r="O972" i="1"/>
  <c r="K973" i="1"/>
  <c r="H973" i="1"/>
  <c r="I973" i="1"/>
  <c r="J973" i="1"/>
  <c r="M973" i="1"/>
  <c r="N973" i="1"/>
  <c r="O973" i="1"/>
  <c r="K974" i="1"/>
  <c r="H974" i="1"/>
  <c r="I974" i="1"/>
  <c r="J974" i="1"/>
  <c r="M974" i="1"/>
  <c r="N974" i="1"/>
  <c r="O974" i="1"/>
  <c r="K975" i="1"/>
  <c r="H975" i="1"/>
  <c r="I975" i="1"/>
  <c r="J975" i="1"/>
  <c r="M975" i="1"/>
  <c r="N975" i="1"/>
  <c r="O975" i="1"/>
  <c r="K976" i="1"/>
  <c r="H976" i="1"/>
  <c r="I976" i="1"/>
  <c r="J976" i="1"/>
  <c r="M976" i="1"/>
  <c r="N976" i="1"/>
  <c r="O976" i="1"/>
  <c r="K977" i="1"/>
  <c r="H977" i="1"/>
  <c r="I977" i="1"/>
  <c r="J977" i="1"/>
  <c r="M977" i="1"/>
  <c r="N977" i="1"/>
  <c r="O977" i="1"/>
  <c r="K978" i="1"/>
  <c r="H978" i="1"/>
  <c r="I978" i="1"/>
  <c r="J978" i="1"/>
  <c r="M978" i="1"/>
  <c r="N978" i="1"/>
  <c r="O978" i="1"/>
  <c r="K979" i="1"/>
  <c r="H979" i="1"/>
  <c r="I979" i="1"/>
  <c r="J979" i="1"/>
  <c r="M979" i="1"/>
  <c r="N979" i="1"/>
  <c r="O979" i="1"/>
  <c r="K980" i="1"/>
  <c r="H980" i="1"/>
  <c r="I980" i="1"/>
  <c r="J980" i="1"/>
  <c r="M980" i="1"/>
  <c r="N980" i="1"/>
  <c r="O980" i="1"/>
  <c r="K981" i="1"/>
  <c r="H981" i="1"/>
  <c r="I981" i="1"/>
  <c r="J981" i="1"/>
  <c r="M981" i="1"/>
  <c r="N981" i="1"/>
  <c r="O981" i="1"/>
  <c r="K982" i="1"/>
  <c r="H982" i="1"/>
  <c r="I982" i="1"/>
  <c r="J982" i="1"/>
  <c r="M982" i="1"/>
  <c r="N982" i="1"/>
  <c r="O982" i="1"/>
  <c r="K983" i="1"/>
  <c r="H983" i="1"/>
  <c r="I983" i="1"/>
  <c r="J983" i="1"/>
  <c r="M983" i="1"/>
  <c r="N983" i="1"/>
  <c r="O983" i="1"/>
  <c r="K984" i="1"/>
  <c r="H984" i="1"/>
  <c r="I984" i="1"/>
  <c r="J984" i="1"/>
  <c r="M984" i="1"/>
  <c r="N984" i="1"/>
  <c r="O984" i="1"/>
  <c r="K985" i="1"/>
  <c r="H985" i="1"/>
  <c r="I985" i="1"/>
  <c r="J985" i="1"/>
  <c r="M985" i="1"/>
  <c r="N985" i="1"/>
  <c r="O985" i="1"/>
  <c r="K986" i="1"/>
  <c r="H986" i="1"/>
  <c r="I986" i="1"/>
  <c r="J986" i="1"/>
  <c r="M986" i="1"/>
  <c r="N986" i="1"/>
  <c r="O986" i="1"/>
  <c r="K987" i="1"/>
  <c r="H987" i="1"/>
  <c r="I987" i="1"/>
  <c r="J987" i="1"/>
  <c r="M987" i="1"/>
  <c r="N987" i="1"/>
  <c r="O987" i="1"/>
  <c r="K988" i="1"/>
  <c r="H988" i="1"/>
  <c r="I988" i="1"/>
  <c r="J988" i="1"/>
  <c r="M988" i="1"/>
  <c r="N988" i="1"/>
  <c r="O988" i="1"/>
  <c r="K989" i="1"/>
  <c r="H989" i="1"/>
  <c r="I989" i="1"/>
  <c r="J989" i="1"/>
  <c r="M989" i="1"/>
  <c r="N989" i="1"/>
  <c r="O989" i="1"/>
  <c r="K990" i="1"/>
  <c r="H990" i="1"/>
  <c r="I990" i="1"/>
  <c r="J990" i="1"/>
  <c r="M990" i="1"/>
  <c r="N990" i="1"/>
  <c r="O990" i="1"/>
  <c r="K991" i="1"/>
  <c r="H991" i="1"/>
  <c r="I991" i="1"/>
  <c r="J991" i="1"/>
  <c r="M991" i="1"/>
  <c r="N991" i="1"/>
  <c r="O991" i="1"/>
  <c r="K992" i="1"/>
  <c r="H992" i="1"/>
  <c r="I992" i="1"/>
  <c r="J992" i="1"/>
  <c r="M992" i="1"/>
  <c r="N992" i="1"/>
  <c r="O992" i="1"/>
  <c r="K993" i="1"/>
  <c r="H993" i="1"/>
  <c r="I993" i="1"/>
  <c r="J993" i="1"/>
  <c r="M993" i="1"/>
  <c r="N993" i="1"/>
  <c r="O993" i="1"/>
  <c r="K994" i="1"/>
  <c r="H994" i="1"/>
  <c r="I994" i="1"/>
  <c r="J994" i="1"/>
  <c r="M994" i="1"/>
  <c r="N994" i="1"/>
  <c r="O994" i="1"/>
  <c r="K995" i="1"/>
  <c r="H995" i="1"/>
  <c r="I995" i="1"/>
  <c r="J995" i="1"/>
  <c r="M995" i="1"/>
  <c r="N995" i="1"/>
  <c r="O995" i="1"/>
  <c r="K996" i="1"/>
  <c r="H996" i="1"/>
  <c r="I996" i="1"/>
  <c r="J996" i="1"/>
  <c r="M996" i="1"/>
  <c r="N996" i="1"/>
  <c r="O996" i="1"/>
  <c r="K997" i="1"/>
  <c r="H997" i="1"/>
  <c r="I997" i="1"/>
  <c r="J997" i="1"/>
  <c r="M997" i="1"/>
  <c r="N997" i="1"/>
  <c r="O997" i="1"/>
  <c r="K998" i="1"/>
  <c r="H998" i="1"/>
  <c r="I998" i="1"/>
  <c r="J998" i="1"/>
  <c r="M998" i="1"/>
  <c r="N998" i="1"/>
  <c r="O998" i="1"/>
  <c r="K999" i="1"/>
  <c r="H999" i="1"/>
  <c r="I999" i="1"/>
  <c r="J999" i="1"/>
  <c r="M999" i="1"/>
  <c r="N999" i="1"/>
  <c r="O999" i="1"/>
  <c r="K1000" i="1"/>
  <c r="H1000" i="1"/>
  <c r="I1000" i="1"/>
  <c r="J1000" i="1"/>
  <c r="M1000" i="1"/>
  <c r="N1000" i="1"/>
  <c r="O1000" i="1"/>
  <c r="K1001" i="1"/>
  <c r="H1001" i="1"/>
  <c r="I1001" i="1"/>
  <c r="J1001" i="1"/>
  <c r="M1001" i="1"/>
  <c r="N1001" i="1"/>
  <c r="O1001" i="1"/>
  <c r="K1002" i="1"/>
  <c r="H1002" i="1"/>
  <c r="I1002" i="1"/>
  <c r="J1002" i="1"/>
  <c r="M1002" i="1"/>
  <c r="N1002" i="1"/>
  <c r="O1002" i="1"/>
  <c r="K1003" i="1"/>
  <c r="H1003" i="1"/>
  <c r="I1003" i="1"/>
  <c r="J1003" i="1"/>
  <c r="M1003" i="1"/>
  <c r="N1003" i="1"/>
  <c r="O1003" i="1"/>
  <c r="K1004" i="1"/>
  <c r="H1004" i="1"/>
  <c r="I1004" i="1"/>
  <c r="J1004" i="1"/>
  <c r="M1004" i="1"/>
  <c r="N1004" i="1"/>
  <c r="O1004" i="1"/>
  <c r="K1005" i="1"/>
  <c r="H1005" i="1"/>
  <c r="I1005" i="1"/>
  <c r="J1005" i="1"/>
  <c r="M1005" i="1"/>
  <c r="N1005" i="1"/>
  <c r="O1005" i="1"/>
  <c r="K1006" i="1"/>
  <c r="H1006" i="1"/>
  <c r="I1006" i="1"/>
  <c r="J1006" i="1"/>
  <c r="M1006" i="1"/>
  <c r="N1006" i="1"/>
  <c r="O1006" i="1"/>
  <c r="K1007" i="1"/>
  <c r="H1007" i="1"/>
  <c r="I1007" i="1"/>
  <c r="J1007" i="1"/>
  <c r="M1007" i="1"/>
  <c r="N1007" i="1"/>
  <c r="O1007" i="1"/>
  <c r="K1008" i="1"/>
  <c r="H1008" i="1"/>
  <c r="I1008" i="1"/>
  <c r="J1008" i="1"/>
  <c r="M1008" i="1"/>
  <c r="N1008" i="1"/>
  <c r="O1008" i="1"/>
  <c r="K1009" i="1"/>
  <c r="H1009" i="1"/>
  <c r="I1009" i="1"/>
  <c r="J1009" i="1"/>
  <c r="M1009" i="1"/>
  <c r="N1009" i="1"/>
  <c r="O1009" i="1"/>
  <c r="K1010" i="1"/>
  <c r="H1010" i="1"/>
  <c r="I1010" i="1"/>
  <c r="J1010" i="1"/>
  <c r="M1010" i="1"/>
  <c r="N1010" i="1"/>
  <c r="O1010" i="1"/>
  <c r="K1011" i="1"/>
  <c r="H1011" i="1"/>
  <c r="I1011" i="1"/>
  <c r="J1011" i="1"/>
  <c r="M1011" i="1"/>
  <c r="N1011" i="1"/>
  <c r="O1011" i="1"/>
  <c r="K1012" i="1"/>
  <c r="H1012" i="1"/>
  <c r="I1012" i="1"/>
  <c r="J1012" i="1"/>
  <c r="M1012" i="1"/>
  <c r="N1012" i="1"/>
  <c r="O1012" i="1"/>
  <c r="K1013" i="1"/>
  <c r="H1013" i="1"/>
  <c r="I1013" i="1"/>
  <c r="J1013" i="1"/>
  <c r="M1013" i="1"/>
  <c r="N1013" i="1"/>
  <c r="O1013" i="1"/>
  <c r="K1014" i="1"/>
  <c r="H1014" i="1"/>
  <c r="I1014" i="1"/>
  <c r="J1014" i="1"/>
  <c r="M1014" i="1"/>
  <c r="N1014" i="1"/>
  <c r="O1014" i="1"/>
  <c r="K1015" i="1"/>
  <c r="H1015" i="1"/>
  <c r="I1015" i="1"/>
  <c r="J1015" i="1"/>
  <c r="M1015" i="1"/>
  <c r="N1015" i="1"/>
  <c r="O1015" i="1"/>
  <c r="K1016" i="1"/>
  <c r="H1016" i="1"/>
  <c r="I1016" i="1"/>
  <c r="J1016" i="1"/>
  <c r="M1016" i="1"/>
  <c r="N1016" i="1"/>
  <c r="O1016" i="1"/>
  <c r="K1017" i="1"/>
  <c r="H1017" i="1"/>
  <c r="I1017" i="1"/>
  <c r="J1017" i="1"/>
  <c r="M1017" i="1"/>
  <c r="N1017" i="1"/>
  <c r="O1017" i="1"/>
  <c r="K1018" i="1"/>
  <c r="H1018" i="1"/>
  <c r="I1018" i="1"/>
  <c r="J1018" i="1"/>
  <c r="M1018" i="1"/>
  <c r="N1018" i="1"/>
  <c r="O1018" i="1"/>
  <c r="K1019" i="1"/>
  <c r="H1019" i="1"/>
  <c r="I1019" i="1"/>
  <c r="J1019" i="1"/>
  <c r="M1019" i="1"/>
  <c r="N1019" i="1"/>
  <c r="O1019" i="1"/>
  <c r="K1020" i="1"/>
  <c r="H1020" i="1"/>
  <c r="I1020" i="1"/>
  <c r="J1020" i="1"/>
  <c r="M1020" i="1"/>
  <c r="N1020" i="1"/>
  <c r="O1020" i="1"/>
  <c r="K1021" i="1"/>
  <c r="H1021" i="1"/>
  <c r="I1021" i="1"/>
  <c r="J1021" i="1"/>
  <c r="M1021" i="1"/>
  <c r="N1021" i="1"/>
  <c r="O1021" i="1"/>
  <c r="K1022" i="1"/>
  <c r="H1022" i="1"/>
  <c r="I1022" i="1"/>
  <c r="J1022" i="1"/>
  <c r="M1022" i="1"/>
  <c r="N1022" i="1"/>
  <c r="O1022" i="1"/>
  <c r="K1023" i="1"/>
  <c r="H1023" i="1"/>
  <c r="I1023" i="1"/>
  <c r="J1023" i="1"/>
  <c r="M1023" i="1"/>
  <c r="N1023" i="1"/>
  <c r="O1023" i="1"/>
  <c r="K1024" i="1"/>
  <c r="H1024" i="1"/>
  <c r="I1024" i="1"/>
  <c r="J1024" i="1"/>
  <c r="M1024" i="1"/>
  <c r="N1024" i="1"/>
  <c r="O1024" i="1"/>
  <c r="K1025" i="1"/>
  <c r="H1025" i="1"/>
  <c r="I1025" i="1"/>
  <c r="J1025" i="1"/>
  <c r="M1025" i="1"/>
  <c r="N1025" i="1"/>
  <c r="O1025" i="1"/>
  <c r="K1026" i="1"/>
  <c r="H1026" i="1"/>
  <c r="I1026" i="1"/>
  <c r="J1026" i="1"/>
  <c r="M1026" i="1"/>
  <c r="N1026" i="1"/>
  <c r="O1026" i="1"/>
  <c r="K1027" i="1"/>
  <c r="H1027" i="1"/>
  <c r="I1027" i="1"/>
  <c r="J1027" i="1"/>
  <c r="M1027" i="1"/>
  <c r="N1027" i="1"/>
  <c r="O1027" i="1"/>
  <c r="K1028" i="1"/>
  <c r="H1028" i="1"/>
  <c r="I1028" i="1"/>
  <c r="J1028" i="1"/>
  <c r="M1028" i="1"/>
  <c r="N1028" i="1"/>
  <c r="O1028" i="1"/>
  <c r="K1029" i="1"/>
  <c r="H1029" i="1"/>
  <c r="I1029" i="1"/>
  <c r="J1029" i="1"/>
  <c r="M1029" i="1"/>
  <c r="N1029" i="1"/>
  <c r="O1029" i="1"/>
  <c r="K1030" i="1"/>
  <c r="H1030" i="1"/>
  <c r="I1030" i="1"/>
  <c r="J1030" i="1"/>
  <c r="M1030" i="1"/>
  <c r="N1030" i="1"/>
  <c r="O1030" i="1"/>
  <c r="K1031" i="1"/>
  <c r="H1031" i="1"/>
  <c r="I1031" i="1"/>
  <c r="J1031" i="1"/>
  <c r="M1031" i="1"/>
  <c r="N1031" i="1"/>
  <c r="O1031" i="1"/>
  <c r="K1032" i="1"/>
  <c r="H1032" i="1"/>
  <c r="I1032" i="1"/>
  <c r="J1032" i="1"/>
  <c r="M1032" i="1"/>
  <c r="N1032" i="1"/>
  <c r="O1032" i="1"/>
  <c r="K1033" i="1"/>
  <c r="H1033" i="1"/>
  <c r="I1033" i="1"/>
  <c r="J1033" i="1"/>
  <c r="M1033" i="1"/>
  <c r="N1033" i="1"/>
  <c r="O1033" i="1"/>
  <c r="K1034" i="1"/>
  <c r="H1034" i="1"/>
  <c r="I1034" i="1"/>
  <c r="J1034" i="1"/>
  <c r="M1034" i="1"/>
  <c r="N1034" i="1"/>
  <c r="O1034" i="1"/>
  <c r="K1035" i="1"/>
  <c r="H1035" i="1"/>
  <c r="I1035" i="1"/>
  <c r="J1035" i="1"/>
  <c r="M1035" i="1"/>
  <c r="N1035" i="1"/>
  <c r="O1035" i="1"/>
  <c r="K1036" i="1"/>
  <c r="H1036" i="1"/>
  <c r="I1036" i="1"/>
  <c r="J1036" i="1"/>
  <c r="M1036" i="1"/>
  <c r="N1036" i="1"/>
  <c r="O1036" i="1"/>
  <c r="K1037" i="1"/>
  <c r="H1037" i="1"/>
  <c r="I1037" i="1"/>
  <c r="J1037" i="1"/>
  <c r="M1037" i="1"/>
  <c r="N1037" i="1"/>
  <c r="O1037" i="1"/>
  <c r="K1038" i="1"/>
  <c r="H1038" i="1"/>
  <c r="I1038" i="1"/>
  <c r="J1038" i="1"/>
  <c r="M1038" i="1"/>
  <c r="N1038" i="1"/>
  <c r="O1038" i="1"/>
  <c r="K1039" i="1"/>
  <c r="H1039" i="1"/>
  <c r="I1039" i="1"/>
  <c r="J1039" i="1"/>
  <c r="M1039" i="1"/>
  <c r="N1039" i="1"/>
  <c r="O1039" i="1"/>
  <c r="K1040" i="1"/>
  <c r="H1040" i="1"/>
  <c r="I1040" i="1"/>
  <c r="J1040" i="1"/>
  <c r="M1040" i="1"/>
  <c r="N1040" i="1"/>
  <c r="O1040" i="1"/>
  <c r="K1041" i="1"/>
  <c r="H1041" i="1"/>
  <c r="I1041" i="1"/>
  <c r="J1041" i="1"/>
  <c r="M1041" i="1"/>
  <c r="N1041" i="1"/>
  <c r="O1041" i="1"/>
  <c r="K1042" i="1"/>
  <c r="H1042" i="1"/>
  <c r="I1042" i="1"/>
  <c r="J1042" i="1"/>
  <c r="M1042" i="1"/>
  <c r="N1042" i="1"/>
  <c r="O1042" i="1"/>
  <c r="K1043" i="1"/>
  <c r="H1043" i="1"/>
  <c r="I1043" i="1"/>
  <c r="J1043" i="1"/>
  <c r="M1043" i="1"/>
  <c r="N1043" i="1"/>
  <c r="O1043" i="1"/>
  <c r="K1044" i="1"/>
  <c r="H1044" i="1"/>
  <c r="I1044" i="1"/>
  <c r="J1044" i="1"/>
  <c r="M1044" i="1"/>
  <c r="N1044" i="1"/>
  <c r="O1044" i="1"/>
  <c r="K1045" i="1"/>
  <c r="H1045" i="1"/>
  <c r="I1045" i="1"/>
  <c r="J1045" i="1"/>
  <c r="M1045" i="1"/>
  <c r="N1045" i="1"/>
  <c r="O1045" i="1"/>
  <c r="K1046" i="1"/>
  <c r="H1046" i="1"/>
  <c r="I1046" i="1"/>
  <c r="J1046" i="1"/>
  <c r="M1046" i="1"/>
  <c r="N1046" i="1"/>
  <c r="O1046" i="1"/>
  <c r="K1047" i="1"/>
  <c r="H1047" i="1"/>
  <c r="I1047" i="1"/>
  <c r="J1047" i="1"/>
  <c r="M1047" i="1"/>
  <c r="N1047" i="1"/>
  <c r="O1047" i="1"/>
  <c r="K1048" i="1"/>
  <c r="H1048" i="1"/>
  <c r="I1048" i="1"/>
  <c r="J1048" i="1"/>
  <c r="M1048" i="1"/>
  <c r="N1048" i="1"/>
  <c r="O1048" i="1"/>
  <c r="K1049" i="1"/>
  <c r="H1049" i="1"/>
  <c r="I1049" i="1"/>
  <c r="J1049" i="1"/>
  <c r="M1049" i="1"/>
  <c r="N1049" i="1"/>
  <c r="O1049" i="1"/>
  <c r="K1050" i="1"/>
  <c r="H1050" i="1"/>
  <c r="I1050" i="1"/>
  <c r="J1050" i="1"/>
  <c r="M1050" i="1"/>
  <c r="N1050" i="1"/>
  <c r="O1050" i="1"/>
  <c r="K1051" i="1"/>
  <c r="H1051" i="1"/>
  <c r="I1051" i="1"/>
  <c r="J1051" i="1"/>
  <c r="M1051" i="1"/>
  <c r="N1051" i="1"/>
  <c r="O1051" i="1"/>
  <c r="K1052" i="1"/>
  <c r="H1052" i="1"/>
  <c r="I1052" i="1"/>
  <c r="J1052" i="1"/>
  <c r="M1052" i="1"/>
  <c r="N1052" i="1"/>
  <c r="O1052" i="1"/>
  <c r="K1053" i="1"/>
  <c r="H1053" i="1"/>
  <c r="I1053" i="1"/>
  <c r="J1053" i="1"/>
  <c r="M1053" i="1"/>
  <c r="N1053" i="1"/>
  <c r="O1053" i="1"/>
  <c r="K1054" i="1"/>
  <c r="H1054" i="1"/>
  <c r="I1054" i="1"/>
  <c r="J1054" i="1"/>
  <c r="M1054" i="1"/>
  <c r="N1054" i="1"/>
  <c r="O1054" i="1"/>
  <c r="K1055" i="1"/>
  <c r="H1055" i="1"/>
  <c r="I1055" i="1"/>
  <c r="J1055" i="1"/>
  <c r="M1055" i="1"/>
  <c r="N1055" i="1"/>
  <c r="O1055" i="1"/>
  <c r="K1056" i="1"/>
  <c r="H1056" i="1"/>
  <c r="I1056" i="1"/>
  <c r="J1056" i="1"/>
  <c r="M1056" i="1"/>
  <c r="N1056" i="1"/>
  <c r="O1056" i="1"/>
  <c r="K1057" i="1"/>
  <c r="H1057" i="1"/>
  <c r="I1057" i="1"/>
  <c r="J1057" i="1"/>
  <c r="M1057" i="1"/>
  <c r="N1057" i="1"/>
  <c r="O1057" i="1"/>
  <c r="K1058" i="1"/>
  <c r="H1058" i="1"/>
  <c r="I1058" i="1"/>
  <c r="J1058" i="1"/>
  <c r="M1058" i="1"/>
  <c r="N1058" i="1"/>
  <c r="O1058" i="1"/>
  <c r="K1059" i="1"/>
  <c r="H1059" i="1"/>
  <c r="I1059" i="1"/>
  <c r="J1059" i="1"/>
  <c r="M1059" i="1"/>
  <c r="N1059" i="1"/>
  <c r="O1059" i="1"/>
  <c r="K1060" i="1"/>
  <c r="H1060" i="1"/>
  <c r="I1060" i="1"/>
  <c r="J1060" i="1"/>
  <c r="M1060" i="1"/>
  <c r="N1060" i="1"/>
  <c r="O1060" i="1"/>
  <c r="K1061" i="1"/>
  <c r="H1061" i="1"/>
  <c r="I1061" i="1"/>
  <c r="J1061" i="1"/>
  <c r="M1061" i="1"/>
  <c r="N1061" i="1"/>
  <c r="O1061" i="1"/>
  <c r="K1062" i="1"/>
  <c r="H1062" i="1"/>
  <c r="I1062" i="1"/>
  <c r="J1062" i="1"/>
  <c r="M1062" i="1"/>
  <c r="N1062" i="1"/>
  <c r="O1062" i="1"/>
  <c r="K1063" i="1"/>
  <c r="H1063" i="1"/>
  <c r="I1063" i="1"/>
  <c r="J1063" i="1"/>
  <c r="M1063" i="1"/>
  <c r="N1063" i="1"/>
  <c r="O1063" i="1"/>
  <c r="K1064" i="1"/>
  <c r="H1064" i="1"/>
  <c r="I1064" i="1"/>
  <c r="J1064" i="1"/>
  <c r="M1064" i="1"/>
  <c r="N1064" i="1"/>
  <c r="O1064" i="1"/>
  <c r="K1065" i="1"/>
  <c r="H1065" i="1"/>
  <c r="I1065" i="1"/>
  <c r="J1065" i="1"/>
  <c r="M1065" i="1"/>
  <c r="N1065" i="1"/>
  <c r="O1065" i="1"/>
  <c r="K1066" i="1"/>
  <c r="H1066" i="1"/>
  <c r="I1066" i="1"/>
  <c r="J1066" i="1"/>
  <c r="M1066" i="1"/>
  <c r="N1066" i="1"/>
  <c r="O1066" i="1"/>
  <c r="K1067" i="1"/>
  <c r="H1067" i="1"/>
  <c r="I1067" i="1"/>
  <c r="J1067" i="1"/>
  <c r="M1067" i="1"/>
  <c r="N1067" i="1"/>
  <c r="O1067" i="1"/>
  <c r="K1068" i="1"/>
  <c r="H1068" i="1"/>
  <c r="I1068" i="1"/>
  <c r="J1068" i="1"/>
  <c r="M1068" i="1"/>
  <c r="N1068" i="1"/>
  <c r="O1068" i="1"/>
  <c r="K1069" i="1"/>
  <c r="H1069" i="1"/>
  <c r="I1069" i="1"/>
  <c r="J1069" i="1"/>
  <c r="M1069" i="1"/>
  <c r="N1069" i="1"/>
  <c r="O1069" i="1"/>
  <c r="K1070" i="1"/>
  <c r="H1070" i="1"/>
  <c r="I1070" i="1"/>
  <c r="J1070" i="1"/>
  <c r="M1070" i="1"/>
  <c r="N1070" i="1"/>
  <c r="O1070" i="1"/>
  <c r="K1071" i="1"/>
  <c r="H1071" i="1"/>
  <c r="I1071" i="1"/>
  <c r="J1071" i="1"/>
  <c r="M1071" i="1"/>
  <c r="N1071" i="1"/>
  <c r="O1071" i="1"/>
  <c r="K1072" i="1"/>
  <c r="H1072" i="1"/>
  <c r="I1072" i="1"/>
  <c r="J1072" i="1"/>
  <c r="M1072" i="1"/>
  <c r="N1072" i="1"/>
  <c r="O1072" i="1"/>
  <c r="K1073" i="1"/>
  <c r="H1073" i="1"/>
  <c r="I1073" i="1"/>
  <c r="J1073" i="1"/>
  <c r="M1073" i="1"/>
  <c r="N1073" i="1"/>
  <c r="O1073" i="1"/>
  <c r="K1074" i="1"/>
  <c r="H1074" i="1"/>
  <c r="I1074" i="1"/>
  <c r="J1074" i="1"/>
  <c r="M1074" i="1"/>
  <c r="N1074" i="1"/>
  <c r="O1074" i="1"/>
  <c r="K1075" i="1"/>
  <c r="H1075" i="1"/>
  <c r="I1075" i="1"/>
  <c r="J1075" i="1"/>
  <c r="M1075" i="1"/>
  <c r="N1075" i="1"/>
  <c r="O1075" i="1"/>
  <c r="K1076" i="1"/>
  <c r="H1076" i="1"/>
  <c r="I1076" i="1"/>
  <c r="J1076" i="1"/>
  <c r="M1076" i="1"/>
  <c r="N1076" i="1"/>
  <c r="O1076" i="1"/>
  <c r="K1077" i="1"/>
  <c r="H1077" i="1"/>
  <c r="I1077" i="1"/>
  <c r="J1077" i="1"/>
  <c r="M1077" i="1"/>
  <c r="N1077" i="1"/>
  <c r="O1077" i="1"/>
  <c r="K1078" i="1"/>
  <c r="H1078" i="1"/>
  <c r="I1078" i="1"/>
  <c r="J1078" i="1"/>
  <c r="M1078" i="1"/>
  <c r="N1078" i="1"/>
  <c r="O1078" i="1"/>
  <c r="K1079" i="1"/>
  <c r="H1079" i="1"/>
  <c r="I1079" i="1"/>
  <c r="J1079" i="1"/>
  <c r="M1079" i="1"/>
  <c r="N1079" i="1"/>
  <c r="O1079" i="1"/>
  <c r="K1080" i="1"/>
  <c r="H1080" i="1"/>
  <c r="I1080" i="1"/>
  <c r="J1080" i="1"/>
  <c r="M1080" i="1"/>
  <c r="N1080" i="1"/>
  <c r="O1080" i="1"/>
  <c r="K1081" i="1"/>
  <c r="H1081" i="1"/>
  <c r="I1081" i="1"/>
  <c r="J1081" i="1"/>
  <c r="M1081" i="1"/>
  <c r="N1081" i="1"/>
  <c r="O1081" i="1"/>
  <c r="K1082" i="1"/>
  <c r="H1082" i="1"/>
  <c r="I1082" i="1"/>
  <c r="J1082" i="1"/>
  <c r="M1082" i="1"/>
  <c r="N1082" i="1"/>
  <c r="O1082" i="1"/>
  <c r="K1083" i="1"/>
  <c r="H1083" i="1"/>
  <c r="I1083" i="1"/>
  <c r="J1083" i="1"/>
  <c r="M1083" i="1"/>
  <c r="N1083" i="1"/>
  <c r="O1083" i="1"/>
  <c r="K1084" i="1"/>
  <c r="H1084" i="1"/>
  <c r="I1084" i="1"/>
  <c r="J1084" i="1"/>
  <c r="M1084" i="1"/>
  <c r="N1084" i="1"/>
  <c r="O1084" i="1"/>
  <c r="K1085" i="1"/>
  <c r="H1085" i="1"/>
  <c r="I1085" i="1"/>
  <c r="J1085" i="1"/>
  <c r="M1085" i="1"/>
  <c r="N1085" i="1"/>
  <c r="O1085" i="1"/>
  <c r="K1086" i="1"/>
  <c r="H1086" i="1"/>
  <c r="I1086" i="1"/>
  <c r="J1086" i="1"/>
  <c r="M1086" i="1"/>
  <c r="N1086" i="1"/>
  <c r="O1086" i="1"/>
  <c r="K1087" i="1"/>
  <c r="H1087" i="1"/>
  <c r="I1087" i="1"/>
  <c r="J1087" i="1"/>
  <c r="M1087" i="1"/>
  <c r="N1087" i="1"/>
  <c r="O1087" i="1"/>
  <c r="K1088" i="1"/>
  <c r="H1088" i="1"/>
  <c r="I1088" i="1"/>
  <c r="J1088" i="1"/>
  <c r="M1088" i="1"/>
  <c r="N1088" i="1"/>
  <c r="O1088" i="1"/>
  <c r="K1089" i="1"/>
  <c r="H1089" i="1"/>
  <c r="I1089" i="1"/>
  <c r="J1089" i="1"/>
  <c r="M1089" i="1"/>
  <c r="N1089" i="1"/>
  <c r="O1089" i="1"/>
  <c r="K1090" i="1"/>
  <c r="H1090" i="1"/>
  <c r="I1090" i="1"/>
  <c r="J1090" i="1"/>
  <c r="M1090" i="1"/>
  <c r="N1090" i="1"/>
  <c r="O1090" i="1"/>
  <c r="K1091" i="1"/>
  <c r="H1091" i="1"/>
  <c r="I1091" i="1"/>
  <c r="J1091" i="1"/>
  <c r="M1091" i="1"/>
  <c r="N1091" i="1"/>
  <c r="O1091" i="1"/>
  <c r="K1092" i="1"/>
  <c r="H1092" i="1"/>
  <c r="I1092" i="1"/>
  <c r="J1092" i="1"/>
  <c r="M1092" i="1"/>
  <c r="N1092" i="1"/>
  <c r="O1092" i="1"/>
  <c r="K1093" i="1"/>
  <c r="H1093" i="1"/>
  <c r="I1093" i="1"/>
  <c r="J1093" i="1"/>
  <c r="M1093" i="1"/>
  <c r="N1093" i="1"/>
  <c r="O1093" i="1"/>
  <c r="K1094" i="1"/>
  <c r="H1094" i="1"/>
  <c r="I1094" i="1"/>
  <c r="J1094" i="1"/>
  <c r="M1094" i="1"/>
  <c r="N1094" i="1"/>
  <c r="O1094" i="1"/>
  <c r="K1095" i="1"/>
  <c r="H1095" i="1"/>
  <c r="I1095" i="1"/>
  <c r="J1095" i="1"/>
  <c r="M1095" i="1"/>
  <c r="N1095" i="1"/>
  <c r="O1095" i="1"/>
  <c r="K1096" i="1"/>
  <c r="H1096" i="1"/>
  <c r="I1096" i="1"/>
  <c r="J1096" i="1"/>
  <c r="M1096" i="1"/>
  <c r="N1096" i="1"/>
  <c r="O1096" i="1"/>
  <c r="K1097" i="1"/>
  <c r="H1097" i="1"/>
  <c r="I1097" i="1"/>
  <c r="J1097" i="1"/>
  <c r="M1097" i="1"/>
  <c r="N1097" i="1"/>
  <c r="O1097" i="1"/>
  <c r="K1098" i="1"/>
  <c r="H1098" i="1"/>
  <c r="I1098" i="1"/>
  <c r="J1098" i="1"/>
  <c r="M1098" i="1"/>
  <c r="N1098" i="1"/>
  <c r="O1098" i="1"/>
  <c r="K1099" i="1"/>
  <c r="H1099" i="1"/>
  <c r="I1099" i="1"/>
  <c r="J1099" i="1"/>
  <c r="M1099" i="1"/>
  <c r="N1099" i="1"/>
  <c r="O1099" i="1"/>
  <c r="K1100" i="1"/>
  <c r="H1100" i="1"/>
  <c r="I1100" i="1"/>
  <c r="J1100" i="1"/>
  <c r="M1100" i="1"/>
  <c r="N1100" i="1"/>
  <c r="O1100" i="1"/>
  <c r="K1101" i="1"/>
  <c r="H1101" i="1"/>
  <c r="I1101" i="1"/>
  <c r="J1101" i="1"/>
  <c r="M1101" i="1"/>
  <c r="N1101" i="1"/>
  <c r="O1101" i="1"/>
  <c r="K1102" i="1"/>
  <c r="H1102" i="1"/>
  <c r="I1102" i="1"/>
  <c r="J1102" i="1"/>
  <c r="M1102" i="1"/>
  <c r="N1102" i="1"/>
  <c r="O1102" i="1"/>
  <c r="K1103" i="1"/>
  <c r="H1103" i="1"/>
  <c r="I1103" i="1"/>
  <c r="J1103" i="1"/>
  <c r="M1103" i="1"/>
  <c r="N1103" i="1"/>
  <c r="O1103" i="1"/>
  <c r="K1104" i="1"/>
  <c r="H1104" i="1"/>
  <c r="I1104" i="1"/>
  <c r="J1104" i="1"/>
  <c r="M1104" i="1"/>
  <c r="N1104" i="1"/>
  <c r="O1104" i="1"/>
  <c r="K1105" i="1"/>
  <c r="H1105" i="1"/>
  <c r="I1105" i="1"/>
  <c r="J1105" i="1"/>
  <c r="M1105" i="1"/>
  <c r="N1105" i="1"/>
  <c r="O1105" i="1"/>
  <c r="K1106" i="1"/>
  <c r="H1106" i="1"/>
  <c r="I1106" i="1"/>
  <c r="J1106" i="1"/>
  <c r="M1106" i="1"/>
  <c r="N1106" i="1"/>
  <c r="O1106" i="1"/>
  <c r="K1107" i="1"/>
  <c r="H1107" i="1"/>
  <c r="I1107" i="1"/>
  <c r="J1107" i="1"/>
  <c r="M1107" i="1"/>
  <c r="N1107" i="1"/>
  <c r="O1107" i="1"/>
  <c r="K1108" i="1"/>
  <c r="H1108" i="1"/>
  <c r="I1108" i="1"/>
  <c r="J1108" i="1"/>
  <c r="M1108" i="1"/>
  <c r="N1108" i="1"/>
  <c r="O1108" i="1"/>
  <c r="K1109" i="1"/>
  <c r="H1109" i="1"/>
  <c r="I1109" i="1"/>
  <c r="J1109" i="1"/>
  <c r="M1109" i="1"/>
  <c r="N1109" i="1"/>
  <c r="O1109" i="1"/>
  <c r="K1110" i="1"/>
  <c r="H1110" i="1"/>
  <c r="I1110" i="1"/>
  <c r="J1110" i="1"/>
  <c r="M1110" i="1"/>
  <c r="N1110" i="1"/>
  <c r="O1110" i="1"/>
  <c r="K1111" i="1"/>
  <c r="H1111" i="1"/>
  <c r="I1111" i="1"/>
  <c r="J1111" i="1"/>
  <c r="M1111" i="1"/>
  <c r="N1111" i="1"/>
  <c r="O1111" i="1"/>
  <c r="K1112" i="1"/>
  <c r="H1112" i="1"/>
  <c r="I1112" i="1"/>
  <c r="J1112" i="1"/>
  <c r="M1112" i="1"/>
  <c r="N1112" i="1"/>
  <c r="O1112" i="1"/>
  <c r="K1113" i="1"/>
  <c r="H1113" i="1"/>
  <c r="I1113" i="1"/>
  <c r="J1113" i="1"/>
  <c r="M1113" i="1"/>
  <c r="N1113" i="1"/>
  <c r="O1113" i="1"/>
  <c r="K1114" i="1"/>
  <c r="H1114" i="1"/>
  <c r="I1114" i="1"/>
  <c r="J1114" i="1"/>
  <c r="M1114" i="1"/>
  <c r="N1114" i="1"/>
  <c r="O1114" i="1"/>
  <c r="K1115" i="1"/>
  <c r="H1115" i="1"/>
  <c r="I1115" i="1"/>
  <c r="J1115" i="1"/>
  <c r="M1115" i="1"/>
  <c r="N1115" i="1"/>
  <c r="O1115" i="1"/>
  <c r="K1116" i="1"/>
  <c r="H1116" i="1"/>
  <c r="I1116" i="1"/>
  <c r="J1116" i="1"/>
  <c r="M1116" i="1"/>
  <c r="N1116" i="1"/>
  <c r="O1116" i="1"/>
  <c r="K1117" i="1"/>
  <c r="H1117" i="1"/>
  <c r="I1117" i="1"/>
  <c r="J1117" i="1"/>
  <c r="M1117" i="1"/>
  <c r="N1117" i="1"/>
  <c r="O1117" i="1"/>
  <c r="K1118" i="1"/>
  <c r="H1118" i="1"/>
  <c r="I1118" i="1"/>
  <c r="J1118" i="1"/>
  <c r="M1118" i="1"/>
  <c r="N1118" i="1"/>
  <c r="O1118" i="1"/>
  <c r="K1119" i="1"/>
  <c r="H1119" i="1"/>
  <c r="I1119" i="1"/>
  <c r="J1119" i="1"/>
  <c r="M1119" i="1"/>
  <c r="N1119" i="1"/>
  <c r="O1119" i="1"/>
  <c r="K1120" i="1"/>
  <c r="H1120" i="1"/>
  <c r="I1120" i="1"/>
  <c r="J1120" i="1"/>
  <c r="M1120" i="1"/>
  <c r="N1120" i="1"/>
  <c r="O1120" i="1"/>
  <c r="K1121" i="1"/>
  <c r="H1121" i="1"/>
  <c r="I1121" i="1"/>
  <c r="J1121" i="1"/>
  <c r="M1121" i="1"/>
  <c r="N1121" i="1"/>
  <c r="O1121" i="1"/>
  <c r="K1122" i="1"/>
  <c r="H1122" i="1"/>
  <c r="I1122" i="1"/>
  <c r="J1122" i="1"/>
  <c r="M1122" i="1"/>
  <c r="N1122" i="1"/>
  <c r="O1122" i="1"/>
  <c r="K1123" i="1"/>
  <c r="H1123" i="1"/>
  <c r="I1123" i="1"/>
  <c r="J1123" i="1"/>
  <c r="M1123" i="1"/>
  <c r="N1123" i="1"/>
  <c r="O1123" i="1"/>
  <c r="K1124" i="1"/>
  <c r="H1124" i="1"/>
  <c r="I1124" i="1"/>
  <c r="J1124" i="1"/>
  <c r="M1124" i="1"/>
  <c r="N1124" i="1"/>
  <c r="O1124" i="1"/>
  <c r="K1125" i="1"/>
  <c r="H1125" i="1"/>
  <c r="I1125" i="1"/>
  <c r="J1125" i="1"/>
  <c r="M1125" i="1"/>
  <c r="N1125" i="1"/>
  <c r="O1125" i="1"/>
  <c r="K1126" i="1"/>
  <c r="H1126" i="1"/>
  <c r="I1126" i="1"/>
  <c r="J1126" i="1"/>
  <c r="M1126" i="1"/>
  <c r="N1126" i="1"/>
  <c r="O1126" i="1"/>
  <c r="K1127" i="1"/>
  <c r="H1127" i="1"/>
  <c r="I1127" i="1"/>
  <c r="J1127" i="1"/>
  <c r="M1127" i="1"/>
  <c r="N1127" i="1"/>
  <c r="O1127" i="1"/>
  <c r="K1128" i="1"/>
  <c r="H1128" i="1"/>
  <c r="I1128" i="1"/>
  <c r="J1128" i="1"/>
  <c r="M1128" i="1"/>
  <c r="N1128" i="1"/>
  <c r="O1128" i="1"/>
  <c r="K1129" i="1"/>
  <c r="H1129" i="1"/>
  <c r="I1129" i="1"/>
  <c r="J1129" i="1"/>
  <c r="M1129" i="1"/>
  <c r="N1129" i="1"/>
  <c r="O1129" i="1"/>
  <c r="K1130" i="1"/>
  <c r="H1130" i="1"/>
  <c r="I1130" i="1"/>
  <c r="J1130" i="1"/>
  <c r="M1130" i="1"/>
  <c r="N1130" i="1"/>
  <c r="O1130" i="1"/>
  <c r="K1131" i="1"/>
  <c r="H1131" i="1"/>
  <c r="I1131" i="1"/>
  <c r="J1131" i="1"/>
  <c r="M1131" i="1"/>
  <c r="N1131" i="1"/>
  <c r="O1131" i="1"/>
  <c r="K1132" i="1"/>
  <c r="H1132" i="1"/>
  <c r="I1132" i="1"/>
  <c r="J1132" i="1"/>
  <c r="M1132" i="1"/>
  <c r="N1132" i="1"/>
  <c r="O1132" i="1"/>
  <c r="K1133" i="1"/>
  <c r="H1133" i="1"/>
  <c r="I1133" i="1"/>
  <c r="J1133" i="1"/>
  <c r="M1133" i="1"/>
  <c r="N1133" i="1"/>
  <c r="O1133" i="1"/>
  <c r="K1134" i="1"/>
  <c r="H1134" i="1"/>
  <c r="I1134" i="1"/>
  <c r="J1134" i="1"/>
  <c r="M1134" i="1"/>
  <c r="N1134" i="1"/>
  <c r="O1134" i="1"/>
  <c r="K1135" i="1"/>
  <c r="H1135" i="1"/>
  <c r="I1135" i="1"/>
  <c r="J1135" i="1"/>
  <c r="M1135" i="1"/>
  <c r="N1135" i="1"/>
  <c r="O1135" i="1"/>
  <c r="K1136" i="1"/>
  <c r="H1136" i="1"/>
  <c r="I1136" i="1"/>
  <c r="J1136" i="1"/>
  <c r="M1136" i="1"/>
  <c r="N1136" i="1"/>
  <c r="O1136" i="1"/>
  <c r="K1137" i="1"/>
  <c r="H1137" i="1"/>
  <c r="I1137" i="1"/>
  <c r="J1137" i="1"/>
  <c r="M1137" i="1"/>
  <c r="N1137" i="1"/>
  <c r="O1137" i="1"/>
  <c r="K1138" i="1"/>
  <c r="H1138" i="1"/>
  <c r="I1138" i="1"/>
  <c r="J1138" i="1"/>
  <c r="M1138" i="1"/>
  <c r="N1138" i="1"/>
  <c r="O1138" i="1"/>
  <c r="K1139" i="1"/>
  <c r="H1139" i="1"/>
  <c r="I1139" i="1"/>
  <c r="J1139" i="1"/>
  <c r="M1139" i="1"/>
  <c r="N1139" i="1"/>
  <c r="O1139" i="1"/>
  <c r="K1140" i="1"/>
  <c r="H1140" i="1"/>
  <c r="I1140" i="1"/>
  <c r="J1140" i="1"/>
  <c r="M1140" i="1"/>
  <c r="N1140" i="1"/>
  <c r="O1140" i="1"/>
  <c r="K1141" i="1"/>
  <c r="H1141" i="1"/>
  <c r="I1141" i="1"/>
  <c r="J1141" i="1"/>
  <c r="M1141" i="1"/>
  <c r="N1141" i="1"/>
  <c r="O1141" i="1"/>
  <c r="K1142" i="1"/>
  <c r="H1142" i="1"/>
  <c r="I1142" i="1"/>
  <c r="J1142" i="1"/>
  <c r="M1142" i="1"/>
  <c r="N1142" i="1"/>
  <c r="O1142" i="1"/>
  <c r="K1143" i="1"/>
  <c r="H1143" i="1"/>
  <c r="I1143" i="1"/>
  <c r="J1143" i="1"/>
  <c r="M1143" i="1"/>
  <c r="N1143" i="1"/>
  <c r="O1143" i="1"/>
  <c r="K1144" i="1"/>
  <c r="H1144" i="1"/>
  <c r="I1144" i="1"/>
  <c r="J1144" i="1"/>
  <c r="M1144" i="1"/>
  <c r="N1144" i="1"/>
  <c r="O1144" i="1"/>
  <c r="K1145" i="1"/>
  <c r="H1145" i="1"/>
  <c r="I1145" i="1"/>
  <c r="J1145" i="1"/>
  <c r="M1145" i="1"/>
  <c r="N1145" i="1"/>
  <c r="O1145" i="1"/>
  <c r="K1146" i="1"/>
  <c r="H1146" i="1"/>
  <c r="I1146" i="1"/>
  <c r="J1146" i="1"/>
  <c r="M1146" i="1"/>
  <c r="N1146" i="1"/>
  <c r="O1146" i="1"/>
  <c r="K1147" i="1"/>
  <c r="H1147" i="1"/>
  <c r="I1147" i="1"/>
  <c r="J1147" i="1"/>
  <c r="M1147" i="1"/>
  <c r="N1147" i="1"/>
  <c r="O1147" i="1"/>
  <c r="K1148" i="1"/>
  <c r="H1148" i="1"/>
  <c r="I1148" i="1"/>
  <c r="J1148" i="1"/>
  <c r="M1148" i="1"/>
  <c r="N1148" i="1"/>
  <c r="O1148" i="1"/>
  <c r="K1149" i="1"/>
  <c r="H1149" i="1"/>
  <c r="I1149" i="1"/>
  <c r="J1149" i="1"/>
  <c r="M1149" i="1"/>
  <c r="N1149" i="1"/>
  <c r="O1149" i="1"/>
  <c r="K1150" i="1"/>
  <c r="H1150" i="1"/>
  <c r="I1150" i="1"/>
  <c r="J1150" i="1"/>
  <c r="M1150" i="1"/>
  <c r="N1150" i="1"/>
  <c r="O1150" i="1"/>
  <c r="K1151" i="1"/>
  <c r="H1151" i="1"/>
  <c r="I1151" i="1"/>
  <c r="J1151" i="1"/>
  <c r="M1151" i="1"/>
  <c r="N1151" i="1"/>
  <c r="O1151" i="1"/>
  <c r="K1152" i="1"/>
  <c r="H1152" i="1"/>
  <c r="I1152" i="1"/>
  <c r="J1152" i="1"/>
  <c r="M1152" i="1"/>
  <c r="N1152" i="1"/>
  <c r="O1152" i="1"/>
  <c r="K1153" i="1"/>
  <c r="H1153" i="1"/>
  <c r="I1153" i="1"/>
  <c r="J1153" i="1"/>
  <c r="M1153" i="1"/>
  <c r="N1153" i="1"/>
  <c r="O1153" i="1"/>
  <c r="K1154" i="1"/>
  <c r="H1154" i="1"/>
  <c r="I1154" i="1"/>
  <c r="J1154" i="1"/>
  <c r="M1154" i="1"/>
  <c r="N1154" i="1"/>
  <c r="O1154" i="1"/>
  <c r="K1155" i="1"/>
  <c r="H1155" i="1"/>
  <c r="I1155" i="1"/>
  <c r="J1155" i="1"/>
  <c r="M1155" i="1"/>
  <c r="N1155" i="1"/>
  <c r="O1155" i="1"/>
  <c r="K1156" i="1"/>
  <c r="H1156" i="1"/>
  <c r="I1156" i="1"/>
  <c r="J1156" i="1"/>
  <c r="M1156" i="1"/>
  <c r="N1156" i="1"/>
  <c r="O1156" i="1"/>
  <c r="K1157" i="1"/>
  <c r="H1157" i="1"/>
  <c r="I1157" i="1"/>
  <c r="J1157" i="1"/>
  <c r="M1157" i="1"/>
  <c r="N1157" i="1"/>
  <c r="O1157" i="1"/>
  <c r="K1158" i="1"/>
  <c r="H1158" i="1"/>
  <c r="I1158" i="1"/>
  <c r="J1158" i="1"/>
  <c r="M1158" i="1"/>
  <c r="N1158" i="1"/>
  <c r="O1158" i="1"/>
  <c r="K1159" i="1"/>
  <c r="H1159" i="1"/>
  <c r="I1159" i="1"/>
  <c r="J1159" i="1"/>
  <c r="M1159" i="1"/>
  <c r="N1159" i="1"/>
  <c r="O1159" i="1"/>
  <c r="K1160" i="1"/>
  <c r="H1160" i="1"/>
  <c r="I1160" i="1"/>
  <c r="J1160" i="1"/>
  <c r="M1160" i="1"/>
  <c r="N1160" i="1"/>
  <c r="O1160" i="1"/>
  <c r="K1161" i="1"/>
  <c r="H1161" i="1"/>
  <c r="I1161" i="1"/>
  <c r="J1161" i="1"/>
  <c r="M1161" i="1"/>
  <c r="N1161" i="1"/>
  <c r="O1161" i="1"/>
  <c r="K1162" i="1"/>
  <c r="H1162" i="1"/>
  <c r="I1162" i="1"/>
  <c r="J1162" i="1"/>
  <c r="M1162" i="1"/>
  <c r="N1162" i="1"/>
  <c r="O1162" i="1"/>
  <c r="K1163" i="1"/>
  <c r="H1163" i="1"/>
  <c r="I1163" i="1"/>
  <c r="J1163" i="1"/>
  <c r="M1163" i="1"/>
  <c r="N1163" i="1"/>
  <c r="O1163" i="1"/>
  <c r="K1164" i="1"/>
  <c r="H1164" i="1"/>
  <c r="I1164" i="1"/>
  <c r="J1164" i="1"/>
  <c r="M1164" i="1"/>
  <c r="N1164" i="1"/>
  <c r="O1164" i="1"/>
  <c r="K1165" i="1"/>
  <c r="H1165" i="1"/>
  <c r="I1165" i="1"/>
  <c r="J1165" i="1"/>
  <c r="M1165" i="1"/>
  <c r="N1165" i="1"/>
  <c r="O1165" i="1"/>
  <c r="K1166" i="1"/>
  <c r="H1166" i="1"/>
  <c r="I1166" i="1"/>
  <c r="J1166" i="1"/>
  <c r="M1166" i="1"/>
  <c r="N1166" i="1"/>
  <c r="O1166" i="1"/>
  <c r="K1167" i="1"/>
  <c r="H1167" i="1"/>
  <c r="I1167" i="1"/>
  <c r="J1167" i="1"/>
  <c r="M1167" i="1"/>
  <c r="N1167" i="1"/>
  <c r="O1167" i="1"/>
  <c r="K1168" i="1"/>
  <c r="H1168" i="1"/>
  <c r="I1168" i="1"/>
  <c r="J1168" i="1"/>
  <c r="M1168" i="1"/>
  <c r="N1168" i="1"/>
  <c r="O1168" i="1"/>
  <c r="K1169" i="1"/>
  <c r="H1169" i="1"/>
  <c r="I1169" i="1"/>
  <c r="J1169" i="1"/>
  <c r="M1169" i="1"/>
  <c r="N1169" i="1"/>
  <c r="O1169" i="1"/>
  <c r="K1170" i="1"/>
  <c r="H1170" i="1"/>
  <c r="I1170" i="1"/>
  <c r="J1170" i="1"/>
  <c r="M1170" i="1"/>
  <c r="N1170" i="1"/>
  <c r="O1170" i="1"/>
  <c r="K1171" i="1"/>
  <c r="H1171" i="1"/>
  <c r="I1171" i="1"/>
  <c r="J1171" i="1"/>
  <c r="M1171" i="1"/>
  <c r="N1171" i="1"/>
  <c r="O1171" i="1"/>
  <c r="K1172" i="1"/>
  <c r="H1172" i="1"/>
  <c r="I1172" i="1"/>
  <c r="J1172" i="1"/>
  <c r="M1172" i="1"/>
  <c r="N1172" i="1"/>
  <c r="O1172" i="1"/>
  <c r="K1173" i="1"/>
  <c r="H1173" i="1"/>
  <c r="I1173" i="1"/>
  <c r="J1173" i="1"/>
  <c r="M1173" i="1"/>
  <c r="N1173" i="1"/>
  <c r="O1173" i="1"/>
  <c r="K1174" i="1"/>
  <c r="H1174" i="1"/>
  <c r="I1174" i="1"/>
  <c r="J1174" i="1"/>
  <c r="M1174" i="1"/>
  <c r="N1174" i="1"/>
  <c r="O1174" i="1"/>
  <c r="K1175" i="1"/>
  <c r="H1175" i="1"/>
  <c r="I1175" i="1"/>
  <c r="J1175" i="1"/>
  <c r="M1175" i="1"/>
  <c r="N1175" i="1"/>
  <c r="O1175" i="1"/>
  <c r="K1176" i="1"/>
  <c r="H1176" i="1"/>
  <c r="I1176" i="1"/>
  <c r="J1176" i="1"/>
  <c r="M1176" i="1"/>
  <c r="N1176" i="1"/>
  <c r="O1176" i="1"/>
  <c r="K1177" i="1"/>
  <c r="H1177" i="1"/>
  <c r="I1177" i="1"/>
  <c r="J1177" i="1"/>
  <c r="M1177" i="1"/>
  <c r="N1177" i="1"/>
  <c r="O1177" i="1"/>
  <c r="K1178" i="1"/>
  <c r="H1178" i="1"/>
  <c r="I1178" i="1"/>
  <c r="J1178" i="1"/>
  <c r="M1178" i="1"/>
  <c r="N1178" i="1"/>
  <c r="O1178" i="1"/>
  <c r="K1179" i="1"/>
  <c r="H1179" i="1"/>
  <c r="I1179" i="1"/>
  <c r="J1179" i="1"/>
  <c r="M1179" i="1"/>
  <c r="N1179" i="1"/>
  <c r="O1179" i="1"/>
  <c r="K1180" i="1"/>
  <c r="H1180" i="1"/>
  <c r="I1180" i="1"/>
  <c r="J1180" i="1"/>
  <c r="M1180" i="1"/>
  <c r="N1180" i="1"/>
  <c r="O1180" i="1"/>
  <c r="K1181" i="1"/>
  <c r="H1181" i="1"/>
  <c r="I1181" i="1"/>
  <c r="J1181" i="1"/>
  <c r="M1181" i="1"/>
  <c r="N1181" i="1"/>
  <c r="O1181" i="1"/>
  <c r="K1182" i="1"/>
  <c r="H1182" i="1"/>
  <c r="I1182" i="1"/>
  <c r="J1182" i="1"/>
  <c r="M1182" i="1"/>
  <c r="N1182" i="1"/>
  <c r="O1182" i="1"/>
  <c r="K1183" i="1"/>
  <c r="H1183" i="1"/>
  <c r="I1183" i="1"/>
  <c r="J1183" i="1"/>
  <c r="M1183" i="1"/>
  <c r="N1183" i="1"/>
  <c r="O1183" i="1"/>
  <c r="K1184" i="1"/>
  <c r="H1184" i="1"/>
  <c r="I1184" i="1"/>
  <c r="J1184" i="1"/>
  <c r="M1184" i="1"/>
  <c r="N1184" i="1"/>
  <c r="O1184" i="1"/>
  <c r="K1185" i="1"/>
  <c r="H1185" i="1"/>
  <c r="I1185" i="1"/>
  <c r="J1185" i="1"/>
  <c r="M1185" i="1"/>
  <c r="N1185" i="1"/>
  <c r="O1185" i="1"/>
  <c r="K1186" i="1"/>
  <c r="H1186" i="1"/>
  <c r="I1186" i="1"/>
  <c r="J1186" i="1"/>
  <c r="M1186" i="1"/>
  <c r="N1186" i="1"/>
  <c r="O1186" i="1"/>
  <c r="K1187" i="1"/>
  <c r="H1187" i="1"/>
  <c r="I1187" i="1"/>
  <c r="J1187" i="1"/>
  <c r="M1187" i="1"/>
  <c r="N1187" i="1"/>
  <c r="O1187" i="1"/>
  <c r="K1188" i="1"/>
  <c r="H1188" i="1"/>
  <c r="I1188" i="1"/>
  <c r="J1188" i="1"/>
  <c r="M1188" i="1"/>
  <c r="N1188" i="1"/>
  <c r="O1188" i="1"/>
  <c r="K1189" i="1"/>
  <c r="H1189" i="1"/>
  <c r="I1189" i="1"/>
  <c r="J1189" i="1"/>
  <c r="M1189" i="1"/>
  <c r="N1189" i="1"/>
  <c r="O1189" i="1"/>
  <c r="K1190" i="1"/>
  <c r="H1190" i="1"/>
  <c r="I1190" i="1"/>
  <c r="J1190" i="1"/>
  <c r="M1190" i="1"/>
  <c r="N1190" i="1"/>
  <c r="O1190" i="1"/>
  <c r="K1191" i="1"/>
  <c r="H1191" i="1"/>
  <c r="I1191" i="1"/>
  <c r="J1191" i="1"/>
  <c r="M1191" i="1"/>
  <c r="N1191" i="1"/>
  <c r="O1191" i="1"/>
  <c r="K1192" i="1"/>
  <c r="H1192" i="1"/>
  <c r="I1192" i="1"/>
  <c r="J1192" i="1"/>
  <c r="M1192" i="1"/>
  <c r="N1192" i="1"/>
  <c r="O1192" i="1"/>
  <c r="K1193" i="1"/>
  <c r="H1193" i="1"/>
  <c r="I1193" i="1"/>
  <c r="J1193" i="1"/>
  <c r="M1193" i="1"/>
  <c r="N1193" i="1"/>
  <c r="O1193" i="1"/>
  <c r="K1194" i="1"/>
  <c r="H1194" i="1"/>
  <c r="I1194" i="1"/>
  <c r="J1194" i="1"/>
  <c r="M1194" i="1"/>
  <c r="N1194" i="1"/>
  <c r="O1194" i="1"/>
  <c r="K1195" i="1"/>
  <c r="H1195" i="1"/>
  <c r="I1195" i="1"/>
  <c r="J1195" i="1"/>
  <c r="M1195" i="1"/>
  <c r="N1195" i="1"/>
  <c r="O1195" i="1"/>
  <c r="K1196" i="1"/>
  <c r="H1196" i="1"/>
  <c r="I1196" i="1"/>
  <c r="J1196" i="1"/>
  <c r="M1196" i="1"/>
  <c r="N1196" i="1"/>
  <c r="O1196" i="1"/>
  <c r="K1197" i="1"/>
  <c r="H1197" i="1"/>
  <c r="I1197" i="1"/>
  <c r="J1197" i="1"/>
  <c r="M1197" i="1"/>
  <c r="N1197" i="1"/>
  <c r="O1197" i="1"/>
  <c r="K1198" i="1"/>
  <c r="H1198" i="1"/>
  <c r="I1198" i="1"/>
  <c r="J1198" i="1"/>
  <c r="M1198" i="1"/>
  <c r="N1198" i="1"/>
  <c r="O1198" i="1"/>
  <c r="K1199" i="1"/>
  <c r="H1199" i="1"/>
  <c r="I1199" i="1"/>
  <c r="J1199" i="1"/>
  <c r="M1199" i="1"/>
  <c r="N1199" i="1"/>
  <c r="O1199" i="1"/>
  <c r="K1200" i="1"/>
  <c r="H1200" i="1"/>
  <c r="I1200" i="1"/>
  <c r="J1200" i="1"/>
  <c r="M1200" i="1"/>
  <c r="N1200" i="1"/>
  <c r="O1200" i="1"/>
  <c r="K1201" i="1"/>
  <c r="H1201" i="1"/>
  <c r="I1201" i="1"/>
  <c r="J1201" i="1"/>
  <c r="M1201" i="1"/>
  <c r="N1201" i="1"/>
  <c r="O1201" i="1"/>
  <c r="K1202" i="1"/>
  <c r="H1202" i="1"/>
  <c r="I1202" i="1"/>
  <c r="J1202" i="1"/>
  <c r="M1202" i="1"/>
  <c r="N1202" i="1"/>
  <c r="O1202" i="1"/>
  <c r="K1203" i="1"/>
  <c r="H1203" i="1"/>
  <c r="I1203" i="1"/>
  <c r="J1203" i="1"/>
  <c r="M1203" i="1"/>
  <c r="N1203" i="1"/>
  <c r="O1203" i="1"/>
  <c r="K1204" i="1"/>
  <c r="H1204" i="1"/>
  <c r="I1204" i="1"/>
  <c r="J1204" i="1"/>
  <c r="M1204" i="1"/>
  <c r="N1204" i="1"/>
  <c r="O1204" i="1"/>
  <c r="K1205" i="1"/>
  <c r="H1205" i="1"/>
  <c r="I1205" i="1"/>
  <c r="J1205" i="1"/>
  <c r="M1205" i="1"/>
  <c r="N1205" i="1"/>
  <c r="O1205" i="1"/>
  <c r="K1206" i="1"/>
  <c r="H1206" i="1"/>
  <c r="I1206" i="1"/>
  <c r="J1206" i="1"/>
  <c r="M1206" i="1"/>
  <c r="N1206" i="1"/>
  <c r="O1206" i="1"/>
  <c r="K1207" i="1"/>
  <c r="H1207" i="1"/>
  <c r="I1207" i="1"/>
  <c r="J1207" i="1"/>
  <c r="M1207" i="1"/>
  <c r="N1207" i="1"/>
  <c r="O1207" i="1"/>
  <c r="K1208" i="1"/>
  <c r="H1208" i="1"/>
  <c r="I1208" i="1"/>
  <c r="J1208" i="1"/>
  <c r="M1208" i="1"/>
  <c r="N1208" i="1"/>
  <c r="O1208" i="1"/>
  <c r="K1209" i="1"/>
  <c r="H1209" i="1"/>
  <c r="I1209" i="1"/>
  <c r="J1209" i="1"/>
  <c r="M1209" i="1"/>
  <c r="N1209" i="1"/>
  <c r="O1209" i="1"/>
  <c r="K1210" i="1"/>
  <c r="H1210" i="1"/>
  <c r="I1210" i="1"/>
  <c r="J1210" i="1"/>
  <c r="M1210" i="1"/>
  <c r="N1210" i="1"/>
  <c r="O1210" i="1"/>
  <c r="K1211" i="1"/>
  <c r="H1211" i="1"/>
  <c r="I1211" i="1"/>
  <c r="J1211" i="1"/>
  <c r="M1211" i="1"/>
  <c r="N1211" i="1"/>
  <c r="O1211" i="1"/>
  <c r="K1212" i="1"/>
  <c r="H1212" i="1"/>
  <c r="I1212" i="1"/>
  <c r="J1212" i="1"/>
  <c r="M1212" i="1"/>
  <c r="N1212" i="1"/>
  <c r="O1212" i="1"/>
  <c r="K1213" i="1"/>
  <c r="H1213" i="1"/>
  <c r="I1213" i="1"/>
  <c r="J1213" i="1"/>
  <c r="M1213" i="1"/>
  <c r="N1213" i="1"/>
  <c r="O1213" i="1"/>
  <c r="K1214" i="1"/>
  <c r="H1214" i="1"/>
  <c r="I1214" i="1"/>
  <c r="J1214" i="1"/>
  <c r="M1214" i="1"/>
  <c r="N1214" i="1"/>
  <c r="O1214" i="1"/>
  <c r="K1215" i="1"/>
  <c r="H1215" i="1"/>
  <c r="I1215" i="1"/>
  <c r="J1215" i="1"/>
  <c r="M1215" i="1"/>
  <c r="N1215" i="1"/>
  <c r="O1215" i="1"/>
  <c r="K1216" i="1"/>
  <c r="H1216" i="1"/>
  <c r="I1216" i="1"/>
  <c r="J1216" i="1"/>
  <c r="M1216" i="1"/>
  <c r="N1216" i="1"/>
  <c r="O1216" i="1"/>
  <c r="K1217" i="1"/>
  <c r="H1217" i="1"/>
  <c r="I1217" i="1"/>
  <c r="J1217" i="1"/>
  <c r="M1217" i="1"/>
  <c r="N1217" i="1"/>
  <c r="O1217" i="1"/>
  <c r="K1218" i="1"/>
  <c r="H1218" i="1"/>
  <c r="I1218" i="1"/>
  <c r="J1218" i="1"/>
  <c r="M1218" i="1"/>
  <c r="N1218" i="1"/>
  <c r="O1218" i="1"/>
  <c r="K1219" i="1"/>
  <c r="H1219" i="1"/>
  <c r="I1219" i="1"/>
  <c r="J1219" i="1"/>
  <c r="M1219" i="1"/>
  <c r="N1219" i="1"/>
  <c r="O1219" i="1"/>
  <c r="K1220" i="1"/>
  <c r="H1220" i="1"/>
  <c r="I1220" i="1"/>
  <c r="J1220" i="1"/>
  <c r="M1220" i="1"/>
  <c r="N1220" i="1"/>
  <c r="O1220" i="1"/>
  <c r="K1221" i="1"/>
  <c r="H1221" i="1"/>
  <c r="I1221" i="1"/>
  <c r="J1221" i="1"/>
  <c r="M1221" i="1"/>
  <c r="N1221" i="1"/>
  <c r="O1221" i="1"/>
  <c r="K1222" i="1"/>
  <c r="H1222" i="1"/>
  <c r="I1222" i="1"/>
  <c r="J1222" i="1"/>
  <c r="M1222" i="1"/>
  <c r="N1222" i="1"/>
  <c r="O1222" i="1"/>
  <c r="K1223" i="1"/>
  <c r="H1223" i="1"/>
  <c r="I1223" i="1"/>
  <c r="J1223" i="1"/>
  <c r="M1223" i="1"/>
  <c r="N1223" i="1"/>
  <c r="O1223" i="1"/>
  <c r="K1224" i="1"/>
  <c r="H1224" i="1"/>
  <c r="I1224" i="1"/>
  <c r="J1224" i="1"/>
  <c r="M1224" i="1"/>
  <c r="N1224" i="1"/>
  <c r="O1224" i="1"/>
  <c r="K1225" i="1"/>
  <c r="H1225" i="1"/>
  <c r="I1225" i="1"/>
  <c r="J1225" i="1"/>
  <c r="M1225" i="1"/>
  <c r="N1225" i="1"/>
  <c r="O1225" i="1"/>
  <c r="K1226" i="1"/>
  <c r="H1226" i="1"/>
  <c r="I1226" i="1"/>
  <c r="J1226" i="1"/>
  <c r="M1226" i="1"/>
  <c r="N1226" i="1"/>
  <c r="O1226" i="1"/>
  <c r="K1227" i="1"/>
  <c r="H1227" i="1"/>
  <c r="I1227" i="1"/>
  <c r="J1227" i="1"/>
  <c r="M1227" i="1"/>
  <c r="N1227" i="1"/>
  <c r="O1227" i="1"/>
  <c r="K1228" i="1"/>
  <c r="H1228" i="1"/>
  <c r="I1228" i="1"/>
  <c r="J1228" i="1"/>
  <c r="M1228" i="1"/>
  <c r="N1228" i="1"/>
  <c r="O1228" i="1"/>
  <c r="K1229" i="1"/>
  <c r="H1229" i="1"/>
  <c r="I1229" i="1"/>
  <c r="J1229" i="1"/>
  <c r="M1229" i="1"/>
  <c r="N1229" i="1"/>
  <c r="O1229" i="1"/>
  <c r="K1230" i="1"/>
  <c r="H1230" i="1"/>
  <c r="I1230" i="1"/>
  <c r="J1230" i="1"/>
  <c r="M1230" i="1"/>
  <c r="N1230" i="1"/>
  <c r="O1230" i="1"/>
  <c r="K1231" i="1"/>
  <c r="H1231" i="1"/>
  <c r="I1231" i="1"/>
  <c r="J1231" i="1"/>
  <c r="M1231" i="1"/>
  <c r="N1231" i="1"/>
  <c r="O1231" i="1"/>
  <c r="K1232" i="1"/>
  <c r="H1232" i="1"/>
  <c r="I1232" i="1"/>
  <c r="J1232" i="1"/>
  <c r="M1232" i="1"/>
  <c r="N1232" i="1"/>
  <c r="O1232" i="1"/>
  <c r="K1233" i="1"/>
  <c r="H1233" i="1"/>
  <c r="I1233" i="1"/>
  <c r="J1233" i="1"/>
  <c r="M1233" i="1"/>
  <c r="N1233" i="1"/>
  <c r="O1233" i="1"/>
  <c r="K1234" i="1"/>
  <c r="H1234" i="1"/>
  <c r="I1234" i="1"/>
  <c r="J1234" i="1"/>
  <c r="M1234" i="1"/>
  <c r="N1234" i="1"/>
  <c r="O1234" i="1"/>
  <c r="K1235" i="1"/>
  <c r="H1235" i="1"/>
  <c r="I1235" i="1"/>
  <c r="J1235" i="1"/>
  <c r="M1235" i="1"/>
  <c r="N1235" i="1"/>
  <c r="O1235" i="1"/>
  <c r="K1236" i="1"/>
  <c r="H1236" i="1"/>
  <c r="I1236" i="1"/>
  <c r="J1236" i="1"/>
  <c r="M1236" i="1"/>
  <c r="N1236" i="1"/>
  <c r="O1236" i="1"/>
  <c r="K1237" i="1"/>
  <c r="H1237" i="1"/>
  <c r="I1237" i="1"/>
  <c r="J1237" i="1"/>
  <c r="M1237" i="1"/>
  <c r="N1237" i="1"/>
  <c r="O1237" i="1"/>
  <c r="K1238" i="1"/>
  <c r="H1238" i="1"/>
  <c r="I1238" i="1"/>
  <c r="J1238" i="1"/>
  <c r="M1238" i="1"/>
  <c r="N1238" i="1"/>
  <c r="O1238" i="1"/>
  <c r="K1239" i="1"/>
  <c r="H1239" i="1"/>
  <c r="I1239" i="1"/>
  <c r="J1239" i="1"/>
  <c r="M1239" i="1"/>
  <c r="N1239" i="1"/>
  <c r="O1239" i="1"/>
  <c r="K1240" i="1"/>
  <c r="H1240" i="1"/>
  <c r="I1240" i="1"/>
  <c r="J1240" i="1"/>
  <c r="M1240" i="1"/>
  <c r="N1240" i="1"/>
  <c r="O1240" i="1"/>
  <c r="K1241" i="1"/>
  <c r="H1241" i="1"/>
  <c r="I1241" i="1"/>
  <c r="J1241" i="1"/>
  <c r="M1241" i="1"/>
  <c r="N1241" i="1"/>
  <c r="O1241" i="1"/>
  <c r="K1242" i="1"/>
  <c r="H1242" i="1"/>
  <c r="I1242" i="1"/>
  <c r="J1242" i="1"/>
  <c r="M1242" i="1"/>
  <c r="N1242" i="1"/>
  <c r="O1242" i="1"/>
  <c r="K1243" i="1"/>
  <c r="H1243" i="1"/>
  <c r="I1243" i="1"/>
  <c r="J1243" i="1"/>
  <c r="M1243" i="1"/>
  <c r="N1243" i="1"/>
  <c r="O1243" i="1"/>
  <c r="K1244" i="1"/>
  <c r="H1244" i="1"/>
  <c r="I1244" i="1"/>
  <c r="J1244" i="1"/>
  <c r="M1244" i="1"/>
  <c r="N1244" i="1"/>
  <c r="O1244" i="1"/>
  <c r="K1245" i="1"/>
  <c r="H1245" i="1"/>
  <c r="I1245" i="1"/>
  <c r="J1245" i="1"/>
  <c r="M1245" i="1"/>
  <c r="N1245" i="1"/>
  <c r="O1245" i="1"/>
  <c r="K1246" i="1"/>
  <c r="H1246" i="1"/>
  <c r="I1246" i="1"/>
  <c r="J1246" i="1"/>
  <c r="M1246" i="1"/>
  <c r="N1246" i="1"/>
  <c r="O1246" i="1"/>
  <c r="K1247" i="1"/>
  <c r="H1247" i="1"/>
  <c r="I1247" i="1"/>
  <c r="J1247" i="1"/>
  <c r="M1247" i="1"/>
  <c r="N1247" i="1"/>
  <c r="O1247" i="1"/>
  <c r="K1248" i="1"/>
  <c r="H1248" i="1"/>
  <c r="I1248" i="1"/>
  <c r="J1248" i="1"/>
  <c r="M1248" i="1"/>
  <c r="N1248" i="1"/>
  <c r="O1248" i="1"/>
  <c r="K1249" i="1"/>
  <c r="H1249" i="1"/>
  <c r="I1249" i="1"/>
  <c r="J1249" i="1"/>
  <c r="M1249" i="1"/>
  <c r="N1249" i="1"/>
  <c r="O1249" i="1"/>
  <c r="K1250" i="1"/>
  <c r="H1250" i="1"/>
  <c r="I1250" i="1"/>
  <c r="J1250" i="1"/>
  <c r="M1250" i="1"/>
  <c r="N1250" i="1"/>
  <c r="O1250" i="1"/>
  <c r="K1251" i="1"/>
  <c r="H1251" i="1"/>
  <c r="I1251" i="1"/>
  <c r="J1251" i="1"/>
  <c r="M1251" i="1"/>
  <c r="N1251" i="1"/>
  <c r="O1251" i="1"/>
  <c r="K1252" i="1"/>
  <c r="H1252" i="1"/>
  <c r="I1252" i="1"/>
  <c r="J1252" i="1"/>
  <c r="M1252" i="1"/>
  <c r="N1252" i="1"/>
  <c r="O1252" i="1"/>
  <c r="K1253" i="1"/>
  <c r="H1253" i="1"/>
  <c r="I1253" i="1"/>
  <c r="J1253" i="1"/>
  <c r="M1253" i="1"/>
  <c r="N1253" i="1"/>
  <c r="O1253" i="1"/>
  <c r="K1254" i="1"/>
  <c r="H1254" i="1"/>
  <c r="I1254" i="1"/>
  <c r="J1254" i="1"/>
  <c r="M1254" i="1"/>
  <c r="N1254" i="1"/>
  <c r="O1254" i="1"/>
  <c r="K1255" i="1"/>
  <c r="H1255" i="1"/>
  <c r="I1255" i="1"/>
  <c r="J1255" i="1"/>
  <c r="M1255" i="1"/>
  <c r="N1255" i="1"/>
  <c r="O1255" i="1"/>
  <c r="K1256" i="1"/>
  <c r="H1256" i="1"/>
  <c r="I1256" i="1"/>
  <c r="J1256" i="1"/>
  <c r="M1256" i="1"/>
  <c r="N1256" i="1"/>
  <c r="O1256" i="1"/>
  <c r="K1257" i="1"/>
  <c r="H1257" i="1"/>
  <c r="I1257" i="1"/>
  <c r="J1257" i="1"/>
  <c r="M1257" i="1"/>
  <c r="N1257" i="1"/>
  <c r="O1257" i="1"/>
  <c r="K1258" i="1"/>
  <c r="H1258" i="1"/>
  <c r="I1258" i="1"/>
  <c r="J1258" i="1"/>
  <c r="M1258" i="1"/>
  <c r="N1258" i="1"/>
  <c r="O1258" i="1"/>
  <c r="K1259" i="1"/>
  <c r="H1259" i="1"/>
  <c r="I1259" i="1"/>
  <c r="J1259" i="1"/>
  <c r="M1259" i="1"/>
  <c r="N1259" i="1"/>
  <c r="O1259" i="1"/>
  <c r="K1260" i="1"/>
  <c r="H1260" i="1"/>
  <c r="I1260" i="1"/>
  <c r="J1260" i="1"/>
  <c r="M1260" i="1"/>
  <c r="N1260" i="1"/>
  <c r="O1260" i="1"/>
  <c r="K1261" i="1"/>
  <c r="H1261" i="1"/>
  <c r="I1261" i="1"/>
  <c r="J1261" i="1"/>
  <c r="M1261" i="1"/>
  <c r="N1261" i="1"/>
  <c r="O1261" i="1"/>
  <c r="K1262" i="1"/>
  <c r="H1262" i="1"/>
  <c r="I1262" i="1"/>
  <c r="J1262" i="1"/>
  <c r="M1262" i="1"/>
  <c r="N1262" i="1"/>
  <c r="O1262" i="1"/>
  <c r="K1263" i="1"/>
  <c r="H1263" i="1"/>
  <c r="I1263" i="1"/>
  <c r="J1263" i="1"/>
  <c r="M1263" i="1"/>
  <c r="N1263" i="1"/>
  <c r="O1263" i="1"/>
  <c r="K1264" i="1"/>
  <c r="H1264" i="1"/>
  <c r="I1264" i="1"/>
  <c r="J1264" i="1"/>
  <c r="M1264" i="1"/>
  <c r="N1264" i="1"/>
  <c r="O1264" i="1"/>
  <c r="K1265" i="1"/>
  <c r="H1265" i="1"/>
  <c r="I1265" i="1"/>
  <c r="J1265" i="1"/>
  <c r="M1265" i="1"/>
  <c r="N1265" i="1"/>
  <c r="O1265" i="1"/>
  <c r="K1266" i="1"/>
  <c r="H1266" i="1"/>
  <c r="I1266" i="1"/>
  <c r="J1266" i="1"/>
  <c r="M1266" i="1"/>
  <c r="N1266" i="1"/>
  <c r="O1266" i="1"/>
  <c r="K1267" i="1"/>
  <c r="H1267" i="1"/>
  <c r="I1267" i="1"/>
  <c r="J1267" i="1"/>
  <c r="M1267" i="1"/>
  <c r="N1267" i="1"/>
  <c r="O1267" i="1"/>
  <c r="K1268" i="1"/>
  <c r="H1268" i="1"/>
  <c r="I1268" i="1"/>
  <c r="J1268" i="1"/>
  <c r="M1268" i="1"/>
  <c r="N1268" i="1"/>
  <c r="O1268" i="1"/>
  <c r="K1269" i="1"/>
  <c r="H1269" i="1"/>
  <c r="I1269" i="1"/>
  <c r="J1269" i="1"/>
  <c r="M1269" i="1"/>
  <c r="N1269" i="1"/>
  <c r="O1269" i="1"/>
  <c r="K1270" i="1"/>
  <c r="H1270" i="1"/>
  <c r="I1270" i="1"/>
  <c r="J1270" i="1"/>
  <c r="M1270" i="1"/>
  <c r="N1270" i="1"/>
  <c r="O1270" i="1"/>
  <c r="K1271" i="1"/>
  <c r="H1271" i="1"/>
  <c r="I1271" i="1"/>
  <c r="J1271" i="1"/>
  <c r="M1271" i="1"/>
  <c r="N1271" i="1"/>
  <c r="O1271" i="1"/>
  <c r="K1272" i="1"/>
  <c r="H1272" i="1"/>
  <c r="I1272" i="1"/>
  <c r="J1272" i="1"/>
  <c r="M1272" i="1"/>
  <c r="N1272" i="1"/>
  <c r="O1272" i="1"/>
  <c r="K1273" i="1"/>
  <c r="H1273" i="1"/>
  <c r="I1273" i="1"/>
  <c r="J1273" i="1"/>
  <c r="M1273" i="1"/>
  <c r="N1273" i="1"/>
  <c r="O1273" i="1"/>
  <c r="K1274" i="1"/>
  <c r="H1274" i="1"/>
  <c r="I1274" i="1"/>
  <c r="J1274" i="1"/>
  <c r="M1274" i="1"/>
  <c r="N1274" i="1"/>
  <c r="O1274" i="1"/>
  <c r="K1275" i="1"/>
  <c r="H1275" i="1"/>
  <c r="I1275" i="1"/>
  <c r="J1275" i="1"/>
  <c r="M1275" i="1"/>
  <c r="N1275" i="1"/>
  <c r="O1275" i="1"/>
  <c r="K1276" i="1"/>
  <c r="H1276" i="1"/>
  <c r="I1276" i="1"/>
  <c r="J1276" i="1"/>
  <c r="M1276" i="1"/>
  <c r="N1276" i="1"/>
  <c r="O1276" i="1"/>
  <c r="K1277" i="1"/>
  <c r="H1277" i="1"/>
  <c r="I1277" i="1"/>
  <c r="J1277" i="1"/>
  <c r="M1277" i="1"/>
  <c r="N1277" i="1"/>
  <c r="O1277" i="1"/>
  <c r="K1278" i="1"/>
  <c r="H1278" i="1"/>
  <c r="I1278" i="1"/>
  <c r="J1278" i="1"/>
  <c r="M1278" i="1"/>
  <c r="N1278" i="1"/>
  <c r="O1278" i="1"/>
  <c r="K1279" i="1"/>
  <c r="H1279" i="1"/>
  <c r="I1279" i="1"/>
  <c r="J1279" i="1"/>
  <c r="M1279" i="1"/>
  <c r="N1279" i="1"/>
  <c r="O1279" i="1"/>
  <c r="K1280" i="1"/>
  <c r="H1280" i="1"/>
  <c r="I1280" i="1"/>
  <c r="J1280" i="1"/>
  <c r="M1280" i="1"/>
  <c r="N1280" i="1"/>
  <c r="O1280" i="1"/>
  <c r="K1281" i="1"/>
  <c r="H1281" i="1"/>
  <c r="I1281" i="1"/>
  <c r="J1281" i="1"/>
  <c r="M1281" i="1"/>
  <c r="N1281" i="1"/>
  <c r="O1281" i="1"/>
  <c r="K1282" i="1"/>
  <c r="H1282" i="1"/>
  <c r="I1282" i="1"/>
  <c r="J1282" i="1"/>
  <c r="M1282" i="1"/>
  <c r="N1282" i="1"/>
  <c r="O1282" i="1"/>
  <c r="K1283" i="1"/>
  <c r="H1283" i="1"/>
  <c r="I1283" i="1"/>
  <c r="J1283" i="1"/>
  <c r="M1283" i="1"/>
  <c r="N1283" i="1"/>
  <c r="O1283" i="1"/>
  <c r="K1284" i="1"/>
  <c r="H1284" i="1"/>
  <c r="I1284" i="1"/>
  <c r="J1284" i="1"/>
  <c r="M1284" i="1"/>
  <c r="N1284" i="1"/>
  <c r="O1284" i="1"/>
  <c r="K1285" i="1"/>
  <c r="H1285" i="1"/>
  <c r="I1285" i="1"/>
  <c r="J1285" i="1"/>
  <c r="M1285" i="1"/>
  <c r="N1285" i="1"/>
  <c r="O1285" i="1"/>
  <c r="K1286" i="1"/>
  <c r="H1286" i="1"/>
  <c r="I1286" i="1"/>
  <c r="J1286" i="1"/>
  <c r="M1286" i="1"/>
  <c r="N1286" i="1"/>
  <c r="O1286" i="1"/>
  <c r="K1287" i="1"/>
  <c r="H1287" i="1"/>
  <c r="I1287" i="1"/>
  <c r="J1287" i="1"/>
  <c r="M1287" i="1"/>
  <c r="N1287" i="1"/>
  <c r="O1287" i="1"/>
  <c r="K1288" i="1"/>
  <c r="H1288" i="1"/>
  <c r="I1288" i="1"/>
  <c r="J1288" i="1"/>
  <c r="M1288" i="1"/>
  <c r="N1288" i="1"/>
  <c r="O1288" i="1"/>
  <c r="K1289" i="1"/>
  <c r="H1289" i="1"/>
  <c r="I1289" i="1"/>
  <c r="J1289" i="1"/>
  <c r="M1289" i="1"/>
  <c r="N1289" i="1"/>
  <c r="O1289" i="1"/>
  <c r="K1290" i="1"/>
  <c r="H1290" i="1"/>
  <c r="I1290" i="1"/>
  <c r="J1290" i="1"/>
  <c r="M1290" i="1"/>
  <c r="N1290" i="1"/>
  <c r="O1290" i="1"/>
  <c r="K1291" i="1"/>
  <c r="H1291" i="1"/>
  <c r="I1291" i="1"/>
  <c r="J1291" i="1"/>
  <c r="M1291" i="1"/>
  <c r="N1291" i="1"/>
  <c r="O1291" i="1"/>
  <c r="K1292" i="1"/>
  <c r="H1292" i="1"/>
  <c r="I1292" i="1"/>
  <c r="J1292" i="1"/>
  <c r="M1292" i="1"/>
  <c r="N1292" i="1"/>
  <c r="O1292" i="1"/>
  <c r="K1293" i="1"/>
  <c r="H1293" i="1"/>
  <c r="I1293" i="1"/>
  <c r="J1293" i="1"/>
  <c r="M1293" i="1"/>
  <c r="N1293" i="1"/>
  <c r="O1293" i="1"/>
  <c r="K1294" i="1"/>
  <c r="H1294" i="1"/>
  <c r="I1294" i="1"/>
  <c r="J1294" i="1"/>
  <c r="M1294" i="1"/>
  <c r="N1294" i="1"/>
  <c r="O1294" i="1"/>
  <c r="K1295" i="1"/>
  <c r="H1295" i="1"/>
  <c r="I1295" i="1"/>
  <c r="J1295" i="1"/>
  <c r="M1295" i="1"/>
  <c r="N1295" i="1"/>
  <c r="O1295" i="1"/>
  <c r="K1296" i="1"/>
  <c r="H1296" i="1"/>
  <c r="I1296" i="1"/>
  <c r="J1296" i="1"/>
  <c r="M1296" i="1"/>
  <c r="N1296" i="1"/>
  <c r="O1296" i="1"/>
  <c r="K1297" i="1"/>
  <c r="H1297" i="1"/>
  <c r="I1297" i="1"/>
  <c r="J1297" i="1"/>
  <c r="M1297" i="1"/>
  <c r="N1297" i="1"/>
  <c r="O1297" i="1"/>
  <c r="K1298" i="1"/>
  <c r="H1298" i="1"/>
  <c r="I1298" i="1"/>
  <c r="J1298" i="1"/>
  <c r="M1298" i="1"/>
  <c r="N1298" i="1"/>
  <c r="O1298" i="1"/>
  <c r="K1299" i="1"/>
  <c r="H1299" i="1"/>
  <c r="I1299" i="1"/>
  <c r="J1299" i="1"/>
  <c r="M1299" i="1"/>
  <c r="N1299" i="1"/>
  <c r="O1299" i="1"/>
  <c r="K1300" i="1"/>
  <c r="H1300" i="1"/>
  <c r="I1300" i="1"/>
  <c r="J1300" i="1"/>
  <c r="M1300" i="1"/>
  <c r="N1300" i="1"/>
  <c r="O1300" i="1"/>
  <c r="K1301" i="1"/>
  <c r="H1301" i="1"/>
  <c r="I1301" i="1"/>
  <c r="J1301" i="1"/>
  <c r="M1301" i="1"/>
  <c r="N1301" i="1"/>
  <c r="O1301" i="1"/>
  <c r="K1302" i="1"/>
  <c r="H1302" i="1"/>
  <c r="I1302" i="1"/>
  <c r="J1302" i="1"/>
  <c r="M1302" i="1"/>
  <c r="N1302" i="1"/>
  <c r="O1302" i="1"/>
  <c r="K1303" i="1"/>
  <c r="H1303" i="1"/>
  <c r="I1303" i="1"/>
  <c r="J1303" i="1"/>
  <c r="M1303" i="1"/>
  <c r="N1303" i="1"/>
  <c r="O1303" i="1"/>
  <c r="K1304" i="1"/>
  <c r="H1304" i="1"/>
  <c r="I1304" i="1"/>
  <c r="J1304" i="1"/>
  <c r="M1304" i="1"/>
  <c r="N1304" i="1"/>
  <c r="O1304" i="1"/>
  <c r="K1305" i="1"/>
  <c r="H1305" i="1"/>
  <c r="I1305" i="1"/>
  <c r="J1305" i="1"/>
  <c r="M1305" i="1"/>
  <c r="N1305" i="1"/>
  <c r="O1305" i="1"/>
  <c r="K1306" i="1"/>
  <c r="H1306" i="1"/>
  <c r="I1306" i="1"/>
  <c r="J1306" i="1"/>
  <c r="M1306" i="1"/>
  <c r="N1306" i="1"/>
  <c r="O1306" i="1"/>
  <c r="K1307" i="1"/>
  <c r="H1307" i="1"/>
  <c r="I1307" i="1"/>
  <c r="J1307" i="1"/>
  <c r="M1307" i="1"/>
  <c r="N1307" i="1"/>
  <c r="O1307" i="1"/>
  <c r="K1308" i="1"/>
  <c r="H1308" i="1"/>
  <c r="I1308" i="1"/>
  <c r="J1308" i="1"/>
  <c r="M1308" i="1"/>
  <c r="N1308" i="1"/>
  <c r="O1308" i="1"/>
  <c r="K1309" i="1"/>
  <c r="H1309" i="1"/>
  <c r="I1309" i="1"/>
  <c r="J1309" i="1"/>
  <c r="M1309" i="1"/>
  <c r="N1309" i="1"/>
  <c r="O1309" i="1"/>
  <c r="K1310" i="1"/>
  <c r="H1310" i="1"/>
  <c r="I1310" i="1"/>
  <c r="J1310" i="1"/>
  <c r="M1310" i="1"/>
  <c r="N1310" i="1"/>
  <c r="O1310" i="1"/>
  <c r="K1311" i="1"/>
  <c r="H1311" i="1"/>
  <c r="I1311" i="1"/>
  <c r="J1311" i="1"/>
  <c r="M1311" i="1"/>
  <c r="N1311" i="1"/>
  <c r="O1311" i="1"/>
  <c r="K1312" i="1"/>
  <c r="H1312" i="1"/>
  <c r="I1312" i="1"/>
  <c r="J1312" i="1"/>
  <c r="M1312" i="1"/>
  <c r="N1312" i="1"/>
  <c r="O1312" i="1"/>
  <c r="K1313" i="1"/>
  <c r="H1313" i="1"/>
  <c r="I1313" i="1"/>
  <c r="J1313" i="1"/>
  <c r="M1313" i="1"/>
  <c r="N1313" i="1"/>
  <c r="O1313" i="1"/>
  <c r="K1314" i="1"/>
  <c r="H1314" i="1"/>
  <c r="I1314" i="1"/>
  <c r="J1314" i="1"/>
  <c r="M1314" i="1"/>
  <c r="N1314" i="1"/>
  <c r="O1314" i="1"/>
  <c r="K1315" i="1"/>
  <c r="H1315" i="1"/>
  <c r="I1315" i="1"/>
  <c r="J1315" i="1"/>
  <c r="M1315" i="1"/>
  <c r="N1315" i="1"/>
  <c r="O1315" i="1"/>
  <c r="K1316" i="1"/>
  <c r="H1316" i="1"/>
  <c r="I1316" i="1"/>
  <c r="J1316" i="1"/>
  <c r="M1316" i="1"/>
  <c r="N1316" i="1"/>
  <c r="O1316" i="1"/>
  <c r="K1317" i="1"/>
  <c r="H1317" i="1"/>
  <c r="I1317" i="1"/>
  <c r="J1317" i="1"/>
  <c r="M1317" i="1"/>
  <c r="N1317" i="1"/>
  <c r="O1317" i="1"/>
  <c r="K1318" i="1"/>
  <c r="H1318" i="1"/>
  <c r="I1318" i="1"/>
  <c r="J1318" i="1"/>
  <c r="M1318" i="1"/>
  <c r="N1318" i="1"/>
  <c r="O1318" i="1"/>
  <c r="K1319" i="1"/>
  <c r="H1319" i="1"/>
  <c r="I1319" i="1"/>
  <c r="J1319" i="1"/>
  <c r="M1319" i="1"/>
  <c r="N1319" i="1"/>
  <c r="O1319" i="1"/>
  <c r="K1320" i="1"/>
  <c r="H1320" i="1"/>
  <c r="I1320" i="1"/>
  <c r="J1320" i="1"/>
  <c r="M1320" i="1"/>
  <c r="N1320" i="1"/>
  <c r="O1320" i="1"/>
  <c r="K1321" i="1"/>
  <c r="H1321" i="1"/>
  <c r="I1321" i="1"/>
  <c r="J1321" i="1"/>
  <c r="M1321" i="1"/>
  <c r="N1321" i="1"/>
  <c r="O1321" i="1"/>
  <c r="K1322" i="1"/>
  <c r="H1322" i="1"/>
  <c r="I1322" i="1"/>
  <c r="J1322" i="1"/>
  <c r="M1322" i="1"/>
  <c r="N1322" i="1"/>
  <c r="O1322" i="1"/>
  <c r="K1323" i="1"/>
  <c r="H1323" i="1"/>
  <c r="I1323" i="1"/>
  <c r="J1323" i="1"/>
  <c r="M1323" i="1"/>
  <c r="N1323" i="1"/>
  <c r="O1323" i="1"/>
  <c r="K1324" i="1"/>
  <c r="H1324" i="1"/>
  <c r="I1324" i="1"/>
  <c r="J1324" i="1"/>
  <c r="M1324" i="1"/>
  <c r="N1324" i="1"/>
  <c r="O1324" i="1"/>
  <c r="K1325" i="1"/>
  <c r="H1325" i="1"/>
  <c r="I1325" i="1"/>
  <c r="J1325" i="1"/>
  <c r="M1325" i="1"/>
  <c r="N1325" i="1"/>
  <c r="O1325" i="1"/>
  <c r="K1326" i="1"/>
  <c r="H1326" i="1"/>
  <c r="I1326" i="1"/>
  <c r="J1326" i="1"/>
  <c r="M1326" i="1"/>
  <c r="N1326" i="1"/>
  <c r="O1326" i="1"/>
  <c r="K1327" i="1"/>
  <c r="H1327" i="1"/>
  <c r="I1327" i="1"/>
  <c r="J1327" i="1"/>
  <c r="M1327" i="1"/>
  <c r="N1327" i="1"/>
  <c r="O1327" i="1"/>
  <c r="K1328" i="1"/>
  <c r="H1328" i="1"/>
  <c r="I1328" i="1"/>
  <c r="J1328" i="1"/>
  <c r="M1328" i="1"/>
  <c r="N1328" i="1"/>
  <c r="O1328" i="1"/>
  <c r="K1329" i="1"/>
  <c r="H1329" i="1"/>
  <c r="I1329" i="1"/>
  <c r="J1329" i="1"/>
  <c r="M1329" i="1"/>
  <c r="N1329" i="1"/>
  <c r="O1329" i="1"/>
  <c r="K1330" i="1"/>
  <c r="H1330" i="1"/>
  <c r="I1330" i="1"/>
  <c r="J1330" i="1"/>
  <c r="M1330" i="1"/>
  <c r="N1330" i="1"/>
  <c r="O1330" i="1"/>
  <c r="K1331" i="1"/>
  <c r="H1331" i="1"/>
  <c r="I1331" i="1"/>
  <c r="J1331" i="1"/>
  <c r="M1331" i="1"/>
  <c r="N1331" i="1"/>
  <c r="O1331" i="1"/>
  <c r="K1332" i="1"/>
  <c r="H1332" i="1"/>
  <c r="I1332" i="1"/>
  <c r="J1332" i="1"/>
  <c r="M1332" i="1"/>
  <c r="N1332" i="1"/>
  <c r="O1332" i="1"/>
  <c r="K1333" i="1"/>
  <c r="H1333" i="1"/>
  <c r="I1333" i="1"/>
  <c r="J1333" i="1"/>
  <c r="M1333" i="1"/>
  <c r="N1333" i="1"/>
  <c r="O1333" i="1"/>
  <c r="K1334" i="1"/>
  <c r="H1334" i="1"/>
  <c r="I1334" i="1"/>
  <c r="J1334" i="1"/>
  <c r="M1334" i="1"/>
  <c r="N1334" i="1"/>
  <c r="O1334" i="1"/>
  <c r="K1335" i="1"/>
  <c r="H1335" i="1"/>
  <c r="I1335" i="1"/>
  <c r="J1335" i="1"/>
  <c r="M1335" i="1"/>
  <c r="N1335" i="1"/>
  <c r="O1335" i="1"/>
  <c r="K1336" i="1"/>
  <c r="H1336" i="1"/>
  <c r="I1336" i="1"/>
  <c r="J1336" i="1"/>
  <c r="M1336" i="1"/>
  <c r="N1336" i="1"/>
  <c r="O1336" i="1"/>
  <c r="K1337" i="1"/>
  <c r="H1337" i="1"/>
  <c r="I1337" i="1"/>
  <c r="J1337" i="1"/>
  <c r="M1337" i="1"/>
  <c r="N1337" i="1"/>
  <c r="O1337" i="1"/>
  <c r="K1338" i="1"/>
  <c r="H1338" i="1"/>
  <c r="I1338" i="1"/>
  <c r="J1338" i="1"/>
  <c r="M1338" i="1"/>
  <c r="N1338" i="1"/>
  <c r="O1338" i="1"/>
  <c r="K1339" i="1"/>
  <c r="H1339" i="1"/>
  <c r="I1339" i="1"/>
  <c r="J1339" i="1"/>
  <c r="M1339" i="1"/>
  <c r="N1339" i="1"/>
  <c r="O1339" i="1"/>
  <c r="K1340" i="1"/>
  <c r="H1340" i="1"/>
  <c r="I1340" i="1"/>
  <c r="J1340" i="1"/>
  <c r="M1340" i="1"/>
  <c r="N1340" i="1"/>
  <c r="O1340" i="1"/>
  <c r="K1341" i="1"/>
  <c r="H1341" i="1"/>
  <c r="I1341" i="1"/>
  <c r="J1341" i="1"/>
  <c r="M1341" i="1"/>
  <c r="N1341" i="1"/>
  <c r="O1341" i="1"/>
  <c r="K1342" i="1"/>
  <c r="H1342" i="1"/>
  <c r="I1342" i="1"/>
  <c r="J1342" i="1"/>
  <c r="M1342" i="1"/>
  <c r="N1342" i="1"/>
  <c r="O1342" i="1"/>
  <c r="K1343" i="1"/>
  <c r="H1343" i="1"/>
  <c r="I1343" i="1"/>
  <c r="J1343" i="1"/>
  <c r="M1343" i="1"/>
  <c r="N1343" i="1"/>
  <c r="O1343" i="1"/>
  <c r="K1344" i="1"/>
  <c r="H1344" i="1"/>
  <c r="I1344" i="1"/>
  <c r="J1344" i="1"/>
  <c r="M1344" i="1"/>
  <c r="N1344" i="1"/>
  <c r="O1344" i="1"/>
  <c r="K1345" i="1"/>
  <c r="H1345" i="1"/>
  <c r="I1345" i="1"/>
  <c r="J1345" i="1"/>
  <c r="M1345" i="1"/>
  <c r="N1345" i="1"/>
  <c r="O1345" i="1"/>
  <c r="K1346" i="1"/>
  <c r="H1346" i="1"/>
  <c r="I1346" i="1"/>
  <c r="J1346" i="1"/>
  <c r="M1346" i="1"/>
  <c r="N1346" i="1"/>
  <c r="O1346" i="1"/>
  <c r="K1347" i="1"/>
  <c r="H1347" i="1"/>
  <c r="I1347" i="1"/>
  <c r="J1347" i="1"/>
  <c r="M1347" i="1"/>
  <c r="N1347" i="1"/>
  <c r="O1347" i="1"/>
  <c r="K1348" i="1"/>
  <c r="H1348" i="1"/>
  <c r="I1348" i="1"/>
  <c r="J1348" i="1"/>
  <c r="M1348" i="1"/>
  <c r="N1348" i="1"/>
  <c r="O1348" i="1"/>
  <c r="K1349" i="1"/>
  <c r="H1349" i="1"/>
  <c r="I1349" i="1"/>
  <c r="J1349" i="1"/>
  <c r="M1349" i="1"/>
  <c r="N1349" i="1"/>
  <c r="O1349" i="1"/>
  <c r="K1350" i="1"/>
  <c r="H1350" i="1"/>
  <c r="I1350" i="1"/>
  <c r="J1350" i="1"/>
  <c r="M1350" i="1"/>
  <c r="N1350" i="1"/>
  <c r="O1350" i="1"/>
  <c r="K1351" i="1"/>
  <c r="H1351" i="1"/>
  <c r="I1351" i="1"/>
  <c r="J1351" i="1"/>
  <c r="M1351" i="1"/>
  <c r="N1351" i="1"/>
  <c r="O1351" i="1"/>
  <c r="K1352" i="1"/>
  <c r="H1352" i="1"/>
  <c r="I1352" i="1"/>
  <c r="J1352" i="1"/>
  <c r="M1352" i="1"/>
  <c r="N1352" i="1"/>
  <c r="O1352" i="1"/>
  <c r="K1353" i="1"/>
  <c r="H1353" i="1"/>
  <c r="I1353" i="1"/>
  <c r="J1353" i="1"/>
  <c r="M1353" i="1"/>
  <c r="N1353" i="1"/>
  <c r="O1353" i="1"/>
  <c r="K1354" i="1"/>
  <c r="H1354" i="1"/>
  <c r="I1354" i="1"/>
  <c r="J1354" i="1"/>
  <c r="M1354" i="1"/>
  <c r="N1354" i="1"/>
  <c r="O1354" i="1"/>
  <c r="K1355" i="1"/>
  <c r="H1355" i="1"/>
  <c r="I1355" i="1"/>
  <c r="J1355" i="1"/>
  <c r="M1355" i="1"/>
  <c r="N1355" i="1"/>
  <c r="O1355" i="1"/>
  <c r="K1356" i="1"/>
  <c r="H1356" i="1"/>
  <c r="I1356" i="1"/>
  <c r="J1356" i="1"/>
  <c r="M1356" i="1"/>
  <c r="N1356" i="1"/>
  <c r="O1356" i="1"/>
  <c r="K1357" i="1"/>
  <c r="H1357" i="1"/>
  <c r="I1357" i="1"/>
  <c r="J1357" i="1"/>
  <c r="M1357" i="1"/>
  <c r="N1357" i="1"/>
  <c r="O1357" i="1"/>
  <c r="K1358" i="1"/>
  <c r="H1358" i="1"/>
  <c r="I1358" i="1"/>
  <c r="J1358" i="1"/>
  <c r="M1358" i="1"/>
  <c r="N1358" i="1"/>
  <c r="O1358" i="1"/>
  <c r="K1359" i="1"/>
  <c r="H1359" i="1"/>
  <c r="I1359" i="1"/>
  <c r="J1359" i="1"/>
  <c r="M1359" i="1"/>
  <c r="N1359" i="1"/>
  <c r="O1359" i="1"/>
  <c r="K1360" i="1"/>
  <c r="H1360" i="1"/>
  <c r="I1360" i="1"/>
  <c r="J1360" i="1"/>
  <c r="M1360" i="1"/>
  <c r="N1360" i="1"/>
  <c r="O1360" i="1"/>
  <c r="K1361" i="1"/>
  <c r="H1361" i="1"/>
  <c r="I1361" i="1"/>
  <c r="J1361" i="1"/>
  <c r="M1361" i="1"/>
  <c r="N1361" i="1"/>
  <c r="O1361" i="1"/>
  <c r="K1362" i="1"/>
  <c r="H1362" i="1"/>
  <c r="I1362" i="1"/>
  <c r="J1362" i="1"/>
  <c r="M1362" i="1"/>
  <c r="N1362" i="1"/>
  <c r="O1362" i="1"/>
  <c r="K1363" i="1"/>
  <c r="H1363" i="1"/>
  <c r="I1363" i="1"/>
  <c r="J1363" i="1"/>
  <c r="M1363" i="1"/>
  <c r="N1363" i="1"/>
  <c r="O1363" i="1"/>
  <c r="K1364" i="1"/>
  <c r="H1364" i="1"/>
  <c r="I1364" i="1"/>
  <c r="J1364" i="1"/>
  <c r="M1364" i="1"/>
  <c r="N1364" i="1"/>
  <c r="O1364" i="1"/>
  <c r="K1365" i="1"/>
  <c r="H1365" i="1"/>
  <c r="I1365" i="1"/>
  <c r="J1365" i="1"/>
  <c r="M1365" i="1"/>
  <c r="N1365" i="1"/>
  <c r="O1365" i="1"/>
  <c r="K1366" i="1"/>
  <c r="H1366" i="1"/>
  <c r="I1366" i="1"/>
  <c r="J1366" i="1"/>
  <c r="M1366" i="1"/>
  <c r="N1366" i="1"/>
  <c r="O1366" i="1"/>
  <c r="K1367" i="1"/>
  <c r="H1367" i="1"/>
  <c r="I1367" i="1"/>
  <c r="J1367" i="1"/>
  <c r="M1367" i="1"/>
  <c r="N1367" i="1"/>
  <c r="O1367" i="1"/>
  <c r="K1368" i="1"/>
  <c r="H1368" i="1"/>
  <c r="I1368" i="1"/>
  <c r="J1368" i="1"/>
  <c r="M1368" i="1"/>
  <c r="N1368" i="1"/>
  <c r="O1368" i="1"/>
  <c r="K1369" i="1"/>
  <c r="H1369" i="1"/>
  <c r="I1369" i="1"/>
  <c r="J1369" i="1"/>
  <c r="M1369" i="1"/>
  <c r="N1369" i="1"/>
  <c r="O1369" i="1"/>
  <c r="K1370" i="1"/>
  <c r="H1370" i="1"/>
  <c r="I1370" i="1"/>
  <c r="J1370" i="1"/>
  <c r="M1370" i="1"/>
  <c r="N1370" i="1"/>
  <c r="O1370" i="1"/>
  <c r="K1371" i="1"/>
  <c r="H1371" i="1"/>
  <c r="I1371" i="1"/>
  <c r="J1371" i="1"/>
  <c r="M1371" i="1"/>
  <c r="N1371" i="1"/>
  <c r="O1371" i="1"/>
  <c r="K1372" i="1"/>
  <c r="H1372" i="1"/>
  <c r="I1372" i="1"/>
  <c r="J1372" i="1"/>
  <c r="M1372" i="1"/>
  <c r="N1372" i="1"/>
  <c r="O1372" i="1"/>
  <c r="K1373" i="1"/>
  <c r="H1373" i="1"/>
  <c r="I1373" i="1"/>
  <c r="J1373" i="1"/>
  <c r="M1373" i="1"/>
  <c r="N1373" i="1"/>
  <c r="O1373" i="1"/>
  <c r="K1374" i="1"/>
  <c r="H1374" i="1"/>
  <c r="I1374" i="1"/>
  <c r="J1374" i="1"/>
  <c r="M1374" i="1"/>
  <c r="N1374" i="1"/>
  <c r="O1374" i="1"/>
  <c r="K1375" i="1"/>
  <c r="H1375" i="1"/>
  <c r="I1375" i="1"/>
  <c r="J1375" i="1"/>
  <c r="M1375" i="1"/>
  <c r="N1375" i="1"/>
  <c r="O1375" i="1"/>
  <c r="K1376" i="1"/>
  <c r="H1376" i="1"/>
  <c r="I1376" i="1"/>
  <c r="J1376" i="1"/>
  <c r="M1376" i="1"/>
  <c r="N1376" i="1"/>
  <c r="O1376" i="1"/>
  <c r="K1377" i="1"/>
  <c r="H1377" i="1"/>
  <c r="I1377" i="1"/>
  <c r="J1377" i="1"/>
  <c r="M1377" i="1"/>
  <c r="N1377" i="1"/>
  <c r="O1377" i="1"/>
  <c r="K1378" i="1"/>
  <c r="H1378" i="1"/>
  <c r="I1378" i="1"/>
  <c r="J1378" i="1"/>
  <c r="M1378" i="1"/>
  <c r="N1378" i="1"/>
  <c r="O1378" i="1"/>
  <c r="K1379" i="1"/>
  <c r="H1379" i="1"/>
  <c r="I1379" i="1"/>
  <c r="J1379" i="1"/>
  <c r="M1379" i="1"/>
  <c r="N1379" i="1"/>
  <c r="O1379" i="1"/>
  <c r="K1380" i="1"/>
  <c r="H1380" i="1"/>
  <c r="I1380" i="1"/>
  <c r="J1380" i="1"/>
  <c r="M1380" i="1"/>
  <c r="N1380" i="1"/>
  <c r="O1380" i="1"/>
  <c r="K1381" i="1"/>
  <c r="H1381" i="1"/>
  <c r="I1381" i="1"/>
  <c r="J1381" i="1"/>
  <c r="M1381" i="1"/>
  <c r="N1381" i="1"/>
  <c r="O1381" i="1"/>
  <c r="K1382" i="1"/>
  <c r="H1382" i="1"/>
  <c r="I1382" i="1"/>
  <c r="J1382" i="1"/>
  <c r="M1382" i="1"/>
  <c r="N1382" i="1"/>
  <c r="O1382" i="1"/>
  <c r="K1383" i="1"/>
  <c r="H1383" i="1"/>
  <c r="I1383" i="1"/>
  <c r="J1383" i="1"/>
  <c r="M1383" i="1"/>
  <c r="N1383" i="1"/>
  <c r="O1383" i="1"/>
  <c r="K1384" i="1"/>
  <c r="H1384" i="1"/>
  <c r="I1384" i="1"/>
  <c r="J1384" i="1"/>
  <c r="M1384" i="1"/>
  <c r="N1384" i="1"/>
  <c r="O1384" i="1"/>
  <c r="K1385" i="1"/>
  <c r="H1385" i="1"/>
  <c r="I1385" i="1"/>
  <c r="J1385" i="1"/>
  <c r="M1385" i="1"/>
  <c r="N1385" i="1"/>
  <c r="O1385" i="1"/>
  <c r="K1386" i="1"/>
  <c r="H1386" i="1"/>
  <c r="I1386" i="1"/>
  <c r="J1386" i="1"/>
  <c r="M1386" i="1"/>
  <c r="N1386" i="1"/>
  <c r="O1386" i="1"/>
  <c r="K1387" i="1"/>
  <c r="H1387" i="1"/>
  <c r="I1387" i="1"/>
  <c r="J1387" i="1"/>
  <c r="M1387" i="1"/>
  <c r="N1387" i="1"/>
  <c r="O1387" i="1"/>
  <c r="K1388" i="1"/>
  <c r="H1388" i="1"/>
  <c r="I1388" i="1"/>
  <c r="J1388" i="1"/>
  <c r="M1388" i="1"/>
  <c r="N1388" i="1"/>
  <c r="O1388" i="1"/>
  <c r="K1389" i="1"/>
  <c r="H1389" i="1"/>
  <c r="I1389" i="1"/>
  <c r="J1389" i="1"/>
  <c r="M1389" i="1"/>
  <c r="N1389" i="1"/>
  <c r="O1389" i="1"/>
  <c r="K1390" i="1"/>
  <c r="H1390" i="1"/>
  <c r="I1390" i="1"/>
  <c r="J1390" i="1"/>
  <c r="M1390" i="1"/>
  <c r="N1390" i="1"/>
  <c r="O1390" i="1"/>
  <c r="K1391" i="1"/>
  <c r="H1391" i="1"/>
  <c r="I1391" i="1"/>
  <c r="J1391" i="1"/>
  <c r="M1391" i="1"/>
  <c r="N1391" i="1"/>
  <c r="O1391" i="1"/>
  <c r="K1392" i="1"/>
  <c r="H1392" i="1"/>
  <c r="I1392" i="1"/>
  <c r="J1392" i="1"/>
  <c r="M1392" i="1"/>
  <c r="N1392" i="1"/>
  <c r="O1392" i="1"/>
  <c r="K1393" i="1"/>
  <c r="H1393" i="1"/>
  <c r="I1393" i="1"/>
  <c r="J1393" i="1"/>
  <c r="M1393" i="1"/>
  <c r="N1393" i="1"/>
  <c r="O1393" i="1"/>
  <c r="K1394" i="1"/>
  <c r="H1394" i="1"/>
  <c r="I1394" i="1"/>
  <c r="J1394" i="1"/>
  <c r="M1394" i="1"/>
  <c r="N1394" i="1"/>
  <c r="O1394" i="1"/>
  <c r="K1395" i="1"/>
  <c r="H1395" i="1"/>
  <c r="I1395" i="1"/>
  <c r="J1395" i="1"/>
  <c r="M1395" i="1"/>
  <c r="N1395" i="1"/>
  <c r="O1395" i="1"/>
  <c r="K1396" i="1"/>
  <c r="H1396" i="1"/>
  <c r="I1396" i="1"/>
  <c r="J1396" i="1"/>
  <c r="M1396" i="1"/>
  <c r="N1396" i="1"/>
  <c r="O1396" i="1"/>
  <c r="K1397" i="1"/>
  <c r="H1397" i="1"/>
  <c r="I1397" i="1"/>
  <c r="J1397" i="1"/>
  <c r="M1397" i="1"/>
  <c r="N1397" i="1"/>
  <c r="O1397" i="1"/>
  <c r="K1398" i="1"/>
  <c r="H1398" i="1"/>
  <c r="I1398" i="1"/>
  <c r="J1398" i="1"/>
  <c r="M1398" i="1"/>
  <c r="N1398" i="1"/>
  <c r="O1398" i="1"/>
  <c r="K1399" i="1"/>
  <c r="H1399" i="1"/>
  <c r="I1399" i="1"/>
  <c r="J1399" i="1"/>
  <c r="M1399" i="1"/>
  <c r="N1399" i="1"/>
  <c r="O1399" i="1"/>
  <c r="K1400" i="1"/>
  <c r="H1400" i="1"/>
  <c r="I1400" i="1"/>
  <c r="J1400" i="1"/>
  <c r="M1400" i="1"/>
  <c r="N1400" i="1"/>
  <c r="O1400" i="1"/>
  <c r="K1401" i="1"/>
  <c r="H1401" i="1"/>
  <c r="I1401" i="1"/>
  <c r="J1401" i="1"/>
  <c r="M1401" i="1"/>
  <c r="N1401" i="1"/>
  <c r="O1401" i="1"/>
  <c r="K1402" i="1"/>
  <c r="H1402" i="1"/>
  <c r="I1402" i="1"/>
  <c r="J1402" i="1"/>
  <c r="M1402" i="1"/>
  <c r="N1402" i="1"/>
  <c r="O1402" i="1"/>
  <c r="K1403" i="1"/>
  <c r="H1403" i="1"/>
  <c r="I1403" i="1"/>
  <c r="J1403" i="1"/>
  <c r="M1403" i="1"/>
  <c r="N1403" i="1"/>
  <c r="O1403" i="1"/>
  <c r="K1404" i="1"/>
  <c r="H1404" i="1"/>
  <c r="I1404" i="1"/>
  <c r="J1404" i="1"/>
  <c r="M1404" i="1"/>
  <c r="N1404" i="1"/>
  <c r="O1404" i="1"/>
  <c r="K1405" i="1"/>
  <c r="H1405" i="1"/>
  <c r="I1405" i="1"/>
  <c r="J1405" i="1"/>
  <c r="M1405" i="1"/>
  <c r="N1405" i="1"/>
  <c r="O1405" i="1"/>
  <c r="K1406" i="1"/>
  <c r="H1406" i="1"/>
  <c r="I1406" i="1"/>
  <c r="J1406" i="1"/>
  <c r="M1406" i="1"/>
  <c r="N1406" i="1"/>
  <c r="O1406" i="1"/>
  <c r="K1407" i="1"/>
  <c r="H1407" i="1"/>
  <c r="I1407" i="1"/>
  <c r="J1407" i="1"/>
  <c r="M1407" i="1"/>
  <c r="N1407" i="1"/>
  <c r="O1407" i="1"/>
  <c r="K1408" i="1"/>
  <c r="H1408" i="1"/>
  <c r="I1408" i="1"/>
  <c r="J1408" i="1"/>
  <c r="M1408" i="1"/>
  <c r="N1408" i="1"/>
  <c r="O1408" i="1"/>
  <c r="K1409" i="1"/>
  <c r="H1409" i="1"/>
  <c r="I1409" i="1"/>
  <c r="J1409" i="1"/>
  <c r="M1409" i="1"/>
  <c r="N1409" i="1"/>
  <c r="O1409" i="1"/>
  <c r="K1410" i="1"/>
  <c r="H1410" i="1"/>
  <c r="I1410" i="1"/>
  <c r="J1410" i="1"/>
  <c r="M1410" i="1"/>
  <c r="N1410" i="1"/>
  <c r="O1410" i="1"/>
  <c r="K1411" i="1"/>
  <c r="H1411" i="1"/>
  <c r="I1411" i="1"/>
  <c r="J1411" i="1"/>
  <c r="M1411" i="1"/>
  <c r="N1411" i="1"/>
  <c r="O1411" i="1"/>
  <c r="K1412" i="1"/>
  <c r="H1412" i="1"/>
  <c r="I1412" i="1"/>
  <c r="J1412" i="1"/>
  <c r="M1412" i="1"/>
  <c r="N1412" i="1"/>
  <c r="O1412" i="1"/>
  <c r="K1413" i="1"/>
  <c r="H1413" i="1"/>
  <c r="I1413" i="1"/>
  <c r="J1413" i="1"/>
  <c r="M1413" i="1"/>
  <c r="N1413" i="1"/>
  <c r="O1413" i="1"/>
  <c r="K1414" i="1"/>
  <c r="H1414" i="1"/>
  <c r="I1414" i="1"/>
  <c r="J1414" i="1"/>
  <c r="M1414" i="1"/>
  <c r="N1414" i="1"/>
  <c r="O1414" i="1"/>
  <c r="K1415" i="1"/>
  <c r="H1415" i="1"/>
  <c r="I1415" i="1"/>
  <c r="J1415" i="1"/>
  <c r="M1415" i="1"/>
  <c r="N1415" i="1"/>
  <c r="O1415" i="1"/>
  <c r="K1416" i="1"/>
  <c r="H1416" i="1"/>
  <c r="I1416" i="1"/>
  <c r="J1416" i="1"/>
  <c r="M1416" i="1"/>
  <c r="N1416" i="1"/>
  <c r="O1416" i="1"/>
  <c r="K1417" i="1"/>
  <c r="H1417" i="1"/>
  <c r="I1417" i="1"/>
  <c r="J1417" i="1"/>
  <c r="M1417" i="1"/>
  <c r="N1417" i="1"/>
  <c r="O1417" i="1"/>
  <c r="K1418" i="1"/>
  <c r="H1418" i="1"/>
  <c r="I1418" i="1"/>
  <c r="J1418" i="1"/>
  <c r="M1418" i="1"/>
  <c r="N1418" i="1"/>
  <c r="O1418" i="1"/>
  <c r="K1419" i="1"/>
  <c r="H1419" i="1"/>
  <c r="I1419" i="1"/>
  <c r="J1419" i="1"/>
  <c r="M1419" i="1"/>
  <c r="N1419" i="1"/>
  <c r="O1419" i="1"/>
  <c r="K1420" i="1"/>
  <c r="H1420" i="1"/>
  <c r="I1420" i="1"/>
  <c r="J1420" i="1"/>
  <c r="M1420" i="1"/>
  <c r="N1420" i="1"/>
  <c r="O1420" i="1"/>
  <c r="K1421" i="1"/>
  <c r="H1421" i="1"/>
  <c r="I1421" i="1"/>
  <c r="J1421" i="1"/>
  <c r="M1421" i="1"/>
  <c r="N1421" i="1"/>
  <c r="O1421" i="1"/>
  <c r="K1422" i="1"/>
  <c r="H1422" i="1"/>
  <c r="I1422" i="1"/>
  <c r="J1422" i="1"/>
  <c r="M1422" i="1"/>
  <c r="N1422" i="1"/>
  <c r="O1422" i="1"/>
  <c r="K1423" i="1"/>
  <c r="H1423" i="1"/>
  <c r="I1423" i="1"/>
  <c r="J1423" i="1"/>
  <c r="M1423" i="1"/>
  <c r="N1423" i="1"/>
  <c r="O1423" i="1"/>
  <c r="K1424" i="1"/>
  <c r="H1424" i="1"/>
  <c r="I1424" i="1"/>
  <c r="J1424" i="1"/>
  <c r="M1424" i="1"/>
  <c r="N1424" i="1"/>
  <c r="O1424" i="1"/>
  <c r="K1425" i="1"/>
  <c r="H1425" i="1"/>
  <c r="I1425" i="1"/>
  <c r="J1425" i="1"/>
  <c r="M1425" i="1"/>
  <c r="N1425" i="1"/>
  <c r="O1425" i="1"/>
  <c r="K1426" i="1"/>
  <c r="H1426" i="1"/>
  <c r="I1426" i="1"/>
  <c r="J1426" i="1"/>
  <c r="M1426" i="1"/>
  <c r="N1426" i="1"/>
  <c r="O1426" i="1"/>
  <c r="K1427" i="1"/>
  <c r="H1427" i="1"/>
  <c r="I1427" i="1"/>
  <c r="J1427" i="1"/>
  <c r="M1427" i="1"/>
  <c r="N1427" i="1"/>
  <c r="O1427" i="1"/>
  <c r="K1428" i="1"/>
  <c r="H1428" i="1"/>
  <c r="I1428" i="1"/>
  <c r="J1428" i="1"/>
  <c r="M1428" i="1"/>
  <c r="N1428" i="1"/>
  <c r="O1428" i="1"/>
  <c r="K1429" i="1"/>
  <c r="H1429" i="1"/>
  <c r="I1429" i="1"/>
  <c r="J1429" i="1"/>
  <c r="M1429" i="1"/>
  <c r="N1429" i="1"/>
  <c r="O1429" i="1"/>
  <c r="K1430" i="1"/>
  <c r="H1430" i="1"/>
  <c r="I1430" i="1"/>
  <c r="J1430" i="1"/>
  <c r="M1430" i="1"/>
  <c r="N1430" i="1"/>
  <c r="O1430" i="1"/>
  <c r="K1431" i="1"/>
  <c r="H1431" i="1"/>
  <c r="I1431" i="1"/>
  <c r="J1431" i="1"/>
  <c r="M1431" i="1"/>
  <c r="N1431" i="1"/>
  <c r="O1431" i="1"/>
  <c r="K1432" i="1"/>
  <c r="H1432" i="1"/>
  <c r="I1432" i="1"/>
  <c r="J1432" i="1"/>
  <c r="M1432" i="1"/>
  <c r="N1432" i="1"/>
  <c r="O1432" i="1"/>
  <c r="K1433" i="1"/>
  <c r="H1433" i="1"/>
  <c r="I1433" i="1"/>
  <c r="J1433" i="1"/>
  <c r="M1433" i="1"/>
  <c r="N1433" i="1"/>
  <c r="O1433" i="1"/>
  <c r="K1434" i="1"/>
  <c r="H1434" i="1"/>
  <c r="I1434" i="1"/>
  <c r="J1434" i="1"/>
  <c r="M1434" i="1"/>
  <c r="N1434" i="1"/>
  <c r="O1434" i="1"/>
  <c r="K1435" i="1"/>
  <c r="H1435" i="1"/>
  <c r="I1435" i="1"/>
  <c r="J1435" i="1"/>
  <c r="M1435" i="1"/>
  <c r="N1435" i="1"/>
  <c r="O1435" i="1"/>
  <c r="K1436" i="1"/>
  <c r="H1436" i="1"/>
  <c r="I1436" i="1"/>
  <c r="J1436" i="1"/>
  <c r="M1436" i="1"/>
  <c r="N1436" i="1"/>
  <c r="O1436" i="1"/>
  <c r="K1437" i="1"/>
  <c r="H1437" i="1"/>
  <c r="I1437" i="1"/>
  <c r="J1437" i="1"/>
  <c r="M1437" i="1"/>
  <c r="N1437" i="1"/>
  <c r="O1437" i="1"/>
  <c r="K1438" i="1"/>
  <c r="H1438" i="1"/>
  <c r="I1438" i="1"/>
  <c r="J1438" i="1"/>
  <c r="M1438" i="1"/>
  <c r="N1438" i="1"/>
  <c r="O1438" i="1"/>
  <c r="K1439" i="1"/>
  <c r="H1439" i="1"/>
  <c r="I1439" i="1"/>
  <c r="J1439" i="1"/>
  <c r="M1439" i="1"/>
  <c r="N1439" i="1"/>
  <c r="O1439" i="1"/>
  <c r="K1440" i="1"/>
  <c r="H1440" i="1"/>
  <c r="I1440" i="1"/>
  <c r="J1440" i="1"/>
  <c r="M1440" i="1"/>
  <c r="N1440" i="1"/>
  <c r="O1440" i="1"/>
  <c r="K1441" i="1"/>
  <c r="H1441" i="1"/>
  <c r="I1441" i="1"/>
  <c r="J1441" i="1"/>
  <c r="M1441" i="1"/>
  <c r="N1441" i="1"/>
  <c r="O1441" i="1"/>
  <c r="K1442" i="1"/>
  <c r="H1442" i="1"/>
  <c r="I1442" i="1"/>
  <c r="J1442" i="1"/>
  <c r="M1442" i="1"/>
  <c r="N1442" i="1"/>
  <c r="O1442" i="1"/>
  <c r="K1443" i="1"/>
  <c r="H1443" i="1"/>
  <c r="I1443" i="1"/>
  <c r="J1443" i="1"/>
  <c r="M1443" i="1"/>
  <c r="N1443" i="1"/>
  <c r="O1443" i="1"/>
  <c r="K1444" i="1"/>
  <c r="H1444" i="1"/>
  <c r="I1444" i="1"/>
  <c r="J1444" i="1"/>
  <c r="M1444" i="1"/>
  <c r="N1444" i="1"/>
  <c r="O1444" i="1"/>
  <c r="K1445" i="1"/>
  <c r="H1445" i="1"/>
  <c r="I1445" i="1"/>
  <c r="J1445" i="1"/>
  <c r="M1445" i="1"/>
  <c r="N1445" i="1"/>
  <c r="O1445" i="1"/>
  <c r="K1446" i="1"/>
  <c r="H1446" i="1"/>
  <c r="I1446" i="1"/>
  <c r="J1446" i="1"/>
  <c r="M1446" i="1"/>
  <c r="N1446" i="1"/>
  <c r="O1446" i="1"/>
  <c r="K1447" i="1"/>
  <c r="H1447" i="1"/>
  <c r="I1447" i="1"/>
  <c r="J1447" i="1"/>
  <c r="M1447" i="1"/>
  <c r="N1447" i="1"/>
  <c r="O1447" i="1"/>
  <c r="K1448" i="1"/>
  <c r="H1448" i="1"/>
  <c r="I1448" i="1"/>
  <c r="J1448" i="1"/>
  <c r="M1448" i="1"/>
  <c r="N1448" i="1"/>
  <c r="O1448" i="1"/>
  <c r="K1449" i="1"/>
  <c r="H1449" i="1"/>
  <c r="I1449" i="1"/>
  <c r="J1449" i="1"/>
  <c r="M1449" i="1"/>
  <c r="N1449" i="1"/>
  <c r="O1449" i="1"/>
  <c r="K1450" i="1"/>
  <c r="H1450" i="1"/>
  <c r="I1450" i="1"/>
  <c r="J1450" i="1"/>
  <c r="M1450" i="1"/>
  <c r="N1450" i="1"/>
  <c r="O1450" i="1"/>
  <c r="K1451" i="1"/>
  <c r="H1451" i="1"/>
  <c r="I1451" i="1"/>
  <c r="J1451" i="1"/>
  <c r="M1451" i="1"/>
  <c r="N1451" i="1"/>
  <c r="O1451" i="1"/>
  <c r="K1452" i="1"/>
  <c r="H1452" i="1"/>
  <c r="I1452" i="1"/>
  <c r="J1452" i="1"/>
  <c r="M1452" i="1"/>
  <c r="N1452" i="1"/>
  <c r="O1452" i="1"/>
  <c r="K1453" i="1"/>
  <c r="H1453" i="1"/>
  <c r="I1453" i="1"/>
  <c r="J1453" i="1"/>
  <c r="M1453" i="1"/>
  <c r="N1453" i="1"/>
  <c r="O1453" i="1"/>
  <c r="K1454" i="1"/>
  <c r="H1454" i="1"/>
  <c r="I1454" i="1"/>
  <c r="J1454" i="1"/>
  <c r="M1454" i="1"/>
  <c r="N1454" i="1"/>
  <c r="O1454" i="1"/>
  <c r="K1455" i="1"/>
  <c r="H1455" i="1"/>
  <c r="I1455" i="1"/>
  <c r="J1455" i="1"/>
  <c r="M1455" i="1"/>
  <c r="N1455" i="1"/>
  <c r="O1455" i="1"/>
  <c r="K1456" i="1"/>
  <c r="H1456" i="1"/>
  <c r="I1456" i="1"/>
  <c r="J1456" i="1"/>
  <c r="M1456" i="1"/>
  <c r="N1456" i="1"/>
  <c r="O1456" i="1"/>
  <c r="K1457" i="1"/>
  <c r="H1457" i="1"/>
  <c r="I1457" i="1"/>
  <c r="J1457" i="1"/>
  <c r="M1457" i="1"/>
  <c r="N1457" i="1"/>
  <c r="O1457" i="1"/>
  <c r="K1458" i="1"/>
  <c r="H1458" i="1"/>
  <c r="I1458" i="1"/>
  <c r="J1458" i="1"/>
  <c r="M1458" i="1"/>
  <c r="N1458" i="1"/>
  <c r="O1458" i="1"/>
  <c r="K1459" i="1"/>
  <c r="H1459" i="1"/>
  <c r="I1459" i="1"/>
  <c r="J1459" i="1"/>
  <c r="M1459" i="1"/>
  <c r="N1459" i="1"/>
  <c r="O1459" i="1"/>
  <c r="K1460" i="1"/>
  <c r="H1460" i="1"/>
  <c r="I1460" i="1"/>
  <c r="J1460" i="1"/>
  <c r="M1460" i="1"/>
  <c r="N1460" i="1"/>
  <c r="O1460" i="1"/>
  <c r="K1461" i="1"/>
  <c r="H1461" i="1"/>
  <c r="I1461" i="1"/>
  <c r="J1461" i="1"/>
  <c r="M1461" i="1"/>
  <c r="N1461" i="1"/>
  <c r="O1461" i="1"/>
  <c r="K1462" i="1"/>
  <c r="H1462" i="1"/>
  <c r="I1462" i="1"/>
  <c r="J1462" i="1"/>
  <c r="M1462" i="1"/>
  <c r="N1462" i="1"/>
  <c r="O1462" i="1"/>
  <c r="K1463" i="1"/>
  <c r="H1463" i="1"/>
  <c r="I1463" i="1"/>
  <c r="J1463" i="1"/>
  <c r="M1463" i="1"/>
  <c r="N1463" i="1"/>
  <c r="O1463" i="1"/>
  <c r="K1464" i="1"/>
  <c r="H1464" i="1"/>
  <c r="I1464" i="1"/>
  <c r="J1464" i="1"/>
  <c r="M1464" i="1"/>
  <c r="N1464" i="1"/>
  <c r="O1464" i="1"/>
  <c r="K1465" i="1"/>
  <c r="H1465" i="1"/>
  <c r="I1465" i="1"/>
  <c r="J1465" i="1"/>
  <c r="M1465" i="1"/>
  <c r="N1465" i="1"/>
  <c r="O1465" i="1"/>
  <c r="K1466" i="1"/>
  <c r="H1466" i="1"/>
  <c r="I1466" i="1"/>
  <c r="J1466" i="1"/>
  <c r="M1466" i="1"/>
  <c r="N1466" i="1"/>
  <c r="O1466" i="1"/>
  <c r="K1467" i="1"/>
  <c r="H1467" i="1"/>
  <c r="I1467" i="1"/>
  <c r="J1467" i="1"/>
  <c r="M1467" i="1"/>
  <c r="N1467" i="1"/>
  <c r="O1467" i="1"/>
  <c r="K1468" i="1"/>
  <c r="H1468" i="1"/>
  <c r="I1468" i="1"/>
  <c r="J1468" i="1"/>
  <c r="M1468" i="1"/>
  <c r="N1468" i="1"/>
  <c r="O1468" i="1"/>
  <c r="K1469" i="1"/>
  <c r="H1469" i="1"/>
  <c r="I1469" i="1"/>
  <c r="J1469" i="1"/>
  <c r="M1469" i="1"/>
  <c r="N1469" i="1"/>
  <c r="O1469" i="1"/>
  <c r="K1470" i="1"/>
  <c r="H1470" i="1"/>
  <c r="I1470" i="1"/>
  <c r="J1470" i="1"/>
  <c r="M1470" i="1"/>
  <c r="N1470" i="1"/>
  <c r="O1470" i="1"/>
  <c r="K1471" i="1"/>
  <c r="H1471" i="1"/>
  <c r="I1471" i="1"/>
  <c r="J1471" i="1"/>
  <c r="M1471" i="1"/>
  <c r="N1471" i="1"/>
  <c r="O1471" i="1"/>
  <c r="K1472" i="1"/>
  <c r="H1472" i="1"/>
  <c r="I1472" i="1"/>
  <c r="J1472" i="1"/>
  <c r="M1472" i="1"/>
  <c r="N1472" i="1"/>
  <c r="O1472" i="1"/>
  <c r="K1473" i="1"/>
  <c r="H1473" i="1"/>
  <c r="I1473" i="1"/>
  <c r="J1473" i="1"/>
  <c r="M1473" i="1"/>
  <c r="N1473" i="1"/>
  <c r="O1473" i="1"/>
  <c r="K1474" i="1"/>
  <c r="H1474" i="1"/>
  <c r="I1474" i="1"/>
  <c r="J1474" i="1"/>
  <c r="M1474" i="1"/>
  <c r="N1474" i="1"/>
  <c r="O1474" i="1"/>
  <c r="K1475" i="1"/>
  <c r="H1475" i="1"/>
  <c r="I1475" i="1"/>
  <c r="J1475" i="1"/>
  <c r="M1475" i="1"/>
  <c r="N1475" i="1"/>
  <c r="O1475" i="1"/>
  <c r="K1476" i="1"/>
  <c r="H1476" i="1"/>
  <c r="I1476" i="1"/>
  <c r="J1476" i="1"/>
  <c r="M1476" i="1"/>
  <c r="N1476" i="1"/>
  <c r="O1476" i="1"/>
  <c r="K1477" i="1"/>
  <c r="H1477" i="1"/>
  <c r="I1477" i="1"/>
  <c r="J1477" i="1"/>
  <c r="M1477" i="1"/>
  <c r="N1477" i="1"/>
  <c r="O1477" i="1"/>
  <c r="K1478" i="1"/>
  <c r="H1478" i="1"/>
  <c r="I1478" i="1"/>
  <c r="J1478" i="1"/>
  <c r="M1478" i="1"/>
  <c r="N1478" i="1"/>
  <c r="O1478" i="1"/>
  <c r="K1479" i="1"/>
  <c r="H1479" i="1"/>
  <c r="I1479" i="1"/>
  <c r="J1479" i="1"/>
  <c r="M1479" i="1"/>
  <c r="N1479" i="1"/>
  <c r="O1479" i="1"/>
  <c r="K1480" i="1"/>
  <c r="H1480" i="1"/>
  <c r="I1480" i="1"/>
  <c r="J1480" i="1"/>
  <c r="M1480" i="1"/>
  <c r="N1480" i="1"/>
  <c r="O1480" i="1"/>
  <c r="K1481" i="1"/>
  <c r="H1481" i="1"/>
  <c r="I1481" i="1"/>
  <c r="J1481" i="1"/>
  <c r="M1481" i="1"/>
  <c r="N1481" i="1"/>
  <c r="O1481" i="1"/>
  <c r="K1482" i="1"/>
  <c r="H1482" i="1"/>
  <c r="I1482" i="1"/>
  <c r="J1482" i="1"/>
  <c r="M1482" i="1"/>
  <c r="N1482" i="1"/>
  <c r="O1482" i="1"/>
  <c r="K1483" i="1"/>
  <c r="H1483" i="1"/>
  <c r="I1483" i="1"/>
  <c r="J1483" i="1"/>
  <c r="M1483" i="1"/>
  <c r="N1483" i="1"/>
  <c r="O1483" i="1"/>
  <c r="K1484" i="1"/>
  <c r="H1484" i="1"/>
  <c r="I1484" i="1"/>
  <c r="J1484" i="1"/>
  <c r="M1484" i="1"/>
  <c r="N1484" i="1"/>
  <c r="O1484" i="1"/>
  <c r="K1485" i="1"/>
  <c r="H1485" i="1"/>
  <c r="I1485" i="1"/>
  <c r="J1485" i="1"/>
  <c r="M1485" i="1"/>
  <c r="N1485" i="1"/>
  <c r="O1485" i="1"/>
  <c r="K1486" i="1"/>
  <c r="H1486" i="1"/>
  <c r="I1486" i="1"/>
  <c r="J1486" i="1"/>
  <c r="M1486" i="1"/>
  <c r="N1486" i="1"/>
  <c r="O1486" i="1"/>
  <c r="K1487" i="1"/>
  <c r="H1487" i="1"/>
  <c r="I1487" i="1"/>
  <c r="J1487" i="1"/>
  <c r="M1487" i="1"/>
  <c r="N1487" i="1"/>
  <c r="O1487" i="1"/>
  <c r="K1488" i="1"/>
  <c r="H1488" i="1"/>
  <c r="I1488" i="1"/>
  <c r="J1488" i="1"/>
  <c r="M1488" i="1"/>
  <c r="N1488" i="1"/>
  <c r="O1488" i="1"/>
  <c r="K1489" i="1"/>
  <c r="H1489" i="1"/>
  <c r="I1489" i="1"/>
  <c r="J1489" i="1"/>
  <c r="M1489" i="1"/>
  <c r="N1489" i="1"/>
  <c r="O1489" i="1"/>
  <c r="K1490" i="1"/>
  <c r="H1490" i="1"/>
  <c r="I1490" i="1"/>
  <c r="J1490" i="1"/>
  <c r="M1490" i="1"/>
  <c r="N1490" i="1"/>
  <c r="O1490" i="1"/>
  <c r="K1491" i="1"/>
  <c r="H1491" i="1"/>
  <c r="I1491" i="1"/>
  <c r="J1491" i="1"/>
  <c r="M1491" i="1"/>
  <c r="N1491" i="1"/>
  <c r="O1491" i="1"/>
  <c r="K1492" i="1"/>
  <c r="H1492" i="1"/>
  <c r="I1492" i="1"/>
  <c r="J1492" i="1"/>
  <c r="M1492" i="1"/>
  <c r="N1492" i="1"/>
  <c r="O1492" i="1"/>
  <c r="K1493" i="1"/>
  <c r="H1493" i="1"/>
  <c r="I1493" i="1"/>
  <c r="J1493" i="1"/>
  <c r="M1493" i="1"/>
  <c r="N1493" i="1"/>
  <c r="O1493" i="1"/>
  <c r="K1494" i="1"/>
  <c r="H1494" i="1"/>
  <c r="I1494" i="1"/>
  <c r="J1494" i="1"/>
  <c r="M1494" i="1"/>
  <c r="N1494" i="1"/>
  <c r="O1494" i="1"/>
  <c r="K1495" i="1"/>
  <c r="H1495" i="1"/>
  <c r="I1495" i="1"/>
  <c r="J1495" i="1"/>
  <c r="M1495" i="1"/>
  <c r="N1495" i="1"/>
  <c r="O1495" i="1"/>
  <c r="K1496" i="1"/>
  <c r="H1496" i="1"/>
  <c r="I1496" i="1"/>
  <c r="J1496" i="1"/>
  <c r="M1496" i="1"/>
  <c r="N1496" i="1"/>
  <c r="O1496" i="1"/>
  <c r="K1497" i="1"/>
  <c r="H1497" i="1"/>
  <c r="I1497" i="1"/>
  <c r="J1497" i="1"/>
  <c r="M1497" i="1"/>
  <c r="N1497" i="1"/>
  <c r="O1497" i="1"/>
  <c r="K1498" i="1"/>
  <c r="H1498" i="1"/>
  <c r="I1498" i="1"/>
  <c r="J1498" i="1"/>
  <c r="M1498" i="1"/>
  <c r="N1498" i="1"/>
  <c r="O1498" i="1"/>
  <c r="K1499" i="1"/>
  <c r="H1499" i="1"/>
  <c r="I1499" i="1"/>
  <c r="J1499" i="1"/>
  <c r="M1499" i="1"/>
  <c r="N1499" i="1"/>
  <c r="O1499" i="1"/>
  <c r="K1500" i="1"/>
  <c r="H1500" i="1"/>
  <c r="I1500" i="1"/>
  <c r="J1500" i="1"/>
  <c r="M1500" i="1"/>
  <c r="N1500" i="1"/>
  <c r="O1500" i="1"/>
  <c r="K1501" i="1"/>
  <c r="H1501" i="1"/>
  <c r="I1501" i="1"/>
  <c r="J1501" i="1"/>
  <c r="M1501" i="1"/>
  <c r="N1501" i="1"/>
  <c r="O1501" i="1"/>
  <c r="K1502" i="1"/>
  <c r="H1502" i="1"/>
  <c r="I1502" i="1"/>
  <c r="J1502" i="1"/>
  <c r="M1502" i="1"/>
  <c r="N1502" i="1"/>
  <c r="O1502" i="1"/>
  <c r="K1503" i="1"/>
  <c r="H1503" i="1"/>
  <c r="I1503" i="1"/>
  <c r="J1503" i="1"/>
  <c r="M1503" i="1"/>
  <c r="N1503" i="1"/>
  <c r="O1503" i="1"/>
  <c r="K1504" i="1"/>
  <c r="H1504" i="1"/>
  <c r="I1504" i="1"/>
  <c r="J1504" i="1"/>
  <c r="M1504" i="1"/>
  <c r="N1504" i="1"/>
  <c r="O1504" i="1"/>
  <c r="K1505" i="1"/>
  <c r="H1505" i="1"/>
  <c r="I1505" i="1"/>
  <c r="J1505" i="1"/>
  <c r="M1505" i="1"/>
  <c r="N1505" i="1"/>
  <c r="O1505" i="1"/>
  <c r="K1506" i="1"/>
  <c r="H1506" i="1"/>
  <c r="I1506" i="1"/>
  <c r="J1506" i="1"/>
  <c r="M1506" i="1"/>
  <c r="N1506" i="1"/>
  <c r="O1506" i="1"/>
  <c r="K1507" i="1"/>
  <c r="H1507" i="1"/>
  <c r="I1507" i="1"/>
  <c r="J1507" i="1"/>
  <c r="M1507" i="1"/>
  <c r="N1507" i="1"/>
  <c r="O1507" i="1"/>
  <c r="K1508" i="1"/>
  <c r="H1508" i="1"/>
  <c r="I1508" i="1"/>
  <c r="J1508" i="1"/>
  <c r="M1508" i="1"/>
  <c r="N1508" i="1"/>
  <c r="O1508" i="1"/>
  <c r="K1509" i="1"/>
  <c r="H1509" i="1"/>
  <c r="I1509" i="1"/>
  <c r="J1509" i="1"/>
  <c r="M1509" i="1"/>
  <c r="N1509" i="1"/>
  <c r="O1509" i="1"/>
  <c r="K1510" i="1"/>
  <c r="H1510" i="1"/>
  <c r="I1510" i="1"/>
  <c r="J1510" i="1"/>
  <c r="M1510" i="1"/>
  <c r="N1510" i="1"/>
  <c r="O1510" i="1"/>
  <c r="K1511" i="1"/>
  <c r="H1511" i="1"/>
  <c r="I1511" i="1"/>
  <c r="J1511" i="1"/>
  <c r="M1511" i="1"/>
  <c r="N1511" i="1"/>
  <c r="O1511" i="1"/>
  <c r="K1512" i="1"/>
  <c r="H1512" i="1"/>
  <c r="I1512" i="1"/>
  <c r="J1512" i="1"/>
  <c r="M1512" i="1"/>
  <c r="N1512" i="1"/>
  <c r="O1512" i="1"/>
  <c r="K1513" i="1"/>
  <c r="H1513" i="1"/>
  <c r="I1513" i="1"/>
  <c r="J1513" i="1"/>
  <c r="M1513" i="1"/>
  <c r="N1513" i="1"/>
  <c r="O1513" i="1"/>
  <c r="K1514" i="1"/>
  <c r="H1514" i="1"/>
  <c r="I1514" i="1"/>
  <c r="J1514" i="1"/>
  <c r="M1514" i="1"/>
  <c r="N1514" i="1"/>
  <c r="O1514" i="1"/>
  <c r="K1515" i="1"/>
  <c r="H1515" i="1"/>
  <c r="I1515" i="1"/>
  <c r="J1515" i="1"/>
  <c r="M1515" i="1"/>
  <c r="N1515" i="1"/>
  <c r="O1515" i="1"/>
  <c r="K1516" i="1"/>
  <c r="H1516" i="1"/>
  <c r="I1516" i="1"/>
  <c r="J1516" i="1"/>
  <c r="M1516" i="1"/>
  <c r="N1516" i="1"/>
  <c r="O1516" i="1"/>
  <c r="K1517" i="1"/>
  <c r="H1517" i="1"/>
  <c r="I1517" i="1"/>
  <c r="J1517" i="1"/>
  <c r="M1517" i="1"/>
  <c r="N1517" i="1"/>
  <c r="O1517" i="1"/>
  <c r="K1518" i="1"/>
  <c r="H1518" i="1"/>
  <c r="I1518" i="1"/>
  <c r="J1518" i="1"/>
  <c r="M1518" i="1"/>
  <c r="N1518" i="1"/>
  <c r="O1518" i="1"/>
  <c r="K1519" i="1"/>
  <c r="H1519" i="1"/>
  <c r="I1519" i="1"/>
  <c r="J1519" i="1"/>
  <c r="M1519" i="1"/>
  <c r="N1519" i="1"/>
  <c r="O1519" i="1"/>
  <c r="K1520" i="1"/>
  <c r="H1520" i="1"/>
  <c r="I1520" i="1"/>
  <c r="J1520" i="1"/>
  <c r="M1520" i="1"/>
  <c r="N1520" i="1"/>
  <c r="O1520" i="1"/>
  <c r="K1521" i="1"/>
  <c r="H1521" i="1"/>
  <c r="I1521" i="1"/>
  <c r="J1521" i="1"/>
  <c r="M1521" i="1"/>
  <c r="N1521" i="1"/>
  <c r="O1521" i="1"/>
  <c r="K1522" i="1"/>
  <c r="H1522" i="1"/>
  <c r="I1522" i="1"/>
  <c r="J1522" i="1"/>
  <c r="M1522" i="1"/>
  <c r="N1522" i="1"/>
  <c r="O1522" i="1"/>
  <c r="K1523" i="1"/>
  <c r="H1523" i="1"/>
  <c r="I1523" i="1"/>
  <c r="J1523" i="1"/>
  <c r="M1523" i="1"/>
  <c r="N1523" i="1"/>
  <c r="O1523" i="1"/>
  <c r="K1524" i="1"/>
  <c r="H1524" i="1"/>
  <c r="I1524" i="1"/>
  <c r="J1524" i="1"/>
  <c r="M1524" i="1"/>
  <c r="N1524" i="1"/>
  <c r="O1524" i="1"/>
  <c r="K1525" i="1"/>
  <c r="H1525" i="1"/>
  <c r="I1525" i="1"/>
  <c r="J1525" i="1"/>
  <c r="M1525" i="1"/>
  <c r="N1525" i="1"/>
  <c r="O1525" i="1"/>
  <c r="K1526" i="1"/>
  <c r="H1526" i="1"/>
  <c r="I1526" i="1"/>
  <c r="J1526" i="1"/>
  <c r="M1526" i="1"/>
  <c r="N1526" i="1"/>
  <c r="O1526" i="1"/>
  <c r="K1527" i="1"/>
  <c r="H1527" i="1"/>
  <c r="I1527" i="1"/>
  <c r="J1527" i="1"/>
  <c r="M1527" i="1"/>
  <c r="N1527" i="1"/>
  <c r="O1527" i="1"/>
  <c r="K1528" i="1"/>
  <c r="H1528" i="1"/>
  <c r="I1528" i="1"/>
  <c r="J1528" i="1"/>
  <c r="M1528" i="1"/>
  <c r="N1528" i="1"/>
  <c r="O1528" i="1"/>
  <c r="K1529" i="1"/>
  <c r="H1529" i="1"/>
  <c r="I1529" i="1"/>
  <c r="J1529" i="1"/>
  <c r="M1529" i="1"/>
  <c r="N1529" i="1"/>
  <c r="O1529" i="1"/>
  <c r="K1530" i="1"/>
  <c r="H1530" i="1"/>
  <c r="I1530" i="1"/>
  <c r="J1530" i="1"/>
  <c r="M1530" i="1"/>
  <c r="N1530" i="1"/>
  <c r="O1530" i="1"/>
  <c r="K1531" i="1"/>
  <c r="H1531" i="1"/>
  <c r="I1531" i="1"/>
  <c r="J1531" i="1"/>
  <c r="M1531" i="1"/>
  <c r="N1531" i="1"/>
  <c r="O1531" i="1"/>
  <c r="K1532" i="1"/>
  <c r="H1532" i="1"/>
  <c r="I1532" i="1"/>
  <c r="J1532" i="1"/>
  <c r="M1532" i="1"/>
  <c r="N1532" i="1"/>
  <c r="O1532" i="1"/>
  <c r="K1533" i="1"/>
  <c r="H1533" i="1"/>
  <c r="I1533" i="1"/>
  <c r="J1533" i="1"/>
  <c r="M1533" i="1"/>
  <c r="N1533" i="1"/>
  <c r="O1533" i="1"/>
  <c r="K1534" i="1"/>
  <c r="H1534" i="1"/>
  <c r="I1534" i="1"/>
  <c r="J1534" i="1"/>
  <c r="M1534" i="1"/>
  <c r="N1534" i="1"/>
  <c r="O1534" i="1"/>
  <c r="K1535" i="1"/>
  <c r="H1535" i="1"/>
  <c r="I1535" i="1"/>
  <c r="J1535" i="1"/>
  <c r="M1535" i="1"/>
  <c r="N1535" i="1"/>
  <c r="O1535" i="1"/>
  <c r="K1536" i="1"/>
  <c r="H1536" i="1"/>
  <c r="I1536" i="1"/>
  <c r="J1536" i="1"/>
  <c r="M1536" i="1"/>
  <c r="N1536" i="1"/>
  <c r="O1536" i="1"/>
  <c r="K1537" i="1"/>
  <c r="H1537" i="1"/>
  <c r="I1537" i="1"/>
  <c r="J1537" i="1"/>
  <c r="M1537" i="1"/>
  <c r="N1537" i="1"/>
  <c r="O1537" i="1"/>
  <c r="K1538" i="1"/>
  <c r="H1538" i="1"/>
  <c r="I1538" i="1"/>
  <c r="J1538" i="1"/>
  <c r="M1538" i="1"/>
  <c r="N1538" i="1"/>
  <c r="O1538" i="1"/>
  <c r="K1539" i="1"/>
  <c r="H1539" i="1"/>
  <c r="I1539" i="1"/>
  <c r="J1539" i="1"/>
  <c r="M1539" i="1"/>
  <c r="N1539" i="1"/>
  <c r="O1539" i="1"/>
  <c r="K1540" i="1"/>
  <c r="H1540" i="1"/>
  <c r="I1540" i="1"/>
  <c r="J1540" i="1"/>
  <c r="M1540" i="1"/>
  <c r="N1540" i="1"/>
  <c r="O1540" i="1"/>
  <c r="K1541" i="1"/>
  <c r="H1541" i="1"/>
  <c r="I1541" i="1"/>
  <c r="J1541" i="1"/>
  <c r="M1541" i="1"/>
  <c r="N1541" i="1"/>
  <c r="O1541" i="1"/>
  <c r="K1542" i="1"/>
  <c r="H1542" i="1"/>
  <c r="I1542" i="1"/>
  <c r="J1542" i="1"/>
  <c r="M1542" i="1"/>
  <c r="N1542" i="1"/>
  <c r="O1542" i="1"/>
  <c r="K1543" i="1"/>
  <c r="H1543" i="1"/>
  <c r="I1543" i="1"/>
  <c r="J1543" i="1"/>
  <c r="M1543" i="1"/>
  <c r="N1543" i="1"/>
  <c r="O1543" i="1"/>
  <c r="K1544" i="1"/>
  <c r="H1544" i="1"/>
  <c r="I1544" i="1"/>
  <c r="J1544" i="1"/>
  <c r="M1544" i="1"/>
  <c r="N1544" i="1"/>
  <c r="O1544" i="1"/>
  <c r="K1545" i="1"/>
  <c r="H1545" i="1"/>
  <c r="I1545" i="1"/>
  <c r="J1545" i="1"/>
  <c r="M1545" i="1"/>
  <c r="N1545" i="1"/>
  <c r="O1545" i="1"/>
  <c r="K1546" i="1"/>
  <c r="H1546" i="1"/>
  <c r="I1546" i="1"/>
  <c r="J1546" i="1"/>
  <c r="M1546" i="1"/>
  <c r="N1546" i="1"/>
  <c r="O1546" i="1"/>
  <c r="K1547" i="1"/>
  <c r="H1547" i="1"/>
  <c r="I1547" i="1"/>
  <c r="J1547" i="1"/>
  <c r="M1547" i="1"/>
  <c r="N1547" i="1"/>
  <c r="O1547" i="1"/>
  <c r="K1548" i="1"/>
  <c r="H1548" i="1"/>
  <c r="I1548" i="1"/>
  <c r="J1548" i="1"/>
  <c r="M1548" i="1"/>
  <c r="N1548" i="1"/>
  <c r="O1548" i="1"/>
  <c r="K1549" i="1"/>
  <c r="H1549" i="1"/>
  <c r="I1549" i="1"/>
  <c r="J1549" i="1"/>
  <c r="M1549" i="1"/>
  <c r="N1549" i="1"/>
  <c r="O1549" i="1"/>
  <c r="K1550" i="1"/>
  <c r="H1550" i="1"/>
  <c r="I1550" i="1"/>
  <c r="J1550" i="1"/>
  <c r="M1550" i="1"/>
  <c r="N1550" i="1"/>
  <c r="O1550" i="1"/>
  <c r="K1551" i="1"/>
  <c r="H1551" i="1"/>
  <c r="I1551" i="1"/>
  <c r="J1551" i="1"/>
  <c r="M1551" i="1"/>
  <c r="N1551" i="1"/>
  <c r="O1551" i="1"/>
  <c r="K1552" i="1"/>
  <c r="H1552" i="1"/>
  <c r="I1552" i="1"/>
  <c r="J1552" i="1"/>
  <c r="M1552" i="1"/>
  <c r="N1552" i="1"/>
  <c r="O1552" i="1"/>
  <c r="K1553" i="1"/>
  <c r="H1553" i="1"/>
  <c r="I1553" i="1"/>
  <c r="J1553" i="1"/>
  <c r="M1553" i="1"/>
  <c r="N1553" i="1"/>
  <c r="O1553" i="1"/>
  <c r="K1554" i="1"/>
  <c r="H1554" i="1"/>
  <c r="I1554" i="1"/>
  <c r="J1554" i="1"/>
  <c r="M1554" i="1"/>
  <c r="N1554" i="1"/>
  <c r="O1554" i="1"/>
  <c r="K1555" i="1"/>
  <c r="H1555" i="1"/>
  <c r="I1555" i="1"/>
  <c r="J1555" i="1"/>
  <c r="M1555" i="1"/>
  <c r="N1555" i="1"/>
  <c r="O1555" i="1"/>
  <c r="K1556" i="1"/>
  <c r="H1556" i="1"/>
  <c r="I1556" i="1"/>
  <c r="J1556" i="1"/>
  <c r="M1556" i="1"/>
  <c r="N1556" i="1"/>
  <c r="O1556" i="1"/>
  <c r="K1557" i="1"/>
  <c r="H1557" i="1"/>
  <c r="I1557" i="1"/>
  <c r="J1557" i="1"/>
  <c r="M1557" i="1"/>
  <c r="N1557" i="1"/>
  <c r="O1557" i="1"/>
  <c r="K1558" i="1"/>
  <c r="H1558" i="1"/>
  <c r="I1558" i="1"/>
  <c r="J1558" i="1"/>
  <c r="M1558" i="1"/>
  <c r="N1558" i="1"/>
  <c r="O1558" i="1"/>
  <c r="K1559" i="1"/>
  <c r="H1559" i="1"/>
  <c r="I1559" i="1"/>
  <c r="J1559" i="1"/>
  <c r="M1559" i="1"/>
  <c r="N1559" i="1"/>
  <c r="O1559" i="1"/>
  <c r="K1560" i="1"/>
  <c r="H1560" i="1"/>
  <c r="I1560" i="1"/>
  <c r="J1560" i="1"/>
  <c r="M1560" i="1"/>
  <c r="N1560" i="1"/>
  <c r="O1560" i="1"/>
  <c r="K1561" i="1"/>
  <c r="H1561" i="1"/>
  <c r="I1561" i="1"/>
  <c r="J1561" i="1"/>
  <c r="M1561" i="1"/>
  <c r="N1561" i="1"/>
  <c r="O1561" i="1"/>
  <c r="K1562" i="1"/>
  <c r="H1562" i="1"/>
  <c r="I1562" i="1"/>
  <c r="J1562" i="1"/>
  <c r="M1562" i="1"/>
  <c r="N1562" i="1"/>
  <c r="O1562" i="1"/>
  <c r="K1563" i="1"/>
  <c r="H1563" i="1"/>
  <c r="I1563" i="1"/>
  <c r="J1563" i="1"/>
  <c r="M1563" i="1"/>
  <c r="N1563" i="1"/>
  <c r="O1563" i="1"/>
  <c r="K1564" i="1"/>
  <c r="H1564" i="1"/>
  <c r="I1564" i="1"/>
  <c r="J1564" i="1"/>
  <c r="M1564" i="1"/>
  <c r="N1564" i="1"/>
  <c r="O1564" i="1"/>
  <c r="K1565" i="1"/>
  <c r="H1565" i="1"/>
  <c r="I1565" i="1"/>
  <c r="J1565" i="1"/>
  <c r="M1565" i="1"/>
  <c r="N1565" i="1"/>
  <c r="O1565" i="1"/>
  <c r="K1566" i="1"/>
  <c r="H1566" i="1"/>
  <c r="I1566" i="1"/>
  <c r="J1566" i="1"/>
  <c r="M1566" i="1"/>
  <c r="N1566" i="1"/>
  <c r="O1566" i="1"/>
  <c r="K1567" i="1"/>
  <c r="H1567" i="1"/>
  <c r="I1567" i="1"/>
  <c r="J1567" i="1"/>
  <c r="M1567" i="1"/>
  <c r="N1567" i="1"/>
  <c r="O1567" i="1"/>
  <c r="K1568" i="1"/>
  <c r="H1568" i="1"/>
  <c r="I1568" i="1"/>
  <c r="J1568" i="1"/>
  <c r="M1568" i="1"/>
  <c r="N1568" i="1"/>
  <c r="O1568" i="1"/>
  <c r="K1569" i="1"/>
  <c r="H1569" i="1"/>
  <c r="I1569" i="1"/>
  <c r="J1569" i="1"/>
  <c r="M1569" i="1"/>
  <c r="N1569" i="1"/>
  <c r="O1569" i="1"/>
  <c r="K1570" i="1"/>
  <c r="H1570" i="1"/>
  <c r="I1570" i="1"/>
  <c r="J1570" i="1"/>
  <c r="M1570" i="1"/>
  <c r="N1570" i="1"/>
  <c r="O1570" i="1"/>
  <c r="K1571" i="1"/>
  <c r="H1571" i="1"/>
  <c r="I1571" i="1"/>
  <c r="J1571" i="1"/>
  <c r="M1571" i="1"/>
  <c r="N1571" i="1"/>
  <c r="O1571" i="1"/>
  <c r="K1572" i="1"/>
  <c r="H1572" i="1"/>
  <c r="I1572" i="1"/>
  <c r="J1572" i="1"/>
  <c r="M1572" i="1"/>
  <c r="N1572" i="1"/>
  <c r="O1572" i="1"/>
  <c r="K1573" i="1"/>
  <c r="H1573" i="1"/>
  <c r="I1573" i="1"/>
  <c r="J1573" i="1"/>
  <c r="M1573" i="1"/>
  <c r="N1573" i="1"/>
  <c r="O1573" i="1"/>
  <c r="K1574" i="1"/>
  <c r="H1574" i="1"/>
  <c r="I1574" i="1"/>
  <c r="J1574" i="1"/>
  <c r="M1574" i="1"/>
  <c r="N1574" i="1"/>
  <c r="O1574" i="1"/>
  <c r="K1575" i="1"/>
  <c r="H1575" i="1"/>
  <c r="I1575" i="1"/>
  <c r="J1575" i="1"/>
  <c r="M1575" i="1"/>
  <c r="N1575" i="1"/>
  <c r="O1575" i="1"/>
  <c r="K1576" i="1"/>
  <c r="H1576" i="1"/>
  <c r="I1576" i="1"/>
  <c r="J1576" i="1"/>
  <c r="M1576" i="1"/>
  <c r="N1576" i="1"/>
  <c r="O1576" i="1"/>
  <c r="K1577" i="1"/>
  <c r="H1577" i="1"/>
  <c r="I1577" i="1"/>
  <c r="J1577" i="1"/>
  <c r="M1577" i="1"/>
  <c r="N1577" i="1"/>
  <c r="O1577" i="1"/>
  <c r="K1578" i="1"/>
  <c r="H1578" i="1"/>
  <c r="I1578" i="1"/>
  <c r="J1578" i="1"/>
  <c r="M1578" i="1"/>
  <c r="N1578" i="1"/>
  <c r="O1578" i="1"/>
  <c r="K1579" i="1"/>
  <c r="H1579" i="1"/>
  <c r="I1579" i="1"/>
  <c r="J1579" i="1"/>
  <c r="M1579" i="1"/>
  <c r="N1579" i="1"/>
  <c r="O1579" i="1"/>
  <c r="K1580" i="1"/>
  <c r="H1580" i="1"/>
  <c r="I1580" i="1"/>
  <c r="J1580" i="1"/>
  <c r="M1580" i="1"/>
  <c r="N1580" i="1"/>
  <c r="O1580" i="1"/>
  <c r="K1581" i="1"/>
  <c r="H1581" i="1"/>
  <c r="I1581" i="1"/>
  <c r="J1581" i="1"/>
  <c r="M1581" i="1"/>
  <c r="N1581" i="1"/>
  <c r="O1581" i="1"/>
  <c r="K1582" i="1"/>
  <c r="H1582" i="1"/>
  <c r="I1582" i="1"/>
  <c r="J1582" i="1"/>
  <c r="M1582" i="1"/>
  <c r="N1582" i="1"/>
  <c r="O1582" i="1"/>
  <c r="K1583" i="1"/>
  <c r="H1583" i="1"/>
  <c r="I1583" i="1"/>
  <c r="J1583" i="1"/>
  <c r="M1583" i="1"/>
  <c r="N1583" i="1"/>
  <c r="O1583" i="1"/>
  <c r="K1584" i="1"/>
  <c r="H1584" i="1"/>
  <c r="I1584" i="1"/>
  <c r="J1584" i="1"/>
  <c r="M1584" i="1"/>
  <c r="N1584" i="1"/>
  <c r="O1584" i="1"/>
  <c r="K1585" i="1"/>
  <c r="H1585" i="1"/>
  <c r="I1585" i="1"/>
  <c r="J1585" i="1"/>
  <c r="M1585" i="1"/>
  <c r="N1585" i="1"/>
  <c r="O1585" i="1"/>
  <c r="K1586" i="1"/>
  <c r="H1586" i="1"/>
  <c r="I1586" i="1"/>
  <c r="J1586" i="1"/>
  <c r="M1586" i="1"/>
  <c r="N1586" i="1"/>
  <c r="O1586" i="1"/>
  <c r="K1587" i="1"/>
  <c r="H1587" i="1"/>
  <c r="I1587" i="1"/>
  <c r="J1587" i="1"/>
  <c r="M1587" i="1"/>
  <c r="N1587" i="1"/>
  <c r="O1587" i="1"/>
  <c r="K1588" i="1"/>
  <c r="H1588" i="1"/>
  <c r="I1588" i="1"/>
  <c r="J1588" i="1"/>
  <c r="M1588" i="1"/>
  <c r="N1588" i="1"/>
  <c r="O1588" i="1"/>
  <c r="K1589" i="1"/>
  <c r="H1589" i="1"/>
  <c r="I1589" i="1"/>
  <c r="J1589" i="1"/>
  <c r="M1589" i="1"/>
  <c r="N1589" i="1"/>
  <c r="O1589" i="1"/>
  <c r="K1590" i="1"/>
  <c r="H1590" i="1"/>
  <c r="I1590" i="1"/>
  <c r="J1590" i="1"/>
  <c r="M1590" i="1"/>
  <c r="N1590" i="1"/>
  <c r="O1590" i="1"/>
  <c r="K1591" i="1"/>
  <c r="H1591" i="1"/>
  <c r="I1591" i="1"/>
  <c r="J1591" i="1"/>
  <c r="M1591" i="1"/>
  <c r="N1591" i="1"/>
  <c r="O1591" i="1"/>
  <c r="K1592" i="1"/>
  <c r="H1592" i="1"/>
  <c r="I1592" i="1"/>
  <c r="J1592" i="1"/>
  <c r="M1592" i="1"/>
  <c r="N1592" i="1"/>
  <c r="O1592" i="1"/>
  <c r="K1593" i="1"/>
  <c r="H1593" i="1"/>
  <c r="I1593" i="1"/>
  <c r="J1593" i="1"/>
  <c r="M1593" i="1"/>
  <c r="N1593" i="1"/>
  <c r="O1593" i="1"/>
  <c r="K1594" i="1"/>
  <c r="H1594" i="1"/>
  <c r="I1594" i="1"/>
  <c r="J1594" i="1"/>
  <c r="M1594" i="1"/>
  <c r="N1594" i="1"/>
  <c r="O1594" i="1"/>
  <c r="K1595" i="1"/>
  <c r="H1595" i="1"/>
  <c r="I1595" i="1"/>
  <c r="J1595" i="1"/>
  <c r="M1595" i="1"/>
  <c r="N1595" i="1"/>
  <c r="O1595" i="1"/>
  <c r="K1596" i="1"/>
  <c r="H1596" i="1"/>
  <c r="I1596" i="1"/>
  <c r="J1596" i="1"/>
  <c r="M1596" i="1"/>
  <c r="N1596" i="1"/>
  <c r="O1596" i="1"/>
  <c r="K1597" i="1"/>
  <c r="H1597" i="1"/>
  <c r="I1597" i="1"/>
  <c r="J1597" i="1"/>
  <c r="M1597" i="1"/>
  <c r="N1597" i="1"/>
  <c r="O1597" i="1"/>
  <c r="K1598" i="1"/>
  <c r="H1598" i="1"/>
  <c r="I1598" i="1"/>
  <c r="J1598" i="1"/>
  <c r="M1598" i="1"/>
  <c r="N1598" i="1"/>
  <c r="O1598" i="1"/>
  <c r="K1599" i="1"/>
  <c r="H1599" i="1"/>
  <c r="I1599" i="1"/>
  <c r="J1599" i="1"/>
  <c r="M1599" i="1"/>
  <c r="N1599" i="1"/>
  <c r="O1599" i="1"/>
  <c r="K1600" i="1"/>
  <c r="H1600" i="1"/>
  <c r="I1600" i="1"/>
  <c r="J1600" i="1"/>
  <c r="M1600" i="1"/>
  <c r="N1600" i="1"/>
  <c r="O1600" i="1"/>
  <c r="K1601" i="1"/>
  <c r="H1601" i="1"/>
  <c r="I1601" i="1"/>
  <c r="J1601" i="1"/>
  <c r="M1601" i="1"/>
  <c r="N1601" i="1"/>
  <c r="O1601" i="1"/>
  <c r="K1602" i="1"/>
  <c r="H1602" i="1"/>
  <c r="I1602" i="1"/>
  <c r="J1602" i="1"/>
  <c r="M1602" i="1"/>
  <c r="N1602" i="1"/>
  <c r="O1602" i="1"/>
  <c r="K1603" i="1"/>
  <c r="H1603" i="1"/>
  <c r="I1603" i="1"/>
  <c r="J1603" i="1"/>
  <c r="M1603" i="1"/>
  <c r="N1603" i="1"/>
  <c r="O1603" i="1"/>
  <c r="K1604" i="1"/>
  <c r="H1604" i="1"/>
  <c r="I1604" i="1"/>
  <c r="J1604" i="1"/>
  <c r="M1604" i="1"/>
  <c r="N1604" i="1"/>
  <c r="O1604" i="1"/>
  <c r="K1605" i="1"/>
  <c r="H1605" i="1"/>
  <c r="I1605" i="1"/>
  <c r="J1605" i="1"/>
  <c r="M1605" i="1"/>
  <c r="N1605" i="1"/>
  <c r="O1605" i="1"/>
  <c r="K1606" i="1"/>
  <c r="H1606" i="1"/>
  <c r="I1606" i="1"/>
  <c r="J1606" i="1"/>
  <c r="M1606" i="1"/>
  <c r="N1606" i="1"/>
  <c r="O1606" i="1"/>
  <c r="K1607" i="1"/>
  <c r="H1607" i="1"/>
  <c r="I1607" i="1"/>
  <c r="J1607" i="1"/>
  <c r="M1607" i="1"/>
  <c r="N1607" i="1"/>
  <c r="O1607" i="1"/>
  <c r="K1608" i="1"/>
  <c r="H1608" i="1"/>
  <c r="I1608" i="1"/>
  <c r="J1608" i="1"/>
  <c r="M1608" i="1"/>
  <c r="N1608" i="1"/>
  <c r="O1608" i="1"/>
  <c r="K1609" i="1"/>
  <c r="H1609" i="1"/>
  <c r="I1609" i="1"/>
  <c r="J1609" i="1"/>
  <c r="M1609" i="1"/>
  <c r="N1609" i="1"/>
  <c r="O1609" i="1"/>
  <c r="K1610" i="1"/>
  <c r="H1610" i="1"/>
  <c r="I1610" i="1"/>
  <c r="J1610" i="1"/>
  <c r="M1610" i="1"/>
  <c r="N1610" i="1"/>
  <c r="O1610" i="1"/>
  <c r="K1611" i="1"/>
  <c r="H1611" i="1"/>
  <c r="I1611" i="1"/>
  <c r="J1611" i="1"/>
  <c r="M1611" i="1"/>
  <c r="N1611" i="1"/>
  <c r="O1611" i="1"/>
  <c r="K1612" i="1"/>
  <c r="H1612" i="1"/>
  <c r="I1612" i="1"/>
  <c r="J1612" i="1"/>
  <c r="M1612" i="1"/>
  <c r="N1612" i="1"/>
  <c r="O1612" i="1"/>
  <c r="K1613" i="1"/>
  <c r="H1613" i="1"/>
  <c r="I1613" i="1"/>
  <c r="J1613" i="1"/>
  <c r="M1613" i="1"/>
  <c r="N1613" i="1"/>
  <c r="O1613" i="1"/>
  <c r="K1614" i="1"/>
  <c r="H1614" i="1"/>
  <c r="I1614" i="1"/>
  <c r="J1614" i="1"/>
  <c r="M1614" i="1"/>
  <c r="N1614" i="1"/>
  <c r="O1614" i="1"/>
  <c r="K1615" i="1"/>
  <c r="H1615" i="1"/>
  <c r="I1615" i="1"/>
  <c r="J1615" i="1"/>
  <c r="M1615" i="1"/>
  <c r="N1615" i="1"/>
  <c r="O1615" i="1"/>
  <c r="K1616" i="1"/>
  <c r="H1616" i="1"/>
  <c r="I1616" i="1"/>
  <c r="J1616" i="1"/>
  <c r="M1616" i="1"/>
  <c r="N1616" i="1"/>
  <c r="O1616" i="1"/>
  <c r="K1617" i="1"/>
  <c r="H1617" i="1"/>
  <c r="I1617" i="1"/>
  <c r="J1617" i="1"/>
  <c r="M1617" i="1"/>
  <c r="N1617" i="1"/>
  <c r="O1617" i="1"/>
  <c r="K1618" i="1"/>
  <c r="H1618" i="1"/>
  <c r="I1618" i="1"/>
  <c r="J1618" i="1"/>
  <c r="M1618" i="1"/>
  <c r="N1618" i="1"/>
  <c r="O1618" i="1"/>
  <c r="K1619" i="1"/>
  <c r="H1619" i="1"/>
  <c r="I1619" i="1"/>
  <c r="J1619" i="1"/>
  <c r="M1619" i="1"/>
  <c r="N1619" i="1"/>
  <c r="O1619" i="1"/>
  <c r="K1620" i="1"/>
  <c r="H1620" i="1"/>
  <c r="I1620" i="1"/>
  <c r="J1620" i="1"/>
  <c r="M1620" i="1"/>
  <c r="N1620" i="1"/>
  <c r="O1620" i="1"/>
  <c r="K1621" i="1"/>
  <c r="H1621" i="1"/>
  <c r="I1621" i="1"/>
  <c r="J1621" i="1"/>
  <c r="M1621" i="1"/>
  <c r="N1621" i="1"/>
  <c r="O1621" i="1"/>
  <c r="K1622" i="1"/>
  <c r="H1622" i="1"/>
  <c r="I1622" i="1"/>
  <c r="J1622" i="1"/>
  <c r="M1622" i="1"/>
  <c r="N1622" i="1"/>
  <c r="O1622" i="1"/>
  <c r="K1623" i="1"/>
  <c r="H1623" i="1"/>
  <c r="I1623" i="1"/>
  <c r="J1623" i="1"/>
  <c r="M1623" i="1"/>
  <c r="N1623" i="1"/>
  <c r="O1623" i="1"/>
  <c r="K1624" i="1"/>
  <c r="H1624" i="1"/>
  <c r="I1624" i="1"/>
  <c r="J1624" i="1"/>
  <c r="M1624" i="1"/>
  <c r="N1624" i="1"/>
  <c r="O1624" i="1"/>
  <c r="K1625" i="1"/>
  <c r="H1625" i="1"/>
  <c r="I1625" i="1"/>
  <c r="J1625" i="1"/>
  <c r="M1625" i="1"/>
  <c r="N1625" i="1"/>
  <c r="O1625" i="1"/>
  <c r="K1626" i="1"/>
  <c r="H1626" i="1"/>
  <c r="I1626" i="1"/>
  <c r="J1626" i="1"/>
  <c r="M1626" i="1"/>
  <c r="N1626" i="1"/>
  <c r="O1626" i="1"/>
  <c r="K1627" i="1"/>
  <c r="H1627" i="1"/>
  <c r="I1627" i="1"/>
  <c r="J1627" i="1"/>
  <c r="M1627" i="1"/>
  <c r="N1627" i="1"/>
  <c r="O1627" i="1"/>
  <c r="K1628" i="1"/>
  <c r="H1628" i="1"/>
  <c r="I1628" i="1"/>
  <c r="J1628" i="1"/>
  <c r="M1628" i="1"/>
  <c r="N1628" i="1"/>
  <c r="O1628" i="1"/>
  <c r="K1629" i="1"/>
  <c r="H1629" i="1"/>
  <c r="I1629" i="1"/>
  <c r="J1629" i="1"/>
  <c r="M1629" i="1"/>
  <c r="N1629" i="1"/>
  <c r="O1629" i="1"/>
  <c r="K1630" i="1"/>
  <c r="H1630" i="1"/>
  <c r="I1630" i="1"/>
  <c r="J1630" i="1"/>
  <c r="M1630" i="1"/>
  <c r="N1630" i="1"/>
  <c r="O1630" i="1"/>
  <c r="K1631" i="1"/>
  <c r="H1631" i="1"/>
  <c r="I1631" i="1"/>
  <c r="J1631" i="1"/>
  <c r="M1631" i="1"/>
  <c r="N1631" i="1"/>
  <c r="O1631" i="1"/>
  <c r="K1632" i="1"/>
  <c r="H1632" i="1"/>
  <c r="I1632" i="1"/>
  <c r="J1632" i="1"/>
  <c r="M1632" i="1"/>
  <c r="N1632" i="1"/>
  <c r="O1632" i="1"/>
  <c r="K1633" i="1"/>
  <c r="H1633" i="1"/>
  <c r="I1633" i="1"/>
  <c r="J1633" i="1"/>
  <c r="M1633" i="1"/>
  <c r="N1633" i="1"/>
  <c r="O1633" i="1"/>
  <c r="K1634" i="1"/>
  <c r="H1634" i="1"/>
  <c r="I1634" i="1"/>
  <c r="J1634" i="1"/>
  <c r="M1634" i="1"/>
  <c r="N1634" i="1"/>
  <c r="O1634" i="1"/>
  <c r="K1635" i="1"/>
  <c r="H1635" i="1"/>
  <c r="I1635" i="1"/>
  <c r="J1635" i="1"/>
  <c r="M1635" i="1"/>
  <c r="N1635" i="1"/>
  <c r="O1635" i="1"/>
  <c r="K1636" i="1"/>
  <c r="H1636" i="1"/>
  <c r="I1636" i="1"/>
  <c r="J1636" i="1"/>
  <c r="M1636" i="1"/>
  <c r="N1636" i="1"/>
  <c r="O1636" i="1"/>
  <c r="K1637" i="1"/>
  <c r="H1637" i="1"/>
  <c r="I1637" i="1"/>
  <c r="J1637" i="1"/>
  <c r="M1637" i="1"/>
  <c r="N1637" i="1"/>
  <c r="O1637" i="1"/>
  <c r="K1638" i="1"/>
  <c r="H1638" i="1"/>
  <c r="I1638" i="1"/>
  <c r="J1638" i="1"/>
  <c r="M1638" i="1"/>
  <c r="N1638" i="1"/>
  <c r="O1638" i="1"/>
  <c r="K1639" i="1"/>
  <c r="H1639" i="1"/>
  <c r="I1639" i="1"/>
  <c r="J1639" i="1"/>
  <c r="M1639" i="1"/>
  <c r="N1639" i="1"/>
  <c r="O1639" i="1"/>
  <c r="K1640" i="1"/>
  <c r="H1640" i="1"/>
  <c r="I1640" i="1"/>
  <c r="J1640" i="1"/>
  <c r="M1640" i="1"/>
  <c r="N1640" i="1"/>
  <c r="O1640" i="1"/>
  <c r="K1641" i="1"/>
  <c r="H1641" i="1"/>
  <c r="I1641" i="1"/>
  <c r="J1641" i="1"/>
  <c r="M1641" i="1"/>
  <c r="N1641" i="1"/>
  <c r="O1641" i="1"/>
  <c r="K1642" i="1"/>
  <c r="H1642" i="1"/>
  <c r="I1642" i="1"/>
  <c r="J1642" i="1"/>
  <c r="M1642" i="1"/>
  <c r="N1642" i="1"/>
  <c r="O1642" i="1"/>
  <c r="K1643" i="1"/>
  <c r="H1643" i="1"/>
  <c r="I1643" i="1"/>
  <c r="J1643" i="1"/>
  <c r="M1643" i="1"/>
  <c r="N1643" i="1"/>
  <c r="O1643" i="1"/>
  <c r="K1644" i="1"/>
  <c r="H1644" i="1"/>
  <c r="I1644" i="1"/>
  <c r="J1644" i="1"/>
  <c r="M1644" i="1"/>
  <c r="N1644" i="1"/>
  <c r="O1644" i="1"/>
  <c r="K1645" i="1"/>
  <c r="H1645" i="1"/>
  <c r="I1645" i="1"/>
  <c r="J1645" i="1"/>
  <c r="M1645" i="1"/>
  <c r="N1645" i="1"/>
  <c r="O1645" i="1"/>
  <c r="K1646" i="1"/>
  <c r="H1646" i="1"/>
  <c r="I1646" i="1"/>
  <c r="J1646" i="1"/>
  <c r="M1646" i="1"/>
  <c r="N1646" i="1"/>
  <c r="O1646" i="1"/>
  <c r="K1647" i="1"/>
  <c r="H1647" i="1"/>
  <c r="I1647" i="1"/>
  <c r="J1647" i="1"/>
  <c r="M1647" i="1"/>
  <c r="N1647" i="1"/>
  <c r="O1647" i="1"/>
  <c r="K1648" i="1"/>
  <c r="H1648" i="1"/>
  <c r="I1648" i="1"/>
  <c r="J1648" i="1"/>
  <c r="M1648" i="1"/>
  <c r="N1648" i="1"/>
  <c r="O1648" i="1"/>
  <c r="K1649" i="1"/>
  <c r="H1649" i="1"/>
  <c r="I1649" i="1"/>
  <c r="J1649" i="1"/>
  <c r="M1649" i="1"/>
  <c r="N1649" i="1"/>
  <c r="O1649" i="1"/>
  <c r="K1650" i="1"/>
  <c r="H1650" i="1"/>
  <c r="I1650" i="1"/>
  <c r="J1650" i="1"/>
  <c r="M1650" i="1"/>
  <c r="N1650" i="1"/>
  <c r="O1650" i="1"/>
  <c r="K1651" i="1"/>
  <c r="H1651" i="1"/>
  <c r="I1651" i="1"/>
  <c r="J1651" i="1"/>
  <c r="M1651" i="1"/>
  <c r="N1651" i="1"/>
  <c r="O1651" i="1"/>
  <c r="K1652" i="1"/>
  <c r="H1652" i="1"/>
  <c r="I1652" i="1"/>
  <c r="J1652" i="1"/>
  <c r="M1652" i="1"/>
  <c r="N1652" i="1"/>
  <c r="O1652" i="1"/>
  <c r="K1653" i="1"/>
  <c r="H1653" i="1"/>
  <c r="I1653" i="1"/>
  <c r="J1653" i="1"/>
  <c r="M1653" i="1"/>
  <c r="N1653" i="1"/>
  <c r="O1653" i="1"/>
  <c r="K1654" i="1"/>
  <c r="H1654" i="1"/>
  <c r="I1654" i="1"/>
  <c r="J1654" i="1"/>
  <c r="M1654" i="1"/>
  <c r="N1654" i="1"/>
  <c r="O1654" i="1"/>
  <c r="K1655" i="1"/>
  <c r="H1655" i="1"/>
  <c r="I1655" i="1"/>
  <c r="J1655" i="1"/>
  <c r="M1655" i="1"/>
  <c r="N1655" i="1"/>
  <c r="O1655" i="1"/>
  <c r="K1656" i="1"/>
  <c r="H1656" i="1"/>
  <c r="I1656" i="1"/>
  <c r="J1656" i="1"/>
  <c r="M1656" i="1"/>
  <c r="N1656" i="1"/>
  <c r="O1656" i="1"/>
  <c r="K1657" i="1"/>
  <c r="H1657" i="1"/>
  <c r="I1657" i="1"/>
  <c r="J1657" i="1"/>
  <c r="M1657" i="1"/>
  <c r="N1657" i="1"/>
  <c r="O1657" i="1"/>
  <c r="K1658" i="1"/>
  <c r="H1658" i="1"/>
  <c r="I1658" i="1"/>
  <c r="J1658" i="1"/>
  <c r="M1658" i="1"/>
  <c r="N1658" i="1"/>
  <c r="O1658" i="1"/>
  <c r="K1659" i="1"/>
  <c r="H1659" i="1"/>
  <c r="I1659" i="1"/>
  <c r="J1659" i="1"/>
  <c r="M1659" i="1"/>
  <c r="N1659" i="1"/>
  <c r="O1659" i="1"/>
  <c r="K1660" i="1"/>
  <c r="H1660" i="1"/>
  <c r="I1660" i="1"/>
  <c r="J1660" i="1"/>
  <c r="M1660" i="1"/>
  <c r="N1660" i="1"/>
  <c r="O1660" i="1"/>
  <c r="K1661" i="1"/>
  <c r="H1661" i="1"/>
  <c r="I1661" i="1"/>
  <c r="J1661" i="1"/>
  <c r="M1661" i="1"/>
  <c r="N1661" i="1"/>
  <c r="O1661" i="1"/>
  <c r="K1662" i="1"/>
  <c r="H1662" i="1"/>
  <c r="I1662" i="1"/>
  <c r="J1662" i="1"/>
  <c r="M1662" i="1"/>
  <c r="N1662" i="1"/>
  <c r="O1662" i="1"/>
  <c r="K1663" i="1"/>
  <c r="H1663" i="1"/>
  <c r="I1663" i="1"/>
  <c r="J1663" i="1"/>
  <c r="M1663" i="1"/>
  <c r="N1663" i="1"/>
  <c r="O1663" i="1"/>
  <c r="K1664" i="1"/>
  <c r="H1664" i="1"/>
  <c r="I1664" i="1"/>
  <c r="J1664" i="1"/>
  <c r="M1664" i="1"/>
  <c r="N1664" i="1"/>
  <c r="O1664" i="1"/>
  <c r="K1665" i="1"/>
  <c r="H1665" i="1"/>
  <c r="I1665" i="1"/>
  <c r="J1665" i="1"/>
  <c r="M1665" i="1"/>
  <c r="N1665" i="1"/>
  <c r="O1665" i="1"/>
  <c r="K1666" i="1"/>
  <c r="H1666" i="1"/>
  <c r="I1666" i="1"/>
  <c r="J1666" i="1"/>
  <c r="M1666" i="1"/>
  <c r="N1666" i="1"/>
  <c r="O1666" i="1"/>
  <c r="K1667" i="1"/>
  <c r="H1667" i="1"/>
  <c r="I1667" i="1"/>
  <c r="J1667" i="1"/>
  <c r="M1667" i="1"/>
  <c r="N1667" i="1"/>
  <c r="O1667" i="1"/>
  <c r="K1668" i="1"/>
  <c r="H1668" i="1"/>
  <c r="I1668" i="1"/>
  <c r="J1668" i="1"/>
  <c r="M1668" i="1"/>
  <c r="N1668" i="1"/>
  <c r="O1668" i="1"/>
  <c r="K1669" i="1"/>
  <c r="H1669" i="1"/>
  <c r="I1669" i="1"/>
  <c r="J1669" i="1"/>
  <c r="M1669" i="1"/>
  <c r="N1669" i="1"/>
  <c r="O1669" i="1"/>
  <c r="K1670" i="1"/>
  <c r="H1670" i="1"/>
  <c r="I1670" i="1"/>
  <c r="J1670" i="1"/>
  <c r="M1670" i="1"/>
  <c r="N1670" i="1"/>
  <c r="O1670" i="1"/>
  <c r="K1671" i="1"/>
  <c r="H1671" i="1"/>
  <c r="I1671" i="1"/>
  <c r="J1671" i="1"/>
  <c r="M1671" i="1"/>
  <c r="N1671" i="1"/>
  <c r="O1671" i="1"/>
  <c r="K1672" i="1"/>
  <c r="H1672" i="1"/>
  <c r="I1672" i="1"/>
  <c r="J1672" i="1"/>
  <c r="M1672" i="1"/>
  <c r="N1672" i="1"/>
  <c r="O1672" i="1"/>
  <c r="K1673" i="1"/>
  <c r="H1673" i="1"/>
  <c r="I1673" i="1"/>
  <c r="J1673" i="1"/>
  <c r="M1673" i="1"/>
  <c r="N1673" i="1"/>
  <c r="O1673" i="1"/>
  <c r="K1674" i="1"/>
  <c r="H1674" i="1"/>
  <c r="I1674" i="1"/>
  <c r="J1674" i="1"/>
  <c r="M1674" i="1"/>
  <c r="N1674" i="1"/>
  <c r="O1674" i="1"/>
  <c r="K1675" i="1"/>
  <c r="H1675" i="1"/>
  <c r="I1675" i="1"/>
  <c r="J1675" i="1"/>
  <c r="M1675" i="1"/>
  <c r="N1675" i="1"/>
  <c r="O1675" i="1"/>
  <c r="K1676" i="1"/>
  <c r="H1676" i="1"/>
  <c r="I1676" i="1"/>
  <c r="J1676" i="1"/>
  <c r="M1676" i="1"/>
  <c r="N1676" i="1"/>
  <c r="O1676" i="1"/>
  <c r="K1677" i="1"/>
  <c r="H1677" i="1"/>
  <c r="I1677" i="1"/>
  <c r="J1677" i="1"/>
  <c r="M1677" i="1"/>
  <c r="N1677" i="1"/>
  <c r="O1677" i="1"/>
  <c r="K1678" i="1"/>
  <c r="H1678" i="1"/>
  <c r="I1678" i="1"/>
  <c r="J1678" i="1"/>
  <c r="M1678" i="1"/>
  <c r="N1678" i="1"/>
  <c r="O1678" i="1"/>
  <c r="K1679" i="1"/>
  <c r="H1679" i="1"/>
  <c r="I1679" i="1"/>
  <c r="J1679" i="1"/>
  <c r="M1679" i="1"/>
  <c r="N1679" i="1"/>
  <c r="O1679" i="1"/>
  <c r="K1680" i="1"/>
  <c r="H1680" i="1"/>
  <c r="I1680" i="1"/>
  <c r="J1680" i="1"/>
  <c r="M1680" i="1"/>
  <c r="N1680" i="1"/>
  <c r="O1680" i="1"/>
  <c r="K1681" i="1"/>
  <c r="H1681" i="1"/>
  <c r="I1681" i="1"/>
  <c r="J1681" i="1"/>
  <c r="M1681" i="1"/>
  <c r="N1681" i="1"/>
  <c r="O1681" i="1"/>
  <c r="K1682" i="1"/>
  <c r="H1682" i="1"/>
  <c r="I1682" i="1"/>
  <c r="J1682" i="1"/>
  <c r="M1682" i="1"/>
  <c r="N1682" i="1"/>
  <c r="O1682" i="1"/>
  <c r="K1683" i="1"/>
  <c r="H1683" i="1"/>
  <c r="I1683" i="1"/>
  <c r="J1683" i="1"/>
  <c r="M1683" i="1"/>
  <c r="N1683" i="1"/>
  <c r="O1683" i="1"/>
  <c r="K1684" i="1"/>
  <c r="H1684" i="1"/>
  <c r="I1684" i="1"/>
  <c r="J1684" i="1"/>
  <c r="M1684" i="1"/>
  <c r="N1684" i="1"/>
  <c r="O1684" i="1"/>
  <c r="K1685" i="1"/>
  <c r="H1685" i="1"/>
  <c r="I1685" i="1"/>
  <c r="J1685" i="1"/>
  <c r="M1685" i="1"/>
  <c r="N1685" i="1"/>
  <c r="O1685" i="1"/>
  <c r="K1686" i="1"/>
  <c r="H1686" i="1"/>
  <c r="I1686" i="1"/>
  <c r="J1686" i="1"/>
  <c r="M1686" i="1"/>
  <c r="N1686" i="1"/>
  <c r="O1686" i="1"/>
  <c r="K1687" i="1"/>
  <c r="H1687" i="1"/>
  <c r="I1687" i="1"/>
  <c r="J1687" i="1"/>
  <c r="M1687" i="1"/>
  <c r="N1687" i="1"/>
  <c r="O1687" i="1"/>
  <c r="K1688" i="1"/>
  <c r="H1688" i="1"/>
  <c r="I1688" i="1"/>
  <c r="J1688" i="1"/>
  <c r="M1688" i="1"/>
  <c r="N1688" i="1"/>
  <c r="O1688" i="1"/>
  <c r="K1689" i="1"/>
  <c r="H1689" i="1"/>
  <c r="I1689" i="1"/>
  <c r="J1689" i="1"/>
  <c r="M1689" i="1"/>
  <c r="N1689" i="1"/>
  <c r="O1689" i="1"/>
  <c r="K1690" i="1"/>
  <c r="H1690" i="1"/>
  <c r="I1690" i="1"/>
  <c r="J1690" i="1"/>
  <c r="M1690" i="1"/>
  <c r="N1690" i="1"/>
  <c r="O1690" i="1"/>
  <c r="K1691" i="1"/>
  <c r="H1691" i="1"/>
  <c r="I1691" i="1"/>
  <c r="J1691" i="1"/>
  <c r="M1691" i="1"/>
  <c r="N1691" i="1"/>
  <c r="O1691" i="1"/>
  <c r="K1692" i="1"/>
  <c r="H1692" i="1"/>
  <c r="I1692" i="1"/>
  <c r="J1692" i="1"/>
  <c r="M1692" i="1"/>
  <c r="N1692" i="1"/>
  <c r="O1692" i="1"/>
  <c r="K1693" i="1"/>
  <c r="H1693" i="1"/>
  <c r="I1693" i="1"/>
  <c r="J1693" i="1"/>
  <c r="M1693" i="1"/>
  <c r="N1693" i="1"/>
  <c r="O1693" i="1"/>
  <c r="K1694" i="1"/>
  <c r="H1694" i="1"/>
  <c r="I1694" i="1"/>
  <c r="J1694" i="1"/>
  <c r="M1694" i="1"/>
  <c r="N1694" i="1"/>
  <c r="O1694" i="1"/>
  <c r="K1695" i="1"/>
  <c r="H1695" i="1"/>
  <c r="I1695" i="1"/>
  <c r="J1695" i="1"/>
  <c r="M1695" i="1"/>
  <c r="N1695" i="1"/>
  <c r="O1695" i="1"/>
  <c r="K1696" i="1"/>
  <c r="H1696" i="1"/>
  <c r="I1696" i="1"/>
  <c r="J1696" i="1"/>
  <c r="M1696" i="1"/>
  <c r="N1696" i="1"/>
  <c r="O1696" i="1"/>
  <c r="K1697" i="1"/>
  <c r="H1697" i="1"/>
  <c r="I1697" i="1"/>
  <c r="J1697" i="1"/>
  <c r="M1697" i="1"/>
  <c r="N1697" i="1"/>
  <c r="O1697" i="1"/>
  <c r="K1698" i="1"/>
  <c r="H1698" i="1"/>
  <c r="I1698" i="1"/>
  <c r="J1698" i="1"/>
  <c r="M1698" i="1"/>
  <c r="N1698" i="1"/>
  <c r="O1698" i="1"/>
  <c r="K1699" i="1"/>
  <c r="H1699" i="1"/>
  <c r="I1699" i="1"/>
  <c r="J1699" i="1"/>
  <c r="M1699" i="1"/>
  <c r="N1699" i="1"/>
  <c r="O1699" i="1"/>
  <c r="K1700" i="1"/>
  <c r="H1700" i="1"/>
  <c r="I1700" i="1"/>
  <c r="J1700" i="1"/>
  <c r="M1700" i="1"/>
  <c r="N1700" i="1"/>
  <c r="O1700" i="1"/>
  <c r="K1701" i="1"/>
  <c r="H1701" i="1"/>
  <c r="I1701" i="1"/>
  <c r="J1701" i="1"/>
  <c r="M1701" i="1"/>
  <c r="N1701" i="1"/>
  <c r="O1701" i="1"/>
  <c r="K1702" i="1"/>
  <c r="H1702" i="1"/>
  <c r="I1702" i="1"/>
  <c r="J1702" i="1"/>
  <c r="M1702" i="1"/>
  <c r="N1702" i="1"/>
  <c r="O1702" i="1"/>
  <c r="K1703" i="1"/>
  <c r="H1703" i="1"/>
  <c r="I1703" i="1"/>
  <c r="J1703" i="1"/>
  <c r="M1703" i="1"/>
  <c r="N1703" i="1"/>
  <c r="O1703" i="1"/>
  <c r="K1704" i="1"/>
  <c r="H1704" i="1"/>
  <c r="I1704" i="1"/>
  <c r="J1704" i="1"/>
  <c r="M1704" i="1"/>
  <c r="N1704" i="1"/>
  <c r="O1704" i="1"/>
  <c r="K1705" i="1"/>
  <c r="H1705" i="1"/>
  <c r="I1705" i="1"/>
  <c r="J1705" i="1"/>
  <c r="M1705" i="1"/>
  <c r="N1705" i="1"/>
  <c r="O1705" i="1"/>
  <c r="K1706" i="1"/>
  <c r="H1706" i="1"/>
  <c r="I1706" i="1"/>
  <c r="J1706" i="1"/>
  <c r="M1706" i="1"/>
  <c r="N1706" i="1"/>
  <c r="O1706" i="1"/>
  <c r="K1707" i="1"/>
  <c r="H1707" i="1"/>
  <c r="I1707" i="1"/>
  <c r="J1707" i="1"/>
  <c r="M1707" i="1"/>
  <c r="N1707" i="1"/>
  <c r="O1707" i="1"/>
  <c r="K1708" i="1"/>
  <c r="H1708" i="1"/>
  <c r="I1708" i="1"/>
  <c r="J1708" i="1"/>
  <c r="M1708" i="1"/>
  <c r="N1708" i="1"/>
  <c r="O1708" i="1"/>
  <c r="K1709" i="1"/>
  <c r="H1709" i="1"/>
  <c r="I1709" i="1"/>
  <c r="J1709" i="1"/>
  <c r="M1709" i="1"/>
  <c r="N1709" i="1"/>
  <c r="O1709" i="1"/>
  <c r="K1710" i="1"/>
  <c r="H1710" i="1"/>
  <c r="I1710" i="1"/>
  <c r="J1710" i="1"/>
  <c r="M1710" i="1"/>
  <c r="N1710" i="1"/>
  <c r="O1710" i="1"/>
  <c r="K1711" i="1"/>
  <c r="H1711" i="1"/>
  <c r="I1711" i="1"/>
  <c r="J1711" i="1"/>
  <c r="M1711" i="1"/>
  <c r="N1711" i="1"/>
  <c r="O1711" i="1"/>
  <c r="K1712" i="1"/>
  <c r="H1712" i="1"/>
  <c r="I1712" i="1"/>
  <c r="J1712" i="1"/>
  <c r="M1712" i="1"/>
  <c r="N1712" i="1"/>
  <c r="O1712" i="1"/>
  <c r="K1713" i="1"/>
  <c r="H1713" i="1"/>
  <c r="I1713" i="1"/>
  <c r="J1713" i="1"/>
  <c r="M1713" i="1"/>
  <c r="N1713" i="1"/>
  <c r="O1713" i="1"/>
  <c r="K1714" i="1"/>
  <c r="H1714" i="1"/>
  <c r="I1714" i="1"/>
  <c r="J1714" i="1"/>
  <c r="M1714" i="1"/>
  <c r="N1714" i="1"/>
  <c r="O1714" i="1"/>
  <c r="K1715" i="1"/>
  <c r="H1715" i="1"/>
  <c r="I1715" i="1"/>
  <c r="J1715" i="1"/>
  <c r="M1715" i="1"/>
  <c r="N1715" i="1"/>
  <c r="O1715" i="1"/>
  <c r="K1716" i="1"/>
  <c r="H1716" i="1"/>
  <c r="I1716" i="1"/>
  <c r="J1716" i="1"/>
  <c r="M1716" i="1"/>
  <c r="N1716" i="1"/>
  <c r="O1716" i="1"/>
  <c r="K1717" i="1"/>
  <c r="H1717" i="1"/>
  <c r="I1717" i="1"/>
  <c r="J1717" i="1"/>
  <c r="M1717" i="1"/>
  <c r="N1717" i="1"/>
  <c r="O1717" i="1"/>
  <c r="K1718" i="1"/>
  <c r="H1718" i="1"/>
  <c r="I1718" i="1"/>
  <c r="J1718" i="1"/>
  <c r="M1718" i="1"/>
  <c r="N1718" i="1"/>
  <c r="O1718" i="1"/>
  <c r="K1719" i="1"/>
  <c r="H1719" i="1"/>
  <c r="I1719" i="1"/>
  <c r="J1719" i="1"/>
  <c r="M1719" i="1"/>
  <c r="N1719" i="1"/>
  <c r="O1719" i="1"/>
  <c r="K1720" i="1"/>
  <c r="H1720" i="1"/>
  <c r="I1720" i="1"/>
  <c r="J1720" i="1"/>
  <c r="M1720" i="1"/>
  <c r="N1720" i="1"/>
  <c r="O1720" i="1"/>
  <c r="K1721" i="1"/>
  <c r="H1721" i="1"/>
  <c r="I1721" i="1"/>
  <c r="J1721" i="1"/>
  <c r="M1721" i="1"/>
  <c r="N1721" i="1"/>
  <c r="O1721" i="1"/>
  <c r="K1722" i="1"/>
  <c r="H1722" i="1"/>
  <c r="I1722" i="1"/>
  <c r="J1722" i="1"/>
  <c r="M1722" i="1"/>
  <c r="N1722" i="1"/>
  <c r="O1722" i="1"/>
  <c r="K1723" i="1"/>
  <c r="H1723" i="1"/>
  <c r="I1723" i="1"/>
  <c r="J1723" i="1"/>
  <c r="M1723" i="1"/>
  <c r="N1723" i="1"/>
  <c r="O1723" i="1"/>
  <c r="K1724" i="1"/>
  <c r="H1724" i="1"/>
  <c r="I1724" i="1"/>
  <c r="J1724" i="1"/>
  <c r="M1724" i="1"/>
  <c r="N1724" i="1"/>
  <c r="O1724" i="1"/>
  <c r="K1725" i="1"/>
  <c r="H1725" i="1"/>
  <c r="I1725" i="1"/>
  <c r="J1725" i="1"/>
  <c r="M1725" i="1"/>
  <c r="N1725" i="1"/>
  <c r="O1725" i="1"/>
  <c r="K1726" i="1"/>
  <c r="H1726" i="1"/>
  <c r="I1726" i="1"/>
  <c r="J1726" i="1"/>
  <c r="M1726" i="1"/>
  <c r="N1726" i="1"/>
  <c r="O1726" i="1"/>
  <c r="K1727" i="1"/>
  <c r="H1727" i="1"/>
  <c r="I1727" i="1"/>
  <c r="J1727" i="1"/>
  <c r="M1727" i="1"/>
  <c r="N1727" i="1"/>
  <c r="O1727" i="1"/>
  <c r="K1728" i="1"/>
  <c r="H1728" i="1"/>
  <c r="I1728" i="1"/>
  <c r="J1728" i="1"/>
  <c r="M1728" i="1"/>
  <c r="N1728" i="1"/>
  <c r="O1728" i="1"/>
  <c r="K1729" i="1"/>
  <c r="H1729" i="1"/>
  <c r="I1729" i="1"/>
  <c r="J1729" i="1"/>
  <c r="M1729" i="1"/>
  <c r="N1729" i="1"/>
  <c r="O1729" i="1"/>
  <c r="K1730" i="1"/>
  <c r="H1730" i="1"/>
  <c r="I1730" i="1"/>
  <c r="J1730" i="1"/>
  <c r="M1730" i="1"/>
  <c r="N1730" i="1"/>
  <c r="O1730" i="1"/>
  <c r="K1731" i="1"/>
  <c r="H1731" i="1"/>
  <c r="I1731" i="1"/>
  <c r="J1731" i="1"/>
  <c r="M1731" i="1"/>
  <c r="N1731" i="1"/>
  <c r="O1731" i="1"/>
  <c r="K1732" i="1"/>
  <c r="H1732" i="1"/>
  <c r="I1732" i="1"/>
  <c r="J1732" i="1"/>
  <c r="M1732" i="1"/>
  <c r="N1732" i="1"/>
  <c r="O1732" i="1"/>
  <c r="K1733" i="1"/>
  <c r="H1733" i="1"/>
  <c r="I1733" i="1"/>
  <c r="J1733" i="1"/>
  <c r="M1733" i="1"/>
  <c r="N1733" i="1"/>
  <c r="O1733" i="1"/>
  <c r="K1734" i="1"/>
  <c r="H1734" i="1"/>
  <c r="I1734" i="1"/>
  <c r="J1734" i="1"/>
  <c r="M1734" i="1"/>
  <c r="N1734" i="1"/>
  <c r="O1734" i="1"/>
  <c r="K1735" i="1"/>
  <c r="H1735" i="1"/>
  <c r="I1735" i="1"/>
  <c r="J1735" i="1"/>
  <c r="M1735" i="1"/>
  <c r="N1735" i="1"/>
  <c r="O1735" i="1"/>
  <c r="K1736" i="1"/>
  <c r="H1736" i="1"/>
  <c r="I1736" i="1"/>
  <c r="J1736" i="1"/>
  <c r="M1736" i="1"/>
  <c r="N1736" i="1"/>
  <c r="O1736" i="1"/>
  <c r="K1737" i="1"/>
  <c r="H1737" i="1"/>
  <c r="I1737" i="1"/>
  <c r="J1737" i="1"/>
  <c r="M1737" i="1"/>
  <c r="N1737" i="1"/>
  <c r="O1737" i="1"/>
  <c r="K1738" i="1"/>
  <c r="H1738" i="1"/>
  <c r="I1738" i="1"/>
  <c r="J1738" i="1"/>
  <c r="M1738" i="1"/>
  <c r="N1738" i="1"/>
  <c r="O1738" i="1"/>
  <c r="K1739" i="1"/>
  <c r="H1739" i="1"/>
  <c r="I1739" i="1"/>
  <c r="J1739" i="1"/>
  <c r="M1739" i="1"/>
  <c r="N1739" i="1"/>
  <c r="O1739" i="1"/>
  <c r="K1740" i="1"/>
  <c r="H1740" i="1"/>
  <c r="I1740" i="1"/>
  <c r="J1740" i="1"/>
  <c r="M1740" i="1"/>
  <c r="N1740" i="1"/>
  <c r="O1740" i="1"/>
  <c r="K1741" i="1"/>
  <c r="H1741" i="1"/>
  <c r="I1741" i="1"/>
  <c r="J1741" i="1"/>
  <c r="M1741" i="1"/>
  <c r="N1741" i="1"/>
  <c r="O1741" i="1"/>
  <c r="K1742" i="1"/>
  <c r="H1742" i="1"/>
  <c r="I1742" i="1"/>
  <c r="J1742" i="1"/>
  <c r="M1742" i="1"/>
  <c r="N1742" i="1"/>
  <c r="O1742" i="1"/>
  <c r="K1743" i="1"/>
  <c r="H1743" i="1"/>
  <c r="I1743" i="1"/>
  <c r="J1743" i="1"/>
  <c r="M1743" i="1"/>
  <c r="N1743" i="1"/>
  <c r="O1743" i="1"/>
  <c r="K1744" i="1"/>
  <c r="H1744" i="1"/>
  <c r="I1744" i="1"/>
  <c r="J1744" i="1"/>
  <c r="M1744" i="1"/>
  <c r="N1744" i="1"/>
  <c r="O1744" i="1"/>
  <c r="K1745" i="1"/>
  <c r="H1745" i="1"/>
  <c r="I1745" i="1"/>
  <c r="J1745" i="1"/>
  <c r="M1745" i="1"/>
  <c r="N1745" i="1"/>
  <c r="O1745" i="1"/>
  <c r="K1746" i="1"/>
  <c r="H1746" i="1"/>
  <c r="I1746" i="1"/>
  <c r="J1746" i="1"/>
  <c r="M1746" i="1"/>
  <c r="N1746" i="1"/>
  <c r="O1746" i="1"/>
  <c r="K1747" i="1"/>
  <c r="H1747" i="1"/>
  <c r="I1747" i="1"/>
  <c r="J1747" i="1"/>
  <c r="M1747" i="1"/>
  <c r="N1747" i="1"/>
  <c r="O1747" i="1"/>
  <c r="K1748" i="1"/>
  <c r="H1748" i="1"/>
  <c r="I1748" i="1"/>
  <c r="J1748" i="1"/>
  <c r="M1748" i="1"/>
  <c r="N1748" i="1"/>
  <c r="O1748" i="1"/>
  <c r="K1749" i="1"/>
  <c r="H1749" i="1"/>
  <c r="I1749" i="1"/>
  <c r="J1749" i="1"/>
  <c r="M1749" i="1"/>
  <c r="N1749" i="1"/>
  <c r="O1749" i="1"/>
  <c r="K1750" i="1"/>
  <c r="H1750" i="1"/>
  <c r="I1750" i="1"/>
  <c r="J1750" i="1"/>
  <c r="M1750" i="1"/>
  <c r="N1750" i="1"/>
  <c r="O1750" i="1"/>
  <c r="K1751" i="1"/>
  <c r="H1751" i="1"/>
  <c r="I1751" i="1"/>
  <c r="J1751" i="1"/>
  <c r="M1751" i="1"/>
  <c r="N1751" i="1"/>
  <c r="O1751" i="1"/>
  <c r="K1752" i="1"/>
  <c r="H1752" i="1"/>
  <c r="I1752" i="1"/>
  <c r="J1752" i="1"/>
  <c r="M1752" i="1"/>
  <c r="N1752" i="1"/>
  <c r="O1752" i="1"/>
  <c r="K1753" i="1"/>
  <c r="H1753" i="1"/>
  <c r="I1753" i="1"/>
  <c r="J1753" i="1"/>
  <c r="M1753" i="1"/>
  <c r="N1753" i="1"/>
  <c r="O1753" i="1"/>
  <c r="K1754" i="1"/>
  <c r="H1754" i="1"/>
  <c r="I1754" i="1"/>
  <c r="J1754" i="1"/>
  <c r="M1754" i="1"/>
  <c r="N1754" i="1"/>
  <c r="O1754" i="1"/>
  <c r="K1755" i="1"/>
  <c r="H1755" i="1"/>
  <c r="I1755" i="1"/>
  <c r="J1755" i="1"/>
  <c r="M1755" i="1"/>
  <c r="N1755" i="1"/>
  <c r="O1755" i="1"/>
  <c r="K1756" i="1"/>
  <c r="H1756" i="1"/>
  <c r="I1756" i="1"/>
  <c r="J1756" i="1"/>
  <c r="M1756" i="1"/>
  <c r="N1756" i="1"/>
  <c r="O1756" i="1"/>
  <c r="K1757" i="1"/>
  <c r="H1757" i="1"/>
  <c r="I1757" i="1"/>
  <c r="J1757" i="1"/>
  <c r="M1757" i="1"/>
  <c r="N1757" i="1"/>
  <c r="O1757" i="1"/>
  <c r="K1758" i="1"/>
  <c r="H1758" i="1"/>
  <c r="I1758" i="1"/>
  <c r="J1758" i="1"/>
  <c r="M1758" i="1"/>
  <c r="N1758" i="1"/>
  <c r="O1758" i="1"/>
  <c r="K1759" i="1"/>
  <c r="H1759" i="1"/>
  <c r="I1759" i="1"/>
  <c r="J1759" i="1"/>
  <c r="M1759" i="1"/>
  <c r="N1759" i="1"/>
  <c r="O1759" i="1"/>
  <c r="K1760" i="1"/>
  <c r="H1760" i="1"/>
  <c r="I1760" i="1"/>
  <c r="J1760" i="1"/>
  <c r="M1760" i="1"/>
  <c r="N1760" i="1"/>
  <c r="O1760" i="1"/>
  <c r="K1761" i="1"/>
  <c r="H1761" i="1"/>
  <c r="I1761" i="1"/>
  <c r="J1761" i="1"/>
  <c r="M1761" i="1"/>
  <c r="N1761" i="1"/>
  <c r="O1761" i="1"/>
  <c r="K1762" i="1"/>
  <c r="H1762" i="1"/>
  <c r="I1762" i="1"/>
  <c r="J1762" i="1"/>
  <c r="M1762" i="1"/>
  <c r="N1762" i="1"/>
  <c r="O1762" i="1"/>
  <c r="K1763" i="1"/>
  <c r="H1763" i="1"/>
  <c r="I1763" i="1"/>
  <c r="J1763" i="1"/>
  <c r="M1763" i="1"/>
  <c r="N1763" i="1"/>
  <c r="O1763" i="1"/>
  <c r="K1764" i="1"/>
  <c r="H1764" i="1"/>
  <c r="I1764" i="1"/>
  <c r="J1764" i="1"/>
  <c r="M1764" i="1"/>
  <c r="N1764" i="1"/>
  <c r="O1764" i="1"/>
  <c r="K1765" i="1"/>
  <c r="H1765" i="1"/>
  <c r="I1765" i="1"/>
  <c r="J1765" i="1"/>
  <c r="M1765" i="1"/>
  <c r="N1765" i="1"/>
  <c r="O1765" i="1"/>
  <c r="K1766" i="1"/>
  <c r="H1766" i="1"/>
  <c r="I1766" i="1"/>
  <c r="J1766" i="1"/>
  <c r="M1766" i="1"/>
  <c r="N1766" i="1"/>
  <c r="O1766" i="1"/>
  <c r="K1767" i="1"/>
  <c r="H1767" i="1"/>
  <c r="I1767" i="1"/>
  <c r="J1767" i="1"/>
  <c r="M1767" i="1"/>
  <c r="N1767" i="1"/>
  <c r="O1767" i="1"/>
  <c r="K1768" i="1"/>
  <c r="H1768" i="1"/>
  <c r="I1768" i="1"/>
  <c r="J1768" i="1"/>
  <c r="M1768" i="1"/>
  <c r="N1768" i="1"/>
  <c r="O1768" i="1"/>
  <c r="K1769" i="1"/>
  <c r="H1769" i="1"/>
  <c r="I1769" i="1"/>
  <c r="J1769" i="1"/>
  <c r="M1769" i="1"/>
  <c r="N1769" i="1"/>
  <c r="O1769" i="1"/>
  <c r="K1770" i="1"/>
  <c r="H1770" i="1"/>
  <c r="I1770" i="1"/>
  <c r="J1770" i="1"/>
  <c r="M1770" i="1"/>
  <c r="N1770" i="1"/>
  <c r="O1770" i="1"/>
  <c r="K1771" i="1"/>
  <c r="H1771" i="1"/>
  <c r="I1771" i="1"/>
  <c r="J1771" i="1"/>
  <c r="M1771" i="1"/>
  <c r="N1771" i="1"/>
  <c r="O1771" i="1"/>
  <c r="K1772" i="1"/>
  <c r="H1772" i="1"/>
  <c r="I1772" i="1"/>
  <c r="J1772" i="1"/>
  <c r="M1772" i="1"/>
  <c r="N1772" i="1"/>
  <c r="O1772" i="1"/>
  <c r="K1773" i="1"/>
  <c r="H1773" i="1"/>
  <c r="I1773" i="1"/>
  <c r="J1773" i="1"/>
  <c r="M1773" i="1"/>
  <c r="N1773" i="1"/>
  <c r="O1773" i="1"/>
  <c r="K1774" i="1"/>
  <c r="H1774" i="1"/>
  <c r="I1774" i="1"/>
  <c r="J1774" i="1"/>
  <c r="M1774" i="1"/>
  <c r="N1774" i="1"/>
  <c r="O1774" i="1"/>
  <c r="K1775" i="1"/>
  <c r="H1775" i="1"/>
  <c r="I1775" i="1"/>
  <c r="J1775" i="1"/>
  <c r="M1775" i="1"/>
  <c r="N1775" i="1"/>
  <c r="O1775" i="1"/>
  <c r="K1776" i="1"/>
  <c r="H1776" i="1"/>
  <c r="I1776" i="1"/>
  <c r="J1776" i="1"/>
  <c r="M1776" i="1"/>
  <c r="N1776" i="1"/>
  <c r="O1776" i="1"/>
  <c r="K1777" i="1"/>
  <c r="H1777" i="1"/>
  <c r="I1777" i="1"/>
  <c r="J1777" i="1"/>
  <c r="M1777" i="1"/>
  <c r="N1777" i="1"/>
  <c r="O1777" i="1"/>
  <c r="K1778" i="1"/>
  <c r="H1778" i="1"/>
  <c r="I1778" i="1"/>
  <c r="J1778" i="1"/>
  <c r="M1778" i="1"/>
  <c r="N1778" i="1"/>
  <c r="O1778" i="1"/>
  <c r="K1779" i="1"/>
  <c r="H1779" i="1"/>
  <c r="I1779" i="1"/>
  <c r="J1779" i="1"/>
  <c r="M1779" i="1"/>
  <c r="N1779" i="1"/>
  <c r="O1779" i="1"/>
  <c r="K1780" i="1"/>
  <c r="H1780" i="1"/>
  <c r="I1780" i="1"/>
  <c r="J1780" i="1"/>
  <c r="M1780" i="1"/>
  <c r="N1780" i="1"/>
  <c r="O1780" i="1"/>
  <c r="K1781" i="1"/>
  <c r="H1781" i="1"/>
  <c r="I1781" i="1"/>
  <c r="J1781" i="1"/>
  <c r="M1781" i="1"/>
  <c r="N1781" i="1"/>
  <c r="O1781" i="1"/>
  <c r="K1782" i="1"/>
  <c r="H1782" i="1"/>
  <c r="I1782" i="1"/>
  <c r="J1782" i="1"/>
  <c r="M1782" i="1"/>
  <c r="N1782" i="1"/>
  <c r="O1782" i="1"/>
  <c r="K1783" i="1"/>
  <c r="H1783" i="1"/>
  <c r="I1783" i="1"/>
  <c r="J1783" i="1"/>
  <c r="M1783" i="1"/>
  <c r="N1783" i="1"/>
  <c r="O1783" i="1"/>
  <c r="K1784" i="1"/>
  <c r="H1784" i="1"/>
  <c r="I1784" i="1"/>
  <c r="J1784" i="1"/>
  <c r="M1784" i="1"/>
  <c r="N1784" i="1"/>
  <c r="O1784" i="1"/>
  <c r="K1785" i="1"/>
  <c r="H1785" i="1"/>
  <c r="I1785" i="1"/>
  <c r="J1785" i="1"/>
  <c r="M1785" i="1"/>
  <c r="N1785" i="1"/>
  <c r="O1785" i="1"/>
  <c r="K1786" i="1"/>
  <c r="H1786" i="1"/>
  <c r="I1786" i="1"/>
  <c r="J1786" i="1"/>
  <c r="M1786" i="1"/>
  <c r="N1786" i="1"/>
  <c r="O1786" i="1"/>
  <c r="K1787" i="1"/>
  <c r="H1787" i="1"/>
  <c r="I1787" i="1"/>
  <c r="J1787" i="1"/>
  <c r="M1787" i="1"/>
  <c r="N1787" i="1"/>
  <c r="O1787" i="1"/>
  <c r="K1788" i="1"/>
  <c r="H1788" i="1"/>
  <c r="I1788" i="1"/>
  <c r="J1788" i="1"/>
  <c r="M1788" i="1"/>
  <c r="N1788" i="1"/>
  <c r="O1788" i="1"/>
  <c r="K1789" i="1"/>
  <c r="H1789" i="1"/>
  <c r="I1789" i="1"/>
  <c r="J1789" i="1"/>
  <c r="M1789" i="1"/>
  <c r="N1789" i="1"/>
  <c r="O1789" i="1"/>
  <c r="K1790" i="1"/>
  <c r="H1790" i="1"/>
  <c r="I1790" i="1"/>
  <c r="J1790" i="1"/>
  <c r="M1790" i="1"/>
  <c r="N1790" i="1"/>
  <c r="O1790" i="1"/>
  <c r="K1791" i="1"/>
  <c r="H1791" i="1"/>
  <c r="I1791" i="1"/>
  <c r="J1791" i="1"/>
  <c r="M1791" i="1"/>
  <c r="N1791" i="1"/>
  <c r="O1791" i="1"/>
  <c r="K1792" i="1"/>
  <c r="H1792" i="1"/>
  <c r="I1792" i="1"/>
  <c r="J1792" i="1"/>
  <c r="M1792" i="1"/>
  <c r="N1792" i="1"/>
  <c r="O1792" i="1"/>
  <c r="K1793" i="1"/>
  <c r="H1793" i="1"/>
  <c r="I1793" i="1"/>
  <c r="J1793" i="1"/>
  <c r="M1793" i="1"/>
  <c r="N1793" i="1"/>
  <c r="O1793" i="1"/>
  <c r="K1794" i="1"/>
  <c r="H1794" i="1"/>
  <c r="I1794" i="1"/>
  <c r="J1794" i="1"/>
  <c r="M1794" i="1"/>
  <c r="N1794" i="1"/>
  <c r="O1794" i="1"/>
  <c r="K1795" i="1"/>
  <c r="H1795" i="1"/>
  <c r="I1795" i="1"/>
  <c r="J1795" i="1"/>
  <c r="M1795" i="1"/>
  <c r="N1795" i="1"/>
  <c r="O1795" i="1"/>
  <c r="K1796" i="1"/>
  <c r="H1796" i="1"/>
  <c r="I1796" i="1"/>
  <c r="J1796" i="1"/>
  <c r="M1796" i="1"/>
  <c r="N1796" i="1"/>
  <c r="O1796" i="1"/>
  <c r="K1797" i="1"/>
  <c r="H1797" i="1"/>
  <c r="I1797" i="1"/>
  <c r="J1797" i="1"/>
  <c r="M1797" i="1"/>
  <c r="N1797" i="1"/>
  <c r="O1797" i="1"/>
  <c r="K1798" i="1"/>
  <c r="H1798" i="1"/>
  <c r="I1798" i="1"/>
  <c r="J1798" i="1"/>
  <c r="M1798" i="1"/>
  <c r="N1798" i="1"/>
  <c r="O1798" i="1"/>
  <c r="K1799" i="1"/>
  <c r="H1799" i="1"/>
  <c r="I1799" i="1"/>
  <c r="J1799" i="1"/>
  <c r="M1799" i="1"/>
  <c r="N1799" i="1"/>
  <c r="O1799" i="1"/>
  <c r="K1800" i="1"/>
  <c r="H1800" i="1"/>
  <c r="I1800" i="1"/>
  <c r="J1800" i="1"/>
  <c r="M1800" i="1"/>
  <c r="N1800" i="1"/>
  <c r="O1800" i="1"/>
  <c r="K1801" i="1"/>
  <c r="H1801" i="1"/>
  <c r="I1801" i="1"/>
  <c r="J1801" i="1"/>
  <c r="M1801" i="1"/>
  <c r="N1801" i="1"/>
  <c r="O1801" i="1"/>
  <c r="K1802" i="1"/>
  <c r="H1802" i="1"/>
  <c r="I1802" i="1"/>
  <c r="J1802" i="1"/>
  <c r="M1802" i="1"/>
  <c r="N1802" i="1"/>
  <c r="O1802" i="1"/>
  <c r="K1803" i="1"/>
  <c r="H1803" i="1"/>
  <c r="I1803" i="1"/>
  <c r="J1803" i="1"/>
  <c r="M1803" i="1"/>
  <c r="N1803" i="1"/>
  <c r="O1803" i="1"/>
  <c r="K1804" i="1"/>
  <c r="H1804" i="1"/>
  <c r="I1804" i="1"/>
  <c r="J1804" i="1"/>
  <c r="M1804" i="1"/>
  <c r="N1804" i="1"/>
  <c r="O1804" i="1"/>
  <c r="K1805" i="1"/>
  <c r="H1805" i="1"/>
  <c r="I1805" i="1"/>
  <c r="J1805" i="1"/>
  <c r="M1805" i="1"/>
  <c r="N1805" i="1"/>
  <c r="O1805" i="1"/>
  <c r="K1806" i="1"/>
  <c r="H1806" i="1"/>
  <c r="I1806" i="1"/>
  <c r="J1806" i="1"/>
  <c r="M1806" i="1"/>
  <c r="N1806" i="1"/>
  <c r="O1806" i="1"/>
  <c r="K1807" i="1"/>
  <c r="H1807" i="1"/>
  <c r="I1807" i="1"/>
  <c r="J1807" i="1"/>
  <c r="M1807" i="1"/>
  <c r="N1807" i="1"/>
  <c r="O1807" i="1"/>
  <c r="K1808" i="1"/>
  <c r="H1808" i="1"/>
  <c r="I1808" i="1"/>
  <c r="J1808" i="1"/>
  <c r="M1808" i="1"/>
  <c r="N1808" i="1"/>
  <c r="O1808" i="1"/>
  <c r="K1809" i="1"/>
  <c r="H1809" i="1"/>
  <c r="I1809" i="1"/>
  <c r="J1809" i="1"/>
  <c r="M1809" i="1"/>
  <c r="N1809" i="1"/>
  <c r="O1809" i="1"/>
  <c r="K1810" i="1"/>
  <c r="H1810" i="1"/>
  <c r="I1810" i="1"/>
  <c r="J1810" i="1"/>
  <c r="M1810" i="1"/>
  <c r="N1810" i="1"/>
  <c r="O1810" i="1"/>
  <c r="K1811" i="1"/>
  <c r="H1811" i="1"/>
  <c r="I1811" i="1"/>
  <c r="J1811" i="1"/>
  <c r="M1811" i="1"/>
  <c r="N1811" i="1"/>
  <c r="O1811" i="1"/>
  <c r="K1812" i="1"/>
  <c r="H1812" i="1"/>
  <c r="I1812" i="1"/>
  <c r="J1812" i="1"/>
  <c r="M1812" i="1"/>
  <c r="N1812" i="1"/>
  <c r="O1812" i="1"/>
  <c r="K1813" i="1"/>
  <c r="H1813" i="1"/>
  <c r="I1813" i="1"/>
  <c r="J1813" i="1"/>
  <c r="M1813" i="1"/>
  <c r="N1813" i="1"/>
  <c r="O1813" i="1"/>
  <c r="K1814" i="1"/>
  <c r="H1814" i="1"/>
  <c r="I1814" i="1"/>
  <c r="J1814" i="1"/>
  <c r="M1814" i="1"/>
  <c r="N1814" i="1"/>
  <c r="O1814" i="1"/>
  <c r="K1815" i="1"/>
  <c r="H1815" i="1"/>
  <c r="I1815" i="1"/>
  <c r="J1815" i="1"/>
  <c r="M1815" i="1"/>
  <c r="N1815" i="1"/>
  <c r="O1815" i="1"/>
  <c r="K1816" i="1"/>
  <c r="H1816" i="1"/>
  <c r="I1816" i="1"/>
  <c r="J1816" i="1"/>
  <c r="M1816" i="1"/>
  <c r="N1816" i="1"/>
  <c r="O1816" i="1"/>
  <c r="K1817" i="1"/>
  <c r="H1817" i="1"/>
  <c r="I1817" i="1"/>
  <c r="J1817" i="1"/>
  <c r="M1817" i="1"/>
  <c r="N1817" i="1"/>
  <c r="O1817" i="1"/>
  <c r="K1818" i="1"/>
  <c r="H1818" i="1"/>
  <c r="I1818" i="1"/>
  <c r="J1818" i="1"/>
  <c r="M1818" i="1"/>
  <c r="N1818" i="1"/>
  <c r="O1818" i="1"/>
  <c r="K1819" i="1"/>
  <c r="H1819" i="1"/>
  <c r="I1819" i="1"/>
  <c r="J1819" i="1"/>
  <c r="M1819" i="1"/>
  <c r="N1819" i="1"/>
  <c r="O1819" i="1"/>
  <c r="K1820" i="1"/>
  <c r="H1820" i="1"/>
  <c r="I1820" i="1"/>
  <c r="J1820" i="1"/>
  <c r="M1820" i="1"/>
  <c r="N1820" i="1"/>
  <c r="O1820" i="1"/>
  <c r="K1821" i="1"/>
  <c r="H1821" i="1"/>
  <c r="I1821" i="1"/>
  <c r="J1821" i="1"/>
  <c r="M1821" i="1"/>
  <c r="N1821" i="1"/>
  <c r="O1821" i="1"/>
  <c r="K1822" i="1"/>
  <c r="H1822" i="1"/>
  <c r="I1822" i="1"/>
  <c r="J1822" i="1"/>
  <c r="M1822" i="1"/>
  <c r="N1822" i="1"/>
  <c r="O1822" i="1"/>
  <c r="K1823" i="1"/>
  <c r="H1823" i="1"/>
  <c r="I1823" i="1"/>
  <c r="J1823" i="1"/>
  <c r="M1823" i="1"/>
  <c r="N1823" i="1"/>
  <c r="O1823" i="1"/>
  <c r="K1824" i="1"/>
  <c r="H1824" i="1"/>
  <c r="I1824" i="1"/>
  <c r="J1824" i="1"/>
  <c r="M1824" i="1"/>
  <c r="N1824" i="1"/>
  <c r="O1824" i="1"/>
  <c r="K1825" i="1"/>
  <c r="H1825" i="1"/>
  <c r="I1825" i="1"/>
  <c r="J1825" i="1"/>
  <c r="M1825" i="1"/>
  <c r="N1825" i="1"/>
  <c r="O1825" i="1"/>
  <c r="K1826" i="1"/>
  <c r="H1826" i="1"/>
  <c r="I1826" i="1"/>
  <c r="J1826" i="1"/>
  <c r="M1826" i="1"/>
  <c r="N1826" i="1"/>
  <c r="O1826" i="1"/>
  <c r="K1827" i="1"/>
  <c r="H1827" i="1"/>
  <c r="I1827" i="1"/>
  <c r="J1827" i="1"/>
  <c r="M1827" i="1"/>
  <c r="N1827" i="1"/>
  <c r="O1827" i="1"/>
  <c r="K1828" i="1"/>
  <c r="H1828" i="1"/>
  <c r="I1828" i="1"/>
  <c r="J1828" i="1"/>
  <c r="M1828" i="1"/>
  <c r="N1828" i="1"/>
  <c r="O1828" i="1"/>
  <c r="K1829" i="1"/>
  <c r="H1829" i="1"/>
  <c r="I1829" i="1"/>
  <c r="J1829" i="1"/>
  <c r="M1829" i="1"/>
  <c r="N1829" i="1"/>
  <c r="O1829" i="1"/>
  <c r="K1830" i="1"/>
  <c r="H1830" i="1"/>
  <c r="I1830" i="1"/>
  <c r="J1830" i="1"/>
  <c r="M1830" i="1"/>
  <c r="N1830" i="1"/>
  <c r="O1830" i="1"/>
  <c r="K1831" i="1"/>
  <c r="H1831" i="1"/>
  <c r="I1831" i="1"/>
  <c r="J1831" i="1"/>
  <c r="M1831" i="1"/>
  <c r="N1831" i="1"/>
  <c r="O1831" i="1"/>
  <c r="K1832" i="1"/>
  <c r="H1832" i="1"/>
  <c r="I1832" i="1"/>
  <c r="J1832" i="1"/>
  <c r="M1832" i="1"/>
  <c r="N1832" i="1"/>
  <c r="O1832" i="1"/>
  <c r="K1833" i="1"/>
  <c r="H1833" i="1"/>
  <c r="I1833" i="1"/>
  <c r="J1833" i="1"/>
  <c r="M1833" i="1"/>
  <c r="N1833" i="1"/>
  <c r="O1833" i="1"/>
  <c r="K1834" i="1"/>
  <c r="H1834" i="1"/>
  <c r="I1834" i="1"/>
  <c r="J1834" i="1"/>
  <c r="M1834" i="1"/>
  <c r="N1834" i="1"/>
  <c r="O1834" i="1"/>
  <c r="K1835" i="1"/>
  <c r="H1835" i="1"/>
  <c r="I1835" i="1"/>
  <c r="J1835" i="1"/>
  <c r="M1835" i="1"/>
  <c r="N1835" i="1"/>
  <c r="O1835" i="1"/>
  <c r="K1836" i="1"/>
  <c r="H1836" i="1"/>
  <c r="I1836" i="1"/>
  <c r="J1836" i="1"/>
  <c r="M1836" i="1"/>
  <c r="N1836" i="1"/>
  <c r="O1836" i="1"/>
  <c r="K1837" i="1"/>
  <c r="H1837" i="1"/>
  <c r="I1837" i="1"/>
  <c r="J1837" i="1"/>
  <c r="M1837" i="1"/>
  <c r="N1837" i="1"/>
  <c r="O1837" i="1"/>
  <c r="K1838" i="1"/>
  <c r="H1838" i="1"/>
  <c r="I1838" i="1"/>
  <c r="J1838" i="1"/>
  <c r="M1838" i="1"/>
  <c r="N1838" i="1"/>
  <c r="O1838" i="1"/>
  <c r="K1839" i="1"/>
  <c r="H1839" i="1"/>
  <c r="I1839" i="1"/>
  <c r="J1839" i="1"/>
  <c r="M1839" i="1"/>
  <c r="N1839" i="1"/>
  <c r="O1839" i="1"/>
  <c r="K1840" i="1"/>
  <c r="H1840" i="1"/>
  <c r="I1840" i="1"/>
  <c r="J1840" i="1"/>
  <c r="M1840" i="1"/>
  <c r="N1840" i="1"/>
  <c r="O1840" i="1"/>
  <c r="K1841" i="1"/>
  <c r="H1841" i="1"/>
  <c r="I1841" i="1"/>
  <c r="J1841" i="1"/>
  <c r="M1841" i="1"/>
  <c r="N1841" i="1"/>
  <c r="O1841" i="1"/>
  <c r="K1842" i="1"/>
  <c r="H1842" i="1"/>
  <c r="I1842" i="1"/>
  <c r="J1842" i="1"/>
  <c r="M1842" i="1"/>
  <c r="N1842" i="1"/>
  <c r="O1842" i="1"/>
  <c r="K1843" i="1"/>
  <c r="H1843" i="1"/>
  <c r="I1843" i="1"/>
  <c r="J1843" i="1"/>
  <c r="M1843" i="1"/>
  <c r="N1843" i="1"/>
  <c r="O1843" i="1"/>
  <c r="K1844" i="1"/>
  <c r="H1844" i="1"/>
  <c r="I1844" i="1"/>
  <c r="J1844" i="1"/>
  <c r="M1844" i="1"/>
  <c r="N1844" i="1"/>
  <c r="O1844" i="1"/>
  <c r="K1845" i="1"/>
  <c r="H1845" i="1"/>
  <c r="I1845" i="1"/>
  <c r="J1845" i="1"/>
  <c r="M1845" i="1"/>
  <c r="N1845" i="1"/>
  <c r="O1845" i="1"/>
  <c r="K1846" i="1"/>
  <c r="H1846" i="1"/>
  <c r="I1846" i="1"/>
  <c r="J1846" i="1"/>
  <c r="M1846" i="1"/>
  <c r="N1846" i="1"/>
  <c r="O1846" i="1"/>
  <c r="K1847" i="1"/>
  <c r="H1847" i="1"/>
  <c r="I1847" i="1"/>
  <c r="J1847" i="1"/>
  <c r="M1847" i="1"/>
  <c r="N1847" i="1"/>
  <c r="O1847" i="1"/>
  <c r="K1848" i="1"/>
  <c r="H1848" i="1"/>
  <c r="I1848" i="1"/>
  <c r="J1848" i="1"/>
  <c r="M1848" i="1"/>
  <c r="N1848" i="1"/>
  <c r="O1848" i="1"/>
  <c r="K1849" i="1"/>
  <c r="H1849" i="1"/>
  <c r="I1849" i="1"/>
  <c r="J1849" i="1"/>
  <c r="M1849" i="1"/>
  <c r="N1849" i="1"/>
  <c r="O1849" i="1"/>
  <c r="K1850" i="1"/>
  <c r="H1850" i="1"/>
  <c r="I1850" i="1"/>
  <c r="J1850" i="1"/>
  <c r="M1850" i="1"/>
  <c r="N1850" i="1"/>
  <c r="O1850" i="1"/>
  <c r="K1851" i="1"/>
  <c r="H1851" i="1"/>
  <c r="I1851" i="1"/>
  <c r="J1851" i="1"/>
  <c r="M1851" i="1"/>
  <c r="N1851" i="1"/>
  <c r="O1851" i="1"/>
  <c r="K1852" i="1"/>
  <c r="H1852" i="1"/>
  <c r="I1852" i="1"/>
  <c r="J1852" i="1"/>
  <c r="M1852" i="1"/>
  <c r="N1852" i="1"/>
  <c r="O1852" i="1"/>
  <c r="K1853" i="1"/>
  <c r="H1853" i="1"/>
  <c r="I1853" i="1"/>
  <c r="J1853" i="1"/>
  <c r="M1853" i="1"/>
  <c r="N1853" i="1"/>
  <c r="O1853" i="1"/>
  <c r="K1854" i="1"/>
  <c r="H1854" i="1"/>
  <c r="I1854" i="1"/>
  <c r="J1854" i="1"/>
  <c r="M1854" i="1"/>
  <c r="N1854" i="1"/>
  <c r="O1854" i="1"/>
  <c r="K1855" i="1"/>
  <c r="H1855" i="1"/>
  <c r="I1855" i="1"/>
  <c r="J1855" i="1"/>
  <c r="M1855" i="1"/>
  <c r="N1855" i="1"/>
  <c r="O1855" i="1"/>
  <c r="K1856" i="1"/>
  <c r="H1856" i="1"/>
  <c r="I1856" i="1"/>
  <c r="J1856" i="1"/>
  <c r="M1856" i="1"/>
  <c r="N1856" i="1"/>
  <c r="O1856" i="1"/>
  <c r="K1857" i="1"/>
  <c r="H1857" i="1"/>
  <c r="I1857" i="1"/>
  <c r="J1857" i="1"/>
  <c r="M1857" i="1"/>
  <c r="N1857" i="1"/>
  <c r="O1857" i="1"/>
  <c r="K1858" i="1"/>
  <c r="H1858" i="1"/>
  <c r="I1858" i="1"/>
  <c r="J1858" i="1"/>
  <c r="M1858" i="1"/>
  <c r="N1858" i="1"/>
  <c r="O1858" i="1"/>
  <c r="K1859" i="1"/>
  <c r="H1859" i="1"/>
  <c r="I1859" i="1"/>
  <c r="J1859" i="1"/>
  <c r="M1859" i="1"/>
  <c r="N1859" i="1"/>
  <c r="O1859" i="1"/>
  <c r="K1860" i="1"/>
  <c r="H1860" i="1"/>
  <c r="I1860" i="1"/>
  <c r="J1860" i="1"/>
  <c r="M1860" i="1"/>
  <c r="N1860" i="1"/>
  <c r="O1860" i="1"/>
  <c r="K1861" i="1"/>
  <c r="H1861" i="1"/>
  <c r="I1861" i="1"/>
  <c r="J1861" i="1"/>
  <c r="M1861" i="1"/>
  <c r="N1861" i="1"/>
  <c r="O1861" i="1"/>
  <c r="K1862" i="1"/>
  <c r="H1862" i="1"/>
  <c r="I1862" i="1"/>
  <c r="J1862" i="1"/>
  <c r="M1862" i="1"/>
  <c r="N1862" i="1"/>
  <c r="O1862" i="1"/>
  <c r="K1863" i="1"/>
  <c r="H1863" i="1"/>
  <c r="I1863" i="1"/>
  <c r="J1863" i="1"/>
  <c r="M1863" i="1"/>
  <c r="N1863" i="1"/>
  <c r="O1863" i="1"/>
  <c r="K1864" i="1"/>
  <c r="H1864" i="1"/>
  <c r="I1864" i="1"/>
  <c r="J1864" i="1"/>
  <c r="M1864" i="1"/>
  <c r="N1864" i="1"/>
  <c r="O1864" i="1"/>
  <c r="K1865" i="1"/>
  <c r="H1865" i="1"/>
  <c r="I1865" i="1"/>
  <c r="J1865" i="1"/>
  <c r="M1865" i="1"/>
  <c r="N1865" i="1"/>
  <c r="O1865" i="1"/>
  <c r="K1866" i="1"/>
  <c r="H1866" i="1"/>
  <c r="I1866" i="1"/>
  <c r="J1866" i="1"/>
  <c r="M1866" i="1"/>
  <c r="N1866" i="1"/>
  <c r="O1866" i="1"/>
  <c r="K1867" i="1"/>
  <c r="H1867" i="1"/>
  <c r="I1867" i="1"/>
  <c r="J1867" i="1"/>
  <c r="M1867" i="1"/>
  <c r="N1867" i="1"/>
  <c r="O1867" i="1"/>
  <c r="K1868" i="1"/>
  <c r="H1868" i="1"/>
  <c r="I1868" i="1"/>
  <c r="J1868" i="1"/>
  <c r="M1868" i="1"/>
  <c r="N1868" i="1"/>
  <c r="O1868" i="1"/>
  <c r="K1869" i="1"/>
  <c r="H1869" i="1"/>
  <c r="I1869" i="1"/>
  <c r="J1869" i="1"/>
  <c r="M1869" i="1"/>
  <c r="N1869" i="1"/>
  <c r="O1869" i="1"/>
  <c r="K1870" i="1"/>
  <c r="H1870" i="1"/>
  <c r="I1870" i="1"/>
  <c r="J1870" i="1"/>
  <c r="M1870" i="1"/>
  <c r="N1870" i="1"/>
  <c r="O1870" i="1"/>
  <c r="K1871" i="1"/>
  <c r="H1871" i="1"/>
  <c r="I1871" i="1"/>
  <c r="J1871" i="1"/>
  <c r="M1871" i="1"/>
  <c r="N1871" i="1"/>
  <c r="O1871" i="1"/>
  <c r="K1872" i="1"/>
  <c r="H1872" i="1"/>
  <c r="I1872" i="1"/>
  <c r="J1872" i="1"/>
  <c r="M1872" i="1"/>
  <c r="N1872" i="1"/>
  <c r="O1872" i="1"/>
  <c r="K1873" i="1"/>
  <c r="H1873" i="1"/>
  <c r="I1873" i="1"/>
  <c r="J1873" i="1"/>
  <c r="M1873" i="1"/>
  <c r="N1873" i="1"/>
  <c r="O1873" i="1"/>
  <c r="K1874" i="1"/>
  <c r="H1874" i="1"/>
  <c r="I1874" i="1"/>
  <c r="J1874" i="1"/>
  <c r="M1874" i="1"/>
  <c r="N1874" i="1"/>
  <c r="O1874" i="1"/>
  <c r="K1875" i="1"/>
  <c r="H1875" i="1"/>
  <c r="I1875" i="1"/>
  <c r="J1875" i="1"/>
  <c r="M1875" i="1"/>
  <c r="N1875" i="1"/>
  <c r="O1875" i="1"/>
  <c r="K1876" i="1"/>
  <c r="H1876" i="1"/>
  <c r="I1876" i="1"/>
  <c r="J1876" i="1"/>
  <c r="M1876" i="1"/>
  <c r="N1876" i="1"/>
  <c r="O1876" i="1"/>
  <c r="K1877" i="1"/>
  <c r="H1877" i="1"/>
  <c r="I1877" i="1"/>
  <c r="J1877" i="1"/>
  <c r="M1877" i="1"/>
  <c r="N1877" i="1"/>
  <c r="O1877" i="1"/>
  <c r="K1878" i="1"/>
  <c r="H1878" i="1"/>
  <c r="I1878" i="1"/>
  <c r="J1878" i="1"/>
  <c r="M1878" i="1"/>
  <c r="N1878" i="1"/>
  <c r="O1878" i="1"/>
  <c r="K1879" i="1"/>
  <c r="H1879" i="1"/>
  <c r="I1879" i="1"/>
  <c r="J1879" i="1"/>
  <c r="M1879" i="1"/>
  <c r="N1879" i="1"/>
  <c r="O1879" i="1"/>
  <c r="K1880" i="1"/>
  <c r="H1880" i="1"/>
  <c r="I1880" i="1"/>
  <c r="J1880" i="1"/>
  <c r="M1880" i="1"/>
  <c r="N1880" i="1"/>
  <c r="O1880" i="1"/>
  <c r="K1881" i="1"/>
  <c r="H1881" i="1"/>
  <c r="I1881" i="1"/>
  <c r="J1881" i="1"/>
  <c r="M1881" i="1"/>
  <c r="N1881" i="1"/>
  <c r="O1881" i="1"/>
  <c r="K1882" i="1"/>
  <c r="H1882" i="1"/>
  <c r="I1882" i="1"/>
  <c r="J1882" i="1"/>
  <c r="M1882" i="1"/>
  <c r="N1882" i="1"/>
  <c r="O1882" i="1"/>
  <c r="K1883" i="1"/>
  <c r="H1883" i="1"/>
  <c r="I1883" i="1"/>
  <c r="J1883" i="1"/>
  <c r="M1883" i="1"/>
  <c r="N1883" i="1"/>
  <c r="O1883" i="1"/>
  <c r="K1884" i="1"/>
  <c r="H1884" i="1"/>
  <c r="I1884" i="1"/>
  <c r="J1884" i="1"/>
  <c r="M1884" i="1"/>
  <c r="N1884" i="1"/>
  <c r="O1884" i="1"/>
  <c r="K1885" i="1"/>
  <c r="H1885" i="1"/>
  <c r="I1885" i="1"/>
  <c r="J1885" i="1"/>
  <c r="M1885" i="1"/>
  <c r="N1885" i="1"/>
  <c r="O1885" i="1"/>
  <c r="K1886" i="1"/>
  <c r="H1886" i="1"/>
  <c r="I1886" i="1"/>
  <c r="J1886" i="1"/>
  <c r="M1886" i="1"/>
  <c r="N1886" i="1"/>
  <c r="O1886" i="1"/>
  <c r="K1887" i="1"/>
  <c r="H1887" i="1"/>
  <c r="I1887" i="1"/>
  <c r="J1887" i="1"/>
  <c r="M1887" i="1"/>
  <c r="N1887" i="1"/>
  <c r="O1887" i="1"/>
  <c r="K1888" i="1"/>
  <c r="H1888" i="1"/>
  <c r="I1888" i="1"/>
  <c r="J1888" i="1"/>
  <c r="M1888" i="1"/>
  <c r="N1888" i="1"/>
  <c r="O1888" i="1"/>
  <c r="K1889" i="1"/>
  <c r="H1889" i="1"/>
  <c r="I1889" i="1"/>
  <c r="J1889" i="1"/>
  <c r="M1889" i="1"/>
  <c r="N1889" i="1"/>
  <c r="O1889" i="1"/>
  <c r="K1890" i="1"/>
  <c r="H1890" i="1"/>
  <c r="I1890" i="1"/>
  <c r="J1890" i="1"/>
  <c r="M1890" i="1"/>
  <c r="N1890" i="1"/>
  <c r="O1890" i="1"/>
  <c r="K1891" i="1"/>
  <c r="H1891" i="1"/>
  <c r="I1891" i="1"/>
  <c r="J1891" i="1"/>
  <c r="M1891" i="1"/>
  <c r="N1891" i="1"/>
  <c r="O1891" i="1"/>
  <c r="K1892" i="1"/>
  <c r="H1892" i="1"/>
  <c r="I1892" i="1"/>
  <c r="J1892" i="1"/>
  <c r="M1892" i="1"/>
  <c r="N1892" i="1"/>
  <c r="O1892" i="1"/>
  <c r="K1893" i="1"/>
  <c r="H1893" i="1"/>
  <c r="I1893" i="1"/>
  <c r="J1893" i="1"/>
  <c r="M1893" i="1"/>
  <c r="N1893" i="1"/>
  <c r="O1893" i="1"/>
  <c r="K1894" i="1"/>
  <c r="H1894" i="1"/>
  <c r="I1894" i="1"/>
  <c r="J1894" i="1"/>
  <c r="M1894" i="1"/>
  <c r="N1894" i="1"/>
  <c r="O1894" i="1"/>
  <c r="K1895" i="1"/>
  <c r="H1895" i="1"/>
  <c r="I1895" i="1"/>
  <c r="J1895" i="1"/>
  <c r="M1895" i="1"/>
  <c r="N1895" i="1"/>
  <c r="O1895" i="1"/>
  <c r="K1896" i="1"/>
  <c r="H1896" i="1"/>
  <c r="I1896" i="1"/>
  <c r="J1896" i="1"/>
  <c r="M1896" i="1"/>
  <c r="N1896" i="1"/>
  <c r="O1896" i="1"/>
  <c r="K1897" i="1"/>
  <c r="H1897" i="1"/>
  <c r="I1897" i="1"/>
  <c r="J1897" i="1"/>
  <c r="M1897" i="1"/>
  <c r="N1897" i="1"/>
  <c r="O1897" i="1"/>
  <c r="K1898" i="1"/>
  <c r="H1898" i="1"/>
  <c r="I1898" i="1"/>
  <c r="J1898" i="1"/>
  <c r="M1898" i="1"/>
  <c r="N1898" i="1"/>
  <c r="O1898" i="1"/>
  <c r="K1899" i="1"/>
  <c r="H1899" i="1"/>
  <c r="I1899" i="1"/>
  <c r="J1899" i="1"/>
  <c r="M1899" i="1"/>
  <c r="N1899" i="1"/>
  <c r="O1899" i="1"/>
  <c r="K1900" i="1"/>
  <c r="H1900" i="1"/>
  <c r="I1900" i="1"/>
  <c r="J1900" i="1"/>
  <c r="M1900" i="1"/>
  <c r="N1900" i="1"/>
  <c r="O1900" i="1"/>
  <c r="K1901" i="1"/>
  <c r="H1901" i="1"/>
  <c r="I1901" i="1"/>
  <c r="J1901" i="1"/>
  <c r="M1901" i="1"/>
  <c r="N1901" i="1"/>
  <c r="O1901" i="1"/>
  <c r="K1902" i="1"/>
  <c r="H1902" i="1"/>
  <c r="I1902" i="1"/>
  <c r="J1902" i="1"/>
  <c r="M1902" i="1"/>
  <c r="N1902" i="1"/>
  <c r="O1902" i="1"/>
  <c r="K1903" i="1"/>
  <c r="H1903" i="1"/>
  <c r="I1903" i="1"/>
  <c r="J1903" i="1"/>
  <c r="M1903" i="1"/>
  <c r="N1903" i="1"/>
  <c r="O1903" i="1"/>
  <c r="K1904" i="1"/>
  <c r="H1904" i="1"/>
  <c r="I1904" i="1"/>
  <c r="J1904" i="1"/>
  <c r="M1904" i="1"/>
  <c r="N1904" i="1"/>
  <c r="O1904" i="1"/>
  <c r="K1905" i="1"/>
  <c r="H1905" i="1"/>
  <c r="I1905" i="1"/>
  <c r="J1905" i="1"/>
  <c r="M1905" i="1"/>
  <c r="N1905" i="1"/>
  <c r="O1905" i="1"/>
  <c r="K1906" i="1"/>
  <c r="H1906" i="1"/>
  <c r="I1906" i="1"/>
  <c r="J1906" i="1"/>
  <c r="M1906" i="1"/>
  <c r="N1906" i="1"/>
  <c r="O1906" i="1"/>
  <c r="K1907" i="1"/>
  <c r="H1907" i="1"/>
  <c r="I1907" i="1"/>
  <c r="J1907" i="1"/>
  <c r="M1907" i="1"/>
  <c r="N1907" i="1"/>
  <c r="O1907" i="1"/>
  <c r="K1908" i="1"/>
  <c r="H1908" i="1"/>
  <c r="I1908" i="1"/>
  <c r="J1908" i="1"/>
  <c r="M1908" i="1"/>
  <c r="N1908" i="1"/>
  <c r="O1908" i="1"/>
  <c r="K1909" i="1"/>
  <c r="H1909" i="1"/>
  <c r="I1909" i="1"/>
  <c r="J1909" i="1"/>
  <c r="M1909" i="1"/>
  <c r="N1909" i="1"/>
  <c r="O1909" i="1"/>
  <c r="K1910" i="1"/>
  <c r="H1910" i="1"/>
  <c r="I1910" i="1"/>
  <c r="J1910" i="1"/>
  <c r="M1910" i="1"/>
  <c r="N1910" i="1"/>
  <c r="O1910" i="1"/>
  <c r="K1911" i="1"/>
  <c r="H1911" i="1"/>
  <c r="I1911" i="1"/>
  <c r="J1911" i="1"/>
  <c r="M1911" i="1"/>
  <c r="N1911" i="1"/>
  <c r="O1911" i="1"/>
  <c r="K1912" i="1"/>
  <c r="H1912" i="1"/>
  <c r="I1912" i="1"/>
  <c r="J1912" i="1"/>
  <c r="M1912" i="1"/>
  <c r="N1912" i="1"/>
  <c r="O1912" i="1"/>
  <c r="K1913" i="1"/>
  <c r="H1913" i="1"/>
  <c r="I1913" i="1"/>
  <c r="J1913" i="1"/>
  <c r="M1913" i="1"/>
  <c r="N1913" i="1"/>
  <c r="O1913" i="1"/>
  <c r="K1914" i="1"/>
  <c r="H1914" i="1"/>
  <c r="I1914" i="1"/>
  <c r="J1914" i="1"/>
  <c r="M1914" i="1"/>
  <c r="N1914" i="1"/>
  <c r="O1914" i="1"/>
  <c r="K1915" i="1"/>
  <c r="H1915" i="1"/>
  <c r="I1915" i="1"/>
  <c r="J1915" i="1"/>
  <c r="M1915" i="1"/>
  <c r="N1915" i="1"/>
  <c r="O1915" i="1"/>
  <c r="K1916" i="1"/>
  <c r="H1916" i="1"/>
  <c r="I1916" i="1"/>
  <c r="J1916" i="1"/>
  <c r="M1916" i="1"/>
  <c r="N1916" i="1"/>
  <c r="O1916" i="1"/>
  <c r="K1917" i="1"/>
  <c r="H1917" i="1"/>
  <c r="I1917" i="1"/>
  <c r="J1917" i="1"/>
  <c r="M1917" i="1"/>
  <c r="N1917" i="1"/>
  <c r="O1917" i="1"/>
  <c r="K1918" i="1"/>
  <c r="H1918" i="1"/>
  <c r="I1918" i="1"/>
  <c r="J1918" i="1"/>
  <c r="M1918" i="1"/>
  <c r="N1918" i="1"/>
  <c r="O1918" i="1"/>
  <c r="K1919" i="1"/>
  <c r="H1919" i="1"/>
  <c r="I1919" i="1"/>
  <c r="J1919" i="1"/>
  <c r="M1919" i="1"/>
  <c r="N1919" i="1"/>
  <c r="O1919" i="1"/>
  <c r="K1920" i="1"/>
  <c r="H1920" i="1"/>
  <c r="I1920" i="1"/>
  <c r="J1920" i="1"/>
  <c r="M1920" i="1"/>
  <c r="N1920" i="1"/>
  <c r="O1920" i="1"/>
  <c r="K1921" i="1"/>
  <c r="H1921" i="1"/>
  <c r="I1921" i="1"/>
  <c r="J1921" i="1"/>
  <c r="M1921" i="1"/>
  <c r="N1921" i="1"/>
  <c r="O1921" i="1"/>
  <c r="K1922" i="1"/>
  <c r="H1922" i="1"/>
  <c r="I1922" i="1"/>
  <c r="J1922" i="1"/>
  <c r="M1922" i="1"/>
  <c r="N1922" i="1"/>
  <c r="O1922" i="1"/>
  <c r="K1923" i="1"/>
  <c r="H1923" i="1"/>
  <c r="I1923" i="1"/>
  <c r="J1923" i="1"/>
  <c r="M1923" i="1"/>
  <c r="N1923" i="1"/>
  <c r="O1923" i="1"/>
  <c r="K1924" i="1"/>
  <c r="H1924" i="1"/>
  <c r="I1924" i="1"/>
  <c r="J1924" i="1"/>
  <c r="M1924" i="1"/>
  <c r="N1924" i="1"/>
  <c r="O1924" i="1"/>
  <c r="K1925" i="1"/>
  <c r="H1925" i="1"/>
  <c r="I1925" i="1"/>
  <c r="J1925" i="1"/>
  <c r="M1925" i="1"/>
  <c r="N1925" i="1"/>
  <c r="O1925" i="1"/>
  <c r="K1926" i="1"/>
  <c r="H1926" i="1"/>
  <c r="I1926" i="1"/>
  <c r="J1926" i="1"/>
  <c r="M1926" i="1"/>
  <c r="N1926" i="1"/>
  <c r="O1926" i="1"/>
  <c r="K1927" i="1"/>
  <c r="H1927" i="1"/>
  <c r="I1927" i="1"/>
  <c r="J1927" i="1"/>
  <c r="M1927" i="1"/>
  <c r="N1927" i="1"/>
  <c r="O1927" i="1"/>
  <c r="K1928" i="1"/>
  <c r="H1928" i="1"/>
  <c r="I1928" i="1"/>
  <c r="J1928" i="1"/>
  <c r="M1928" i="1"/>
  <c r="N1928" i="1"/>
  <c r="O1928" i="1"/>
  <c r="K1929" i="1"/>
  <c r="H1929" i="1"/>
  <c r="I1929" i="1"/>
  <c r="J1929" i="1"/>
  <c r="M1929" i="1"/>
  <c r="N1929" i="1"/>
  <c r="O1929" i="1"/>
  <c r="K1930" i="1"/>
  <c r="H1930" i="1"/>
  <c r="I1930" i="1"/>
  <c r="J1930" i="1"/>
  <c r="M1930" i="1"/>
  <c r="N1930" i="1"/>
  <c r="O1930" i="1"/>
  <c r="K1931" i="1"/>
  <c r="H1931" i="1"/>
  <c r="I1931" i="1"/>
  <c r="J1931" i="1"/>
  <c r="M1931" i="1"/>
  <c r="N1931" i="1"/>
  <c r="O1931" i="1"/>
  <c r="K1932" i="1"/>
  <c r="H1932" i="1"/>
  <c r="I1932" i="1"/>
  <c r="J1932" i="1"/>
  <c r="M1932" i="1"/>
  <c r="N1932" i="1"/>
  <c r="O1932" i="1"/>
  <c r="K1933" i="1"/>
  <c r="H1933" i="1"/>
  <c r="I1933" i="1"/>
  <c r="J1933" i="1"/>
  <c r="M1933" i="1"/>
  <c r="N1933" i="1"/>
  <c r="O1933" i="1"/>
  <c r="K1934" i="1"/>
  <c r="H1934" i="1"/>
  <c r="I1934" i="1"/>
  <c r="J1934" i="1"/>
  <c r="M1934" i="1"/>
  <c r="N1934" i="1"/>
  <c r="O1934" i="1"/>
  <c r="K1935" i="1"/>
  <c r="H1935" i="1"/>
  <c r="I1935" i="1"/>
  <c r="J1935" i="1"/>
  <c r="M1935" i="1"/>
  <c r="N1935" i="1"/>
  <c r="O1935" i="1"/>
  <c r="K1936" i="1"/>
  <c r="H1936" i="1"/>
  <c r="I1936" i="1"/>
  <c r="J1936" i="1"/>
  <c r="M1936" i="1"/>
  <c r="N1936" i="1"/>
  <c r="O1936" i="1"/>
  <c r="K1937" i="1"/>
  <c r="H1937" i="1"/>
  <c r="I1937" i="1"/>
  <c r="J1937" i="1"/>
  <c r="M1937" i="1"/>
  <c r="N1937" i="1"/>
  <c r="O1937" i="1"/>
  <c r="K1938" i="1"/>
  <c r="H1938" i="1"/>
  <c r="I1938" i="1"/>
  <c r="J1938" i="1"/>
  <c r="M1938" i="1"/>
  <c r="N1938" i="1"/>
  <c r="O1938" i="1"/>
  <c r="K1939" i="1"/>
  <c r="H1939" i="1"/>
  <c r="I1939" i="1"/>
  <c r="J1939" i="1"/>
  <c r="M1939" i="1"/>
  <c r="N1939" i="1"/>
  <c r="O1939" i="1"/>
  <c r="K1940" i="1"/>
  <c r="H1940" i="1"/>
  <c r="I1940" i="1"/>
  <c r="J1940" i="1"/>
  <c r="M1940" i="1"/>
  <c r="N1940" i="1"/>
  <c r="O1940" i="1"/>
  <c r="K1941" i="1"/>
  <c r="H1941" i="1"/>
  <c r="I1941" i="1"/>
  <c r="J1941" i="1"/>
  <c r="M1941" i="1"/>
  <c r="N1941" i="1"/>
  <c r="O1941" i="1"/>
  <c r="K1942" i="1"/>
  <c r="H1942" i="1"/>
  <c r="I1942" i="1"/>
  <c r="J1942" i="1"/>
  <c r="M1942" i="1"/>
  <c r="N1942" i="1"/>
  <c r="O1942" i="1"/>
  <c r="K1943" i="1"/>
  <c r="H1943" i="1"/>
  <c r="I1943" i="1"/>
  <c r="J1943" i="1"/>
  <c r="M1943" i="1"/>
  <c r="N1943" i="1"/>
  <c r="O1943" i="1"/>
  <c r="K1944" i="1"/>
  <c r="H1944" i="1"/>
  <c r="I1944" i="1"/>
  <c r="J1944" i="1"/>
  <c r="M1944" i="1"/>
  <c r="N1944" i="1"/>
  <c r="O1944" i="1"/>
  <c r="K1945" i="1"/>
  <c r="H1945" i="1"/>
  <c r="I1945" i="1"/>
  <c r="J1945" i="1"/>
  <c r="M1945" i="1"/>
  <c r="N1945" i="1"/>
  <c r="O1945" i="1"/>
  <c r="K1946" i="1"/>
  <c r="H1946" i="1"/>
  <c r="I1946" i="1"/>
  <c r="J1946" i="1"/>
  <c r="M1946" i="1"/>
  <c r="N1946" i="1"/>
  <c r="O1946" i="1"/>
  <c r="K1947" i="1"/>
  <c r="H1947" i="1"/>
  <c r="I1947" i="1"/>
  <c r="J1947" i="1"/>
  <c r="M1947" i="1"/>
  <c r="N1947" i="1"/>
  <c r="O1947" i="1"/>
  <c r="K1948" i="1"/>
  <c r="H1948" i="1"/>
  <c r="I1948" i="1"/>
  <c r="J1948" i="1"/>
  <c r="M1948" i="1"/>
  <c r="N1948" i="1"/>
  <c r="O1948" i="1"/>
  <c r="K1949" i="1"/>
  <c r="H1949" i="1"/>
  <c r="I1949" i="1"/>
  <c r="J1949" i="1"/>
  <c r="M1949" i="1"/>
  <c r="N1949" i="1"/>
  <c r="O1949" i="1"/>
  <c r="K1950" i="1"/>
  <c r="H1950" i="1"/>
  <c r="I1950" i="1"/>
  <c r="J1950" i="1"/>
  <c r="M1950" i="1"/>
  <c r="N1950" i="1"/>
  <c r="O1950" i="1"/>
  <c r="K1951" i="1"/>
  <c r="H1951" i="1"/>
  <c r="I1951" i="1"/>
  <c r="J1951" i="1"/>
  <c r="M1951" i="1"/>
  <c r="N1951" i="1"/>
  <c r="O1951" i="1"/>
  <c r="K1952" i="1"/>
  <c r="H1952" i="1"/>
  <c r="I1952" i="1"/>
  <c r="J1952" i="1"/>
  <c r="M1952" i="1"/>
  <c r="N1952" i="1"/>
  <c r="O1952" i="1"/>
  <c r="K1953" i="1"/>
  <c r="H1953" i="1"/>
  <c r="I1953" i="1"/>
  <c r="J1953" i="1"/>
  <c r="M1953" i="1"/>
  <c r="N1953" i="1"/>
  <c r="O1953" i="1"/>
  <c r="K1954" i="1"/>
  <c r="H1954" i="1"/>
  <c r="I1954" i="1"/>
  <c r="J1954" i="1"/>
  <c r="M1954" i="1"/>
  <c r="N1954" i="1"/>
  <c r="O1954" i="1"/>
  <c r="K1955" i="1"/>
  <c r="H1955" i="1"/>
  <c r="I1955" i="1"/>
  <c r="J1955" i="1"/>
  <c r="M1955" i="1"/>
  <c r="N1955" i="1"/>
  <c r="O1955" i="1"/>
  <c r="K1956" i="1"/>
  <c r="H1956" i="1"/>
  <c r="I1956" i="1"/>
  <c r="J1956" i="1"/>
  <c r="M1956" i="1"/>
  <c r="N1956" i="1"/>
  <c r="O1956" i="1"/>
  <c r="K1957" i="1"/>
  <c r="H1957" i="1"/>
  <c r="I1957" i="1"/>
  <c r="J1957" i="1"/>
  <c r="M1957" i="1"/>
  <c r="N1957" i="1"/>
  <c r="O1957" i="1"/>
  <c r="K1958" i="1"/>
  <c r="H1958" i="1"/>
  <c r="I1958" i="1"/>
  <c r="J1958" i="1"/>
  <c r="M1958" i="1"/>
  <c r="N1958" i="1"/>
  <c r="O1958" i="1"/>
  <c r="K1959" i="1"/>
  <c r="H1959" i="1"/>
  <c r="I1959" i="1"/>
  <c r="J1959" i="1"/>
  <c r="M1959" i="1"/>
  <c r="N1959" i="1"/>
  <c r="O1959" i="1"/>
  <c r="K1960" i="1"/>
  <c r="H1960" i="1"/>
  <c r="I1960" i="1"/>
  <c r="J1960" i="1"/>
  <c r="M1960" i="1"/>
  <c r="N1960" i="1"/>
  <c r="O1960" i="1"/>
  <c r="K1961" i="1"/>
  <c r="H1961" i="1"/>
  <c r="I1961" i="1"/>
  <c r="J1961" i="1"/>
  <c r="M1961" i="1"/>
  <c r="N1961" i="1"/>
  <c r="O1961" i="1"/>
  <c r="K1962" i="1"/>
  <c r="H1962" i="1"/>
  <c r="I1962" i="1"/>
  <c r="J1962" i="1"/>
  <c r="M1962" i="1"/>
  <c r="N1962" i="1"/>
  <c r="O1962" i="1"/>
  <c r="K1963" i="1"/>
  <c r="H1963" i="1"/>
  <c r="I1963" i="1"/>
  <c r="J1963" i="1"/>
  <c r="M1963" i="1"/>
  <c r="N1963" i="1"/>
  <c r="O1963" i="1"/>
  <c r="K1964" i="1"/>
  <c r="H1964" i="1"/>
  <c r="I1964" i="1"/>
  <c r="J1964" i="1"/>
  <c r="M1964" i="1"/>
  <c r="N1964" i="1"/>
  <c r="O1964" i="1"/>
  <c r="K1965" i="1"/>
  <c r="H1965" i="1"/>
  <c r="I1965" i="1"/>
  <c r="J1965" i="1"/>
  <c r="M1965" i="1"/>
  <c r="N1965" i="1"/>
  <c r="O1965" i="1"/>
  <c r="K1966" i="1"/>
  <c r="H1966" i="1"/>
  <c r="I1966" i="1"/>
  <c r="J1966" i="1"/>
  <c r="M1966" i="1"/>
  <c r="N1966" i="1"/>
  <c r="O1966" i="1"/>
  <c r="K1967" i="1"/>
  <c r="H1967" i="1"/>
  <c r="I1967" i="1"/>
  <c r="J1967" i="1"/>
  <c r="M1967" i="1"/>
  <c r="N1967" i="1"/>
  <c r="O1967" i="1"/>
  <c r="K1968" i="1"/>
  <c r="H1968" i="1"/>
  <c r="I1968" i="1"/>
  <c r="J1968" i="1"/>
  <c r="M1968" i="1"/>
  <c r="N1968" i="1"/>
  <c r="O1968" i="1"/>
  <c r="K1969" i="1"/>
  <c r="H1969" i="1"/>
  <c r="I1969" i="1"/>
  <c r="J1969" i="1"/>
  <c r="M1969" i="1"/>
  <c r="N1969" i="1"/>
  <c r="O1969" i="1"/>
  <c r="K1970" i="1"/>
  <c r="H1970" i="1"/>
  <c r="I1970" i="1"/>
  <c r="J1970" i="1"/>
  <c r="M1970" i="1"/>
  <c r="N1970" i="1"/>
  <c r="O1970" i="1"/>
  <c r="K1971" i="1"/>
  <c r="H1971" i="1"/>
  <c r="I1971" i="1"/>
  <c r="J1971" i="1"/>
  <c r="M1971" i="1"/>
  <c r="N1971" i="1"/>
  <c r="O1971" i="1"/>
  <c r="K1972" i="1"/>
  <c r="H1972" i="1"/>
  <c r="I1972" i="1"/>
  <c r="J1972" i="1"/>
  <c r="M1972" i="1"/>
  <c r="N1972" i="1"/>
  <c r="O1972" i="1"/>
  <c r="K1973" i="1"/>
  <c r="H1973" i="1"/>
  <c r="I1973" i="1"/>
  <c r="J1973" i="1"/>
  <c r="M1973" i="1"/>
  <c r="N1973" i="1"/>
  <c r="O1973" i="1"/>
  <c r="K1974" i="1"/>
  <c r="H1974" i="1"/>
  <c r="I1974" i="1"/>
  <c r="J1974" i="1"/>
  <c r="M1974" i="1"/>
  <c r="N1974" i="1"/>
  <c r="O1974" i="1"/>
  <c r="K1975" i="1"/>
  <c r="H1975" i="1"/>
  <c r="I1975" i="1"/>
  <c r="J1975" i="1"/>
  <c r="M1975" i="1"/>
  <c r="N1975" i="1"/>
  <c r="O1975" i="1"/>
  <c r="K1976" i="1"/>
  <c r="H1976" i="1"/>
  <c r="I1976" i="1"/>
  <c r="J1976" i="1"/>
  <c r="M1976" i="1"/>
  <c r="N1976" i="1"/>
  <c r="O1976" i="1"/>
  <c r="K1977" i="1"/>
  <c r="H1977" i="1"/>
  <c r="I1977" i="1"/>
  <c r="J1977" i="1"/>
  <c r="M1977" i="1"/>
  <c r="N1977" i="1"/>
  <c r="O1977" i="1"/>
  <c r="K1978" i="1"/>
  <c r="H1978" i="1"/>
  <c r="I1978" i="1"/>
  <c r="J1978" i="1"/>
  <c r="M1978" i="1"/>
  <c r="N1978" i="1"/>
  <c r="O1978" i="1"/>
  <c r="K1979" i="1"/>
  <c r="H1979" i="1"/>
  <c r="I1979" i="1"/>
  <c r="J1979" i="1"/>
  <c r="M1979" i="1"/>
  <c r="N1979" i="1"/>
  <c r="O1979" i="1"/>
  <c r="K1980" i="1"/>
  <c r="H1980" i="1"/>
  <c r="I1980" i="1"/>
  <c r="J1980" i="1"/>
  <c r="M1980" i="1"/>
  <c r="N1980" i="1"/>
  <c r="O1980" i="1"/>
  <c r="K1981" i="1"/>
  <c r="H1981" i="1"/>
  <c r="I1981" i="1"/>
  <c r="J1981" i="1"/>
  <c r="M1981" i="1"/>
  <c r="N1981" i="1"/>
  <c r="O1981" i="1"/>
  <c r="K1982" i="1"/>
  <c r="H1982" i="1"/>
  <c r="I1982" i="1"/>
  <c r="J1982" i="1"/>
  <c r="M1982" i="1"/>
  <c r="N1982" i="1"/>
  <c r="O1982" i="1"/>
  <c r="K1983" i="1"/>
  <c r="H1983" i="1"/>
  <c r="I1983" i="1"/>
  <c r="J1983" i="1"/>
  <c r="M1983" i="1"/>
  <c r="N1983" i="1"/>
  <c r="O1983" i="1"/>
  <c r="K1984" i="1"/>
  <c r="H1984" i="1"/>
  <c r="I1984" i="1"/>
  <c r="J1984" i="1"/>
  <c r="M1984" i="1"/>
  <c r="N1984" i="1"/>
  <c r="O1984" i="1"/>
  <c r="K1985" i="1"/>
  <c r="H1985" i="1"/>
  <c r="I1985" i="1"/>
  <c r="J1985" i="1"/>
  <c r="M1985" i="1"/>
  <c r="N1985" i="1"/>
  <c r="O1985" i="1"/>
  <c r="K1986" i="1"/>
  <c r="H1986" i="1"/>
  <c r="I1986" i="1"/>
  <c r="J1986" i="1"/>
  <c r="M1986" i="1"/>
  <c r="N1986" i="1"/>
  <c r="O1986" i="1"/>
  <c r="K1987" i="1"/>
  <c r="H1987" i="1"/>
  <c r="I1987" i="1"/>
  <c r="J1987" i="1"/>
  <c r="M1987" i="1"/>
  <c r="N1987" i="1"/>
  <c r="O1987" i="1"/>
  <c r="K1988" i="1"/>
  <c r="H1988" i="1"/>
  <c r="I1988" i="1"/>
  <c r="J1988" i="1"/>
  <c r="M1988" i="1"/>
  <c r="N1988" i="1"/>
  <c r="O1988" i="1"/>
  <c r="K1989" i="1"/>
  <c r="H1989" i="1"/>
  <c r="I1989" i="1"/>
  <c r="J1989" i="1"/>
  <c r="M1989" i="1"/>
  <c r="N1989" i="1"/>
  <c r="O1989" i="1"/>
  <c r="K1990" i="1"/>
  <c r="H1990" i="1"/>
  <c r="I1990" i="1"/>
  <c r="J1990" i="1"/>
  <c r="M1990" i="1"/>
  <c r="N1990" i="1"/>
  <c r="O1990" i="1"/>
  <c r="K1991" i="1"/>
  <c r="H1991" i="1"/>
  <c r="I1991" i="1"/>
  <c r="J1991" i="1"/>
  <c r="M1991" i="1"/>
  <c r="N1991" i="1"/>
  <c r="O1991" i="1"/>
  <c r="K1992" i="1"/>
  <c r="H1992" i="1"/>
  <c r="I1992" i="1"/>
  <c r="J1992" i="1"/>
  <c r="M1992" i="1"/>
  <c r="N1992" i="1"/>
  <c r="O1992" i="1"/>
  <c r="K1993" i="1"/>
  <c r="H1993" i="1"/>
  <c r="I1993" i="1"/>
  <c r="J1993" i="1"/>
  <c r="M1993" i="1"/>
  <c r="N1993" i="1"/>
  <c r="O1993" i="1"/>
  <c r="K1994" i="1"/>
  <c r="H1994" i="1"/>
  <c r="I1994" i="1"/>
  <c r="J1994" i="1"/>
  <c r="M1994" i="1"/>
  <c r="N1994" i="1"/>
  <c r="O1994" i="1"/>
  <c r="K1995" i="1"/>
  <c r="H1995" i="1"/>
  <c r="I1995" i="1"/>
  <c r="J1995" i="1"/>
  <c r="M1995" i="1"/>
  <c r="N1995" i="1"/>
  <c r="O1995" i="1"/>
  <c r="K1996" i="1"/>
  <c r="H1996" i="1"/>
  <c r="I1996" i="1"/>
  <c r="J1996" i="1"/>
  <c r="M1996" i="1"/>
  <c r="N1996" i="1"/>
  <c r="O1996" i="1"/>
  <c r="K1997" i="1"/>
  <c r="H1997" i="1"/>
  <c r="I1997" i="1"/>
  <c r="J1997" i="1"/>
  <c r="M1997" i="1"/>
  <c r="N1997" i="1"/>
  <c r="O1997" i="1"/>
  <c r="K1998" i="1"/>
  <c r="H1998" i="1"/>
  <c r="I1998" i="1"/>
  <c r="J1998" i="1"/>
  <c r="M1998" i="1"/>
  <c r="N1998" i="1"/>
  <c r="O1998" i="1"/>
  <c r="K1999" i="1"/>
  <c r="H1999" i="1"/>
  <c r="I1999" i="1"/>
  <c r="J1999" i="1"/>
  <c r="M1999" i="1"/>
  <c r="N1999" i="1"/>
  <c r="O1999" i="1"/>
  <c r="K2000" i="1"/>
  <c r="H2000" i="1"/>
  <c r="I2000" i="1"/>
  <c r="J2000" i="1"/>
  <c r="M2000" i="1"/>
  <c r="N2000" i="1"/>
  <c r="O2000" i="1"/>
  <c r="K2001" i="1"/>
  <c r="H2001" i="1"/>
  <c r="I2001" i="1"/>
  <c r="J2001" i="1"/>
  <c r="M2001" i="1"/>
  <c r="N2001" i="1"/>
  <c r="O2001" i="1"/>
  <c r="K2002" i="1"/>
  <c r="H2002" i="1"/>
  <c r="I2002" i="1"/>
  <c r="J2002" i="1"/>
  <c r="M2002" i="1"/>
  <c r="N2002" i="1"/>
  <c r="O2002" i="1"/>
  <c r="K2003" i="1"/>
  <c r="H2003" i="1"/>
  <c r="I2003" i="1"/>
  <c r="J2003" i="1"/>
  <c r="M2003" i="1"/>
  <c r="N2003" i="1"/>
  <c r="O2003" i="1"/>
  <c r="K2004" i="1"/>
  <c r="H2004" i="1"/>
  <c r="I2004" i="1"/>
  <c r="J2004" i="1"/>
  <c r="M2004" i="1"/>
  <c r="N2004" i="1"/>
  <c r="O2004" i="1"/>
  <c r="K2005" i="1"/>
  <c r="H2005" i="1"/>
  <c r="I2005" i="1"/>
  <c r="J2005" i="1"/>
  <c r="M2005" i="1"/>
  <c r="N2005" i="1"/>
  <c r="O2005" i="1"/>
  <c r="K2006" i="1"/>
  <c r="H2006" i="1"/>
  <c r="I2006" i="1"/>
  <c r="J2006" i="1"/>
  <c r="M2006" i="1"/>
  <c r="N2006" i="1"/>
  <c r="O2006" i="1"/>
  <c r="K2007" i="1"/>
  <c r="H2007" i="1"/>
  <c r="I2007" i="1"/>
  <c r="J2007" i="1"/>
  <c r="M2007" i="1"/>
  <c r="N2007" i="1"/>
  <c r="O2007" i="1"/>
  <c r="K2008" i="1"/>
  <c r="H2008" i="1"/>
  <c r="I2008" i="1"/>
  <c r="J2008" i="1"/>
  <c r="M2008" i="1"/>
  <c r="N2008" i="1"/>
  <c r="O2008" i="1"/>
  <c r="J2" i="5"/>
  <c r="P532" i="5"/>
  <c r="L532" i="5"/>
  <c r="Q532" i="5"/>
  <c r="D532" i="5"/>
  <c r="G532" i="5"/>
  <c r="P531" i="5"/>
  <c r="L531" i="5"/>
  <c r="Q531" i="5"/>
  <c r="D531" i="5"/>
  <c r="G531" i="5"/>
  <c r="P530" i="5"/>
  <c r="L530" i="5"/>
  <c r="Q530" i="5"/>
  <c r="D530" i="5"/>
  <c r="G530" i="5"/>
  <c r="P529" i="5"/>
  <c r="L529" i="5"/>
  <c r="Q529" i="5"/>
  <c r="D529" i="5"/>
  <c r="G529" i="5"/>
  <c r="P528" i="5"/>
  <c r="L528" i="5"/>
  <c r="Q528" i="5"/>
  <c r="D528" i="5"/>
  <c r="G528" i="5"/>
  <c r="P527" i="5"/>
  <c r="L527" i="5"/>
  <c r="Q527" i="5"/>
  <c r="D527" i="5"/>
  <c r="G527" i="5"/>
  <c r="P526" i="5"/>
  <c r="L526" i="5"/>
  <c r="Q526" i="5"/>
  <c r="D526" i="5"/>
  <c r="G526" i="5"/>
  <c r="P525" i="5"/>
  <c r="L525" i="5"/>
  <c r="Q525" i="5"/>
  <c r="D525" i="5"/>
  <c r="G525" i="5"/>
  <c r="P524" i="5"/>
  <c r="L524" i="5"/>
  <c r="Q524" i="5"/>
  <c r="D524" i="5"/>
  <c r="G524" i="5"/>
  <c r="P523" i="5"/>
  <c r="L523" i="5"/>
  <c r="Q523" i="5"/>
  <c r="D523" i="5"/>
  <c r="G523" i="5"/>
  <c r="P522" i="5"/>
  <c r="L522" i="5"/>
  <c r="Q522" i="5"/>
  <c r="D522" i="5"/>
  <c r="G522" i="5"/>
  <c r="P521" i="5"/>
  <c r="L521" i="5"/>
  <c r="Q521" i="5"/>
  <c r="D521" i="5"/>
  <c r="G521" i="5"/>
  <c r="P520" i="5"/>
  <c r="L520" i="5"/>
  <c r="Q520" i="5"/>
  <c r="D520" i="5"/>
  <c r="G520" i="5"/>
  <c r="P519" i="5"/>
  <c r="L519" i="5"/>
  <c r="Q519" i="5"/>
  <c r="D519" i="5"/>
  <c r="G519" i="5"/>
  <c r="P518" i="5"/>
  <c r="L518" i="5"/>
  <c r="Q518" i="5"/>
  <c r="D518" i="5"/>
  <c r="G518" i="5"/>
  <c r="P517" i="5"/>
  <c r="L517" i="5"/>
  <c r="Q517" i="5"/>
  <c r="D517" i="5"/>
  <c r="G517" i="5"/>
  <c r="P516" i="5"/>
  <c r="L516" i="5"/>
  <c r="Q516" i="5"/>
  <c r="D516" i="5"/>
  <c r="G516" i="5"/>
  <c r="P515" i="5"/>
  <c r="L515" i="5"/>
  <c r="Q515" i="5"/>
  <c r="D515" i="5"/>
  <c r="G515" i="5"/>
  <c r="P514" i="5"/>
  <c r="L514" i="5"/>
  <c r="Q514" i="5"/>
  <c r="D514" i="5"/>
  <c r="G514" i="5"/>
  <c r="P513" i="5"/>
  <c r="L513" i="5"/>
  <c r="Q513" i="5"/>
  <c r="D513" i="5"/>
  <c r="G513" i="5"/>
  <c r="P512" i="5"/>
  <c r="L512" i="5"/>
  <c r="Q512" i="5"/>
  <c r="D512" i="5"/>
  <c r="G512" i="5"/>
  <c r="P511" i="5"/>
  <c r="L511" i="5"/>
  <c r="Q511" i="5"/>
  <c r="D511" i="5"/>
  <c r="G511" i="5"/>
  <c r="P510" i="5"/>
  <c r="L510" i="5"/>
  <c r="Q510" i="5"/>
  <c r="D510" i="5"/>
  <c r="G510" i="5"/>
  <c r="P509" i="5"/>
  <c r="L509" i="5"/>
  <c r="Q509" i="5"/>
  <c r="D509" i="5"/>
  <c r="G509" i="5"/>
  <c r="P508" i="5"/>
  <c r="L508" i="5"/>
  <c r="Q508" i="5"/>
  <c r="D508" i="5"/>
  <c r="G508" i="5"/>
  <c r="P507" i="5"/>
  <c r="L507" i="5"/>
  <c r="Q507" i="5"/>
  <c r="D507" i="5"/>
  <c r="G507" i="5"/>
  <c r="P506" i="5"/>
  <c r="L506" i="5"/>
  <c r="Q506" i="5"/>
  <c r="D506" i="5"/>
  <c r="G506" i="5"/>
  <c r="P505" i="5"/>
  <c r="L505" i="5"/>
  <c r="Q505" i="5"/>
  <c r="D505" i="5"/>
  <c r="G505" i="5"/>
  <c r="P504" i="5"/>
  <c r="L504" i="5"/>
  <c r="Q504" i="5"/>
  <c r="D504" i="5"/>
  <c r="G504" i="5"/>
  <c r="P503" i="5"/>
  <c r="L503" i="5"/>
  <c r="Q503" i="5"/>
  <c r="D503" i="5"/>
  <c r="G503" i="5"/>
  <c r="P502" i="5"/>
  <c r="L502" i="5"/>
  <c r="Q502" i="5"/>
  <c r="D502" i="5"/>
  <c r="G502" i="5"/>
  <c r="P501" i="5"/>
  <c r="L501" i="5"/>
  <c r="Q501" i="5"/>
  <c r="D501" i="5"/>
  <c r="G501" i="5"/>
  <c r="P500" i="5"/>
  <c r="L500" i="5"/>
  <c r="Q500" i="5"/>
  <c r="D500" i="5"/>
  <c r="G500" i="5"/>
  <c r="P499" i="5"/>
  <c r="L499" i="5"/>
  <c r="Q499" i="5"/>
  <c r="D499" i="5"/>
  <c r="G499" i="5"/>
  <c r="P498" i="5"/>
  <c r="L498" i="5"/>
  <c r="Q498" i="5"/>
  <c r="D498" i="5"/>
  <c r="G498" i="5"/>
  <c r="P497" i="5"/>
  <c r="L497" i="5"/>
  <c r="Q497" i="5"/>
  <c r="D497" i="5"/>
  <c r="G497" i="5"/>
  <c r="P496" i="5"/>
  <c r="L496" i="5"/>
  <c r="Q496" i="5"/>
  <c r="D496" i="5"/>
  <c r="G496" i="5"/>
  <c r="P495" i="5"/>
  <c r="L495" i="5"/>
  <c r="Q495" i="5"/>
  <c r="D495" i="5"/>
  <c r="G495" i="5"/>
  <c r="P494" i="5"/>
  <c r="L494" i="5"/>
  <c r="Q494" i="5"/>
  <c r="D494" i="5"/>
  <c r="G494" i="5"/>
  <c r="P493" i="5"/>
  <c r="L493" i="5"/>
  <c r="Q493" i="5"/>
  <c r="D493" i="5"/>
  <c r="G493" i="5"/>
  <c r="P492" i="5"/>
  <c r="L492" i="5"/>
  <c r="Q492" i="5"/>
  <c r="D492" i="5"/>
  <c r="G492" i="5"/>
  <c r="P491" i="5"/>
  <c r="L491" i="5"/>
  <c r="Q491" i="5"/>
  <c r="D491" i="5"/>
  <c r="G491" i="5"/>
  <c r="P490" i="5"/>
  <c r="L490" i="5"/>
  <c r="Q490" i="5"/>
  <c r="D490" i="5"/>
  <c r="G490" i="5"/>
  <c r="P489" i="5"/>
  <c r="L489" i="5"/>
  <c r="Q489" i="5"/>
  <c r="D489" i="5"/>
  <c r="G489" i="5"/>
  <c r="P488" i="5"/>
  <c r="L488" i="5"/>
  <c r="Q488" i="5"/>
  <c r="D488" i="5"/>
  <c r="G488" i="5"/>
  <c r="P487" i="5"/>
  <c r="L487" i="5"/>
  <c r="Q487" i="5"/>
  <c r="D487" i="5"/>
  <c r="G487" i="5"/>
  <c r="P486" i="5"/>
  <c r="L486" i="5"/>
  <c r="Q486" i="5"/>
  <c r="D486" i="5"/>
  <c r="G486" i="5"/>
  <c r="P485" i="5"/>
  <c r="L485" i="5"/>
  <c r="Q485" i="5"/>
  <c r="D485" i="5"/>
  <c r="G485" i="5"/>
  <c r="P484" i="5"/>
  <c r="L484" i="5"/>
  <c r="Q484" i="5"/>
  <c r="D484" i="5"/>
  <c r="G484" i="5"/>
  <c r="P483" i="5"/>
  <c r="L483" i="5"/>
  <c r="Q483" i="5"/>
  <c r="D483" i="5"/>
  <c r="G483" i="5"/>
  <c r="P482" i="5"/>
  <c r="L482" i="5"/>
  <c r="Q482" i="5"/>
  <c r="D482" i="5"/>
  <c r="G482" i="5"/>
  <c r="P481" i="5"/>
  <c r="L481" i="5"/>
  <c r="Q481" i="5"/>
  <c r="D481" i="5"/>
  <c r="G481" i="5"/>
  <c r="P480" i="5"/>
  <c r="L480" i="5"/>
  <c r="Q480" i="5"/>
  <c r="D480" i="5"/>
  <c r="G480" i="5"/>
  <c r="P479" i="5"/>
  <c r="L479" i="5"/>
  <c r="Q479" i="5"/>
  <c r="D479" i="5"/>
  <c r="G479" i="5"/>
  <c r="P478" i="5"/>
  <c r="L478" i="5"/>
  <c r="Q478" i="5"/>
  <c r="D478" i="5"/>
  <c r="G478" i="5"/>
  <c r="P477" i="5"/>
  <c r="L477" i="5"/>
  <c r="Q477" i="5"/>
  <c r="D477" i="5"/>
  <c r="G477" i="5"/>
  <c r="P476" i="5"/>
  <c r="L476" i="5"/>
  <c r="Q476" i="5"/>
  <c r="D476" i="5"/>
  <c r="G476" i="5"/>
  <c r="P475" i="5"/>
  <c r="L475" i="5"/>
  <c r="Q475" i="5"/>
  <c r="D475" i="5"/>
  <c r="G475" i="5"/>
  <c r="P474" i="5"/>
  <c r="L474" i="5"/>
  <c r="Q474" i="5"/>
  <c r="D474" i="5"/>
  <c r="G474" i="5"/>
  <c r="P473" i="5"/>
  <c r="L473" i="5"/>
  <c r="Q473" i="5"/>
  <c r="D473" i="5"/>
  <c r="G473" i="5"/>
  <c r="P472" i="5"/>
  <c r="L472" i="5"/>
  <c r="Q472" i="5"/>
  <c r="D472" i="5"/>
  <c r="G472" i="5"/>
  <c r="P471" i="5"/>
  <c r="L471" i="5"/>
  <c r="Q471" i="5"/>
  <c r="D471" i="5"/>
  <c r="G471" i="5"/>
  <c r="P470" i="5"/>
  <c r="L470" i="5"/>
  <c r="Q470" i="5"/>
  <c r="D470" i="5"/>
  <c r="G470" i="5"/>
  <c r="P469" i="5"/>
  <c r="L469" i="5"/>
  <c r="Q469" i="5"/>
  <c r="D469" i="5"/>
  <c r="G469" i="5"/>
  <c r="P468" i="5"/>
  <c r="L468" i="5"/>
  <c r="Q468" i="5"/>
  <c r="D468" i="5"/>
  <c r="G468" i="5"/>
  <c r="P467" i="5"/>
  <c r="L467" i="5"/>
  <c r="Q467" i="5"/>
  <c r="D467" i="5"/>
  <c r="G467" i="5"/>
  <c r="P466" i="5"/>
  <c r="L466" i="5"/>
  <c r="Q466" i="5"/>
  <c r="D466" i="5"/>
  <c r="G466" i="5"/>
  <c r="P465" i="5"/>
  <c r="L465" i="5"/>
  <c r="Q465" i="5"/>
  <c r="D465" i="5"/>
  <c r="G465" i="5"/>
  <c r="P464" i="5"/>
  <c r="L464" i="5"/>
  <c r="Q464" i="5"/>
  <c r="D464" i="5"/>
  <c r="G464" i="5"/>
  <c r="P463" i="5"/>
  <c r="L463" i="5"/>
  <c r="Q463" i="5"/>
  <c r="D463" i="5"/>
  <c r="G463" i="5"/>
  <c r="P462" i="5"/>
  <c r="L462" i="5"/>
  <c r="Q462" i="5"/>
  <c r="D462" i="5"/>
  <c r="G462" i="5"/>
  <c r="P461" i="5"/>
  <c r="L461" i="5"/>
  <c r="Q461" i="5"/>
  <c r="D461" i="5"/>
  <c r="G461" i="5"/>
  <c r="P460" i="5"/>
  <c r="L460" i="5"/>
  <c r="Q460" i="5"/>
  <c r="D460" i="5"/>
  <c r="G460" i="5"/>
  <c r="P459" i="5"/>
  <c r="L459" i="5"/>
  <c r="Q459" i="5"/>
  <c r="D459" i="5"/>
  <c r="G459" i="5"/>
  <c r="P458" i="5"/>
  <c r="L458" i="5"/>
  <c r="Q458" i="5"/>
  <c r="D458" i="5"/>
  <c r="G458" i="5"/>
  <c r="P457" i="5"/>
  <c r="L457" i="5"/>
  <c r="Q457" i="5"/>
  <c r="D457" i="5"/>
  <c r="G457" i="5"/>
  <c r="P456" i="5"/>
  <c r="L456" i="5"/>
  <c r="Q456" i="5"/>
  <c r="D456" i="5"/>
  <c r="G456" i="5"/>
  <c r="P455" i="5"/>
  <c r="L455" i="5"/>
  <c r="Q455" i="5"/>
  <c r="D455" i="5"/>
  <c r="G455" i="5"/>
  <c r="P454" i="5"/>
  <c r="L454" i="5"/>
  <c r="Q454" i="5"/>
  <c r="D454" i="5"/>
  <c r="G454" i="5"/>
  <c r="P453" i="5"/>
  <c r="L453" i="5"/>
  <c r="Q453" i="5"/>
  <c r="D453" i="5"/>
  <c r="G453" i="5"/>
  <c r="P452" i="5"/>
  <c r="L452" i="5"/>
  <c r="Q452" i="5"/>
  <c r="D452" i="5"/>
  <c r="G452" i="5"/>
  <c r="P451" i="5"/>
  <c r="L451" i="5"/>
  <c r="Q451" i="5"/>
  <c r="D451" i="5"/>
  <c r="G451" i="5"/>
  <c r="P450" i="5"/>
  <c r="L450" i="5"/>
  <c r="Q450" i="5"/>
  <c r="D450" i="5"/>
  <c r="G450" i="5"/>
  <c r="P449" i="5"/>
  <c r="L449" i="5"/>
  <c r="Q449" i="5"/>
  <c r="D449" i="5"/>
  <c r="G449" i="5"/>
  <c r="P448" i="5"/>
  <c r="L448" i="5"/>
  <c r="Q448" i="5"/>
  <c r="D448" i="5"/>
  <c r="G448" i="5"/>
  <c r="P447" i="5"/>
  <c r="L447" i="5"/>
  <c r="Q447" i="5"/>
  <c r="D447" i="5"/>
  <c r="G447" i="5"/>
  <c r="P446" i="5"/>
  <c r="L446" i="5"/>
  <c r="Q446" i="5"/>
  <c r="D446" i="5"/>
  <c r="G446" i="5"/>
  <c r="P445" i="5"/>
  <c r="L445" i="5"/>
  <c r="Q445" i="5"/>
  <c r="D445" i="5"/>
  <c r="G445" i="5"/>
  <c r="P444" i="5"/>
  <c r="L444" i="5"/>
  <c r="Q444" i="5"/>
  <c r="D444" i="5"/>
  <c r="G444" i="5"/>
  <c r="P443" i="5"/>
  <c r="L443" i="5"/>
  <c r="Q443" i="5"/>
  <c r="D443" i="5"/>
  <c r="G443" i="5"/>
  <c r="P442" i="5"/>
  <c r="L442" i="5"/>
  <c r="Q442" i="5"/>
  <c r="D442" i="5"/>
  <c r="G442" i="5"/>
  <c r="P441" i="5"/>
  <c r="L441" i="5"/>
  <c r="Q441" i="5"/>
  <c r="D441" i="5"/>
  <c r="G441" i="5"/>
  <c r="P440" i="5"/>
  <c r="L440" i="5"/>
  <c r="Q440" i="5"/>
  <c r="D440" i="5"/>
  <c r="G440" i="5"/>
  <c r="P439" i="5"/>
  <c r="L439" i="5"/>
  <c r="Q439" i="5"/>
  <c r="D439" i="5"/>
  <c r="G439" i="5"/>
  <c r="P438" i="5"/>
  <c r="L438" i="5"/>
  <c r="Q438" i="5"/>
  <c r="D438" i="5"/>
  <c r="G438" i="5"/>
  <c r="P437" i="5"/>
  <c r="L437" i="5"/>
  <c r="Q437" i="5"/>
  <c r="D437" i="5"/>
  <c r="G437" i="5"/>
  <c r="P436" i="5"/>
  <c r="L436" i="5"/>
  <c r="Q436" i="5"/>
  <c r="D436" i="5"/>
  <c r="G436" i="5"/>
  <c r="P435" i="5"/>
  <c r="L435" i="5"/>
  <c r="Q435" i="5"/>
  <c r="D435" i="5"/>
  <c r="G435" i="5"/>
  <c r="P434" i="5"/>
  <c r="L434" i="5"/>
  <c r="Q434" i="5"/>
  <c r="D434" i="5"/>
  <c r="G434" i="5"/>
  <c r="P433" i="5"/>
  <c r="L433" i="5"/>
  <c r="Q433" i="5"/>
  <c r="D433" i="5"/>
  <c r="G433" i="5"/>
  <c r="P432" i="5"/>
  <c r="L432" i="5"/>
  <c r="Q432" i="5"/>
  <c r="D432" i="5"/>
  <c r="G432" i="5"/>
  <c r="P431" i="5"/>
  <c r="L431" i="5"/>
  <c r="Q431" i="5"/>
  <c r="D431" i="5"/>
  <c r="G431" i="5"/>
  <c r="P430" i="5"/>
  <c r="L430" i="5"/>
  <c r="Q430" i="5"/>
  <c r="D430" i="5"/>
  <c r="G430" i="5"/>
  <c r="P429" i="5"/>
  <c r="L429" i="5"/>
  <c r="Q429" i="5"/>
  <c r="D429" i="5"/>
  <c r="G429" i="5"/>
  <c r="P428" i="5"/>
  <c r="L428" i="5"/>
  <c r="Q428" i="5"/>
  <c r="D428" i="5"/>
  <c r="G428" i="5"/>
  <c r="P427" i="5"/>
  <c r="L427" i="5"/>
  <c r="Q427" i="5"/>
  <c r="D427" i="5"/>
  <c r="G427" i="5"/>
  <c r="P426" i="5"/>
  <c r="L426" i="5"/>
  <c r="Q426" i="5"/>
  <c r="D426" i="5"/>
  <c r="G426" i="5"/>
  <c r="P425" i="5"/>
  <c r="L425" i="5"/>
  <c r="Q425" i="5"/>
  <c r="D425" i="5"/>
  <c r="G425" i="5"/>
  <c r="P424" i="5"/>
  <c r="L424" i="5"/>
  <c r="Q424" i="5"/>
  <c r="D424" i="5"/>
  <c r="G424" i="5"/>
  <c r="P423" i="5"/>
  <c r="L423" i="5"/>
  <c r="Q423" i="5"/>
  <c r="D423" i="5"/>
  <c r="G423" i="5"/>
  <c r="P422" i="5"/>
  <c r="L422" i="5"/>
  <c r="Q422" i="5"/>
  <c r="D422" i="5"/>
  <c r="G422" i="5"/>
  <c r="P421" i="5"/>
  <c r="L421" i="5"/>
  <c r="Q421" i="5"/>
  <c r="D421" i="5"/>
  <c r="G421" i="5"/>
  <c r="P420" i="5"/>
  <c r="L420" i="5"/>
  <c r="Q420" i="5"/>
  <c r="D420" i="5"/>
  <c r="G420" i="5"/>
  <c r="P419" i="5"/>
  <c r="L419" i="5"/>
  <c r="Q419" i="5"/>
  <c r="D419" i="5"/>
  <c r="G419" i="5"/>
  <c r="P418" i="5"/>
  <c r="L418" i="5"/>
  <c r="Q418" i="5"/>
  <c r="D418" i="5"/>
  <c r="G418" i="5"/>
  <c r="P417" i="5"/>
  <c r="L417" i="5"/>
  <c r="Q417" i="5"/>
  <c r="D417" i="5"/>
  <c r="G417" i="5"/>
  <c r="P416" i="5"/>
  <c r="L416" i="5"/>
  <c r="Q416" i="5"/>
  <c r="D416" i="5"/>
  <c r="G416" i="5"/>
  <c r="P415" i="5"/>
  <c r="L415" i="5"/>
  <c r="Q415" i="5"/>
  <c r="D415" i="5"/>
  <c r="G415" i="5"/>
  <c r="P414" i="5"/>
  <c r="L414" i="5"/>
  <c r="Q414" i="5"/>
  <c r="D414" i="5"/>
  <c r="G414" i="5"/>
  <c r="P413" i="5"/>
  <c r="L413" i="5"/>
  <c r="Q413" i="5"/>
  <c r="D413" i="5"/>
  <c r="G413" i="5"/>
  <c r="P412" i="5"/>
  <c r="L412" i="5"/>
  <c r="Q412" i="5"/>
  <c r="D412" i="5"/>
  <c r="G412" i="5"/>
  <c r="P411" i="5"/>
  <c r="L411" i="5"/>
  <c r="Q411" i="5"/>
  <c r="D411" i="5"/>
  <c r="G411" i="5"/>
  <c r="P410" i="5"/>
  <c r="L410" i="5"/>
  <c r="Q410" i="5"/>
  <c r="D410" i="5"/>
  <c r="G410" i="5"/>
  <c r="P409" i="5"/>
  <c r="L409" i="5"/>
  <c r="Q409" i="5"/>
  <c r="D409" i="5"/>
  <c r="G409" i="5"/>
  <c r="P408" i="5"/>
  <c r="L408" i="5"/>
  <c r="Q408" i="5"/>
  <c r="D408" i="5"/>
  <c r="G408" i="5"/>
  <c r="P407" i="5"/>
  <c r="L407" i="5"/>
  <c r="Q407" i="5"/>
  <c r="D407" i="5"/>
  <c r="G407" i="5"/>
  <c r="P406" i="5"/>
  <c r="L406" i="5"/>
  <c r="Q406" i="5"/>
  <c r="D406" i="5"/>
  <c r="G406" i="5"/>
  <c r="P405" i="5"/>
  <c r="L405" i="5"/>
  <c r="Q405" i="5"/>
  <c r="D405" i="5"/>
  <c r="G405" i="5"/>
  <c r="P404" i="5"/>
  <c r="L404" i="5"/>
  <c r="Q404" i="5"/>
  <c r="D404" i="5"/>
  <c r="G404" i="5"/>
  <c r="P403" i="5"/>
  <c r="L403" i="5"/>
  <c r="Q403" i="5"/>
  <c r="D403" i="5"/>
  <c r="G403" i="5"/>
  <c r="P402" i="5"/>
  <c r="L402" i="5"/>
  <c r="Q402" i="5"/>
  <c r="D402" i="5"/>
  <c r="G402" i="5"/>
  <c r="P401" i="5"/>
  <c r="L401" i="5"/>
  <c r="Q401" i="5"/>
  <c r="D401" i="5"/>
  <c r="G401" i="5"/>
  <c r="P400" i="5"/>
  <c r="L400" i="5"/>
  <c r="Q400" i="5"/>
  <c r="D400" i="5"/>
  <c r="G400" i="5"/>
  <c r="P399" i="5"/>
  <c r="L399" i="5"/>
  <c r="Q399" i="5"/>
  <c r="D399" i="5"/>
  <c r="G399" i="5"/>
  <c r="P398" i="5"/>
  <c r="L398" i="5"/>
  <c r="Q398" i="5"/>
  <c r="D398" i="5"/>
  <c r="G398" i="5"/>
  <c r="P397" i="5"/>
  <c r="L397" i="5"/>
  <c r="Q397" i="5"/>
  <c r="D397" i="5"/>
  <c r="G397" i="5"/>
  <c r="P396" i="5"/>
  <c r="L396" i="5"/>
  <c r="Q396" i="5"/>
  <c r="D396" i="5"/>
  <c r="G396" i="5"/>
  <c r="P395" i="5"/>
  <c r="L395" i="5"/>
  <c r="Q395" i="5"/>
  <c r="D395" i="5"/>
  <c r="G395" i="5"/>
  <c r="P394" i="5"/>
  <c r="L394" i="5"/>
  <c r="Q394" i="5"/>
  <c r="D394" i="5"/>
  <c r="G394" i="5"/>
  <c r="P393" i="5"/>
  <c r="L393" i="5"/>
  <c r="Q393" i="5"/>
  <c r="D393" i="5"/>
  <c r="G393" i="5"/>
  <c r="P392" i="5"/>
  <c r="L392" i="5"/>
  <c r="Q392" i="5"/>
  <c r="D392" i="5"/>
  <c r="G392" i="5"/>
  <c r="P391" i="5"/>
  <c r="L391" i="5"/>
  <c r="Q391" i="5"/>
  <c r="D391" i="5"/>
  <c r="G391" i="5"/>
  <c r="P390" i="5"/>
  <c r="L390" i="5"/>
  <c r="Q390" i="5"/>
  <c r="D390" i="5"/>
  <c r="G390" i="5"/>
  <c r="P389" i="5"/>
  <c r="L389" i="5"/>
  <c r="Q389" i="5"/>
  <c r="D389" i="5"/>
  <c r="G389" i="5"/>
  <c r="P388" i="5"/>
  <c r="L388" i="5"/>
  <c r="Q388" i="5"/>
  <c r="D388" i="5"/>
  <c r="G388" i="5"/>
  <c r="P387" i="5"/>
  <c r="L387" i="5"/>
  <c r="Q387" i="5"/>
  <c r="D387" i="5"/>
  <c r="G387" i="5"/>
  <c r="P386" i="5"/>
  <c r="L386" i="5"/>
  <c r="Q386" i="5"/>
  <c r="D386" i="5"/>
  <c r="G386" i="5"/>
  <c r="P385" i="5"/>
  <c r="L385" i="5"/>
  <c r="Q385" i="5"/>
  <c r="D385" i="5"/>
  <c r="G385" i="5"/>
  <c r="P384" i="5"/>
  <c r="L384" i="5"/>
  <c r="Q384" i="5"/>
  <c r="D384" i="5"/>
  <c r="G384" i="5"/>
  <c r="P383" i="5"/>
  <c r="L383" i="5"/>
  <c r="Q383" i="5"/>
  <c r="D383" i="5"/>
  <c r="G383" i="5"/>
  <c r="P382" i="5"/>
  <c r="L382" i="5"/>
  <c r="Q382" i="5"/>
  <c r="D382" i="5"/>
  <c r="G382" i="5"/>
  <c r="P381" i="5"/>
  <c r="L381" i="5"/>
  <c r="Q381" i="5"/>
  <c r="D381" i="5"/>
  <c r="G381" i="5"/>
  <c r="P380" i="5"/>
  <c r="L380" i="5"/>
  <c r="Q380" i="5"/>
  <c r="D380" i="5"/>
  <c r="G380" i="5"/>
  <c r="P379" i="5"/>
  <c r="L379" i="5"/>
  <c r="Q379" i="5"/>
  <c r="D379" i="5"/>
  <c r="G379" i="5"/>
  <c r="P378" i="5"/>
  <c r="L378" i="5"/>
  <c r="Q378" i="5"/>
  <c r="D378" i="5"/>
  <c r="G378" i="5"/>
  <c r="P377" i="5"/>
  <c r="L377" i="5"/>
  <c r="Q377" i="5"/>
  <c r="D377" i="5"/>
  <c r="G377" i="5"/>
  <c r="P376" i="5"/>
  <c r="L376" i="5"/>
  <c r="Q376" i="5"/>
  <c r="D376" i="5"/>
  <c r="G376" i="5"/>
  <c r="P375" i="5"/>
  <c r="L375" i="5"/>
  <c r="Q375" i="5"/>
  <c r="D375" i="5"/>
  <c r="G375" i="5"/>
  <c r="P374" i="5"/>
  <c r="L374" i="5"/>
  <c r="Q374" i="5"/>
  <c r="D374" i="5"/>
  <c r="G374" i="5"/>
  <c r="P373" i="5"/>
  <c r="L373" i="5"/>
  <c r="Q373" i="5"/>
  <c r="D373" i="5"/>
  <c r="G373" i="5"/>
  <c r="P372" i="5"/>
  <c r="L372" i="5"/>
  <c r="Q372" i="5"/>
  <c r="D372" i="5"/>
  <c r="G372" i="5"/>
  <c r="P371" i="5"/>
  <c r="L371" i="5"/>
  <c r="Q371" i="5"/>
  <c r="D371" i="5"/>
  <c r="G371" i="5"/>
  <c r="P370" i="5"/>
  <c r="L370" i="5"/>
  <c r="Q370" i="5"/>
  <c r="D370" i="5"/>
  <c r="G370" i="5"/>
  <c r="P369" i="5"/>
  <c r="L369" i="5"/>
  <c r="Q369" i="5"/>
  <c r="D369" i="5"/>
  <c r="G369" i="5"/>
  <c r="P368" i="5"/>
  <c r="L368" i="5"/>
  <c r="Q368" i="5"/>
  <c r="D368" i="5"/>
  <c r="G368" i="5"/>
  <c r="P367" i="5"/>
  <c r="L367" i="5"/>
  <c r="Q367" i="5"/>
  <c r="D367" i="5"/>
  <c r="G367" i="5"/>
  <c r="P366" i="5"/>
  <c r="L366" i="5"/>
  <c r="Q366" i="5"/>
  <c r="D366" i="5"/>
  <c r="G366" i="5"/>
  <c r="P365" i="5"/>
  <c r="L365" i="5"/>
  <c r="Q365" i="5"/>
  <c r="D365" i="5"/>
  <c r="G365" i="5"/>
  <c r="P364" i="5"/>
  <c r="L364" i="5"/>
  <c r="Q364" i="5"/>
  <c r="D364" i="5"/>
  <c r="G364" i="5"/>
  <c r="P363" i="5"/>
  <c r="L363" i="5"/>
  <c r="Q363" i="5"/>
  <c r="D363" i="5"/>
  <c r="G363" i="5"/>
  <c r="P362" i="5"/>
  <c r="L362" i="5"/>
  <c r="Q362" i="5"/>
  <c r="D362" i="5"/>
  <c r="G362" i="5"/>
  <c r="P361" i="5"/>
  <c r="L361" i="5"/>
  <c r="Q361" i="5"/>
  <c r="D361" i="5"/>
  <c r="G361" i="5"/>
  <c r="P360" i="5"/>
  <c r="L360" i="5"/>
  <c r="Q360" i="5"/>
  <c r="D360" i="5"/>
  <c r="G360" i="5"/>
  <c r="P359" i="5"/>
  <c r="L359" i="5"/>
  <c r="Q359" i="5"/>
  <c r="D359" i="5"/>
  <c r="G359" i="5"/>
  <c r="P358" i="5"/>
  <c r="L358" i="5"/>
  <c r="Q358" i="5"/>
  <c r="D358" i="5"/>
  <c r="G358" i="5"/>
  <c r="P357" i="5"/>
  <c r="L357" i="5"/>
  <c r="Q357" i="5"/>
  <c r="D357" i="5"/>
  <c r="G357" i="5"/>
  <c r="P356" i="5"/>
  <c r="L356" i="5"/>
  <c r="Q356" i="5"/>
  <c r="D356" i="5"/>
  <c r="G356" i="5"/>
  <c r="P355" i="5"/>
  <c r="L355" i="5"/>
  <c r="Q355" i="5"/>
  <c r="D355" i="5"/>
  <c r="G355" i="5"/>
  <c r="P354" i="5"/>
  <c r="L354" i="5"/>
  <c r="Q354" i="5"/>
  <c r="D354" i="5"/>
  <c r="G354" i="5"/>
  <c r="P353" i="5"/>
  <c r="L353" i="5"/>
  <c r="Q353" i="5"/>
  <c r="D353" i="5"/>
  <c r="G353" i="5"/>
  <c r="P352" i="5"/>
  <c r="L352" i="5"/>
  <c r="Q352" i="5"/>
  <c r="D352" i="5"/>
  <c r="G352" i="5"/>
  <c r="P351" i="5"/>
  <c r="L351" i="5"/>
  <c r="Q351" i="5"/>
  <c r="D351" i="5"/>
  <c r="G351" i="5"/>
  <c r="P350" i="5"/>
  <c r="L350" i="5"/>
  <c r="Q350" i="5"/>
  <c r="D350" i="5"/>
  <c r="G350" i="5"/>
  <c r="P349" i="5"/>
  <c r="L349" i="5"/>
  <c r="Q349" i="5"/>
  <c r="D349" i="5"/>
  <c r="G349" i="5"/>
  <c r="P348" i="5"/>
  <c r="L348" i="5"/>
  <c r="Q348" i="5"/>
  <c r="D348" i="5"/>
  <c r="G348" i="5"/>
  <c r="P347" i="5"/>
  <c r="L347" i="5"/>
  <c r="Q347" i="5"/>
  <c r="D347" i="5"/>
  <c r="G347" i="5"/>
  <c r="P346" i="5"/>
  <c r="L346" i="5"/>
  <c r="Q346" i="5"/>
  <c r="D346" i="5"/>
  <c r="G346" i="5"/>
  <c r="P345" i="5"/>
  <c r="L345" i="5"/>
  <c r="Q345" i="5"/>
  <c r="D345" i="5"/>
  <c r="G345" i="5"/>
  <c r="P344" i="5"/>
  <c r="L344" i="5"/>
  <c r="Q344" i="5"/>
  <c r="D344" i="5"/>
  <c r="G344" i="5"/>
  <c r="P343" i="5"/>
  <c r="L343" i="5"/>
  <c r="Q343" i="5"/>
  <c r="D343" i="5"/>
  <c r="G343" i="5"/>
  <c r="P342" i="5"/>
  <c r="L342" i="5"/>
  <c r="Q342" i="5"/>
  <c r="D342" i="5"/>
  <c r="G342" i="5"/>
  <c r="P341" i="5"/>
  <c r="L341" i="5"/>
  <c r="Q341" i="5"/>
  <c r="D341" i="5"/>
  <c r="G341" i="5"/>
  <c r="P340" i="5"/>
  <c r="L340" i="5"/>
  <c r="Q340" i="5"/>
  <c r="D340" i="5"/>
  <c r="G340" i="5"/>
  <c r="P339" i="5"/>
  <c r="L339" i="5"/>
  <c r="Q339" i="5"/>
  <c r="D339" i="5"/>
  <c r="G339" i="5"/>
  <c r="P338" i="5"/>
  <c r="L338" i="5"/>
  <c r="Q338" i="5"/>
  <c r="D338" i="5"/>
  <c r="G338" i="5"/>
  <c r="P337" i="5"/>
  <c r="L337" i="5"/>
  <c r="Q337" i="5"/>
  <c r="D337" i="5"/>
  <c r="G337" i="5"/>
  <c r="P336" i="5"/>
  <c r="L336" i="5"/>
  <c r="Q336" i="5"/>
  <c r="D336" i="5"/>
  <c r="G336" i="5"/>
  <c r="P335" i="5"/>
  <c r="L335" i="5"/>
  <c r="Q335" i="5"/>
  <c r="D335" i="5"/>
  <c r="G335" i="5"/>
  <c r="P334" i="5"/>
  <c r="L334" i="5"/>
  <c r="Q334" i="5"/>
  <c r="D334" i="5"/>
  <c r="G334" i="5"/>
  <c r="P333" i="5"/>
  <c r="L333" i="5"/>
  <c r="Q333" i="5"/>
  <c r="D333" i="5"/>
  <c r="G333" i="5"/>
  <c r="P332" i="5"/>
  <c r="L332" i="5"/>
  <c r="Q332" i="5"/>
  <c r="D332" i="5"/>
  <c r="G332" i="5"/>
  <c r="P331" i="5"/>
  <c r="L331" i="5"/>
  <c r="Q331" i="5"/>
  <c r="D331" i="5"/>
  <c r="G331" i="5"/>
  <c r="P330" i="5"/>
  <c r="L330" i="5"/>
  <c r="Q330" i="5"/>
  <c r="D330" i="5"/>
  <c r="G330" i="5"/>
  <c r="P329" i="5"/>
  <c r="L329" i="5"/>
  <c r="Q329" i="5"/>
  <c r="D329" i="5"/>
  <c r="G329" i="5"/>
  <c r="P328" i="5"/>
  <c r="L328" i="5"/>
  <c r="Q328" i="5"/>
  <c r="D328" i="5"/>
  <c r="G328" i="5"/>
  <c r="P327" i="5"/>
  <c r="L327" i="5"/>
  <c r="Q327" i="5"/>
  <c r="D327" i="5"/>
  <c r="G327" i="5"/>
  <c r="P326" i="5"/>
  <c r="L326" i="5"/>
  <c r="Q326" i="5"/>
  <c r="D326" i="5"/>
  <c r="G326" i="5"/>
  <c r="P325" i="5"/>
  <c r="L325" i="5"/>
  <c r="Q325" i="5"/>
  <c r="D325" i="5"/>
  <c r="G325" i="5"/>
  <c r="P324" i="5"/>
  <c r="L324" i="5"/>
  <c r="Q324" i="5"/>
  <c r="D324" i="5"/>
  <c r="G324" i="5"/>
  <c r="P323" i="5"/>
  <c r="L323" i="5"/>
  <c r="Q323" i="5"/>
  <c r="D323" i="5"/>
  <c r="G323" i="5"/>
  <c r="P322" i="5"/>
  <c r="L322" i="5"/>
  <c r="Q322" i="5"/>
  <c r="D322" i="5"/>
  <c r="G322" i="5"/>
  <c r="P321" i="5"/>
  <c r="L321" i="5"/>
  <c r="Q321" i="5"/>
  <c r="D321" i="5"/>
  <c r="G321" i="5"/>
  <c r="P320" i="5"/>
  <c r="L320" i="5"/>
  <c r="Q320" i="5"/>
  <c r="D320" i="5"/>
  <c r="G320" i="5"/>
  <c r="P319" i="5"/>
  <c r="L319" i="5"/>
  <c r="Q319" i="5"/>
  <c r="D319" i="5"/>
  <c r="G319" i="5"/>
  <c r="P318" i="5"/>
  <c r="L318" i="5"/>
  <c r="Q318" i="5"/>
  <c r="D318" i="5"/>
  <c r="G318" i="5"/>
  <c r="P317" i="5"/>
  <c r="L317" i="5"/>
  <c r="Q317" i="5"/>
  <c r="D317" i="5"/>
  <c r="G317" i="5"/>
  <c r="P316" i="5"/>
  <c r="L316" i="5"/>
  <c r="Q316" i="5"/>
  <c r="D316" i="5"/>
  <c r="G316" i="5"/>
  <c r="P315" i="5"/>
  <c r="L315" i="5"/>
  <c r="Q315" i="5"/>
  <c r="D315" i="5"/>
  <c r="G315" i="5"/>
  <c r="P314" i="5"/>
  <c r="L314" i="5"/>
  <c r="Q314" i="5"/>
  <c r="D314" i="5"/>
  <c r="G314" i="5"/>
  <c r="P313" i="5"/>
  <c r="L313" i="5"/>
  <c r="Q313" i="5"/>
  <c r="D313" i="5"/>
  <c r="G313" i="5"/>
  <c r="P312" i="5"/>
  <c r="L312" i="5"/>
  <c r="Q312" i="5"/>
  <c r="D312" i="5"/>
  <c r="G312" i="5"/>
  <c r="P311" i="5"/>
  <c r="L311" i="5"/>
  <c r="Q311" i="5"/>
  <c r="D311" i="5"/>
  <c r="G311" i="5"/>
  <c r="P310" i="5"/>
  <c r="L310" i="5"/>
  <c r="Q310" i="5"/>
  <c r="D310" i="5"/>
  <c r="G310" i="5"/>
  <c r="P309" i="5"/>
  <c r="L309" i="5"/>
  <c r="Q309" i="5"/>
  <c r="D309" i="5"/>
  <c r="G309" i="5"/>
  <c r="P308" i="5"/>
  <c r="L308" i="5"/>
  <c r="Q308" i="5"/>
  <c r="D308" i="5"/>
  <c r="G308" i="5"/>
  <c r="P307" i="5"/>
  <c r="L307" i="5"/>
  <c r="Q307" i="5"/>
  <c r="D307" i="5"/>
  <c r="G307" i="5"/>
  <c r="P306" i="5"/>
  <c r="L306" i="5"/>
  <c r="Q306" i="5"/>
  <c r="D306" i="5"/>
  <c r="G306" i="5"/>
  <c r="P305" i="5"/>
  <c r="L305" i="5"/>
  <c r="Q305" i="5"/>
  <c r="D305" i="5"/>
  <c r="G305" i="5"/>
  <c r="P304" i="5"/>
  <c r="L304" i="5"/>
  <c r="Q304" i="5"/>
  <c r="D304" i="5"/>
  <c r="G304" i="5"/>
  <c r="P303" i="5"/>
  <c r="L303" i="5"/>
  <c r="Q303" i="5"/>
  <c r="D303" i="5"/>
  <c r="G303" i="5"/>
  <c r="P302" i="5"/>
  <c r="L302" i="5"/>
  <c r="Q302" i="5"/>
  <c r="D302" i="5"/>
  <c r="G302" i="5"/>
  <c r="P301" i="5"/>
  <c r="L301" i="5"/>
  <c r="Q301" i="5"/>
  <c r="D301" i="5"/>
  <c r="G301" i="5"/>
  <c r="P300" i="5"/>
  <c r="L300" i="5"/>
  <c r="Q300" i="5"/>
  <c r="D300" i="5"/>
  <c r="G300" i="5"/>
  <c r="P299" i="5"/>
  <c r="L299" i="5"/>
  <c r="Q299" i="5"/>
  <c r="D299" i="5"/>
  <c r="G299" i="5"/>
  <c r="P298" i="5"/>
  <c r="L298" i="5"/>
  <c r="Q298" i="5"/>
  <c r="D298" i="5"/>
  <c r="G298" i="5"/>
  <c r="P297" i="5"/>
  <c r="L297" i="5"/>
  <c r="Q297" i="5"/>
  <c r="D297" i="5"/>
  <c r="G297" i="5"/>
  <c r="P296" i="5"/>
  <c r="L296" i="5"/>
  <c r="Q296" i="5"/>
  <c r="D296" i="5"/>
  <c r="G296" i="5"/>
  <c r="P295" i="5"/>
  <c r="L295" i="5"/>
  <c r="Q295" i="5"/>
  <c r="D295" i="5"/>
  <c r="G295" i="5"/>
  <c r="P294" i="5"/>
  <c r="L294" i="5"/>
  <c r="Q294" i="5"/>
  <c r="D294" i="5"/>
  <c r="G294" i="5"/>
  <c r="P293" i="5"/>
  <c r="L293" i="5"/>
  <c r="Q293" i="5"/>
  <c r="D293" i="5"/>
  <c r="G293" i="5"/>
  <c r="P292" i="5"/>
  <c r="L292" i="5"/>
  <c r="Q292" i="5"/>
  <c r="D292" i="5"/>
  <c r="G292" i="5"/>
  <c r="P291" i="5"/>
  <c r="L291" i="5"/>
  <c r="Q291" i="5"/>
  <c r="D291" i="5"/>
  <c r="G291" i="5"/>
  <c r="P290" i="5"/>
  <c r="L290" i="5"/>
  <c r="Q290" i="5"/>
  <c r="D290" i="5"/>
  <c r="G290" i="5"/>
  <c r="P289" i="5"/>
  <c r="L289" i="5"/>
  <c r="Q289" i="5"/>
  <c r="D289" i="5"/>
  <c r="G289" i="5"/>
  <c r="P288" i="5"/>
  <c r="L288" i="5"/>
  <c r="Q288" i="5"/>
  <c r="D288" i="5"/>
  <c r="G288" i="5"/>
  <c r="P287" i="5"/>
  <c r="L287" i="5"/>
  <c r="Q287" i="5"/>
  <c r="D287" i="5"/>
  <c r="G287" i="5"/>
  <c r="P286" i="5"/>
  <c r="L286" i="5"/>
  <c r="Q286" i="5"/>
  <c r="D286" i="5"/>
  <c r="G286" i="5"/>
  <c r="P285" i="5"/>
  <c r="L285" i="5"/>
  <c r="Q285" i="5"/>
  <c r="D285" i="5"/>
  <c r="G285" i="5"/>
  <c r="P284" i="5"/>
  <c r="L284" i="5"/>
  <c r="Q284" i="5"/>
  <c r="D284" i="5"/>
  <c r="G284" i="5"/>
  <c r="P283" i="5"/>
  <c r="L283" i="5"/>
  <c r="Q283" i="5"/>
  <c r="D283" i="5"/>
  <c r="G283" i="5"/>
  <c r="P282" i="5"/>
  <c r="L282" i="5"/>
  <c r="Q282" i="5"/>
  <c r="D282" i="5"/>
  <c r="G282" i="5"/>
  <c r="P281" i="5"/>
  <c r="L281" i="5"/>
  <c r="Q281" i="5"/>
  <c r="D281" i="5"/>
  <c r="G281" i="5"/>
  <c r="P280" i="5"/>
  <c r="L280" i="5"/>
  <c r="Q280" i="5"/>
  <c r="D280" i="5"/>
  <c r="G280" i="5"/>
  <c r="P279" i="5"/>
  <c r="L279" i="5"/>
  <c r="Q279" i="5"/>
  <c r="D279" i="5"/>
  <c r="G279" i="5"/>
  <c r="P278" i="5"/>
  <c r="L278" i="5"/>
  <c r="Q278" i="5"/>
  <c r="D278" i="5"/>
  <c r="G278" i="5"/>
  <c r="P277" i="5"/>
  <c r="L277" i="5"/>
  <c r="Q277" i="5"/>
  <c r="D277" i="5"/>
  <c r="G277" i="5"/>
  <c r="P276" i="5"/>
  <c r="L276" i="5"/>
  <c r="Q276" i="5"/>
  <c r="D276" i="5"/>
  <c r="G276" i="5"/>
  <c r="P275" i="5"/>
  <c r="L275" i="5"/>
  <c r="Q275" i="5"/>
  <c r="D275" i="5"/>
  <c r="G275" i="5"/>
  <c r="P274" i="5"/>
  <c r="L274" i="5"/>
  <c r="Q274" i="5"/>
  <c r="D274" i="5"/>
  <c r="G274" i="5"/>
  <c r="P273" i="5"/>
  <c r="L273" i="5"/>
  <c r="Q273" i="5"/>
  <c r="D273" i="5"/>
  <c r="G273" i="5"/>
  <c r="P272" i="5"/>
  <c r="L272" i="5"/>
  <c r="Q272" i="5"/>
  <c r="D272" i="5"/>
  <c r="G272" i="5"/>
  <c r="P271" i="5"/>
  <c r="L271" i="5"/>
  <c r="Q271" i="5"/>
  <c r="D271" i="5"/>
  <c r="G271" i="5"/>
  <c r="P270" i="5"/>
  <c r="L270" i="5"/>
  <c r="Q270" i="5"/>
  <c r="D270" i="5"/>
  <c r="G270" i="5"/>
  <c r="P269" i="5"/>
  <c r="L269" i="5"/>
  <c r="Q269" i="5"/>
  <c r="D269" i="5"/>
  <c r="G269" i="5"/>
  <c r="P268" i="5"/>
  <c r="L268" i="5"/>
  <c r="Q268" i="5"/>
  <c r="D268" i="5"/>
  <c r="G268" i="5"/>
  <c r="P267" i="5"/>
  <c r="L267" i="5"/>
  <c r="Q267" i="5"/>
  <c r="D267" i="5"/>
  <c r="G267" i="5"/>
  <c r="P266" i="5"/>
  <c r="L266" i="5"/>
  <c r="Q266" i="5"/>
  <c r="D266" i="5"/>
  <c r="G266" i="5"/>
  <c r="P265" i="5"/>
  <c r="L265" i="5"/>
  <c r="Q265" i="5"/>
  <c r="D265" i="5"/>
  <c r="G265" i="5"/>
  <c r="P264" i="5"/>
  <c r="L264" i="5"/>
  <c r="Q264" i="5"/>
  <c r="D264" i="5"/>
  <c r="G264" i="5"/>
  <c r="P263" i="5"/>
  <c r="L263" i="5"/>
  <c r="Q263" i="5"/>
  <c r="D263" i="5"/>
  <c r="G263" i="5"/>
  <c r="P262" i="5"/>
  <c r="L262" i="5"/>
  <c r="Q262" i="5"/>
  <c r="D262" i="5"/>
  <c r="G262" i="5"/>
  <c r="P261" i="5"/>
  <c r="L261" i="5"/>
  <c r="Q261" i="5"/>
  <c r="D261" i="5"/>
  <c r="G261" i="5"/>
  <c r="P260" i="5"/>
  <c r="L260" i="5"/>
  <c r="Q260" i="5"/>
  <c r="D260" i="5"/>
  <c r="G260" i="5"/>
  <c r="P259" i="5"/>
  <c r="L259" i="5"/>
  <c r="Q259" i="5"/>
  <c r="D259" i="5"/>
  <c r="G259" i="5"/>
  <c r="P258" i="5"/>
  <c r="L258" i="5"/>
  <c r="Q258" i="5"/>
  <c r="D258" i="5"/>
  <c r="G258" i="5"/>
  <c r="P257" i="5"/>
  <c r="L257" i="5"/>
  <c r="Q257" i="5"/>
  <c r="D257" i="5"/>
  <c r="G257" i="5"/>
  <c r="P256" i="5"/>
  <c r="L256" i="5"/>
  <c r="Q256" i="5"/>
  <c r="D256" i="5"/>
  <c r="G256" i="5"/>
  <c r="P255" i="5"/>
  <c r="L255" i="5"/>
  <c r="Q255" i="5"/>
  <c r="D255" i="5"/>
  <c r="G255" i="5"/>
  <c r="P254" i="5"/>
  <c r="L254" i="5"/>
  <c r="Q254" i="5"/>
  <c r="D254" i="5"/>
  <c r="G254" i="5"/>
  <c r="P253" i="5"/>
  <c r="L253" i="5"/>
  <c r="Q253" i="5"/>
  <c r="D253" i="5"/>
  <c r="G253" i="5"/>
  <c r="P252" i="5"/>
  <c r="L252" i="5"/>
  <c r="Q252" i="5"/>
  <c r="D252" i="5"/>
  <c r="G252" i="5"/>
  <c r="P251" i="5"/>
  <c r="L251" i="5"/>
  <c r="Q251" i="5"/>
  <c r="D251" i="5"/>
  <c r="G251" i="5"/>
  <c r="P250" i="5"/>
  <c r="L250" i="5"/>
  <c r="Q250" i="5"/>
  <c r="D250" i="5"/>
  <c r="G250" i="5"/>
  <c r="P249" i="5"/>
  <c r="L249" i="5"/>
  <c r="Q249" i="5"/>
  <c r="D249" i="5"/>
  <c r="G249" i="5"/>
  <c r="P248" i="5"/>
  <c r="L248" i="5"/>
  <c r="Q248" i="5"/>
  <c r="D248" i="5"/>
  <c r="G248" i="5"/>
  <c r="P247" i="5"/>
  <c r="L247" i="5"/>
  <c r="Q247" i="5"/>
  <c r="D247" i="5"/>
  <c r="G247" i="5"/>
  <c r="P246" i="5"/>
  <c r="L246" i="5"/>
  <c r="Q246" i="5"/>
  <c r="D246" i="5"/>
  <c r="G246" i="5"/>
  <c r="P245" i="5"/>
  <c r="L245" i="5"/>
  <c r="Q245" i="5"/>
  <c r="D245" i="5"/>
  <c r="G245" i="5"/>
  <c r="P244" i="5"/>
  <c r="L244" i="5"/>
  <c r="Q244" i="5"/>
  <c r="D244" i="5"/>
  <c r="G244" i="5"/>
  <c r="P243" i="5"/>
  <c r="L243" i="5"/>
  <c r="Q243" i="5"/>
  <c r="D243" i="5"/>
  <c r="G243" i="5"/>
  <c r="P242" i="5"/>
  <c r="L242" i="5"/>
  <c r="Q242" i="5"/>
  <c r="D242" i="5"/>
  <c r="G242" i="5"/>
  <c r="P241" i="5"/>
  <c r="L241" i="5"/>
  <c r="Q241" i="5"/>
  <c r="D241" i="5"/>
  <c r="G241" i="5"/>
  <c r="P240" i="5"/>
  <c r="L240" i="5"/>
  <c r="Q240" i="5"/>
  <c r="D240" i="5"/>
  <c r="G240" i="5"/>
  <c r="P239" i="5"/>
  <c r="L239" i="5"/>
  <c r="Q239" i="5"/>
  <c r="D239" i="5"/>
  <c r="G239" i="5"/>
  <c r="P238" i="5"/>
  <c r="L238" i="5"/>
  <c r="Q238" i="5"/>
  <c r="D238" i="5"/>
  <c r="G238" i="5"/>
  <c r="P237" i="5"/>
  <c r="L237" i="5"/>
  <c r="Q237" i="5"/>
  <c r="D237" i="5"/>
  <c r="G237" i="5"/>
  <c r="P236" i="5"/>
  <c r="L236" i="5"/>
  <c r="Q236" i="5"/>
  <c r="D236" i="5"/>
  <c r="G236" i="5"/>
  <c r="P235" i="5"/>
  <c r="L235" i="5"/>
  <c r="Q235" i="5"/>
  <c r="D235" i="5"/>
  <c r="G235" i="5"/>
  <c r="P234" i="5"/>
  <c r="L234" i="5"/>
  <c r="Q234" i="5"/>
  <c r="D234" i="5"/>
  <c r="G234" i="5"/>
  <c r="P233" i="5"/>
  <c r="L233" i="5"/>
  <c r="Q233" i="5"/>
  <c r="D233" i="5"/>
  <c r="G233" i="5"/>
  <c r="P232" i="5"/>
  <c r="L232" i="5"/>
  <c r="Q232" i="5"/>
  <c r="D232" i="5"/>
  <c r="G232" i="5"/>
  <c r="P231" i="5"/>
  <c r="L231" i="5"/>
  <c r="Q231" i="5"/>
  <c r="D231" i="5"/>
  <c r="G231" i="5"/>
  <c r="P230" i="5"/>
  <c r="L230" i="5"/>
  <c r="Q230" i="5"/>
  <c r="D230" i="5"/>
  <c r="G230" i="5"/>
  <c r="P229" i="5"/>
  <c r="L229" i="5"/>
  <c r="Q229" i="5"/>
  <c r="D229" i="5"/>
  <c r="G229" i="5"/>
  <c r="P228" i="5"/>
  <c r="L228" i="5"/>
  <c r="Q228" i="5"/>
  <c r="D228" i="5"/>
  <c r="G228" i="5"/>
  <c r="P227" i="5"/>
  <c r="L227" i="5"/>
  <c r="Q227" i="5"/>
  <c r="D227" i="5"/>
  <c r="G227" i="5"/>
  <c r="P226" i="5"/>
  <c r="L226" i="5"/>
  <c r="Q226" i="5"/>
  <c r="D226" i="5"/>
  <c r="G226" i="5"/>
  <c r="P225" i="5"/>
  <c r="L225" i="5"/>
  <c r="Q225" i="5"/>
  <c r="D225" i="5"/>
  <c r="G225" i="5"/>
  <c r="P224" i="5"/>
  <c r="L224" i="5"/>
  <c r="Q224" i="5"/>
  <c r="D224" i="5"/>
  <c r="G224" i="5"/>
  <c r="P223" i="5"/>
  <c r="L223" i="5"/>
  <c r="Q223" i="5"/>
  <c r="D223" i="5"/>
  <c r="G223" i="5"/>
  <c r="P222" i="5"/>
  <c r="L222" i="5"/>
  <c r="Q222" i="5"/>
  <c r="D222" i="5"/>
  <c r="G222" i="5"/>
  <c r="P221" i="5"/>
  <c r="L221" i="5"/>
  <c r="Q221" i="5"/>
  <c r="D221" i="5"/>
  <c r="G221" i="5"/>
  <c r="P220" i="5"/>
  <c r="L220" i="5"/>
  <c r="Q220" i="5"/>
  <c r="D220" i="5"/>
  <c r="G220" i="5"/>
  <c r="P219" i="5"/>
  <c r="L219" i="5"/>
  <c r="Q219" i="5"/>
  <c r="D219" i="5"/>
  <c r="G219" i="5"/>
  <c r="P218" i="5"/>
  <c r="L218" i="5"/>
  <c r="Q218" i="5"/>
  <c r="D218" i="5"/>
  <c r="G218" i="5"/>
  <c r="P217" i="5"/>
  <c r="L217" i="5"/>
  <c r="Q217" i="5"/>
  <c r="D217" i="5"/>
  <c r="G217" i="5"/>
  <c r="P216" i="5"/>
  <c r="L216" i="5"/>
  <c r="Q216" i="5"/>
  <c r="D216" i="5"/>
  <c r="G216" i="5"/>
  <c r="P215" i="5"/>
  <c r="L215" i="5"/>
  <c r="Q215" i="5"/>
  <c r="D215" i="5"/>
  <c r="G215" i="5"/>
  <c r="P214" i="5"/>
  <c r="L214" i="5"/>
  <c r="Q214" i="5"/>
  <c r="D214" i="5"/>
  <c r="G214" i="5"/>
  <c r="P213" i="5"/>
  <c r="L213" i="5"/>
  <c r="Q213" i="5"/>
  <c r="D213" i="5"/>
  <c r="G213" i="5"/>
  <c r="P212" i="5"/>
  <c r="L212" i="5"/>
  <c r="Q212" i="5"/>
  <c r="D212" i="5"/>
  <c r="G212" i="5"/>
  <c r="P211" i="5"/>
  <c r="L211" i="5"/>
  <c r="Q211" i="5"/>
  <c r="D211" i="5"/>
  <c r="G211" i="5"/>
  <c r="P210" i="5"/>
  <c r="L210" i="5"/>
  <c r="Q210" i="5"/>
  <c r="D210" i="5"/>
  <c r="G210" i="5"/>
  <c r="P209" i="5"/>
  <c r="L209" i="5"/>
  <c r="Q209" i="5"/>
  <c r="D209" i="5"/>
  <c r="G209" i="5"/>
  <c r="P208" i="5"/>
  <c r="L208" i="5"/>
  <c r="Q208" i="5"/>
  <c r="D208" i="5"/>
  <c r="G208" i="5"/>
  <c r="P207" i="5"/>
  <c r="L207" i="5"/>
  <c r="Q207" i="5"/>
  <c r="D207" i="5"/>
  <c r="G207" i="5"/>
  <c r="P206" i="5"/>
  <c r="L206" i="5"/>
  <c r="Q206" i="5"/>
  <c r="D206" i="5"/>
  <c r="G206" i="5"/>
  <c r="P205" i="5"/>
  <c r="L205" i="5"/>
  <c r="Q205" i="5"/>
  <c r="D205" i="5"/>
  <c r="G205" i="5"/>
  <c r="P204" i="5"/>
  <c r="L204" i="5"/>
  <c r="Q204" i="5"/>
  <c r="D204" i="5"/>
  <c r="G204" i="5"/>
  <c r="P203" i="5"/>
  <c r="L203" i="5"/>
  <c r="Q203" i="5"/>
  <c r="D203" i="5"/>
  <c r="G203" i="5"/>
  <c r="P202" i="5"/>
  <c r="L202" i="5"/>
  <c r="Q202" i="5"/>
  <c r="D202" i="5"/>
  <c r="G202" i="5"/>
  <c r="P201" i="5"/>
  <c r="L201" i="5"/>
  <c r="Q201" i="5"/>
  <c r="D201" i="5"/>
  <c r="G201" i="5"/>
  <c r="P200" i="5"/>
  <c r="L200" i="5"/>
  <c r="Q200" i="5"/>
  <c r="D200" i="5"/>
  <c r="G200" i="5"/>
  <c r="P199" i="5"/>
  <c r="L199" i="5"/>
  <c r="Q199" i="5"/>
  <c r="D199" i="5"/>
  <c r="G199" i="5"/>
  <c r="P198" i="5"/>
  <c r="L198" i="5"/>
  <c r="Q198" i="5"/>
  <c r="D198" i="5"/>
  <c r="G198" i="5"/>
  <c r="P197" i="5"/>
  <c r="L197" i="5"/>
  <c r="Q197" i="5"/>
  <c r="D197" i="5"/>
  <c r="G197" i="5"/>
  <c r="P196" i="5"/>
  <c r="L196" i="5"/>
  <c r="Q196" i="5"/>
  <c r="D196" i="5"/>
  <c r="G196" i="5"/>
  <c r="P195" i="5"/>
  <c r="L195" i="5"/>
  <c r="Q195" i="5"/>
  <c r="D195" i="5"/>
  <c r="G195" i="5"/>
  <c r="P194" i="5"/>
  <c r="L194" i="5"/>
  <c r="Q194" i="5"/>
  <c r="D194" i="5"/>
  <c r="G194" i="5"/>
  <c r="P193" i="5"/>
  <c r="L193" i="5"/>
  <c r="Q193" i="5"/>
  <c r="D193" i="5"/>
  <c r="G193" i="5"/>
  <c r="P192" i="5"/>
  <c r="L192" i="5"/>
  <c r="Q192" i="5"/>
  <c r="D192" i="5"/>
  <c r="G192" i="5"/>
  <c r="P191" i="5"/>
  <c r="L191" i="5"/>
  <c r="Q191" i="5"/>
  <c r="D191" i="5"/>
  <c r="G191" i="5"/>
  <c r="P190" i="5"/>
  <c r="L190" i="5"/>
  <c r="Q190" i="5"/>
  <c r="D190" i="5"/>
  <c r="G190" i="5"/>
  <c r="P189" i="5"/>
  <c r="L189" i="5"/>
  <c r="Q189" i="5"/>
  <c r="D189" i="5"/>
  <c r="G189" i="5"/>
  <c r="P188" i="5"/>
  <c r="L188" i="5"/>
  <c r="Q188" i="5"/>
  <c r="D188" i="5"/>
  <c r="G188" i="5"/>
  <c r="P187" i="5"/>
  <c r="L187" i="5"/>
  <c r="Q187" i="5"/>
  <c r="D187" i="5"/>
  <c r="G187" i="5"/>
  <c r="P186" i="5"/>
  <c r="L186" i="5"/>
  <c r="Q186" i="5"/>
  <c r="D186" i="5"/>
  <c r="G186" i="5"/>
  <c r="P185" i="5"/>
  <c r="L185" i="5"/>
  <c r="Q185" i="5"/>
  <c r="D185" i="5"/>
  <c r="G185" i="5"/>
  <c r="P184" i="5"/>
  <c r="L184" i="5"/>
  <c r="Q184" i="5"/>
  <c r="D184" i="5"/>
  <c r="G184" i="5"/>
  <c r="P183" i="5"/>
  <c r="L183" i="5"/>
  <c r="Q183" i="5"/>
  <c r="D183" i="5"/>
  <c r="G183" i="5"/>
  <c r="P182" i="5"/>
  <c r="L182" i="5"/>
  <c r="Q182" i="5"/>
  <c r="D182" i="5"/>
  <c r="G182" i="5"/>
  <c r="P181" i="5"/>
  <c r="L181" i="5"/>
  <c r="Q181" i="5"/>
  <c r="D181" i="5"/>
  <c r="G181" i="5"/>
  <c r="P180" i="5"/>
  <c r="L180" i="5"/>
  <c r="Q180" i="5"/>
  <c r="D180" i="5"/>
  <c r="G180" i="5"/>
  <c r="P179" i="5"/>
  <c r="L179" i="5"/>
  <c r="Q179" i="5"/>
  <c r="D179" i="5"/>
  <c r="G179" i="5"/>
  <c r="P178" i="5"/>
  <c r="L178" i="5"/>
  <c r="Q178" i="5"/>
  <c r="D178" i="5"/>
  <c r="G178" i="5"/>
  <c r="P177" i="5"/>
  <c r="L177" i="5"/>
  <c r="Q177" i="5"/>
  <c r="D177" i="5"/>
  <c r="G177" i="5"/>
  <c r="P176" i="5"/>
  <c r="L176" i="5"/>
  <c r="Q176" i="5"/>
  <c r="D176" i="5"/>
  <c r="G176" i="5"/>
  <c r="P175" i="5"/>
  <c r="L175" i="5"/>
  <c r="Q175" i="5"/>
  <c r="D175" i="5"/>
  <c r="G175" i="5"/>
  <c r="P174" i="5"/>
  <c r="L174" i="5"/>
  <c r="Q174" i="5"/>
  <c r="D174" i="5"/>
  <c r="G174" i="5"/>
  <c r="P173" i="5"/>
  <c r="L173" i="5"/>
  <c r="Q173" i="5"/>
  <c r="D173" i="5"/>
  <c r="G173" i="5"/>
  <c r="P172" i="5"/>
  <c r="L172" i="5"/>
  <c r="Q172" i="5"/>
  <c r="D172" i="5"/>
  <c r="G172" i="5"/>
  <c r="P171" i="5"/>
  <c r="L171" i="5"/>
  <c r="Q171" i="5"/>
  <c r="D171" i="5"/>
  <c r="G171" i="5"/>
  <c r="P170" i="5"/>
  <c r="L170" i="5"/>
  <c r="Q170" i="5"/>
  <c r="D170" i="5"/>
  <c r="G170" i="5"/>
  <c r="P169" i="5"/>
  <c r="L169" i="5"/>
  <c r="Q169" i="5"/>
  <c r="D169" i="5"/>
  <c r="G169" i="5"/>
  <c r="P168" i="5"/>
  <c r="L168" i="5"/>
  <c r="Q168" i="5"/>
  <c r="D168" i="5"/>
  <c r="G168" i="5"/>
  <c r="P167" i="5"/>
  <c r="L167" i="5"/>
  <c r="Q167" i="5"/>
  <c r="D167" i="5"/>
  <c r="G167" i="5"/>
  <c r="P166" i="5"/>
  <c r="L166" i="5"/>
  <c r="Q166" i="5"/>
  <c r="D166" i="5"/>
  <c r="G166" i="5"/>
  <c r="P165" i="5"/>
  <c r="L165" i="5"/>
  <c r="Q165" i="5"/>
  <c r="D165" i="5"/>
  <c r="G165" i="5"/>
  <c r="P164" i="5"/>
  <c r="L164" i="5"/>
  <c r="Q164" i="5"/>
  <c r="D164" i="5"/>
  <c r="G164" i="5"/>
  <c r="P163" i="5"/>
  <c r="L163" i="5"/>
  <c r="Q163" i="5"/>
  <c r="D163" i="5"/>
  <c r="G163" i="5"/>
  <c r="P162" i="5"/>
  <c r="L162" i="5"/>
  <c r="Q162" i="5"/>
  <c r="D162" i="5"/>
  <c r="G162" i="5"/>
  <c r="P161" i="5"/>
  <c r="L161" i="5"/>
  <c r="Q161" i="5"/>
  <c r="D161" i="5"/>
  <c r="G161" i="5"/>
  <c r="P160" i="5"/>
  <c r="L160" i="5"/>
  <c r="Q160" i="5"/>
  <c r="D160" i="5"/>
  <c r="G160" i="5"/>
  <c r="P159" i="5"/>
  <c r="L159" i="5"/>
  <c r="Q159" i="5"/>
  <c r="D159" i="5"/>
  <c r="G159" i="5"/>
  <c r="P158" i="5"/>
  <c r="L158" i="5"/>
  <c r="Q158" i="5"/>
  <c r="D158" i="5"/>
  <c r="G158" i="5"/>
  <c r="P157" i="5"/>
  <c r="L157" i="5"/>
  <c r="Q157" i="5"/>
  <c r="D157" i="5"/>
  <c r="G157" i="5"/>
  <c r="P156" i="5"/>
  <c r="L156" i="5"/>
  <c r="Q156" i="5"/>
  <c r="D156" i="5"/>
  <c r="G156" i="5"/>
  <c r="P155" i="5"/>
  <c r="L155" i="5"/>
  <c r="Q155" i="5"/>
  <c r="D155" i="5"/>
  <c r="G155" i="5"/>
  <c r="P154" i="5"/>
  <c r="L154" i="5"/>
  <c r="Q154" i="5"/>
  <c r="D154" i="5"/>
  <c r="G154" i="5"/>
  <c r="P153" i="5"/>
  <c r="L153" i="5"/>
  <c r="Q153" i="5"/>
  <c r="D153" i="5"/>
  <c r="G153" i="5"/>
  <c r="P152" i="5"/>
  <c r="L152" i="5"/>
  <c r="Q152" i="5"/>
  <c r="D152" i="5"/>
  <c r="G152" i="5"/>
  <c r="P151" i="5"/>
  <c r="L151" i="5"/>
  <c r="Q151" i="5"/>
  <c r="D151" i="5"/>
  <c r="G151" i="5"/>
  <c r="P150" i="5"/>
  <c r="L150" i="5"/>
  <c r="Q150" i="5"/>
  <c r="D150" i="5"/>
  <c r="G150" i="5"/>
  <c r="P149" i="5"/>
  <c r="L149" i="5"/>
  <c r="Q149" i="5"/>
  <c r="D149" i="5"/>
  <c r="G149" i="5"/>
  <c r="P148" i="5"/>
  <c r="L148" i="5"/>
  <c r="Q148" i="5"/>
  <c r="D148" i="5"/>
  <c r="G148" i="5"/>
  <c r="P147" i="5"/>
  <c r="L147" i="5"/>
  <c r="Q147" i="5"/>
  <c r="D147" i="5"/>
  <c r="G147" i="5"/>
  <c r="P146" i="5"/>
  <c r="L146" i="5"/>
  <c r="Q146" i="5"/>
  <c r="D146" i="5"/>
  <c r="G146" i="5"/>
  <c r="P145" i="5"/>
  <c r="L145" i="5"/>
  <c r="Q145" i="5"/>
  <c r="D145" i="5"/>
  <c r="G145" i="5"/>
  <c r="P144" i="5"/>
  <c r="L144" i="5"/>
  <c r="Q144" i="5"/>
  <c r="D144" i="5"/>
  <c r="G144" i="5"/>
  <c r="P143" i="5"/>
  <c r="L143" i="5"/>
  <c r="Q143" i="5"/>
  <c r="D143" i="5"/>
  <c r="G143" i="5"/>
  <c r="P142" i="5"/>
  <c r="L142" i="5"/>
  <c r="Q142" i="5"/>
  <c r="D142" i="5"/>
  <c r="G142" i="5"/>
  <c r="P141" i="5"/>
  <c r="L141" i="5"/>
  <c r="Q141" i="5"/>
  <c r="D141" i="5"/>
  <c r="G141" i="5"/>
  <c r="P140" i="5"/>
  <c r="L140" i="5"/>
  <c r="Q140" i="5"/>
  <c r="D140" i="5"/>
  <c r="G140" i="5"/>
  <c r="P139" i="5"/>
  <c r="L139" i="5"/>
  <c r="Q139" i="5"/>
  <c r="D139" i="5"/>
  <c r="G139" i="5"/>
  <c r="P138" i="5"/>
  <c r="L138" i="5"/>
  <c r="Q138" i="5"/>
  <c r="D138" i="5"/>
  <c r="G138" i="5"/>
  <c r="P137" i="5"/>
  <c r="L137" i="5"/>
  <c r="Q137" i="5"/>
  <c r="D137" i="5"/>
  <c r="G137" i="5"/>
  <c r="P136" i="5"/>
  <c r="L136" i="5"/>
  <c r="Q136" i="5"/>
  <c r="D136" i="5"/>
  <c r="G136" i="5"/>
  <c r="P135" i="5"/>
  <c r="L135" i="5"/>
  <c r="Q135" i="5"/>
  <c r="D135" i="5"/>
  <c r="G135" i="5"/>
  <c r="P134" i="5"/>
  <c r="L134" i="5"/>
  <c r="Q134" i="5"/>
  <c r="D134" i="5"/>
  <c r="G134" i="5"/>
  <c r="P133" i="5"/>
  <c r="L133" i="5"/>
  <c r="Q133" i="5"/>
  <c r="D133" i="5"/>
  <c r="G133" i="5"/>
  <c r="P132" i="5"/>
  <c r="L132" i="5"/>
  <c r="Q132" i="5"/>
  <c r="D132" i="5"/>
  <c r="G132" i="5"/>
  <c r="P131" i="5"/>
  <c r="L131" i="5"/>
  <c r="Q131" i="5"/>
  <c r="D131" i="5"/>
  <c r="G131" i="5"/>
  <c r="P130" i="5"/>
  <c r="L130" i="5"/>
  <c r="Q130" i="5"/>
  <c r="D130" i="5"/>
  <c r="G130" i="5"/>
  <c r="P129" i="5"/>
  <c r="L129" i="5"/>
  <c r="Q129" i="5"/>
  <c r="D129" i="5"/>
  <c r="G129" i="5"/>
  <c r="P128" i="5"/>
  <c r="L128" i="5"/>
  <c r="Q128" i="5"/>
  <c r="D128" i="5"/>
  <c r="G128" i="5"/>
  <c r="P127" i="5"/>
  <c r="L127" i="5"/>
  <c r="Q127" i="5"/>
  <c r="D127" i="5"/>
  <c r="G127" i="5"/>
  <c r="P126" i="5"/>
  <c r="L126" i="5"/>
  <c r="Q126" i="5"/>
  <c r="D126" i="5"/>
  <c r="G126" i="5"/>
  <c r="P125" i="5"/>
  <c r="L125" i="5"/>
  <c r="Q125" i="5"/>
  <c r="D125" i="5"/>
  <c r="G125" i="5"/>
  <c r="P124" i="5"/>
  <c r="L124" i="5"/>
  <c r="Q124" i="5"/>
  <c r="D124" i="5"/>
  <c r="G124" i="5"/>
  <c r="P123" i="5"/>
  <c r="L123" i="5"/>
  <c r="Q123" i="5"/>
  <c r="D123" i="5"/>
  <c r="G123" i="5"/>
  <c r="P122" i="5"/>
  <c r="L122" i="5"/>
  <c r="Q122" i="5"/>
  <c r="D122" i="5"/>
  <c r="G122" i="5"/>
  <c r="P121" i="5"/>
  <c r="L121" i="5"/>
  <c r="Q121" i="5"/>
  <c r="D121" i="5"/>
  <c r="G121" i="5"/>
  <c r="P120" i="5"/>
  <c r="L120" i="5"/>
  <c r="Q120" i="5"/>
  <c r="D120" i="5"/>
  <c r="G120" i="5"/>
  <c r="P119" i="5"/>
  <c r="L119" i="5"/>
  <c r="Q119" i="5"/>
  <c r="D119" i="5"/>
  <c r="G119" i="5"/>
  <c r="P118" i="5"/>
  <c r="L118" i="5"/>
  <c r="Q118" i="5"/>
  <c r="D118" i="5"/>
  <c r="G118" i="5"/>
  <c r="P117" i="5"/>
  <c r="L117" i="5"/>
  <c r="Q117" i="5"/>
  <c r="D117" i="5"/>
  <c r="G117" i="5"/>
  <c r="P116" i="5"/>
  <c r="L116" i="5"/>
  <c r="Q116" i="5"/>
  <c r="D116" i="5"/>
  <c r="G116" i="5"/>
  <c r="P115" i="5"/>
  <c r="L115" i="5"/>
  <c r="Q115" i="5"/>
  <c r="D115" i="5"/>
  <c r="G115" i="5"/>
  <c r="P114" i="5"/>
  <c r="L114" i="5"/>
  <c r="Q114" i="5"/>
  <c r="D114" i="5"/>
  <c r="G114" i="5"/>
  <c r="P113" i="5"/>
  <c r="L113" i="5"/>
  <c r="Q113" i="5"/>
  <c r="D113" i="5"/>
  <c r="G113" i="5"/>
  <c r="P112" i="5"/>
  <c r="L112" i="5"/>
  <c r="Q112" i="5"/>
  <c r="D112" i="5"/>
  <c r="G112" i="5"/>
  <c r="P111" i="5"/>
  <c r="L111" i="5"/>
  <c r="Q111" i="5"/>
  <c r="D111" i="5"/>
  <c r="G111" i="5"/>
  <c r="P110" i="5"/>
  <c r="L110" i="5"/>
  <c r="Q110" i="5"/>
  <c r="D110" i="5"/>
  <c r="G110" i="5"/>
  <c r="P109" i="5"/>
  <c r="L109" i="5"/>
  <c r="Q109" i="5"/>
  <c r="D109" i="5"/>
  <c r="G109" i="5"/>
  <c r="P108" i="5"/>
  <c r="L108" i="5"/>
  <c r="Q108" i="5"/>
  <c r="D108" i="5"/>
  <c r="G108" i="5"/>
  <c r="P107" i="5"/>
  <c r="L107" i="5"/>
  <c r="Q107" i="5"/>
  <c r="D107" i="5"/>
  <c r="G107" i="5"/>
  <c r="P106" i="5"/>
  <c r="L106" i="5"/>
  <c r="Q106" i="5"/>
  <c r="D106" i="5"/>
  <c r="G106" i="5"/>
  <c r="P105" i="5"/>
  <c r="L105" i="5"/>
  <c r="Q105" i="5"/>
  <c r="D105" i="5"/>
  <c r="G105" i="5"/>
  <c r="P104" i="5"/>
  <c r="L104" i="5"/>
  <c r="Q104" i="5"/>
  <c r="D104" i="5"/>
  <c r="G104" i="5"/>
  <c r="P103" i="5"/>
  <c r="L103" i="5"/>
  <c r="Q103" i="5"/>
  <c r="D103" i="5"/>
  <c r="G103" i="5"/>
  <c r="P102" i="5"/>
  <c r="L102" i="5"/>
  <c r="Q102" i="5"/>
  <c r="D102" i="5"/>
  <c r="G102" i="5"/>
  <c r="P101" i="5"/>
  <c r="L101" i="5"/>
  <c r="Q101" i="5"/>
  <c r="D101" i="5"/>
  <c r="G101" i="5"/>
  <c r="P100" i="5"/>
  <c r="L100" i="5"/>
  <c r="Q100" i="5"/>
  <c r="D100" i="5"/>
  <c r="G100" i="5"/>
  <c r="P99" i="5"/>
  <c r="L99" i="5"/>
  <c r="Q99" i="5"/>
  <c r="D99" i="5"/>
  <c r="G99" i="5"/>
  <c r="P98" i="5"/>
  <c r="L98" i="5"/>
  <c r="Q98" i="5"/>
  <c r="D98" i="5"/>
  <c r="G98" i="5"/>
  <c r="P97" i="5"/>
  <c r="L97" i="5"/>
  <c r="Q97" i="5"/>
  <c r="D97" i="5"/>
  <c r="G97" i="5"/>
  <c r="P96" i="5"/>
  <c r="L96" i="5"/>
  <c r="Q96" i="5"/>
  <c r="D96" i="5"/>
  <c r="G96" i="5"/>
  <c r="P95" i="5"/>
  <c r="L95" i="5"/>
  <c r="Q95" i="5"/>
  <c r="D95" i="5"/>
  <c r="G95" i="5"/>
  <c r="P94" i="5"/>
  <c r="L94" i="5"/>
  <c r="Q94" i="5"/>
  <c r="D94" i="5"/>
  <c r="G94" i="5"/>
  <c r="P93" i="5"/>
  <c r="L93" i="5"/>
  <c r="Q93" i="5"/>
  <c r="D93" i="5"/>
  <c r="G93" i="5"/>
  <c r="P92" i="5"/>
  <c r="L92" i="5"/>
  <c r="Q92" i="5"/>
  <c r="D92" i="5"/>
  <c r="G92" i="5"/>
  <c r="P91" i="5"/>
  <c r="L91" i="5"/>
  <c r="Q91" i="5"/>
  <c r="D91" i="5"/>
  <c r="G91" i="5"/>
  <c r="P90" i="5"/>
  <c r="L90" i="5"/>
  <c r="Q90" i="5"/>
  <c r="D90" i="5"/>
  <c r="G90" i="5"/>
  <c r="P89" i="5"/>
  <c r="L89" i="5"/>
  <c r="Q89" i="5"/>
  <c r="D89" i="5"/>
  <c r="G89" i="5"/>
  <c r="P88" i="5"/>
  <c r="L88" i="5"/>
  <c r="Q88" i="5"/>
  <c r="D88" i="5"/>
  <c r="G88" i="5"/>
  <c r="P87" i="5"/>
  <c r="L87" i="5"/>
  <c r="Q87" i="5"/>
  <c r="D87" i="5"/>
  <c r="G87" i="5"/>
  <c r="P86" i="5"/>
  <c r="L86" i="5"/>
  <c r="Q86" i="5"/>
  <c r="D86" i="5"/>
  <c r="G86" i="5"/>
  <c r="P85" i="5"/>
  <c r="L85" i="5"/>
  <c r="Q85" i="5"/>
  <c r="D85" i="5"/>
  <c r="G85" i="5"/>
  <c r="P84" i="5"/>
  <c r="L84" i="5"/>
  <c r="Q84" i="5"/>
  <c r="D84" i="5"/>
  <c r="G84" i="5"/>
  <c r="P83" i="5"/>
  <c r="L83" i="5"/>
  <c r="Q83" i="5"/>
  <c r="D83" i="5"/>
  <c r="G83" i="5"/>
  <c r="P82" i="5"/>
  <c r="L82" i="5"/>
  <c r="Q82" i="5"/>
  <c r="D82" i="5"/>
  <c r="G82" i="5"/>
  <c r="P81" i="5"/>
  <c r="L81" i="5"/>
  <c r="Q81" i="5"/>
  <c r="D81" i="5"/>
  <c r="G81" i="5"/>
  <c r="P80" i="5"/>
  <c r="L80" i="5"/>
  <c r="Q80" i="5"/>
  <c r="D80" i="5"/>
  <c r="G80" i="5"/>
  <c r="P79" i="5"/>
  <c r="L79" i="5"/>
  <c r="Q79" i="5"/>
  <c r="D79" i="5"/>
  <c r="G79" i="5"/>
  <c r="P78" i="5"/>
  <c r="L78" i="5"/>
  <c r="Q78" i="5"/>
  <c r="D78" i="5"/>
  <c r="G78" i="5"/>
  <c r="P77" i="5"/>
  <c r="L77" i="5"/>
  <c r="Q77" i="5"/>
  <c r="D77" i="5"/>
  <c r="G77" i="5"/>
  <c r="P76" i="5"/>
  <c r="L76" i="5"/>
  <c r="Q76" i="5"/>
  <c r="D76" i="5"/>
  <c r="G76" i="5"/>
  <c r="P75" i="5"/>
  <c r="L75" i="5"/>
  <c r="Q75" i="5"/>
  <c r="D75" i="5"/>
  <c r="G75" i="5"/>
  <c r="P74" i="5"/>
  <c r="L74" i="5"/>
  <c r="Q74" i="5"/>
  <c r="D74" i="5"/>
  <c r="G74" i="5"/>
  <c r="P73" i="5"/>
  <c r="L73" i="5"/>
  <c r="Q73" i="5"/>
  <c r="D73" i="5"/>
  <c r="G73" i="5"/>
  <c r="P72" i="5"/>
  <c r="L72" i="5"/>
  <c r="Q72" i="5"/>
  <c r="D72" i="5"/>
  <c r="G72" i="5"/>
  <c r="P71" i="5"/>
  <c r="L71" i="5"/>
  <c r="Q71" i="5"/>
  <c r="D71" i="5"/>
  <c r="G71" i="5"/>
  <c r="P70" i="5"/>
  <c r="L70" i="5"/>
  <c r="Q70" i="5"/>
  <c r="D70" i="5"/>
  <c r="G70" i="5"/>
  <c r="P69" i="5"/>
  <c r="L69" i="5"/>
  <c r="Q69" i="5"/>
  <c r="D69" i="5"/>
  <c r="G69" i="5"/>
  <c r="P68" i="5"/>
  <c r="L68" i="5"/>
  <c r="Q68" i="5"/>
  <c r="D68" i="5"/>
  <c r="G68" i="5"/>
  <c r="P67" i="5"/>
  <c r="L67" i="5"/>
  <c r="Q67" i="5"/>
  <c r="D67" i="5"/>
  <c r="G67" i="5"/>
  <c r="P66" i="5"/>
  <c r="L66" i="5"/>
  <c r="Q66" i="5"/>
  <c r="D66" i="5"/>
  <c r="G66" i="5"/>
  <c r="P65" i="5"/>
  <c r="L65" i="5"/>
  <c r="Q65" i="5"/>
  <c r="D65" i="5"/>
  <c r="G65" i="5"/>
  <c r="P64" i="5"/>
  <c r="L64" i="5"/>
  <c r="Q64" i="5"/>
  <c r="D64" i="5"/>
  <c r="G64" i="5"/>
  <c r="P63" i="5"/>
  <c r="L63" i="5"/>
  <c r="Q63" i="5"/>
  <c r="D63" i="5"/>
  <c r="G63" i="5"/>
  <c r="P62" i="5"/>
  <c r="L62" i="5"/>
  <c r="Q62" i="5"/>
  <c r="D62" i="5"/>
  <c r="G62" i="5"/>
  <c r="P61" i="5"/>
  <c r="L61" i="5"/>
  <c r="Q61" i="5"/>
  <c r="D61" i="5"/>
  <c r="G61" i="5"/>
  <c r="P60" i="5"/>
  <c r="L60" i="5"/>
  <c r="Q60" i="5"/>
  <c r="D60" i="5"/>
  <c r="G60" i="5"/>
  <c r="P59" i="5"/>
  <c r="L59" i="5"/>
  <c r="Q59" i="5"/>
  <c r="D59" i="5"/>
  <c r="G59" i="5"/>
  <c r="P58" i="5"/>
  <c r="L58" i="5"/>
  <c r="Q58" i="5"/>
  <c r="D58" i="5"/>
  <c r="G58" i="5"/>
  <c r="P57" i="5"/>
  <c r="L57" i="5"/>
  <c r="Q57" i="5"/>
  <c r="D57" i="5"/>
  <c r="G57" i="5"/>
  <c r="P56" i="5"/>
  <c r="L56" i="5"/>
  <c r="Q56" i="5"/>
  <c r="D56" i="5"/>
  <c r="G56" i="5"/>
  <c r="P55" i="5"/>
  <c r="L55" i="5"/>
  <c r="Q55" i="5"/>
  <c r="D55" i="5"/>
  <c r="G55" i="5"/>
  <c r="P54" i="5"/>
  <c r="L54" i="5"/>
  <c r="Q54" i="5"/>
  <c r="D54" i="5"/>
  <c r="G54" i="5"/>
  <c r="P53" i="5"/>
  <c r="L53" i="5"/>
  <c r="Q53" i="5"/>
  <c r="D53" i="5"/>
  <c r="G53" i="5"/>
  <c r="P52" i="5"/>
  <c r="L52" i="5"/>
  <c r="Q52" i="5"/>
  <c r="D52" i="5"/>
  <c r="G52" i="5"/>
  <c r="P51" i="5"/>
  <c r="L51" i="5"/>
  <c r="Q51" i="5"/>
  <c r="D51" i="5"/>
  <c r="G51" i="5"/>
  <c r="P50" i="5"/>
  <c r="L50" i="5"/>
  <c r="Q50" i="5"/>
  <c r="D50" i="5"/>
  <c r="G50" i="5"/>
  <c r="P49" i="5"/>
  <c r="L49" i="5"/>
  <c r="Q49" i="5"/>
  <c r="D49" i="5"/>
  <c r="G49" i="5"/>
  <c r="P48" i="5"/>
  <c r="L48" i="5"/>
  <c r="Q48" i="5"/>
  <c r="D48" i="5"/>
  <c r="G48" i="5"/>
  <c r="P47" i="5"/>
  <c r="L47" i="5"/>
  <c r="Q47" i="5"/>
  <c r="D47" i="5"/>
  <c r="G47" i="5"/>
  <c r="P46" i="5"/>
  <c r="L46" i="5"/>
  <c r="Q46" i="5"/>
  <c r="D46" i="5"/>
  <c r="G46" i="5"/>
  <c r="P45" i="5"/>
  <c r="L45" i="5"/>
  <c r="Q45" i="5"/>
  <c r="D45" i="5"/>
  <c r="G45" i="5"/>
  <c r="P44" i="5"/>
  <c r="L44" i="5"/>
  <c r="Q44" i="5"/>
  <c r="D44" i="5"/>
  <c r="G44" i="5"/>
  <c r="P43" i="5"/>
  <c r="L43" i="5"/>
  <c r="Q43" i="5"/>
  <c r="D43" i="5"/>
  <c r="G43" i="5"/>
  <c r="P42" i="5"/>
  <c r="L42" i="5"/>
  <c r="Q42" i="5"/>
  <c r="D42" i="5"/>
  <c r="G42" i="5"/>
  <c r="P41" i="5"/>
  <c r="L41" i="5"/>
  <c r="Q41" i="5"/>
  <c r="D41" i="5"/>
  <c r="G41" i="5"/>
  <c r="P40" i="5"/>
  <c r="L40" i="5"/>
  <c r="Q40" i="5"/>
  <c r="D40" i="5"/>
  <c r="G40" i="5"/>
  <c r="P39" i="5"/>
  <c r="L39" i="5"/>
  <c r="Q39" i="5"/>
  <c r="D39" i="5"/>
  <c r="G39" i="5"/>
  <c r="P38" i="5"/>
  <c r="L38" i="5"/>
  <c r="Q38" i="5"/>
  <c r="D38" i="5"/>
  <c r="G38" i="5"/>
  <c r="P37" i="5"/>
  <c r="L37" i="5"/>
  <c r="Q37" i="5"/>
  <c r="D37" i="5"/>
  <c r="G37" i="5"/>
  <c r="P36" i="5"/>
  <c r="L36" i="5"/>
  <c r="Q36" i="5"/>
  <c r="D36" i="5"/>
  <c r="G36" i="5"/>
  <c r="P35" i="5"/>
  <c r="L35" i="5"/>
  <c r="Q35" i="5"/>
  <c r="D35" i="5"/>
  <c r="G35" i="5"/>
  <c r="P34" i="5"/>
  <c r="L34" i="5"/>
  <c r="Q34" i="5"/>
  <c r="D34" i="5"/>
  <c r="G34" i="5"/>
  <c r="P33" i="5"/>
  <c r="L33" i="5"/>
  <c r="Q33" i="5"/>
  <c r="D33" i="5"/>
  <c r="G33" i="5"/>
  <c r="P32" i="5"/>
  <c r="L32" i="5"/>
  <c r="Q32" i="5"/>
  <c r="D32" i="5"/>
  <c r="G32" i="5"/>
  <c r="P31" i="5"/>
  <c r="L31" i="5"/>
  <c r="Q31" i="5"/>
  <c r="D31" i="5"/>
  <c r="G31" i="5"/>
  <c r="P30" i="5"/>
  <c r="L30" i="5"/>
  <c r="Q30" i="5"/>
  <c r="D30" i="5"/>
  <c r="G30" i="5"/>
  <c r="P29" i="5"/>
  <c r="L29" i="5"/>
  <c r="Q29" i="5"/>
  <c r="D29" i="5"/>
  <c r="G29" i="5"/>
  <c r="P28" i="5"/>
  <c r="L28" i="5"/>
  <c r="Q28" i="5"/>
  <c r="D28" i="5"/>
  <c r="G28" i="5"/>
  <c r="P27" i="5"/>
  <c r="L27" i="5"/>
  <c r="Q27" i="5"/>
  <c r="D27" i="5"/>
  <c r="G27" i="5"/>
  <c r="P26" i="5"/>
  <c r="L26" i="5"/>
  <c r="Q26" i="5"/>
  <c r="D26" i="5"/>
  <c r="G26" i="5"/>
  <c r="P25" i="5"/>
  <c r="L25" i="5"/>
  <c r="Q25" i="5"/>
  <c r="D25" i="5"/>
  <c r="G25" i="5"/>
  <c r="P24" i="5"/>
  <c r="L24" i="5"/>
  <c r="Q24" i="5"/>
  <c r="D24" i="5"/>
  <c r="G24" i="5"/>
  <c r="P23" i="5"/>
  <c r="L23" i="5"/>
  <c r="Q23" i="5"/>
  <c r="D23" i="5"/>
  <c r="G23" i="5"/>
  <c r="P22" i="5"/>
  <c r="L22" i="5"/>
  <c r="Q22" i="5"/>
  <c r="D22" i="5"/>
  <c r="G22" i="5"/>
  <c r="P21" i="5"/>
  <c r="L21" i="5"/>
  <c r="Q21" i="5"/>
  <c r="D21" i="5"/>
  <c r="G21" i="5"/>
  <c r="P20" i="5"/>
  <c r="L20" i="5"/>
  <c r="Q20" i="5"/>
  <c r="D20" i="5"/>
  <c r="G20" i="5"/>
  <c r="P19" i="5"/>
  <c r="L19" i="5"/>
  <c r="Q19" i="5"/>
  <c r="D19" i="5"/>
  <c r="G19" i="5"/>
  <c r="P18" i="5"/>
  <c r="L18" i="5"/>
  <c r="Q18" i="5"/>
  <c r="D18" i="5"/>
  <c r="G18" i="5"/>
  <c r="P17" i="5"/>
  <c r="L17" i="5"/>
  <c r="Q17" i="5"/>
  <c r="D17" i="5"/>
  <c r="G17" i="5"/>
  <c r="P16" i="5"/>
  <c r="L16" i="5"/>
  <c r="Q16" i="5"/>
  <c r="D16" i="5"/>
  <c r="G16" i="5"/>
  <c r="P15" i="5"/>
  <c r="L15" i="5"/>
  <c r="Q15" i="5"/>
  <c r="D15" i="5"/>
  <c r="G15" i="5"/>
  <c r="P14" i="5"/>
  <c r="L14" i="5"/>
  <c r="Q14" i="5"/>
  <c r="D14" i="5"/>
  <c r="G14" i="5"/>
  <c r="P13" i="5"/>
  <c r="L13" i="5"/>
  <c r="Q13" i="5"/>
  <c r="D13" i="5"/>
  <c r="G13" i="5"/>
  <c r="P12" i="5"/>
  <c r="L12" i="5"/>
  <c r="Q12" i="5"/>
  <c r="D12" i="5"/>
  <c r="G12" i="5"/>
  <c r="P11" i="5"/>
  <c r="L11" i="5"/>
  <c r="Q11" i="5"/>
  <c r="D11" i="5"/>
  <c r="G11" i="5"/>
  <c r="P10" i="5"/>
  <c r="L10" i="5"/>
  <c r="Q10" i="5"/>
  <c r="D10" i="5"/>
  <c r="G10" i="5"/>
  <c r="P9" i="5"/>
  <c r="L9" i="5"/>
  <c r="Q9" i="5"/>
  <c r="D9" i="5"/>
  <c r="G9" i="5"/>
  <c r="P8" i="5"/>
  <c r="L8" i="5"/>
  <c r="Q8" i="5"/>
  <c r="D8" i="5"/>
  <c r="G8" i="5"/>
  <c r="P7" i="5"/>
  <c r="L7" i="5"/>
  <c r="Q7" i="5"/>
  <c r="D7" i="5"/>
  <c r="G7" i="5"/>
  <c r="P6" i="5"/>
  <c r="L6" i="5"/>
  <c r="Q6" i="5"/>
  <c r="D6" i="5"/>
  <c r="G6" i="5"/>
  <c r="P5" i="5"/>
  <c r="L5" i="5"/>
  <c r="Q5" i="5"/>
  <c r="D5" i="5"/>
  <c r="G5" i="5"/>
  <c r="P4" i="5"/>
  <c r="L4" i="5"/>
  <c r="Q4" i="5"/>
  <c r="D4" i="5"/>
  <c r="G4" i="5"/>
  <c r="P3" i="5"/>
  <c r="L3" i="5"/>
  <c r="Q3" i="5"/>
  <c r="D3" i="5"/>
  <c r="G3" i="5"/>
  <c r="P2" i="5"/>
  <c r="L2" i="5"/>
  <c r="Q2" i="5"/>
  <c r="D2" i="5"/>
  <c r="G2" i="5"/>
  <c r="J2" i="3"/>
  <c r="P389" i="3"/>
  <c r="L389" i="3"/>
  <c r="Q389" i="3"/>
  <c r="D389" i="3"/>
  <c r="G389" i="3"/>
  <c r="P388" i="3"/>
  <c r="L388" i="3"/>
  <c r="Q388" i="3"/>
  <c r="D388" i="3"/>
  <c r="G388" i="3"/>
  <c r="P387" i="3"/>
  <c r="L387" i="3"/>
  <c r="Q387" i="3"/>
  <c r="D387" i="3"/>
  <c r="G387" i="3"/>
  <c r="P386" i="3"/>
  <c r="L386" i="3"/>
  <c r="Q386" i="3"/>
  <c r="D386" i="3"/>
  <c r="G386" i="3"/>
  <c r="P385" i="3"/>
  <c r="L385" i="3"/>
  <c r="Q385" i="3"/>
  <c r="D385" i="3"/>
  <c r="G385" i="3"/>
  <c r="P384" i="3"/>
  <c r="L384" i="3"/>
  <c r="Q384" i="3"/>
  <c r="D384" i="3"/>
  <c r="G384" i="3"/>
  <c r="P383" i="3"/>
  <c r="L383" i="3"/>
  <c r="Q383" i="3"/>
  <c r="D383" i="3"/>
  <c r="G383" i="3"/>
  <c r="P382" i="3"/>
  <c r="L382" i="3"/>
  <c r="Q382" i="3"/>
  <c r="D382" i="3"/>
  <c r="G382" i="3"/>
  <c r="P381" i="3"/>
  <c r="L381" i="3"/>
  <c r="Q381" i="3"/>
  <c r="D381" i="3"/>
  <c r="G381" i="3"/>
  <c r="P380" i="3"/>
  <c r="L380" i="3"/>
  <c r="Q380" i="3"/>
  <c r="D380" i="3"/>
  <c r="G380" i="3"/>
  <c r="P379" i="3"/>
  <c r="L379" i="3"/>
  <c r="Q379" i="3"/>
  <c r="D379" i="3"/>
  <c r="G379" i="3"/>
  <c r="P378" i="3"/>
  <c r="L378" i="3"/>
  <c r="Q378" i="3"/>
  <c r="D378" i="3"/>
  <c r="G378" i="3"/>
  <c r="P377" i="3"/>
  <c r="L377" i="3"/>
  <c r="Q377" i="3"/>
  <c r="D377" i="3"/>
  <c r="G377" i="3"/>
  <c r="P376" i="3"/>
  <c r="L376" i="3"/>
  <c r="Q376" i="3"/>
  <c r="D376" i="3"/>
  <c r="G376" i="3"/>
  <c r="P375" i="3"/>
  <c r="L375" i="3"/>
  <c r="Q375" i="3"/>
  <c r="D375" i="3"/>
  <c r="G375" i="3"/>
  <c r="P374" i="3"/>
  <c r="L374" i="3"/>
  <c r="Q374" i="3"/>
  <c r="D374" i="3"/>
  <c r="G374" i="3"/>
  <c r="P373" i="3"/>
  <c r="L373" i="3"/>
  <c r="Q373" i="3"/>
  <c r="D373" i="3"/>
  <c r="G373" i="3"/>
  <c r="P372" i="3"/>
  <c r="L372" i="3"/>
  <c r="Q372" i="3"/>
  <c r="D372" i="3"/>
  <c r="G372" i="3"/>
  <c r="P371" i="3"/>
  <c r="L371" i="3"/>
  <c r="Q371" i="3"/>
  <c r="D371" i="3"/>
  <c r="G371" i="3"/>
  <c r="P370" i="3"/>
  <c r="L370" i="3"/>
  <c r="Q370" i="3"/>
  <c r="D370" i="3"/>
  <c r="G370" i="3"/>
  <c r="P369" i="3"/>
  <c r="L369" i="3"/>
  <c r="Q369" i="3"/>
  <c r="D369" i="3"/>
  <c r="G369" i="3"/>
  <c r="P368" i="3"/>
  <c r="L368" i="3"/>
  <c r="Q368" i="3"/>
  <c r="D368" i="3"/>
  <c r="G368" i="3"/>
  <c r="P367" i="3"/>
  <c r="L367" i="3"/>
  <c r="Q367" i="3"/>
  <c r="D367" i="3"/>
  <c r="G367" i="3"/>
  <c r="P366" i="3"/>
  <c r="L366" i="3"/>
  <c r="Q366" i="3"/>
  <c r="D366" i="3"/>
  <c r="G366" i="3"/>
  <c r="P365" i="3"/>
  <c r="L365" i="3"/>
  <c r="Q365" i="3"/>
  <c r="D365" i="3"/>
  <c r="G365" i="3"/>
  <c r="P364" i="3"/>
  <c r="L364" i="3"/>
  <c r="Q364" i="3"/>
  <c r="D364" i="3"/>
  <c r="G364" i="3"/>
  <c r="P363" i="3"/>
  <c r="L363" i="3"/>
  <c r="Q363" i="3"/>
  <c r="D363" i="3"/>
  <c r="G363" i="3"/>
  <c r="P362" i="3"/>
  <c r="L362" i="3"/>
  <c r="Q362" i="3"/>
  <c r="D362" i="3"/>
  <c r="G362" i="3"/>
  <c r="P361" i="3"/>
  <c r="L361" i="3"/>
  <c r="Q361" i="3"/>
  <c r="D361" i="3"/>
  <c r="G361" i="3"/>
  <c r="P360" i="3"/>
  <c r="L360" i="3"/>
  <c r="Q360" i="3"/>
  <c r="D360" i="3"/>
  <c r="G360" i="3"/>
  <c r="P359" i="3"/>
  <c r="L359" i="3"/>
  <c r="Q359" i="3"/>
  <c r="D359" i="3"/>
  <c r="G359" i="3"/>
  <c r="P358" i="3"/>
  <c r="L358" i="3"/>
  <c r="Q358" i="3"/>
  <c r="D358" i="3"/>
  <c r="G358" i="3"/>
  <c r="P357" i="3"/>
  <c r="L357" i="3"/>
  <c r="Q357" i="3"/>
  <c r="D357" i="3"/>
  <c r="G357" i="3"/>
  <c r="P356" i="3"/>
  <c r="L356" i="3"/>
  <c r="Q356" i="3"/>
  <c r="D356" i="3"/>
  <c r="G356" i="3"/>
  <c r="P355" i="3"/>
  <c r="L355" i="3"/>
  <c r="Q355" i="3"/>
  <c r="D355" i="3"/>
  <c r="G355" i="3"/>
  <c r="P354" i="3"/>
  <c r="L354" i="3"/>
  <c r="Q354" i="3"/>
  <c r="D354" i="3"/>
  <c r="G354" i="3"/>
  <c r="P353" i="3"/>
  <c r="L353" i="3"/>
  <c r="Q353" i="3"/>
  <c r="D353" i="3"/>
  <c r="G353" i="3"/>
  <c r="P352" i="3"/>
  <c r="L352" i="3"/>
  <c r="Q352" i="3"/>
  <c r="D352" i="3"/>
  <c r="G352" i="3"/>
  <c r="P351" i="3"/>
  <c r="L351" i="3"/>
  <c r="Q351" i="3"/>
  <c r="D351" i="3"/>
  <c r="G351" i="3"/>
  <c r="P350" i="3"/>
  <c r="L350" i="3"/>
  <c r="Q350" i="3"/>
  <c r="D350" i="3"/>
  <c r="G350" i="3"/>
  <c r="P349" i="3"/>
  <c r="L349" i="3"/>
  <c r="Q349" i="3"/>
  <c r="D349" i="3"/>
  <c r="G349" i="3"/>
  <c r="P348" i="3"/>
  <c r="L348" i="3"/>
  <c r="Q348" i="3"/>
  <c r="D348" i="3"/>
  <c r="G348" i="3"/>
  <c r="P347" i="3"/>
  <c r="L347" i="3"/>
  <c r="Q347" i="3"/>
  <c r="D347" i="3"/>
  <c r="G347" i="3"/>
  <c r="P346" i="3"/>
  <c r="L346" i="3"/>
  <c r="Q346" i="3"/>
  <c r="D346" i="3"/>
  <c r="G346" i="3"/>
  <c r="P345" i="3"/>
  <c r="L345" i="3"/>
  <c r="Q345" i="3"/>
  <c r="D345" i="3"/>
  <c r="G345" i="3"/>
  <c r="P344" i="3"/>
  <c r="L344" i="3"/>
  <c r="Q344" i="3"/>
  <c r="D344" i="3"/>
  <c r="G344" i="3"/>
  <c r="P343" i="3"/>
  <c r="L343" i="3"/>
  <c r="Q343" i="3"/>
  <c r="D343" i="3"/>
  <c r="G343" i="3"/>
  <c r="P342" i="3"/>
  <c r="L342" i="3"/>
  <c r="Q342" i="3"/>
  <c r="D342" i="3"/>
  <c r="G342" i="3"/>
  <c r="P341" i="3"/>
  <c r="L341" i="3"/>
  <c r="Q341" i="3"/>
  <c r="D341" i="3"/>
  <c r="G341" i="3"/>
  <c r="P340" i="3"/>
  <c r="L340" i="3"/>
  <c r="Q340" i="3"/>
  <c r="D340" i="3"/>
  <c r="G340" i="3"/>
  <c r="P339" i="3"/>
  <c r="L339" i="3"/>
  <c r="Q339" i="3"/>
  <c r="D339" i="3"/>
  <c r="G339" i="3"/>
  <c r="P338" i="3"/>
  <c r="L338" i="3"/>
  <c r="Q338" i="3"/>
  <c r="D338" i="3"/>
  <c r="G338" i="3"/>
  <c r="P337" i="3"/>
  <c r="L337" i="3"/>
  <c r="Q337" i="3"/>
  <c r="D337" i="3"/>
  <c r="G337" i="3"/>
  <c r="P336" i="3"/>
  <c r="L336" i="3"/>
  <c r="Q336" i="3"/>
  <c r="D336" i="3"/>
  <c r="G336" i="3"/>
  <c r="P335" i="3"/>
  <c r="L335" i="3"/>
  <c r="Q335" i="3"/>
  <c r="D335" i="3"/>
  <c r="G335" i="3"/>
  <c r="P334" i="3"/>
  <c r="L334" i="3"/>
  <c r="Q334" i="3"/>
  <c r="D334" i="3"/>
  <c r="G334" i="3"/>
  <c r="P333" i="3"/>
  <c r="L333" i="3"/>
  <c r="Q333" i="3"/>
  <c r="D333" i="3"/>
  <c r="G333" i="3"/>
  <c r="P332" i="3"/>
  <c r="L332" i="3"/>
  <c r="Q332" i="3"/>
  <c r="D332" i="3"/>
  <c r="G332" i="3"/>
  <c r="P331" i="3"/>
  <c r="L331" i="3"/>
  <c r="Q331" i="3"/>
  <c r="D331" i="3"/>
  <c r="G331" i="3"/>
  <c r="P330" i="3"/>
  <c r="L330" i="3"/>
  <c r="Q330" i="3"/>
  <c r="D330" i="3"/>
  <c r="G330" i="3"/>
  <c r="P329" i="3"/>
  <c r="L329" i="3"/>
  <c r="Q329" i="3"/>
  <c r="D329" i="3"/>
  <c r="G329" i="3"/>
  <c r="P328" i="3"/>
  <c r="L328" i="3"/>
  <c r="Q328" i="3"/>
  <c r="D328" i="3"/>
  <c r="G328" i="3"/>
  <c r="P327" i="3"/>
  <c r="L327" i="3"/>
  <c r="Q327" i="3"/>
  <c r="D327" i="3"/>
  <c r="G327" i="3"/>
  <c r="P326" i="3"/>
  <c r="L326" i="3"/>
  <c r="Q326" i="3"/>
  <c r="D326" i="3"/>
  <c r="G326" i="3"/>
  <c r="P325" i="3"/>
  <c r="L325" i="3"/>
  <c r="Q325" i="3"/>
  <c r="D325" i="3"/>
  <c r="G325" i="3"/>
  <c r="P324" i="3"/>
  <c r="L324" i="3"/>
  <c r="Q324" i="3"/>
  <c r="D324" i="3"/>
  <c r="G324" i="3"/>
  <c r="P323" i="3"/>
  <c r="L323" i="3"/>
  <c r="Q323" i="3"/>
  <c r="D323" i="3"/>
  <c r="G323" i="3"/>
  <c r="P322" i="3"/>
  <c r="L322" i="3"/>
  <c r="Q322" i="3"/>
  <c r="D322" i="3"/>
  <c r="G322" i="3"/>
  <c r="P321" i="3"/>
  <c r="L321" i="3"/>
  <c r="Q321" i="3"/>
  <c r="D321" i="3"/>
  <c r="G321" i="3"/>
  <c r="P320" i="3"/>
  <c r="L320" i="3"/>
  <c r="Q320" i="3"/>
  <c r="D320" i="3"/>
  <c r="G320" i="3"/>
  <c r="P319" i="3"/>
  <c r="L319" i="3"/>
  <c r="Q319" i="3"/>
  <c r="D319" i="3"/>
  <c r="G319" i="3"/>
  <c r="P318" i="3"/>
  <c r="L318" i="3"/>
  <c r="Q318" i="3"/>
  <c r="D318" i="3"/>
  <c r="G318" i="3"/>
  <c r="P317" i="3"/>
  <c r="L317" i="3"/>
  <c r="Q317" i="3"/>
  <c r="D317" i="3"/>
  <c r="G317" i="3"/>
  <c r="P316" i="3"/>
  <c r="L316" i="3"/>
  <c r="Q316" i="3"/>
  <c r="D316" i="3"/>
  <c r="G316" i="3"/>
  <c r="P315" i="3"/>
  <c r="L315" i="3"/>
  <c r="Q315" i="3"/>
  <c r="D315" i="3"/>
  <c r="G315" i="3"/>
  <c r="P314" i="3"/>
  <c r="L314" i="3"/>
  <c r="Q314" i="3"/>
  <c r="D314" i="3"/>
  <c r="G314" i="3"/>
  <c r="P313" i="3"/>
  <c r="L313" i="3"/>
  <c r="Q313" i="3"/>
  <c r="D313" i="3"/>
  <c r="G313" i="3"/>
  <c r="P312" i="3"/>
  <c r="L312" i="3"/>
  <c r="Q312" i="3"/>
  <c r="D312" i="3"/>
  <c r="G312" i="3"/>
  <c r="P311" i="3"/>
  <c r="L311" i="3"/>
  <c r="Q311" i="3"/>
  <c r="D311" i="3"/>
  <c r="G311" i="3"/>
  <c r="P310" i="3"/>
  <c r="L310" i="3"/>
  <c r="Q310" i="3"/>
  <c r="D310" i="3"/>
  <c r="G310" i="3"/>
  <c r="P309" i="3"/>
  <c r="L309" i="3"/>
  <c r="Q309" i="3"/>
  <c r="D309" i="3"/>
  <c r="G309" i="3"/>
  <c r="P308" i="3"/>
  <c r="L308" i="3"/>
  <c r="Q308" i="3"/>
  <c r="D308" i="3"/>
  <c r="G308" i="3"/>
  <c r="P307" i="3"/>
  <c r="L307" i="3"/>
  <c r="Q307" i="3"/>
  <c r="D307" i="3"/>
  <c r="G307" i="3"/>
  <c r="P306" i="3"/>
  <c r="L306" i="3"/>
  <c r="Q306" i="3"/>
  <c r="D306" i="3"/>
  <c r="G306" i="3"/>
  <c r="P305" i="3"/>
  <c r="L305" i="3"/>
  <c r="Q305" i="3"/>
  <c r="D305" i="3"/>
  <c r="G305" i="3"/>
  <c r="P304" i="3"/>
  <c r="L304" i="3"/>
  <c r="Q304" i="3"/>
  <c r="D304" i="3"/>
  <c r="G304" i="3"/>
  <c r="P303" i="3"/>
  <c r="L303" i="3"/>
  <c r="Q303" i="3"/>
  <c r="D303" i="3"/>
  <c r="G303" i="3"/>
  <c r="P302" i="3"/>
  <c r="L302" i="3"/>
  <c r="Q302" i="3"/>
  <c r="D302" i="3"/>
  <c r="G302" i="3"/>
  <c r="P301" i="3"/>
  <c r="L301" i="3"/>
  <c r="Q301" i="3"/>
  <c r="D301" i="3"/>
  <c r="G301" i="3"/>
  <c r="P300" i="3"/>
  <c r="L300" i="3"/>
  <c r="Q300" i="3"/>
  <c r="D300" i="3"/>
  <c r="G300" i="3"/>
  <c r="P299" i="3"/>
  <c r="L299" i="3"/>
  <c r="Q299" i="3"/>
  <c r="D299" i="3"/>
  <c r="G299" i="3"/>
  <c r="P298" i="3"/>
  <c r="L298" i="3"/>
  <c r="Q298" i="3"/>
  <c r="D298" i="3"/>
  <c r="G298" i="3"/>
  <c r="P297" i="3"/>
  <c r="L297" i="3"/>
  <c r="Q297" i="3"/>
  <c r="D297" i="3"/>
  <c r="G297" i="3"/>
  <c r="P296" i="3"/>
  <c r="L296" i="3"/>
  <c r="Q296" i="3"/>
  <c r="D296" i="3"/>
  <c r="G296" i="3"/>
  <c r="P295" i="3"/>
  <c r="L295" i="3"/>
  <c r="Q295" i="3"/>
  <c r="D295" i="3"/>
  <c r="G295" i="3"/>
  <c r="P294" i="3"/>
  <c r="L294" i="3"/>
  <c r="Q294" i="3"/>
  <c r="D294" i="3"/>
  <c r="G294" i="3"/>
  <c r="P293" i="3"/>
  <c r="L293" i="3"/>
  <c r="Q293" i="3"/>
  <c r="D293" i="3"/>
  <c r="G293" i="3"/>
  <c r="P292" i="3"/>
  <c r="L292" i="3"/>
  <c r="Q292" i="3"/>
  <c r="D292" i="3"/>
  <c r="G292" i="3"/>
  <c r="P291" i="3"/>
  <c r="L291" i="3"/>
  <c r="Q291" i="3"/>
  <c r="D291" i="3"/>
  <c r="G291" i="3"/>
  <c r="P290" i="3"/>
  <c r="L290" i="3"/>
  <c r="Q290" i="3"/>
  <c r="D290" i="3"/>
  <c r="G290" i="3"/>
  <c r="P289" i="3"/>
  <c r="L289" i="3"/>
  <c r="Q289" i="3"/>
  <c r="D289" i="3"/>
  <c r="G289" i="3"/>
  <c r="P288" i="3"/>
  <c r="L288" i="3"/>
  <c r="Q288" i="3"/>
  <c r="D288" i="3"/>
  <c r="G288" i="3"/>
  <c r="P287" i="3"/>
  <c r="L287" i="3"/>
  <c r="Q287" i="3"/>
  <c r="D287" i="3"/>
  <c r="G287" i="3"/>
  <c r="P286" i="3"/>
  <c r="L286" i="3"/>
  <c r="Q286" i="3"/>
  <c r="D286" i="3"/>
  <c r="G286" i="3"/>
  <c r="P285" i="3"/>
  <c r="L285" i="3"/>
  <c r="Q285" i="3"/>
  <c r="D285" i="3"/>
  <c r="G285" i="3"/>
  <c r="P284" i="3"/>
  <c r="L284" i="3"/>
  <c r="Q284" i="3"/>
  <c r="D284" i="3"/>
  <c r="G284" i="3"/>
  <c r="P283" i="3"/>
  <c r="L283" i="3"/>
  <c r="Q283" i="3"/>
  <c r="D283" i="3"/>
  <c r="G283" i="3"/>
  <c r="P282" i="3"/>
  <c r="L282" i="3"/>
  <c r="Q282" i="3"/>
  <c r="D282" i="3"/>
  <c r="G282" i="3"/>
  <c r="P281" i="3"/>
  <c r="L281" i="3"/>
  <c r="Q281" i="3"/>
  <c r="D281" i="3"/>
  <c r="G281" i="3"/>
  <c r="P280" i="3"/>
  <c r="L280" i="3"/>
  <c r="Q280" i="3"/>
  <c r="D280" i="3"/>
  <c r="G280" i="3"/>
  <c r="P279" i="3"/>
  <c r="L279" i="3"/>
  <c r="Q279" i="3"/>
  <c r="D279" i="3"/>
  <c r="G279" i="3"/>
  <c r="P278" i="3"/>
  <c r="L278" i="3"/>
  <c r="Q278" i="3"/>
  <c r="D278" i="3"/>
  <c r="G278" i="3"/>
  <c r="P277" i="3"/>
  <c r="L277" i="3"/>
  <c r="Q277" i="3"/>
  <c r="D277" i="3"/>
  <c r="G277" i="3"/>
  <c r="P276" i="3"/>
  <c r="L276" i="3"/>
  <c r="Q276" i="3"/>
  <c r="D276" i="3"/>
  <c r="G276" i="3"/>
  <c r="P275" i="3"/>
  <c r="L275" i="3"/>
  <c r="Q275" i="3"/>
  <c r="D275" i="3"/>
  <c r="G275" i="3"/>
  <c r="P274" i="3"/>
  <c r="L274" i="3"/>
  <c r="Q274" i="3"/>
  <c r="D274" i="3"/>
  <c r="G274" i="3"/>
  <c r="P273" i="3"/>
  <c r="L273" i="3"/>
  <c r="Q273" i="3"/>
  <c r="D273" i="3"/>
  <c r="G273" i="3"/>
  <c r="P272" i="3"/>
  <c r="L272" i="3"/>
  <c r="Q272" i="3"/>
  <c r="D272" i="3"/>
  <c r="G272" i="3"/>
  <c r="P271" i="3"/>
  <c r="L271" i="3"/>
  <c r="Q271" i="3"/>
  <c r="D271" i="3"/>
  <c r="G271" i="3"/>
  <c r="P270" i="3"/>
  <c r="L270" i="3"/>
  <c r="Q270" i="3"/>
  <c r="D270" i="3"/>
  <c r="G270" i="3"/>
  <c r="P269" i="3"/>
  <c r="L269" i="3"/>
  <c r="Q269" i="3"/>
  <c r="D269" i="3"/>
  <c r="G269" i="3"/>
  <c r="P268" i="3"/>
  <c r="L268" i="3"/>
  <c r="Q268" i="3"/>
  <c r="D268" i="3"/>
  <c r="G268" i="3"/>
  <c r="P267" i="3"/>
  <c r="L267" i="3"/>
  <c r="Q267" i="3"/>
  <c r="D267" i="3"/>
  <c r="G267" i="3"/>
  <c r="P266" i="3"/>
  <c r="L266" i="3"/>
  <c r="Q266" i="3"/>
  <c r="D266" i="3"/>
  <c r="G266" i="3"/>
  <c r="P265" i="3"/>
  <c r="L265" i="3"/>
  <c r="Q265" i="3"/>
  <c r="D265" i="3"/>
  <c r="G265" i="3"/>
  <c r="P264" i="3"/>
  <c r="L264" i="3"/>
  <c r="Q264" i="3"/>
  <c r="D264" i="3"/>
  <c r="G264" i="3"/>
  <c r="P263" i="3"/>
  <c r="L263" i="3"/>
  <c r="Q263" i="3"/>
  <c r="D263" i="3"/>
  <c r="G263" i="3"/>
  <c r="P262" i="3"/>
  <c r="L262" i="3"/>
  <c r="Q262" i="3"/>
  <c r="D262" i="3"/>
  <c r="G262" i="3"/>
  <c r="P261" i="3"/>
  <c r="L261" i="3"/>
  <c r="Q261" i="3"/>
  <c r="D261" i="3"/>
  <c r="G261" i="3"/>
  <c r="P260" i="3"/>
  <c r="L260" i="3"/>
  <c r="Q260" i="3"/>
  <c r="D260" i="3"/>
  <c r="G260" i="3"/>
  <c r="P259" i="3"/>
  <c r="L259" i="3"/>
  <c r="Q259" i="3"/>
  <c r="D259" i="3"/>
  <c r="G259" i="3"/>
  <c r="P258" i="3"/>
  <c r="L258" i="3"/>
  <c r="Q258" i="3"/>
  <c r="D258" i="3"/>
  <c r="G258" i="3"/>
  <c r="P257" i="3"/>
  <c r="L257" i="3"/>
  <c r="Q257" i="3"/>
  <c r="D257" i="3"/>
  <c r="G257" i="3"/>
  <c r="P256" i="3"/>
  <c r="L256" i="3"/>
  <c r="Q256" i="3"/>
  <c r="D256" i="3"/>
  <c r="G256" i="3"/>
  <c r="P255" i="3"/>
  <c r="L255" i="3"/>
  <c r="Q255" i="3"/>
  <c r="D255" i="3"/>
  <c r="G255" i="3"/>
  <c r="P254" i="3"/>
  <c r="L254" i="3"/>
  <c r="Q254" i="3"/>
  <c r="D254" i="3"/>
  <c r="G254" i="3"/>
  <c r="P253" i="3"/>
  <c r="L253" i="3"/>
  <c r="Q253" i="3"/>
  <c r="D253" i="3"/>
  <c r="G253" i="3"/>
  <c r="P252" i="3"/>
  <c r="L252" i="3"/>
  <c r="Q252" i="3"/>
  <c r="D252" i="3"/>
  <c r="G252" i="3"/>
  <c r="P251" i="3"/>
  <c r="L251" i="3"/>
  <c r="Q251" i="3"/>
  <c r="D251" i="3"/>
  <c r="G251" i="3"/>
  <c r="P250" i="3"/>
  <c r="L250" i="3"/>
  <c r="Q250" i="3"/>
  <c r="D250" i="3"/>
  <c r="G250" i="3"/>
  <c r="P249" i="3"/>
  <c r="L249" i="3"/>
  <c r="Q249" i="3"/>
  <c r="D249" i="3"/>
  <c r="G249" i="3"/>
  <c r="P248" i="3"/>
  <c r="L248" i="3"/>
  <c r="Q248" i="3"/>
  <c r="D248" i="3"/>
  <c r="G248" i="3"/>
  <c r="P247" i="3"/>
  <c r="L247" i="3"/>
  <c r="Q247" i="3"/>
  <c r="D247" i="3"/>
  <c r="G247" i="3"/>
  <c r="P246" i="3"/>
  <c r="L246" i="3"/>
  <c r="Q246" i="3"/>
  <c r="D246" i="3"/>
  <c r="G246" i="3"/>
  <c r="P245" i="3"/>
  <c r="L245" i="3"/>
  <c r="Q245" i="3"/>
  <c r="D245" i="3"/>
  <c r="G245" i="3"/>
  <c r="P244" i="3"/>
  <c r="L244" i="3"/>
  <c r="Q244" i="3"/>
  <c r="D244" i="3"/>
  <c r="G244" i="3"/>
  <c r="P243" i="3"/>
  <c r="L243" i="3"/>
  <c r="Q243" i="3"/>
  <c r="D243" i="3"/>
  <c r="G243" i="3"/>
  <c r="P242" i="3"/>
  <c r="L242" i="3"/>
  <c r="Q242" i="3"/>
  <c r="D242" i="3"/>
  <c r="G242" i="3"/>
  <c r="P241" i="3"/>
  <c r="L241" i="3"/>
  <c r="Q241" i="3"/>
  <c r="D241" i="3"/>
  <c r="G241" i="3"/>
  <c r="P240" i="3"/>
  <c r="L240" i="3"/>
  <c r="Q240" i="3"/>
  <c r="D240" i="3"/>
  <c r="G240" i="3"/>
  <c r="P239" i="3"/>
  <c r="L239" i="3"/>
  <c r="Q239" i="3"/>
  <c r="D239" i="3"/>
  <c r="G239" i="3"/>
  <c r="P238" i="3"/>
  <c r="L238" i="3"/>
  <c r="Q238" i="3"/>
  <c r="D238" i="3"/>
  <c r="G238" i="3"/>
  <c r="P237" i="3"/>
  <c r="L237" i="3"/>
  <c r="Q237" i="3"/>
  <c r="D237" i="3"/>
  <c r="G237" i="3"/>
  <c r="P236" i="3"/>
  <c r="L236" i="3"/>
  <c r="Q236" i="3"/>
  <c r="D236" i="3"/>
  <c r="G236" i="3"/>
  <c r="P235" i="3"/>
  <c r="L235" i="3"/>
  <c r="Q235" i="3"/>
  <c r="D235" i="3"/>
  <c r="G235" i="3"/>
  <c r="P234" i="3"/>
  <c r="L234" i="3"/>
  <c r="Q234" i="3"/>
  <c r="D234" i="3"/>
  <c r="G234" i="3"/>
  <c r="P233" i="3"/>
  <c r="L233" i="3"/>
  <c r="Q233" i="3"/>
  <c r="D233" i="3"/>
  <c r="G233" i="3"/>
  <c r="P232" i="3"/>
  <c r="L232" i="3"/>
  <c r="Q232" i="3"/>
  <c r="D232" i="3"/>
  <c r="G232" i="3"/>
  <c r="P231" i="3"/>
  <c r="L231" i="3"/>
  <c r="Q231" i="3"/>
  <c r="D231" i="3"/>
  <c r="G231" i="3"/>
  <c r="P230" i="3"/>
  <c r="L230" i="3"/>
  <c r="Q230" i="3"/>
  <c r="D230" i="3"/>
  <c r="G230" i="3"/>
  <c r="P229" i="3"/>
  <c r="L229" i="3"/>
  <c r="Q229" i="3"/>
  <c r="D229" i="3"/>
  <c r="G229" i="3"/>
  <c r="P228" i="3"/>
  <c r="L228" i="3"/>
  <c r="Q228" i="3"/>
  <c r="D228" i="3"/>
  <c r="G228" i="3"/>
  <c r="P227" i="3"/>
  <c r="L227" i="3"/>
  <c r="Q227" i="3"/>
  <c r="D227" i="3"/>
  <c r="G227" i="3"/>
  <c r="P226" i="3"/>
  <c r="L226" i="3"/>
  <c r="Q226" i="3"/>
  <c r="D226" i="3"/>
  <c r="G226" i="3"/>
  <c r="P225" i="3"/>
  <c r="L225" i="3"/>
  <c r="Q225" i="3"/>
  <c r="D225" i="3"/>
  <c r="G225" i="3"/>
  <c r="P224" i="3"/>
  <c r="L224" i="3"/>
  <c r="Q224" i="3"/>
  <c r="D224" i="3"/>
  <c r="G224" i="3"/>
  <c r="P223" i="3"/>
  <c r="L223" i="3"/>
  <c r="Q223" i="3"/>
  <c r="D223" i="3"/>
  <c r="G223" i="3"/>
  <c r="P222" i="3"/>
  <c r="L222" i="3"/>
  <c r="Q222" i="3"/>
  <c r="D222" i="3"/>
  <c r="G222" i="3"/>
  <c r="P221" i="3"/>
  <c r="L221" i="3"/>
  <c r="Q221" i="3"/>
  <c r="D221" i="3"/>
  <c r="G221" i="3"/>
  <c r="P220" i="3"/>
  <c r="L220" i="3"/>
  <c r="Q220" i="3"/>
  <c r="D220" i="3"/>
  <c r="G220" i="3"/>
  <c r="P219" i="3"/>
  <c r="L219" i="3"/>
  <c r="Q219" i="3"/>
  <c r="D219" i="3"/>
  <c r="G219" i="3"/>
  <c r="P218" i="3"/>
  <c r="L218" i="3"/>
  <c r="Q218" i="3"/>
  <c r="D218" i="3"/>
  <c r="G218" i="3"/>
  <c r="P217" i="3"/>
  <c r="L217" i="3"/>
  <c r="Q217" i="3"/>
  <c r="D217" i="3"/>
  <c r="G217" i="3"/>
  <c r="P216" i="3"/>
  <c r="L216" i="3"/>
  <c r="Q216" i="3"/>
  <c r="D216" i="3"/>
  <c r="G216" i="3"/>
  <c r="P215" i="3"/>
  <c r="L215" i="3"/>
  <c r="Q215" i="3"/>
  <c r="D215" i="3"/>
  <c r="G215" i="3"/>
  <c r="P214" i="3"/>
  <c r="L214" i="3"/>
  <c r="Q214" i="3"/>
  <c r="D214" i="3"/>
  <c r="G214" i="3"/>
  <c r="P213" i="3"/>
  <c r="L213" i="3"/>
  <c r="Q213" i="3"/>
  <c r="D213" i="3"/>
  <c r="G213" i="3"/>
  <c r="P212" i="3"/>
  <c r="L212" i="3"/>
  <c r="Q212" i="3"/>
  <c r="D212" i="3"/>
  <c r="G212" i="3"/>
  <c r="P211" i="3"/>
  <c r="L211" i="3"/>
  <c r="Q211" i="3"/>
  <c r="D211" i="3"/>
  <c r="G211" i="3"/>
  <c r="P210" i="3"/>
  <c r="L210" i="3"/>
  <c r="Q210" i="3"/>
  <c r="D210" i="3"/>
  <c r="G210" i="3"/>
  <c r="P209" i="3"/>
  <c r="L209" i="3"/>
  <c r="Q209" i="3"/>
  <c r="D209" i="3"/>
  <c r="G209" i="3"/>
  <c r="P208" i="3"/>
  <c r="L208" i="3"/>
  <c r="Q208" i="3"/>
  <c r="D208" i="3"/>
  <c r="G208" i="3"/>
  <c r="P207" i="3"/>
  <c r="L207" i="3"/>
  <c r="Q207" i="3"/>
  <c r="D207" i="3"/>
  <c r="G207" i="3"/>
  <c r="P206" i="3"/>
  <c r="L206" i="3"/>
  <c r="Q206" i="3"/>
  <c r="D206" i="3"/>
  <c r="G206" i="3"/>
  <c r="P205" i="3"/>
  <c r="L205" i="3"/>
  <c r="Q205" i="3"/>
  <c r="D205" i="3"/>
  <c r="G205" i="3"/>
  <c r="P204" i="3"/>
  <c r="L204" i="3"/>
  <c r="Q204" i="3"/>
  <c r="D204" i="3"/>
  <c r="G204" i="3"/>
  <c r="P203" i="3"/>
  <c r="L203" i="3"/>
  <c r="Q203" i="3"/>
  <c r="D203" i="3"/>
  <c r="G203" i="3"/>
  <c r="P202" i="3"/>
  <c r="L202" i="3"/>
  <c r="Q202" i="3"/>
  <c r="D202" i="3"/>
  <c r="G202" i="3"/>
  <c r="P201" i="3"/>
  <c r="L201" i="3"/>
  <c r="Q201" i="3"/>
  <c r="D201" i="3"/>
  <c r="G201" i="3"/>
  <c r="P200" i="3"/>
  <c r="L200" i="3"/>
  <c r="Q200" i="3"/>
  <c r="D200" i="3"/>
  <c r="G200" i="3"/>
  <c r="P199" i="3"/>
  <c r="L199" i="3"/>
  <c r="Q199" i="3"/>
  <c r="D199" i="3"/>
  <c r="G199" i="3"/>
  <c r="P198" i="3"/>
  <c r="L198" i="3"/>
  <c r="Q198" i="3"/>
  <c r="D198" i="3"/>
  <c r="G198" i="3"/>
  <c r="P197" i="3"/>
  <c r="L197" i="3"/>
  <c r="Q197" i="3"/>
  <c r="D197" i="3"/>
  <c r="G197" i="3"/>
  <c r="P196" i="3"/>
  <c r="L196" i="3"/>
  <c r="Q196" i="3"/>
  <c r="D196" i="3"/>
  <c r="G196" i="3"/>
  <c r="P195" i="3"/>
  <c r="L195" i="3"/>
  <c r="Q195" i="3"/>
  <c r="D195" i="3"/>
  <c r="G195" i="3"/>
  <c r="P194" i="3"/>
  <c r="L194" i="3"/>
  <c r="Q194" i="3"/>
  <c r="D194" i="3"/>
  <c r="G194" i="3"/>
  <c r="P193" i="3"/>
  <c r="L193" i="3"/>
  <c r="Q193" i="3"/>
  <c r="D193" i="3"/>
  <c r="G193" i="3"/>
  <c r="P192" i="3"/>
  <c r="L192" i="3"/>
  <c r="Q192" i="3"/>
  <c r="D192" i="3"/>
  <c r="G192" i="3"/>
  <c r="P191" i="3"/>
  <c r="L191" i="3"/>
  <c r="Q191" i="3"/>
  <c r="D191" i="3"/>
  <c r="G191" i="3"/>
  <c r="P190" i="3"/>
  <c r="L190" i="3"/>
  <c r="Q190" i="3"/>
  <c r="D190" i="3"/>
  <c r="G190" i="3"/>
  <c r="P189" i="3"/>
  <c r="L189" i="3"/>
  <c r="Q189" i="3"/>
  <c r="D189" i="3"/>
  <c r="G189" i="3"/>
  <c r="P188" i="3"/>
  <c r="L188" i="3"/>
  <c r="Q188" i="3"/>
  <c r="D188" i="3"/>
  <c r="G188" i="3"/>
  <c r="P187" i="3"/>
  <c r="L187" i="3"/>
  <c r="Q187" i="3"/>
  <c r="D187" i="3"/>
  <c r="G187" i="3"/>
  <c r="P186" i="3"/>
  <c r="L186" i="3"/>
  <c r="Q186" i="3"/>
  <c r="D186" i="3"/>
  <c r="G186" i="3"/>
  <c r="P185" i="3"/>
  <c r="L185" i="3"/>
  <c r="Q185" i="3"/>
  <c r="D185" i="3"/>
  <c r="G185" i="3"/>
  <c r="P184" i="3"/>
  <c r="L184" i="3"/>
  <c r="Q184" i="3"/>
  <c r="D184" i="3"/>
  <c r="G184" i="3"/>
  <c r="P183" i="3"/>
  <c r="L183" i="3"/>
  <c r="Q183" i="3"/>
  <c r="D183" i="3"/>
  <c r="G183" i="3"/>
  <c r="P182" i="3"/>
  <c r="L182" i="3"/>
  <c r="Q182" i="3"/>
  <c r="D182" i="3"/>
  <c r="G182" i="3"/>
  <c r="P181" i="3"/>
  <c r="L181" i="3"/>
  <c r="Q181" i="3"/>
  <c r="D181" i="3"/>
  <c r="G181" i="3"/>
  <c r="P180" i="3"/>
  <c r="L180" i="3"/>
  <c r="Q180" i="3"/>
  <c r="D180" i="3"/>
  <c r="G180" i="3"/>
  <c r="P179" i="3"/>
  <c r="L179" i="3"/>
  <c r="Q179" i="3"/>
  <c r="D179" i="3"/>
  <c r="G179" i="3"/>
  <c r="P178" i="3"/>
  <c r="L178" i="3"/>
  <c r="Q178" i="3"/>
  <c r="D178" i="3"/>
  <c r="G178" i="3"/>
  <c r="P177" i="3"/>
  <c r="L177" i="3"/>
  <c r="Q177" i="3"/>
  <c r="D177" i="3"/>
  <c r="G177" i="3"/>
  <c r="P176" i="3"/>
  <c r="L176" i="3"/>
  <c r="Q176" i="3"/>
  <c r="D176" i="3"/>
  <c r="G176" i="3"/>
  <c r="P175" i="3"/>
  <c r="L175" i="3"/>
  <c r="Q175" i="3"/>
  <c r="D175" i="3"/>
  <c r="G175" i="3"/>
  <c r="P174" i="3"/>
  <c r="L174" i="3"/>
  <c r="Q174" i="3"/>
  <c r="D174" i="3"/>
  <c r="G174" i="3"/>
  <c r="P173" i="3"/>
  <c r="L173" i="3"/>
  <c r="Q173" i="3"/>
  <c r="D173" i="3"/>
  <c r="G173" i="3"/>
  <c r="P172" i="3"/>
  <c r="L172" i="3"/>
  <c r="Q172" i="3"/>
  <c r="D172" i="3"/>
  <c r="G172" i="3"/>
  <c r="P171" i="3"/>
  <c r="L171" i="3"/>
  <c r="Q171" i="3"/>
  <c r="D171" i="3"/>
  <c r="G171" i="3"/>
  <c r="P170" i="3"/>
  <c r="L170" i="3"/>
  <c r="Q170" i="3"/>
  <c r="D170" i="3"/>
  <c r="G170" i="3"/>
  <c r="P169" i="3"/>
  <c r="L169" i="3"/>
  <c r="Q169" i="3"/>
  <c r="D169" i="3"/>
  <c r="G169" i="3"/>
  <c r="P168" i="3"/>
  <c r="L168" i="3"/>
  <c r="Q168" i="3"/>
  <c r="D168" i="3"/>
  <c r="G168" i="3"/>
  <c r="P167" i="3"/>
  <c r="L167" i="3"/>
  <c r="Q167" i="3"/>
  <c r="D167" i="3"/>
  <c r="G167" i="3"/>
  <c r="P166" i="3"/>
  <c r="L166" i="3"/>
  <c r="Q166" i="3"/>
  <c r="D166" i="3"/>
  <c r="G166" i="3"/>
  <c r="P165" i="3"/>
  <c r="L165" i="3"/>
  <c r="Q165" i="3"/>
  <c r="D165" i="3"/>
  <c r="G165" i="3"/>
  <c r="P164" i="3"/>
  <c r="L164" i="3"/>
  <c r="Q164" i="3"/>
  <c r="D164" i="3"/>
  <c r="G164" i="3"/>
  <c r="P163" i="3"/>
  <c r="L163" i="3"/>
  <c r="Q163" i="3"/>
  <c r="D163" i="3"/>
  <c r="G163" i="3"/>
  <c r="P162" i="3"/>
  <c r="L162" i="3"/>
  <c r="Q162" i="3"/>
  <c r="D162" i="3"/>
  <c r="G162" i="3"/>
  <c r="P161" i="3"/>
  <c r="L161" i="3"/>
  <c r="Q161" i="3"/>
  <c r="D161" i="3"/>
  <c r="G161" i="3"/>
  <c r="P160" i="3"/>
  <c r="L160" i="3"/>
  <c r="Q160" i="3"/>
  <c r="D160" i="3"/>
  <c r="G160" i="3"/>
  <c r="P159" i="3"/>
  <c r="L159" i="3"/>
  <c r="Q159" i="3"/>
  <c r="D159" i="3"/>
  <c r="G159" i="3"/>
  <c r="P158" i="3"/>
  <c r="L158" i="3"/>
  <c r="Q158" i="3"/>
  <c r="D158" i="3"/>
  <c r="G158" i="3"/>
  <c r="P157" i="3"/>
  <c r="L157" i="3"/>
  <c r="Q157" i="3"/>
  <c r="D157" i="3"/>
  <c r="G157" i="3"/>
  <c r="P156" i="3"/>
  <c r="L156" i="3"/>
  <c r="Q156" i="3"/>
  <c r="D156" i="3"/>
  <c r="G156" i="3"/>
  <c r="P155" i="3"/>
  <c r="L155" i="3"/>
  <c r="Q155" i="3"/>
  <c r="D155" i="3"/>
  <c r="G155" i="3"/>
  <c r="P154" i="3"/>
  <c r="L154" i="3"/>
  <c r="Q154" i="3"/>
  <c r="D154" i="3"/>
  <c r="G154" i="3"/>
  <c r="P153" i="3"/>
  <c r="L153" i="3"/>
  <c r="Q153" i="3"/>
  <c r="D153" i="3"/>
  <c r="G153" i="3"/>
  <c r="P152" i="3"/>
  <c r="L152" i="3"/>
  <c r="Q152" i="3"/>
  <c r="D152" i="3"/>
  <c r="G152" i="3"/>
  <c r="P151" i="3"/>
  <c r="L151" i="3"/>
  <c r="Q151" i="3"/>
  <c r="D151" i="3"/>
  <c r="G151" i="3"/>
  <c r="P150" i="3"/>
  <c r="L150" i="3"/>
  <c r="Q150" i="3"/>
  <c r="D150" i="3"/>
  <c r="G150" i="3"/>
  <c r="P149" i="3"/>
  <c r="L149" i="3"/>
  <c r="Q149" i="3"/>
  <c r="D149" i="3"/>
  <c r="G149" i="3"/>
  <c r="P148" i="3"/>
  <c r="L148" i="3"/>
  <c r="Q148" i="3"/>
  <c r="D148" i="3"/>
  <c r="G148" i="3"/>
  <c r="P147" i="3"/>
  <c r="L147" i="3"/>
  <c r="Q147" i="3"/>
  <c r="D147" i="3"/>
  <c r="G147" i="3"/>
  <c r="P146" i="3"/>
  <c r="L146" i="3"/>
  <c r="Q146" i="3"/>
  <c r="D146" i="3"/>
  <c r="G146" i="3"/>
  <c r="P145" i="3"/>
  <c r="L145" i="3"/>
  <c r="Q145" i="3"/>
  <c r="D145" i="3"/>
  <c r="G145" i="3"/>
  <c r="P144" i="3"/>
  <c r="L144" i="3"/>
  <c r="Q144" i="3"/>
  <c r="D144" i="3"/>
  <c r="G144" i="3"/>
  <c r="P143" i="3"/>
  <c r="L143" i="3"/>
  <c r="Q143" i="3"/>
  <c r="D143" i="3"/>
  <c r="G143" i="3"/>
  <c r="P142" i="3"/>
  <c r="L142" i="3"/>
  <c r="Q142" i="3"/>
  <c r="D142" i="3"/>
  <c r="G142" i="3"/>
  <c r="P141" i="3"/>
  <c r="L141" i="3"/>
  <c r="Q141" i="3"/>
  <c r="D141" i="3"/>
  <c r="G141" i="3"/>
  <c r="P140" i="3"/>
  <c r="L140" i="3"/>
  <c r="Q140" i="3"/>
  <c r="D140" i="3"/>
  <c r="G140" i="3"/>
  <c r="P139" i="3"/>
  <c r="L139" i="3"/>
  <c r="Q139" i="3"/>
  <c r="D139" i="3"/>
  <c r="G139" i="3"/>
  <c r="P138" i="3"/>
  <c r="L138" i="3"/>
  <c r="Q138" i="3"/>
  <c r="D138" i="3"/>
  <c r="G138" i="3"/>
  <c r="P137" i="3"/>
  <c r="L137" i="3"/>
  <c r="Q137" i="3"/>
  <c r="D137" i="3"/>
  <c r="G137" i="3"/>
  <c r="P136" i="3"/>
  <c r="L136" i="3"/>
  <c r="Q136" i="3"/>
  <c r="D136" i="3"/>
  <c r="G136" i="3"/>
  <c r="P135" i="3"/>
  <c r="L135" i="3"/>
  <c r="Q135" i="3"/>
  <c r="D135" i="3"/>
  <c r="G135" i="3"/>
  <c r="P134" i="3"/>
  <c r="L134" i="3"/>
  <c r="Q134" i="3"/>
  <c r="D134" i="3"/>
  <c r="G134" i="3"/>
  <c r="P133" i="3"/>
  <c r="L133" i="3"/>
  <c r="Q133" i="3"/>
  <c r="D133" i="3"/>
  <c r="G133" i="3"/>
  <c r="P132" i="3"/>
  <c r="L132" i="3"/>
  <c r="Q132" i="3"/>
  <c r="D132" i="3"/>
  <c r="G132" i="3"/>
  <c r="P131" i="3"/>
  <c r="L131" i="3"/>
  <c r="Q131" i="3"/>
  <c r="D131" i="3"/>
  <c r="G131" i="3"/>
  <c r="P130" i="3"/>
  <c r="L130" i="3"/>
  <c r="Q130" i="3"/>
  <c r="D130" i="3"/>
  <c r="G130" i="3"/>
  <c r="P129" i="3"/>
  <c r="L129" i="3"/>
  <c r="Q129" i="3"/>
  <c r="D129" i="3"/>
  <c r="G129" i="3"/>
  <c r="P128" i="3"/>
  <c r="L128" i="3"/>
  <c r="Q128" i="3"/>
  <c r="D128" i="3"/>
  <c r="G128" i="3"/>
  <c r="P127" i="3"/>
  <c r="L127" i="3"/>
  <c r="Q127" i="3"/>
  <c r="D127" i="3"/>
  <c r="G127" i="3"/>
  <c r="P126" i="3"/>
  <c r="L126" i="3"/>
  <c r="Q126" i="3"/>
  <c r="D126" i="3"/>
  <c r="G126" i="3"/>
  <c r="P125" i="3"/>
  <c r="L125" i="3"/>
  <c r="Q125" i="3"/>
  <c r="D125" i="3"/>
  <c r="G125" i="3"/>
  <c r="P124" i="3"/>
  <c r="L124" i="3"/>
  <c r="Q124" i="3"/>
  <c r="D124" i="3"/>
  <c r="G124" i="3"/>
  <c r="P123" i="3"/>
  <c r="L123" i="3"/>
  <c r="Q123" i="3"/>
  <c r="D123" i="3"/>
  <c r="G123" i="3"/>
  <c r="P122" i="3"/>
  <c r="L122" i="3"/>
  <c r="Q122" i="3"/>
  <c r="D122" i="3"/>
  <c r="G122" i="3"/>
  <c r="P121" i="3"/>
  <c r="L121" i="3"/>
  <c r="Q121" i="3"/>
  <c r="D121" i="3"/>
  <c r="G121" i="3"/>
  <c r="P120" i="3"/>
  <c r="L120" i="3"/>
  <c r="Q120" i="3"/>
  <c r="D120" i="3"/>
  <c r="G120" i="3"/>
  <c r="P119" i="3"/>
  <c r="L119" i="3"/>
  <c r="Q119" i="3"/>
  <c r="D119" i="3"/>
  <c r="G119" i="3"/>
  <c r="P118" i="3"/>
  <c r="L118" i="3"/>
  <c r="Q118" i="3"/>
  <c r="D118" i="3"/>
  <c r="G118" i="3"/>
  <c r="P117" i="3"/>
  <c r="L117" i="3"/>
  <c r="Q117" i="3"/>
  <c r="D117" i="3"/>
  <c r="G117" i="3"/>
  <c r="P116" i="3"/>
  <c r="L116" i="3"/>
  <c r="Q116" i="3"/>
  <c r="D116" i="3"/>
  <c r="G116" i="3"/>
  <c r="P115" i="3"/>
  <c r="L115" i="3"/>
  <c r="Q115" i="3"/>
  <c r="D115" i="3"/>
  <c r="G115" i="3"/>
  <c r="P114" i="3"/>
  <c r="L114" i="3"/>
  <c r="Q114" i="3"/>
  <c r="D114" i="3"/>
  <c r="G114" i="3"/>
  <c r="P113" i="3"/>
  <c r="L113" i="3"/>
  <c r="Q113" i="3"/>
  <c r="D113" i="3"/>
  <c r="G113" i="3"/>
  <c r="P112" i="3"/>
  <c r="L112" i="3"/>
  <c r="Q112" i="3"/>
  <c r="D112" i="3"/>
  <c r="G112" i="3"/>
  <c r="P111" i="3"/>
  <c r="L111" i="3"/>
  <c r="Q111" i="3"/>
  <c r="D111" i="3"/>
  <c r="G111" i="3"/>
  <c r="P110" i="3"/>
  <c r="L110" i="3"/>
  <c r="Q110" i="3"/>
  <c r="D110" i="3"/>
  <c r="G110" i="3"/>
  <c r="P109" i="3"/>
  <c r="L109" i="3"/>
  <c r="Q109" i="3"/>
  <c r="D109" i="3"/>
  <c r="G109" i="3"/>
  <c r="P108" i="3"/>
  <c r="L108" i="3"/>
  <c r="Q108" i="3"/>
  <c r="D108" i="3"/>
  <c r="G108" i="3"/>
  <c r="P107" i="3"/>
  <c r="L107" i="3"/>
  <c r="Q107" i="3"/>
  <c r="D107" i="3"/>
  <c r="G107" i="3"/>
  <c r="P106" i="3"/>
  <c r="L106" i="3"/>
  <c r="Q106" i="3"/>
  <c r="D106" i="3"/>
  <c r="G106" i="3"/>
  <c r="P105" i="3"/>
  <c r="L105" i="3"/>
  <c r="Q105" i="3"/>
  <c r="D105" i="3"/>
  <c r="G105" i="3"/>
  <c r="P104" i="3"/>
  <c r="L104" i="3"/>
  <c r="Q104" i="3"/>
  <c r="D104" i="3"/>
  <c r="G104" i="3"/>
  <c r="P103" i="3"/>
  <c r="L103" i="3"/>
  <c r="Q103" i="3"/>
  <c r="D103" i="3"/>
  <c r="G103" i="3"/>
  <c r="P102" i="3"/>
  <c r="L102" i="3"/>
  <c r="Q102" i="3"/>
  <c r="D102" i="3"/>
  <c r="G102" i="3"/>
  <c r="P101" i="3"/>
  <c r="L101" i="3"/>
  <c r="Q101" i="3"/>
  <c r="D101" i="3"/>
  <c r="G101" i="3"/>
  <c r="P100" i="3"/>
  <c r="L100" i="3"/>
  <c r="Q100" i="3"/>
  <c r="D100" i="3"/>
  <c r="G100" i="3"/>
  <c r="P99" i="3"/>
  <c r="L99" i="3"/>
  <c r="Q99" i="3"/>
  <c r="D99" i="3"/>
  <c r="G99" i="3"/>
  <c r="P98" i="3"/>
  <c r="L98" i="3"/>
  <c r="Q98" i="3"/>
  <c r="D98" i="3"/>
  <c r="G98" i="3"/>
  <c r="P97" i="3"/>
  <c r="L97" i="3"/>
  <c r="Q97" i="3"/>
  <c r="D97" i="3"/>
  <c r="G97" i="3"/>
  <c r="P96" i="3"/>
  <c r="L96" i="3"/>
  <c r="Q96" i="3"/>
  <c r="D96" i="3"/>
  <c r="G96" i="3"/>
  <c r="P95" i="3"/>
  <c r="L95" i="3"/>
  <c r="Q95" i="3"/>
  <c r="D95" i="3"/>
  <c r="G95" i="3"/>
  <c r="P94" i="3"/>
  <c r="L94" i="3"/>
  <c r="Q94" i="3"/>
  <c r="D94" i="3"/>
  <c r="G94" i="3"/>
  <c r="P93" i="3"/>
  <c r="L93" i="3"/>
  <c r="Q93" i="3"/>
  <c r="D93" i="3"/>
  <c r="G93" i="3"/>
  <c r="P92" i="3"/>
  <c r="L92" i="3"/>
  <c r="Q92" i="3"/>
  <c r="D92" i="3"/>
  <c r="G92" i="3"/>
  <c r="P91" i="3"/>
  <c r="L91" i="3"/>
  <c r="Q91" i="3"/>
  <c r="D91" i="3"/>
  <c r="G91" i="3"/>
  <c r="P90" i="3"/>
  <c r="L90" i="3"/>
  <c r="Q90" i="3"/>
  <c r="D90" i="3"/>
  <c r="G90" i="3"/>
  <c r="P89" i="3"/>
  <c r="L89" i="3"/>
  <c r="Q89" i="3"/>
  <c r="D89" i="3"/>
  <c r="G89" i="3"/>
  <c r="P88" i="3"/>
  <c r="L88" i="3"/>
  <c r="Q88" i="3"/>
  <c r="D88" i="3"/>
  <c r="G88" i="3"/>
  <c r="P87" i="3"/>
  <c r="L87" i="3"/>
  <c r="Q87" i="3"/>
  <c r="D87" i="3"/>
  <c r="G87" i="3"/>
  <c r="P86" i="3"/>
  <c r="L86" i="3"/>
  <c r="Q86" i="3"/>
  <c r="D86" i="3"/>
  <c r="G86" i="3"/>
  <c r="P85" i="3"/>
  <c r="L85" i="3"/>
  <c r="Q85" i="3"/>
  <c r="D85" i="3"/>
  <c r="G85" i="3"/>
  <c r="P84" i="3"/>
  <c r="L84" i="3"/>
  <c r="Q84" i="3"/>
  <c r="D84" i="3"/>
  <c r="G84" i="3"/>
  <c r="P83" i="3"/>
  <c r="L83" i="3"/>
  <c r="Q83" i="3"/>
  <c r="D83" i="3"/>
  <c r="G83" i="3"/>
  <c r="P82" i="3"/>
  <c r="L82" i="3"/>
  <c r="Q82" i="3"/>
  <c r="D82" i="3"/>
  <c r="G82" i="3"/>
  <c r="P81" i="3"/>
  <c r="L81" i="3"/>
  <c r="Q81" i="3"/>
  <c r="D81" i="3"/>
  <c r="G81" i="3"/>
  <c r="P80" i="3"/>
  <c r="L80" i="3"/>
  <c r="Q80" i="3"/>
  <c r="D80" i="3"/>
  <c r="G80" i="3"/>
  <c r="P79" i="3"/>
  <c r="L79" i="3"/>
  <c r="Q79" i="3"/>
  <c r="D79" i="3"/>
  <c r="G79" i="3"/>
  <c r="P78" i="3"/>
  <c r="L78" i="3"/>
  <c r="Q78" i="3"/>
  <c r="D78" i="3"/>
  <c r="G78" i="3"/>
  <c r="P77" i="3"/>
  <c r="L77" i="3"/>
  <c r="Q77" i="3"/>
  <c r="D77" i="3"/>
  <c r="G77" i="3"/>
  <c r="P76" i="3"/>
  <c r="L76" i="3"/>
  <c r="Q76" i="3"/>
  <c r="D76" i="3"/>
  <c r="G76" i="3"/>
  <c r="P75" i="3"/>
  <c r="L75" i="3"/>
  <c r="Q75" i="3"/>
  <c r="D75" i="3"/>
  <c r="G75" i="3"/>
  <c r="P74" i="3"/>
  <c r="L74" i="3"/>
  <c r="Q74" i="3"/>
  <c r="D74" i="3"/>
  <c r="G74" i="3"/>
  <c r="P73" i="3"/>
  <c r="L73" i="3"/>
  <c r="Q73" i="3"/>
  <c r="D73" i="3"/>
  <c r="G73" i="3"/>
  <c r="P72" i="3"/>
  <c r="L72" i="3"/>
  <c r="Q72" i="3"/>
  <c r="D72" i="3"/>
  <c r="G72" i="3"/>
  <c r="P71" i="3"/>
  <c r="L71" i="3"/>
  <c r="Q71" i="3"/>
  <c r="D71" i="3"/>
  <c r="G71" i="3"/>
  <c r="P70" i="3"/>
  <c r="L70" i="3"/>
  <c r="Q70" i="3"/>
  <c r="D70" i="3"/>
  <c r="G70" i="3"/>
  <c r="P69" i="3"/>
  <c r="L69" i="3"/>
  <c r="Q69" i="3"/>
  <c r="D69" i="3"/>
  <c r="G69" i="3"/>
  <c r="P68" i="3"/>
  <c r="L68" i="3"/>
  <c r="Q68" i="3"/>
  <c r="D68" i="3"/>
  <c r="G68" i="3"/>
  <c r="P67" i="3"/>
  <c r="L67" i="3"/>
  <c r="Q67" i="3"/>
  <c r="D67" i="3"/>
  <c r="G67" i="3"/>
  <c r="P66" i="3"/>
  <c r="L66" i="3"/>
  <c r="Q66" i="3"/>
  <c r="D66" i="3"/>
  <c r="G66" i="3"/>
  <c r="P65" i="3"/>
  <c r="L65" i="3"/>
  <c r="Q65" i="3"/>
  <c r="D65" i="3"/>
  <c r="G65" i="3"/>
  <c r="P64" i="3"/>
  <c r="L64" i="3"/>
  <c r="Q64" i="3"/>
  <c r="D64" i="3"/>
  <c r="G64" i="3"/>
  <c r="P63" i="3"/>
  <c r="L63" i="3"/>
  <c r="Q63" i="3"/>
  <c r="D63" i="3"/>
  <c r="G63" i="3"/>
  <c r="P62" i="3"/>
  <c r="L62" i="3"/>
  <c r="Q62" i="3"/>
  <c r="D62" i="3"/>
  <c r="G62" i="3"/>
  <c r="P61" i="3"/>
  <c r="L61" i="3"/>
  <c r="Q61" i="3"/>
  <c r="D61" i="3"/>
  <c r="G61" i="3"/>
  <c r="P60" i="3"/>
  <c r="L60" i="3"/>
  <c r="Q60" i="3"/>
  <c r="D60" i="3"/>
  <c r="G60" i="3"/>
  <c r="P59" i="3"/>
  <c r="L59" i="3"/>
  <c r="Q59" i="3"/>
  <c r="D59" i="3"/>
  <c r="G59" i="3"/>
  <c r="P58" i="3"/>
  <c r="L58" i="3"/>
  <c r="Q58" i="3"/>
  <c r="D58" i="3"/>
  <c r="G58" i="3"/>
  <c r="P57" i="3"/>
  <c r="L57" i="3"/>
  <c r="Q57" i="3"/>
  <c r="D57" i="3"/>
  <c r="G57" i="3"/>
  <c r="P56" i="3"/>
  <c r="L56" i="3"/>
  <c r="Q56" i="3"/>
  <c r="D56" i="3"/>
  <c r="G56" i="3"/>
  <c r="P55" i="3"/>
  <c r="L55" i="3"/>
  <c r="Q55" i="3"/>
  <c r="D55" i="3"/>
  <c r="G55" i="3"/>
  <c r="P54" i="3"/>
  <c r="L54" i="3"/>
  <c r="Q54" i="3"/>
  <c r="D54" i="3"/>
  <c r="G54" i="3"/>
  <c r="P53" i="3"/>
  <c r="L53" i="3"/>
  <c r="Q53" i="3"/>
  <c r="D53" i="3"/>
  <c r="G53" i="3"/>
  <c r="P52" i="3"/>
  <c r="L52" i="3"/>
  <c r="Q52" i="3"/>
  <c r="D52" i="3"/>
  <c r="G52" i="3"/>
  <c r="P51" i="3"/>
  <c r="L51" i="3"/>
  <c r="Q51" i="3"/>
  <c r="D51" i="3"/>
  <c r="G51" i="3"/>
  <c r="P50" i="3"/>
  <c r="L50" i="3"/>
  <c r="Q50" i="3"/>
  <c r="D50" i="3"/>
  <c r="G50" i="3"/>
  <c r="P49" i="3"/>
  <c r="L49" i="3"/>
  <c r="Q49" i="3"/>
  <c r="D49" i="3"/>
  <c r="G49" i="3"/>
  <c r="P48" i="3"/>
  <c r="L48" i="3"/>
  <c r="Q48" i="3"/>
  <c r="D48" i="3"/>
  <c r="G48" i="3"/>
  <c r="P47" i="3"/>
  <c r="L47" i="3"/>
  <c r="Q47" i="3"/>
  <c r="D47" i="3"/>
  <c r="G47" i="3"/>
  <c r="P46" i="3"/>
  <c r="L46" i="3"/>
  <c r="Q46" i="3"/>
  <c r="D46" i="3"/>
  <c r="G46" i="3"/>
  <c r="P45" i="3"/>
  <c r="L45" i="3"/>
  <c r="Q45" i="3"/>
  <c r="D45" i="3"/>
  <c r="G45" i="3"/>
  <c r="P44" i="3"/>
  <c r="L44" i="3"/>
  <c r="Q44" i="3"/>
  <c r="D44" i="3"/>
  <c r="G44" i="3"/>
  <c r="P43" i="3"/>
  <c r="L43" i="3"/>
  <c r="Q43" i="3"/>
  <c r="D43" i="3"/>
  <c r="G43" i="3"/>
  <c r="P42" i="3"/>
  <c r="L42" i="3"/>
  <c r="Q42" i="3"/>
  <c r="D42" i="3"/>
  <c r="G42" i="3"/>
  <c r="P41" i="3"/>
  <c r="L41" i="3"/>
  <c r="Q41" i="3"/>
  <c r="D41" i="3"/>
  <c r="G41" i="3"/>
  <c r="P40" i="3"/>
  <c r="L40" i="3"/>
  <c r="Q40" i="3"/>
  <c r="D40" i="3"/>
  <c r="G40" i="3"/>
  <c r="P39" i="3"/>
  <c r="L39" i="3"/>
  <c r="Q39" i="3"/>
  <c r="D39" i="3"/>
  <c r="G39" i="3"/>
  <c r="P38" i="3"/>
  <c r="L38" i="3"/>
  <c r="Q38" i="3"/>
  <c r="D38" i="3"/>
  <c r="G38" i="3"/>
  <c r="P37" i="3"/>
  <c r="L37" i="3"/>
  <c r="Q37" i="3"/>
  <c r="D37" i="3"/>
  <c r="G37" i="3"/>
  <c r="P36" i="3"/>
  <c r="L36" i="3"/>
  <c r="Q36" i="3"/>
  <c r="D36" i="3"/>
  <c r="G36" i="3"/>
  <c r="P35" i="3"/>
  <c r="L35" i="3"/>
  <c r="Q35" i="3"/>
  <c r="D35" i="3"/>
  <c r="G35" i="3"/>
  <c r="P34" i="3"/>
  <c r="L34" i="3"/>
  <c r="Q34" i="3"/>
  <c r="D34" i="3"/>
  <c r="G34" i="3"/>
  <c r="P33" i="3"/>
  <c r="L33" i="3"/>
  <c r="Q33" i="3"/>
  <c r="D33" i="3"/>
  <c r="G33" i="3"/>
  <c r="P32" i="3"/>
  <c r="L32" i="3"/>
  <c r="Q32" i="3"/>
  <c r="D32" i="3"/>
  <c r="G32" i="3"/>
  <c r="P31" i="3"/>
  <c r="L31" i="3"/>
  <c r="Q31" i="3"/>
  <c r="D31" i="3"/>
  <c r="G31" i="3"/>
  <c r="P30" i="3"/>
  <c r="L30" i="3"/>
  <c r="Q30" i="3"/>
  <c r="D30" i="3"/>
  <c r="G30" i="3"/>
  <c r="P29" i="3"/>
  <c r="L29" i="3"/>
  <c r="Q29" i="3"/>
  <c r="D29" i="3"/>
  <c r="G29" i="3"/>
  <c r="P28" i="3"/>
  <c r="L28" i="3"/>
  <c r="Q28" i="3"/>
  <c r="D28" i="3"/>
  <c r="G28" i="3"/>
  <c r="P27" i="3"/>
  <c r="L27" i="3"/>
  <c r="Q27" i="3"/>
  <c r="D27" i="3"/>
  <c r="G27" i="3"/>
  <c r="P26" i="3"/>
  <c r="L26" i="3"/>
  <c r="Q26" i="3"/>
  <c r="D26" i="3"/>
  <c r="G26" i="3"/>
  <c r="P25" i="3"/>
  <c r="L25" i="3"/>
  <c r="Q25" i="3"/>
  <c r="D25" i="3"/>
  <c r="G25" i="3"/>
  <c r="P24" i="3"/>
  <c r="L24" i="3"/>
  <c r="Q24" i="3"/>
  <c r="D24" i="3"/>
  <c r="G24" i="3"/>
  <c r="P23" i="3"/>
  <c r="L23" i="3"/>
  <c r="Q23" i="3"/>
  <c r="D23" i="3"/>
  <c r="G23" i="3"/>
  <c r="P22" i="3"/>
  <c r="L22" i="3"/>
  <c r="Q22" i="3"/>
  <c r="D22" i="3"/>
  <c r="G22" i="3"/>
  <c r="P21" i="3"/>
  <c r="L21" i="3"/>
  <c r="Q21" i="3"/>
  <c r="D21" i="3"/>
  <c r="G21" i="3"/>
  <c r="P20" i="3"/>
  <c r="L20" i="3"/>
  <c r="Q20" i="3"/>
  <c r="D20" i="3"/>
  <c r="G20" i="3"/>
  <c r="P19" i="3"/>
  <c r="L19" i="3"/>
  <c r="Q19" i="3"/>
  <c r="D19" i="3"/>
  <c r="G19" i="3"/>
  <c r="P18" i="3"/>
  <c r="L18" i="3"/>
  <c r="Q18" i="3"/>
  <c r="D18" i="3"/>
  <c r="G18" i="3"/>
  <c r="P17" i="3"/>
  <c r="L17" i="3"/>
  <c r="Q17" i="3"/>
  <c r="D17" i="3"/>
  <c r="G17" i="3"/>
  <c r="P16" i="3"/>
  <c r="L16" i="3"/>
  <c r="Q16" i="3"/>
  <c r="D16" i="3"/>
  <c r="G16" i="3"/>
  <c r="P15" i="3"/>
  <c r="L15" i="3"/>
  <c r="Q15" i="3"/>
  <c r="D15" i="3"/>
  <c r="G15" i="3"/>
  <c r="P14" i="3"/>
  <c r="L14" i="3"/>
  <c r="Q14" i="3"/>
  <c r="D14" i="3"/>
  <c r="G14" i="3"/>
  <c r="P13" i="3"/>
  <c r="L13" i="3"/>
  <c r="Q13" i="3"/>
  <c r="D13" i="3"/>
  <c r="G13" i="3"/>
  <c r="P12" i="3"/>
  <c r="L12" i="3"/>
  <c r="Q12" i="3"/>
  <c r="D12" i="3"/>
  <c r="G12" i="3"/>
  <c r="P11" i="3"/>
  <c r="L11" i="3"/>
  <c r="Q11" i="3"/>
  <c r="D11" i="3"/>
  <c r="G11" i="3"/>
  <c r="P10" i="3"/>
  <c r="L10" i="3"/>
  <c r="Q10" i="3"/>
  <c r="D10" i="3"/>
  <c r="G10" i="3"/>
  <c r="P9" i="3"/>
  <c r="L9" i="3"/>
  <c r="Q9" i="3"/>
  <c r="D9" i="3"/>
  <c r="G9" i="3"/>
  <c r="P8" i="3"/>
  <c r="L8" i="3"/>
  <c r="Q8" i="3"/>
  <c r="D8" i="3"/>
  <c r="G8" i="3"/>
  <c r="P7" i="3"/>
  <c r="L7" i="3"/>
  <c r="Q7" i="3"/>
  <c r="D7" i="3"/>
  <c r="G7" i="3"/>
  <c r="P6" i="3"/>
  <c r="L6" i="3"/>
  <c r="Q6" i="3"/>
  <c r="D6" i="3"/>
  <c r="G6" i="3"/>
  <c r="P5" i="3"/>
  <c r="L5" i="3"/>
  <c r="Q5" i="3"/>
  <c r="D5" i="3"/>
  <c r="G5" i="3"/>
  <c r="P4" i="3"/>
  <c r="L4" i="3"/>
  <c r="Q4" i="3"/>
  <c r="D4" i="3"/>
  <c r="G4" i="3"/>
  <c r="P3" i="3"/>
  <c r="L3" i="3"/>
  <c r="Q3" i="3"/>
  <c r="D3" i="3"/>
  <c r="G3" i="3"/>
  <c r="P2" i="3"/>
  <c r="L2" i="3"/>
  <c r="Q2" i="3"/>
  <c r="D2" i="3"/>
  <c r="G2" i="3"/>
  <c r="P6" i="2"/>
  <c r="L6" i="2"/>
  <c r="Q6" i="2"/>
  <c r="D6" i="2"/>
  <c r="G6" i="2"/>
  <c r="P5" i="2"/>
  <c r="L5" i="2"/>
  <c r="Q5" i="2"/>
  <c r="D5" i="2"/>
  <c r="G5" i="2"/>
  <c r="P533" i="6"/>
  <c r="L533" i="6"/>
  <c r="Q533" i="6"/>
  <c r="J2" i="6"/>
  <c r="D533" i="6"/>
  <c r="G533" i="6"/>
  <c r="P532" i="6"/>
  <c r="L532" i="6"/>
  <c r="Q532" i="6"/>
  <c r="D532" i="6"/>
  <c r="G532" i="6"/>
  <c r="P531" i="6"/>
  <c r="L531" i="6"/>
  <c r="Q531" i="6"/>
  <c r="D531" i="6"/>
  <c r="G531" i="6"/>
  <c r="P530" i="6"/>
  <c r="L530" i="6"/>
  <c r="Q530" i="6"/>
  <c r="D530" i="6"/>
  <c r="G530" i="6"/>
  <c r="P529" i="6"/>
  <c r="L529" i="6"/>
  <c r="Q529" i="6"/>
  <c r="D529" i="6"/>
  <c r="G529" i="6"/>
  <c r="P528" i="6"/>
  <c r="L528" i="6"/>
  <c r="Q528" i="6"/>
  <c r="D528" i="6"/>
  <c r="G528" i="6"/>
  <c r="P527" i="6"/>
  <c r="L527" i="6"/>
  <c r="Q527" i="6"/>
  <c r="D527" i="6"/>
  <c r="G527" i="6"/>
  <c r="P526" i="6"/>
  <c r="L526" i="6"/>
  <c r="Q526" i="6"/>
  <c r="D526" i="6"/>
  <c r="G526" i="6"/>
  <c r="P525" i="6"/>
  <c r="L525" i="6"/>
  <c r="Q525" i="6"/>
  <c r="D525" i="6"/>
  <c r="G525" i="6"/>
  <c r="P524" i="6"/>
  <c r="L524" i="6"/>
  <c r="Q524" i="6"/>
  <c r="D524" i="6"/>
  <c r="G524" i="6"/>
  <c r="P523" i="6"/>
  <c r="L523" i="6"/>
  <c r="Q523" i="6"/>
  <c r="D523" i="6"/>
  <c r="G523" i="6"/>
  <c r="P522" i="6"/>
  <c r="L522" i="6"/>
  <c r="Q522" i="6"/>
  <c r="D522" i="6"/>
  <c r="G522" i="6"/>
  <c r="P521" i="6"/>
  <c r="L521" i="6"/>
  <c r="Q521" i="6"/>
  <c r="D521" i="6"/>
  <c r="G521" i="6"/>
  <c r="P520" i="6"/>
  <c r="L520" i="6"/>
  <c r="Q520" i="6"/>
  <c r="D520" i="6"/>
  <c r="G520" i="6"/>
  <c r="P519" i="6"/>
  <c r="L519" i="6"/>
  <c r="Q519" i="6"/>
  <c r="D519" i="6"/>
  <c r="G519" i="6"/>
  <c r="P518" i="6"/>
  <c r="L518" i="6"/>
  <c r="Q518" i="6"/>
  <c r="D518" i="6"/>
  <c r="G518" i="6"/>
  <c r="P517" i="6"/>
  <c r="L517" i="6"/>
  <c r="Q517" i="6"/>
  <c r="D517" i="6"/>
  <c r="G517" i="6"/>
  <c r="P516" i="6"/>
  <c r="L516" i="6"/>
  <c r="Q516" i="6"/>
  <c r="D516" i="6"/>
  <c r="G516" i="6"/>
  <c r="P515" i="6"/>
  <c r="L515" i="6"/>
  <c r="Q515" i="6"/>
  <c r="D515" i="6"/>
  <c r="G515" i="6"/>
  <c r="P514" i="6"/>
  <c r="L514" i="6"/>
  <c r="Q514" i="6"/>
  <c r="D514" i="6"/>
  <c r="G514" i="6"/>
  <c r="P513" i="6"/>
  <c r="L513" i="6"/>
  <c r="Q513" i="6"/>
  <c r="D513" i="6"/>
  <c r="G513" i="6"/>
  <c r="P512" i="6"/>
  <c r="L512" i="6"/>
  <c r="Q512" i="6"/>
  <c r="D512" i="6"/>
  <c r="G512" i="6"/>
  <c r="P511" i="6"/>
  <c r="L511" i="6"/>
  <c r="Q511" i="6"/>
  <c r="D511" i="6"/>
  <c r="G511" i="6"/>
  <c r="P510" i="6"/>
  <c r="L510" i="6"/>
  <c r="Q510" i="6"/>
  <c r="D510" i="6"/>
  <c r="G510" i="6"/>
  <c r="P509" i="6"/>
  <c r="L509" i="6"/>
  <c r="Q509" i="6"/>
  <c r="D509" i="6"/>
  <c r="G509" i="6"/>
  <c r="P508" i="6"/>
  <c r="L508" i="6"/>
  <c r="Q508" i="6"/>
  <c r="D508" i="6"/>
  <c r="G508" i="6"/>
  <c r="P507" i="6"/>
  <c r="L507" i="6"/>
  <c r="Q507" i="6"/>
  <c r="D507" i="6"/>
  <c r="G507" i="6"/>
  <c r="P506" i="6"/>
  <c r="L506" i="6"/>
  <c r="Q506" i="6"/>
  <c r="D506" i="6"/>
  <c r="G506" i="6"/>
  <c r="P505" i="6"/>
  <c r="L505" i="6"/>
  <c r="Q505" i="6"/>
  <c r="D505" i="6"/>
  <c r="G505" i="6"/>
  <c r="P504" i="6"/>
  <c r="L504" i="6"/>
  <c r="Q504" i="6"/>
  <c r="D504" i="6"/>
  <c r="G504" i="6"/>
  <c r="P503" i="6"/>
  <c r="L503" i="6"/>
  <c r="Q503" i="6"/>
  <c r="D503" i="6"/>
  <c r="G503" i="6"/>
  <c r="P502" i="6"/>
  <c r="L502" i="6"/>
  <c r="Q502" i="6"/>
  <c r="D502" i="6"/>
  <c r="G502" i="6"/>
  <c r="P501" i="6"/>
  <c r="L501" i="6"/>
  <c r="Q501" i="6"/>
  <c r="D501" i="6"/>
  <c r="G501" i="6"/>
  <c r="P500" i="6"/>
  <c r="L500" i="6"/>
  <c r="Q500" i="6"/>
  <c r="D500" i="6"/>
  <c r="G500" i="6"/>
  <c r="P499" i="6"/>
  <c r="L499" i="6"/>
  <c r="Q499" i="6"/>
  <c r="D499" i="6"/>
  <c r="G499" i="6"/>
  <c r="P498" i="6"/>
  <c r="L498" i="6"/>
  <c r="Q498" i="6"/>
  <c r="D498" i="6"/>
  <c r="G498" i="6"/>
  <c r="P497" i="6"/>
  <c r="L497" i="6"/>
  <c r="Q497" i="6"/>
  <c r="D497" i="6"/>
  <c r="G497" i="6"/>
  <c r="P496" i="6"/>
  <c r="L496" i="6"/>
  <c r="Q496" i="6"/>
  <c r="D496" i="6"/>
  <c r="G496" i="6"/>
  <c r="P495" i="6"/>
  <c r="L495" i="6"/>
  <c r="Q495" i="6"/>
  <c r="D495" i="6"/>
  <c r="G495" i="6"/>
  <c r="P494" i="6"/>
  <c r="L494" i="6"/>
  <c r="Q494" i="6"/>
  <c r="D494" i="6"/>
  <c r="G494" i="6"/>
  <c r="P493" i="6"/>
  <c r="L493" i="6"/>
  <c r="Q493" i="6"/>
  <c r="D493" i="6"/>
  <c r="G493" i="6"/>
  <c r="P492" i="6"/>
  <c r="L492" i="6"/>
  <c r="Q492" i="6"/>
  <c r="D492" i="6"/>
  <c r="G492" i="6"/>
  <c r="P491" i="6"/>
  <c r="L491" i="6"/>
  <c r="Q491" i="6"/>
  <c r="D491" i="6"/>
  <c r="G491" i="6"/>
  <c r="P490" i="6"/>
  <c r="L490" i="6"/>
  <c r="Q490" i="6"/>
  <c r="D490" i="6"/>
  <c r="G490" i="6"/>
  <c r="P489" i="6"/>
  <c r="L489" i="6"/>
  <c r="Q489" i="6"/>
  <c r="D489" i="6"/>
  <c r="G489" i="6"/>
  <c r="P488" i="6"/>
  <c r="L488" i="6"/>
  <c r="Q488" i="6"/>
  <c r="D488" i="6"/>
  <c r="G488" i="6"/>
  <c r="P487" i="6"/>
  <c r="L487" i="6"/>
  <c r="Q487" i="6"/>
  <c r="D487" i="6"/>
  <c r="G487" i="6"/>
  <c r="P486" i="6"/>
  <c r="L486" i="6"/>
  <c r="Q486" i="6"/>
  <c r="D486" i="6"/>
  <c r="G486" i="6"/>
  <c r="P485" i="6"/>
  <c r="L485" i="6"/>
  <c r="Q485" i="6"/>
  <c r="D485" i="6"/>
  <c r="G485" i="6"/>
  <c r="P484" i="6"/>
  <c r="L484" i="6"/>
  <c r="Q484" i="6"/>
  <c r="D484" i="6"/>
  <c r="G484" i="6"/>
  <c r="P483" i="6"/>
  <c r="L483" i="6"/>
  <c r="Q483" i="6"/>
  <c r="D483" i="6"/>
  <c r="G483" i="6"/>
  <c r="P482" i="6"/>
  <c r="L482" i="6"/>
  <c r="Q482" i="6"/>
  <c r="D482" i="6"/>
  <c r="G482" i="6"/>
  <c r="P481" i="6"/>
  <c r="L481" i="6"/>
  <c r="Q481" i="6"/>
  <c r="D481" i="6"/>
  <c r="G481" i="6"/>
  <c r="P480" i="6"/>
  <c r="L480" i="6"/>
  <c r="Q480" i="6"/>
  <c r="D480" i="6"/>
  <c r="G480" i="6"/>
  <c r="P479" i="6"/>
  <c r="L479" i="6"/>
  <c r="Q479" i="6"/>
  <c r="D479" i="6"/>
  <c r="G479" i="6"/>
  <c r="P478" i="6"/>
  <c r="L478" i="6"/>
  <c r="Q478" i="6"/>
  <c r="D478" i="6"/>
  <c r="G478" i="6"/>
  <c r="P477" i="6"/>
  <c r="L477" i="6"/>
  <c r="Q477" i="6"/>
  <c r="D477" i="6"/>
  <c r="G477" i="6"/>
  <c r="P476" i="6"/>
  <c r="L476" i="6"/>
  <c r="Q476" i="6"/>
  <c r="D476" i="6"/>
  <c r="G476" i="6"/>
  <c r="P475" i="6"/>
  <c r="L475" i="6"/>
  <c r="Q475" i="6"/>
  <c r="D475" i="6"/>
  <c r="G475" i="6"/>
  <c r="P474" i="6"/>
  <c r="L474" i="6"/>
  <c r="Q474" i="6"/>
  <c r="D474" i="6"/>
  <c r="G474" i="6"/>
  <c r="P473" i="6"/>
  <c r="L473" i="6"/>
  <c r="Q473" i="6"/>
  <c r="D473" i="6"/>
  <c r="G473" i="6"/>
  <c r="P472" i="6"/>
  <c r="L472" i="6"/>
  <c r="Q472" i="6"/>
  <c r="D472" i="6"/>
  <c r="G472" i="6"/>
  <c r="P471" i="6"/>
  <c r="L471" i="6"/>
  <c r="Q471" i="6"/>
  <c r="D471" i="6"/>
  <c r="G471" i="6"/>
  <c r="P470" i="6"/>
  <c r="L470" i="6"/>
  <c r="Q470" i="6"/>
  <c r="D470" i="6"/>
  <c r="G470" i="6"/>
  <c r="P469" i="6"/>
  <c r="L469" i="6"/>
  <c r="Q469" i="6"/>
  <c r="D469" i="6"/>
  <c r="G469" i="6"/>
  <c r="P468" i="6"/>
  <c r="L468" i="6"/>
  <c r="Q468" i="6"/>
  <c r="D468" i="6"/>
  <c r="G468" i="6"/>
  <c r="P467" i="6"/>
  <c r="L467" i="6"/>
  <c r="Q467" i="6"/>
  <c r="D467" i="6"/>
  <c r="G467" i="6"/>
  <c r="P466" i="6"/>
  <c r="L466" i="6"/>
  <c r="Q466" i="6"/>
  <c r="D466" i="6"/>
  <c r="G466" i="6"/>
  <c r="P465" i="6"/>
  <c r="L465" i="6"/>
  <c r="Q465" i="6"/>
  <c r="D465" i="6"/>
  <c r="G465" i="6"/>
  <c r="P464" i="6"/>
  <c r="L464" i="6"/>
  <c r="Q464" i="6"/>
  <c r="D464" i="6"/>
  <c r="G464" i="6"/>
  <c r="P463" i="6"/>
  <c r="L463" i="6"/>
  <c r="Q463" i="6"/>
  <c r="D463" i="6"/>
  <c r="G463" i="6"/>
  <c r="P462" i="6"/>
  <c r="L462" i="6"/>
  <c r="Q462" i="6"/>
  <c r="D462" i="6"/>
  <c r="G462" i="6"/>
  <c r="P461" i="6"/>
  <c r="L461" i="6"/>
  <c r="Q461" i="6"/>
  <c r="D461" i="6"/>
  <c r="G461" i="6"/>
  <c r="P460" i="6"/>
  <c r="L460" i="6"/>
  <c r="Q460" i="6"/>
  <c r="D460" i="6"/>
  <c r="G460" i="6"/>
  <c r="P459" i="6"/>
  <c r="L459" i="6"/>
  <c r="Q459" i="6"/>
  <c r="D459" i="6"/>
  <c r="G459" i="6"/>
  <c r="P458" i="6"/>
  <c r="L458" i="6"/>
  <c r="Q458" i="6"/>
  <c r="D458" i="6"/>
  <c r="G458" i="6"/>
  <c r="P457" i="6"/>
  <c r="L457" i="6"/>
  <c r="Q457" i="6"/>
  <c r="D457" i="6"/>
  <c r="G457" i="6"/>
  <c r="P456" i="6"/>
  <c r="L456" i="6"/>
  <c r="Q456" i="6"/>
  <c r="D456" i="6"/>
  <c r="G456" i="6"/>
  <c r="P455" i="6"/>
  <c r="L455" i="6"/>
  <c r="Q455" i="6"/>
  <c r="D455" i="6"/>
  <c r="G455" i="6"/>
  <c r="P454" i="6"/>
  <c r="L454" i="6"/>
  <c r="Q454" i="6"/>
  <c r="D454" i="6"/>
  <c r="G454" i="6"/>
  <c r="P453" i="6"/>
  <c r="L453" i="6"/>
  <c r="Q453" i="6"/>
  <c r="D453" i="6"/>
  <c r="G453" i="6"/>
  <c r="P452" i="6"/>
  <c r="L452" i="6"/>
  <c r="Q452" i="6"/>
  <c r="D452" i="6"/>
  <c r="G452" i="6"/>
  <c r="P451" i="6"/>
  <c r="L451" i="6"/>
  <c r="Q451" i="6"/>
  <c r="D451" i="6"/>
  <c r="G451" i="6"/>
  <c r="P450" i="6"/>
  <c r="L450" i="6"/>
  <c r="Q450" i="6"/>
  <c r="D450" i="6"/>
  <c r="G450" i="6"/>
  <c r="P449" i="6"/>
  <c r="L449" i="6"/>
  <c r="Q449" i="6"/>
  <c r="D449" i="6"/>
  <c r="G449" i="6"/>
  <c r="P448" i="6"/>
  <c r="L448" i="6"/>
  <c r="Q448" i="6"/>
  <c r="D448" i="6"/>
  <c r="G448" i="6"/>
  <c r="P447" i="6"/>
  <c r="L447" i="6"/>
  <c r="Q447" i="6"/>
  <c r="D447" i="6"/>
  <c r="G447" i="6"/>
  <c r="P446" i="6"/>
  <c r="L446" i="6"/>
  <c r="Q446" i="6"/>
  <c r="D446" i="6"/>
  <c r="G446" i="6"/>
  <c r="P445" i="6"/>
  <c r="L445" i="6"/>
  <c r="Q445" i="6"/>
  <c r="D445" i="6"/>
  <c r="G445" i="6"/>
  <c r="P444" i="6"/>
  <c r="L444" i="6"/>
  <c r="Q444" i="6"/>
  <c r="D444" i="6"/>
  <c r="G444" i="6"/>
  <c r="P443" i="6"/>
  <c r="L443" i="6"/>
  <c r="Q443" i="6"/>
  <c r="D443" i="6"/>
  <c r="G443" i="6"/>
  <c r="P442" i="6"/>
  <c r="L442" i="6"/>
  <c r="Q442" i="6"/>
  <c r="D442" i="6"/>
  <c r="G442" i="6"/>
  <c r="P441" i="6"/>
  <c r="L441" i="6"/>
  <c r="Q441" i="6"/>
  <c r="D441" i="6"/>
  <c r="G441" i="6"/>
  <c r="P440" i="6"/>
  <c r="L440" i="6"/>
  <c r="Q440" i="6"/>
  <c r="D440" i="6"/>
  <c r="G440" i="6"/>
  <c r="P439" i="6"/>
  <c r="L439" i="6"/>
  <c r="Q439" i="6"/>
  <c r="D439" i="6"/>
  <c r="G439" i="6"/>
  <c r="P438" i="6"/>
  <c r="L438" i="6"/>
  <c r="Q438" i="6"/>
  <c r="D438" i="6"/>
  <c r="G438" i="6"/>
  <c r="P437" i="6"/>
  <c r="L437" i="6"/>
  <c r="Q437" i="6"/>
  <c r="D437" i="6"/>
  <c r="G437" i="6"/>
  <c r="P436" i="6"/>
  <c r="L436" i="6"/>
  <c r="Q436" i="6"/>
  <c r="D436" i="6"/>
  <c r="G436" i="6"/>
  <c r="P435" i="6"/>
  <c r="L435" i="6"/>
  <c r="Q435" i="6"/>
  <c r="D435" i="6"/>
  <c r="G435" i="6"/>
  <c r="P434" i="6"/>
  <c r="L434" i="6"/>
  <c r="Q434" i="6"/>
  <c r="D434" i="6"/>
  <c r="G434" i="6"/>
  <c r="P433" i="6"/>
  <c r="L433" i="6"/>
  <c r="Q433" i="6"/>
  <c r="D433" i="6"/>
  <c r="G433" i="6"/>
  <c r="P432" i="6"/>
  <c r="L432" i="6"/>
  <c r="Q432" i="6"/>
  <c r="D432" i="6"/>
  <c r="G432" i="6"/>
  <c r="P431" i="6"/>
  <c r="L431" i="6"/>
  <c r="Q431" i="6"/>
  <c r="D431" i="6"/>
  <c r="G431" i="6"/>
  <c r="P430" i="6"/>
  <c r="L430" i="6"/>
  <c r="Q430" i="6"/>
  <c r="D430" i="6"/>
  <c r="G430" i="6"/>
  <c r="P429" i="6"/>
  <c r="L429" i="6"/>
  <c r="Q429" i="6"/>
  <c r="D429" i="6"/>
  <c r="G429" i="6"/>
  <c r="P428" i="6"/>
  <c r="L428" i="6"/>
  <c r="Q428" i="6"/>
  <c r="D428" i="6"/>
  <c r="G428" i="6"/>
  <c r="P427" i="6"/>
  <c r="L427" i="6"/>
  <c r="Q427" i="6"/>
  <c r="D427" i="6"/>
  <c r="G427" i="6"/>
  <c r="P426" i="6"/>
  <c r="L426" i="6"/>
  <c r="Q426" i="6"/>
  <c r="D426" i="6"/>
  <c r="G426" i="6"/>
  <c r="P425" i="6"/>
  <c r="L425" i="6"/>
  <c r="Q425" i="6"/>
  <c r="D425" i="6"/>
  <c r="G425" i="6"/>
  <c r="P424" i="6"/>
  <c r="L424" i="6"/>
  <c r="Q424" i="6"/>
  <c r="D424" i="6"/>
  <c r="G424" i="6"/>
  <c r="P423" i="6"/>
  <c r="L423" i="6"/>
  <c r="Q423" i="6"/>
  <c r="D423" i="6"/>
  <c r="G423" i="6"/>
  <c r="P422" i="6"/>
  <c r="L422" i="6"/>
  <c r="Q422" i="6"/>
  <c r="D422" i="6"/>
  <c r="G422" i="6"/>
  <c r="P421" i="6"/>
  <c r="L421" i="6"/>
  <c r="Q421" i="6"/>
  <c r="D421" i="6"/>
  <c r="G421" i="6"/>
  <c r="P420" i="6"/>
  <c r="L420" i="6"/>
  <c r="Q420" i="6"/>
  <c r="D420" i="6"/>
  <c r="G420" i="6"/>
  <c r="P419" i="6"/>
  <c r="L419" i="6"/>
  <c r="Q419" i="6"/>
  <c r="D419" i="6"/>
  <c r="G419" i="6"/>
  <c r="P418" i="6"/>
  <c r="L418" i="6"/>
  <c r="Q418" i="6"/>
  <c r="D418" i="6"/>
  <c r="G418" i="6"/>
  <c r="P417" i="6"/>
  <c r="L417" i="6"/>
  <c r="Q417" i="6"/>
  <c r="D417" i="6"/>
  <c r="G417" i="6"/>
  <c r="P416" i="6"/>
  <c r="L416" i="6"/>
  <c r="Q416" i="6"/>
  <c r="D416" i="6"/>
  <c r="G416" i="6"/>
  <c r="P415" i="6"/>
  <c r="L415" i="6"/>
  <c r="Q415" i="6"/>
  <c r="D415" i="6"/>
  <c r="G415" i="6"/>
  <c r="P414" i="6"/>
  <c r="L414" i="6"/>
  <c r="Q414" i="6"/>
  <c r="D414" i="6"/>
  <c r="G414" i="6"/>
  <c r="P413" i="6"/>
  <c r="L413" i="6"/>
  <c r="Q413" i="6"/>
  <c r="D413" i="6"/>
  <c r="G413" i="6"/>
  <c r="P412" i="6"/>
  <c r="L412" i="6"/>
  <c r="Q412" i="6"/>
  <c r="D412" i="6"/>
  <c r="G412" i="6"/>
  <c r="P411" i="6"/>
  <c r="L411" i="6"/>
  <c r="Q411" i="6"/>
  <c r="D411" i="6"/>
  <c r="G411" i="6"/>
  <c r="P410" i="6"/>
  <c r="L410" i="6"/>
  <c r="Q410" i="6"/>
  <c r="D410" i="6"/>
  <c r="G410" i="6"/>
  <c r="P409" i="6"/>
  <c r="L409" i="6"/>
  <c r="Q409" i="6"/>
  <c r="D409" i="6"/>
  <c r="G409" i="6"/>
  <c r="P408" i="6"/>
  <c r="L408" i="6"/>
  <c r="Q408" i="6"/>
  <c r="D408" i="6"/>
  <c r="G408" i="6"/>
  <c r="P407" i="6"/>
  <c r="L407" i="6"/>
  <c r="Q407" i="6"/>
  <c r="D407" i="6"/>
  <c r="G407" i="6"/>
  <c r="P406" i="6"/>
  <c r="L406" i="6"/>
  <c r="Q406" i="6"/>
  <c r="D406" i="6"/>
  <c r="G406" i="6"/>
  <c r="P405" i="6"/>
  <c r="L405" i="6"/>
  <c r="Q405" i="6"/>
  <c r="D405" i="6"/>
  <c r="G405" i="6"/>
  <c r="P404" i="6"/>
  <c r="L404" i="6"/>
  <c r="Q404" i="6"/>
  <c r="D404" i="6"/>
  <c r="G404" i="6"/>
  <c r="P403" i="6"/>
  <c r="L403" i="6"/>
  <c r="Q403" i="6"/>
  <c r="D403" i="6"/>
  <c r="G403" i="6"/>
  <c r="P402" i="6"/>
  <c r="L402" i="6"/>
  <c r="Q402" i="6"/>
  <c r="D402" i="6"/>
  <c r="G402" i="6"/>
  <c r="P401" i="6"/>
  <c r="L401" i="6"/>
  <c r="Q401" i="6"/>
  <c r="D401" i="6"/>
  <c r="G401" i="6"/>
  <c r="P400" i="6"/>
  <c r="L400" i="6"/>
  <c r="Q400" i="6"/>
  <c r="D400" i="6"/>
  <c r="G400" i="6"/>
  <c r="P399" i="6"/>
  <c r="L399" i="6"/>
  <c r="Q399" i="6"/>
  <c r="D399" i="6"/>
  <c r="G399" i="6"/>
  <c r="P398" i="6"/>
  <c r="L398" i="6"/>
  <c r="Q398" i="6"/>
  <c r="D398" i="6"/>
  <c r="G398" i="6"/>
  <c r="P397" i="6"/>
  <c r="L397" i="6"/>
  <c r="Q397" i="6"/>
  <c r="D397" i="6"/>
  <c r="G397" i="6"/>
  <c r="P396" i="6"/>
  <c r="L396" i="6"/>
  <c r="Q396" i="6"/>
  <c r="D396" i="6"/>
  <c r="G396" i="6"/>
  <c r="P395" i="6"/>
  <c r="L395" i="6"/>
  <c r="Q395" i="6"/>
  <c r="D395" i="6"/>
  <c r="G395" i="6"/>
  <c r="P394" i="6"/>
  <c r="L394" i="6"/>
  <c r="Q394" i="6"/>
  <c r="D394" i="6"/>
  <c r="G394" i="6"/>
  <c r="P393" i="6"/>
  <c r="L393" i="6"/>
  <c r="Q393" i="6"/>
  <c r="D393" i="6"/>
  <c r="G393" i="6"/>
  <c r="P392" i="6"/>
  <c r="L392" i="6"/>
  <c r="Q392" i="6"/>
  <c r="D392" i="6"/>
  <c r="G392" i="6"/>
  <c r="P391" i="6"/>
  <c r="L391" i="6"/>
  <c r="Q391" i="6"/>
  <c r="D391" i="6"/>
  <c r="G391" i="6"/>
  <c r="P390" i="6"/>
  <c r="L390" i="6"/>
  <c r="Q390" i="6"/>
  <c r="D390" i="6"/>
  <c r="G390" i="6"/>
  <c r="P389" i="6"/>
  <c r="L389" i="6"/>
  <c r="Q389" i="6"/>
  <c r="D389" i="6"/>
  <c r="G389" i="6"/>
  <c r="P388" i="6"/>
  <c r="L388" i="6"/>
  <c r="Q388" i="6"/>
  <c r="D388" i="6"/>
  <c r="G388" i="6"/>
  <c r="P387" i="6"/>
  <c r="L387" i="6"/>
  <c r="Q387" i="6"/>
  <c r="D387" i="6"/>
  <c r="G387" i="6"/>
  <c r="P386" i="6"/>
  <c r="L386" i="6"/>
  <c r="Q386" i="6"/>
  <c r="D386" i="6"/>
  <c r="G386" i="6"/>
  <c r="P385" i="6"/>
  <c r="L385" i="6"/>
  <c r="Q385" i="6"/>
  <c r="D385" i="6"/>
  <c r="G385" i="6"/>
  <c r="P384" i="6"/>
  <c r="L384" i="6"/>
  <c r="Q384" i="6"/>
  <c r="D384" i="6"/>
  <c r="G384" i="6"/>
  <c r="P383" i="6"/>
  <c r="L383" i="6"/>
  <c r="Q383" i="6"/>
  <c r="D383" i="6"/>
  <c r="G383" i="6"/>
  <c r="P382" i="6"/>
  <c r="L382" i="6"/>
  <c r="Q382" i="6"/>
  <c r="D382" i="6"/>
  <c r="G382" i="6"/>
  <c r="P381" i="6"/>
  <c r="L381" i="6"/>
  <c r="Q381" i="6"/>
  <c r="D381" i="6"/>
  <c r="G381" i="6"/>
  <c r="P380" i="6"/>
  <c r="L380" i="6"/>
  <c r="Q380" i="6"/>
  <c r="D380" i="6"/>
  <c r="G380" i="6"/>
  <c r="P379" i="6"/>
  <c r="L379" i="6"/>
  <c r="Q379" i="6"/>
  <c r="D379" i="6"/>
  <c r="G379" i="6"/>
  <c r="P378" i="6"/>
  <c r="L378" i="6"/>
  <c r="Q378" i="6"/>
  <c r="D378" i="6"/>
  <c r="G378" i="6"/>
  <c r="P377" i="6"/>
  <c r="L377" i="6"/>
  <c r="Q377" i="6"/>
  <c r="D377" i="6"/>
  <c r="G377" i="6"/>
  <c r="P376" i="6"/>
  <c r="L376" i="6"/>
  <c r="Q376" i="6"/>
  <c r="D376" i="6"/>
  <c r="G376" i="6"/>
  <c r="P375" i="6"/>
  <c r="L375" i="6"/>
  <c r="Q375" i="6"/>
  <c r="D375" i="6"/>
  <c r="G375" i="6"/>
  <c r="P374" i="6"/>
  <c r="L374" i="6"/>
  <c r="Q374" i="6"/>
  <c r="D374" i="6"/>
  <c r="G374" i="6"/>
  <c r="P373" i="6"/>
  <c r="L373" i="6"/>
  <c r="Q373" i="6"/>
  <c r="D373" i="6"/>
  <c r="G373" i="6"/>
  <c r="P372" i="6"/>
  <c r="L372" i="6"/>
  <c r="Q372" i="6"/>
  <c r="D372" i="6"/>
  <c r="G372" i="6"/>
  <c r="P371" i="6"/>
  <c r="L371" i="6"/>
  <c r="Q371" i="6"/>
  <c r="D371" i="6"/>
  <c r="G371" i="6"/>
  <c r="P370" i="6"/>
  <c r="L370" i="6"/>
  <c r="Q370" i="6"/>
  <c r="D370" i="6"/>
  <c r="G370" i="6"/>
  <c r="P369" i="6"/>
  <c r="L369" i="6"/>
  <c r="Q369" i="6"/>
  <c r="D369" i="6"/>
  <c r="G369" i="6"/>
  <c r="P368" i="6"/>
  <c r="L368" i="6"/>
  <c r="Q368" i="6"/>
  <c r="D368" i="6"/>
  <c r="G368" i="6"/>
  <c r="P367" i="6"/>
  <c r="L367" i="6"/>
  <c r="Q367" i="6"/>
  <c r="D367" i="6"/>
  <c r="G367" i="6"/>
  <c r="P366" i="6"/>
  <c r="L366" i="6"/>
  <c r="Q366" i="6"/>
  <c r="D366" i="6"/>
  <c r="G366" i="6"/>
  <c r="P365" i="6"/>
  <c r="L365" i="6"/>
  <c r="Q365" i="6"/>
  <c r="D365" i="6"/>
  <c r="G365" i="6"/>
  <c r="P364" i="6"/>
  <c r="L364" i="6"/>
  <c r="Q364" i="6"/>
  <c r="D364" i="6"/>
  <c r="G364" i="6"/>
  <c r="P363" i="6"/>
  <c r="L363" i="6"/>
  <c r="Q363" i="6"/>
  <c r="D363" i="6"/>
  <c r="G363" i="6"/>
  <c r="P362" i="6"/>
  <c r="L362" i="6"/>
  <c r="Q362" i="6"/>
  <c r="D362" i="6"/>
  <c r="G362" i="6"/>
  <c r="P361" i="6"/>
  <c r="L361" i="6"/>
  <c r="Q361" i="6"/>
  <c r="D361" i="6"/>
  <c r="G361" i="6"/>
  <c r="P360" i="6"/>
  <c r="L360" i="6"/>
  <c r="Q360" i="6"/>
  <c r="D360" i="6"/>
  <c r="G360" i="6"/>
  <c r="P359" i="6"/>
  <c r="L359" i="6"/>
  <c r="Q359" i="6"/>
  <c r="D359" i="6"/>
  <c r="G359" i="6"/>
  <c r="P358" i="6"/>
  <c r="L358" i="6"/>
  <c r="Q358" i="6"/>
  <c r="D358" i="6"/>
  <c r="G358" i="6"/>
  <c r="P357" i="6"/>
  <c r="L357" i="6"/>
  <c r="Q357" i="6"/>
  <c r="D357" i="6"/>
  <c r="G357" i="6"/>
  <c r="P356" i="6"/>
  <c r="L356" i="6"/>
  <c r="Q356" i="6"/>
  <c r="D356" i="6"/>
  <c r="G356" i="6"/>
  <c r="P355" i="6"/>
  <c r="L355" i="6"/>
  <c r="Q355" i="6"/>
  <c r="D355" i="6"/>
  <c r="G355" i="6"/>
  <c r="P354" i="6"/>
  <c r="L354" i="6"/>
  <c r="Q354" i="6"/>
  <c r="D354" i="6"/>
  <c r="G354" i="6"/>
  <c r="P353" i="6"/>
  <c r="L353" i="6"/>
  <c r="Q353" i="6"/>
  <c r="D353" i="6"/>
  <c r="G353" i="6"/>
  <c r="P352" i="6"/>
  <c r="L352" i="6"/>
  <c r="Q352" i="6"/>
  <c r="D352" i="6"/>
  <c r="G352" i="6"/>
  <c r="P351" i="6"/>
  <c r="L351" i="6"/>
  <c r="Q351" i="6"/>
  <c r="D351" i="6"/>
  <c r="G351" i="6"/>
  <c r="P350" i="6"/>
  <c r="L350" i="6"/>
  <c r="Q350" i="6"/>
  <c r="D350" i="6"/>
  <c r="G350" i="6"/>
  <c r="P349" i="6"/>
  <c r="L349" i="6"/>
  <c r="Q349" i="6"/>
  <c r="D349" i="6"/>
  <c r="G349" i="6"/>
  <c r="P348" i="6"/>
  <c r="L348" i="6"/>
  <c r="Q348" i="6"/>
  <c r="D348" i="6"/>
  <c r="G348" i="6"/>
  <c r="P347" i="6"/>
  <c r="L347" i="6"/>
  <c r="Q347" i="6"/>
  <c r="D347" i="6"/>
  <c r="G347" i="6"/>
  <c r="P346" i="6"/>
  <c r="L346" i="6"/>
  <c r="Q346" i="6"/>
  <c r="D346" i="6"/>
  <c r="G346" i="6"/>
  <c r="P345" i="6"/>
  <c r="L345" i="6"/>
  <c r="Q345" i="6"/>
  <c r="D345" i="6"/>
  <c r="G345" i="6"/>
  <c r="P344" i="6"/>
  <c r="L344" i="6"/>
  <c r="Q344" i="6"/>
  <c r="D344" i="6"/>
  <c r="G344" i="6"/>
  <c r="P343" i="6"/>
  <c r="L343" i="6"/>
  <c r="Q343" i="6"/>
  <c r="D343" i="6"/>
  <c r="G343" i="6"/>
  <c r="P342" i="6"/>
  <c r="L342" i="6"/>
  <c r="Q342" i="6"/>
  <c r="D342" i="6"/>
  <c r="G342" i="6"/>
  <c r="P341" i="6"/>
  <c r="L341" i="6"/>
  <c r="Q341" i="6"/>
  <c r="D341" i="6"/>
  <c r="G341" i="6"/>
  <c r="P340" i="6"/>
  <c r="L340" i="6"/>
  <c r="Q340" i="6"/>
  <c r="D340" i="6"/>
  <c r="G340" i="6"/>
  <c r="P339" i="6"/>
  <c r="L339" i="6"/>
  <c r="Q339" i="6"/>
  <c r="D339" i="6"/>
  <c r="G339" i="6"/>
  <c r="P338" i="6"/>
  <c r="L338" i="6"/>
  <c r="Q338" i="6"/>
  <c r="D338" i="6"/>
  <c r="G338" i="6"/>
  <c r="P337" i="6"/>
  <c r="L337" i="6"/>
  <c r="Q337" i="6"/>
  <c r="D337" i="6"/>
  <c r="G337" i="6"/>
  <c r="P336" i="6"/>
  <c r="L336" i="6"/>
  <c r="Q336" i="6"/>
  <c r="D336" i="6"/>
  <c r="G336" i="6"/>
  <c r="P335" i="6"/>
  <c r="L335" i="6"/>
  <c r="Q335" i="6"/>
  <c r="D335" i="6"/>
  <c r="G335" i="6"/>
  <c r="P334" i="6"/>
  <c r="L334" i="6"/>
  <c r="Q334" i="6"/>
  <c r="D334" i="6"/>
  <c r="G334" i="6"/>
  <c r="P333" i="6"/>
  <c r="L333" i="6"/>
  <c r="Q333" i="6"/>
  <c r="D333" i="6"/>
  <c r="G333" i="6"/>
  <c r="P332" i="6"/>
  <c r="L332" i="6"/>
  <c r="Q332" i="6"/>
  <c r="D332" i="6"/>
  <c r="G332" i="6"/>
  <c r="P331" i="6"/>
  <c r="L331" i="6"/>
  <c r="Q331" i="6"/>
  <c r="D331" i="6"/>
  <c r="G331" i="6"/>
  <c r="P330" i="6"/>
  <c r="L330" i="6"/>
  <c r="Q330" i="6"/>
  <c r="D330" i="6"/>
  <c r="G330" i="6"/>
  <c r="P329" i="6"/>
  <c r="L329" i="6"/>
  <c r="Q329" i="6"/>
  <c r="D329" i="6"/>
  <c r="G329" i="6"/>
  <c r="P328" i="6"/>
  <c r="L328" i="6"/>
  <c r="Q328" i="6"/>
  <c r="D328" i="6"/>
  <c r="G328" i="6"/>
  <c r="P327" i="6"/>
  <c r="L327" i="6"/>
  <c r="Q327" i="6"/>
  <c r="D327" i="6"/>
  <c r="G327" i="6"/>
  <c r="P326" i="6"/>
  <c r="L326" i="6"/>
  <c r="Q326" i="6"/>
  <c r="D326" i="6"/>
  <c r="G326" i="6"/>
  <c r="P325" i="6"/>
  <c r="L325" i="6"/>
  <c r="Q325" i="6"/>
  <c r="D325" i="6"/>
  <c r="G325" i="6"/>
  <c r="P324" i="6"/>
  <c r="L324" i="6"/>
  <c r="Q324" i="6"/>
  <c r="D324" i="6"/>
  <c r="G324" i="6"/>
  <c r="P323" i="6"/>
  <c r="L323" i="6"/>
  <c r="Q323" i="6"/>
  <c r="D323" i="6"/>
  <c r="G323" i="6"/>
  <c r="P322" i="6"/>
  <c r="L322" i="6"/>
  <c r="Q322" i="6"/>
  <c r="D322" i="6"/>
  <c r="G322" i="6"/>
  <c r="P321" i="6"/>
  <c r="L321" i="6"/>
  <c r="Q321" i="6"/>
  <c r="D321" i="6"/>
  <c r="G321" i="6"/>
  <c r="P320" i="6"/>
  <c r="L320" i="6"/>
  <c r="Q320" i="6"/>
  <c r="D320" i="6"/>
  <c r="G320" i="6"/>
  <c r="P319" i="6"/>
  <c r="L319" i="6"/>
  <c r="Q319" i="6"/>
  <c r="D319" i="6"/>
  <c r="G319" i="6"/>
  <c r="P318" i="6"/>
  <c r="L318" i="6"/>
  <c r="Q318" i="6"/>
  <c r="D318" i="6"/>
  <c r="G318" i="6"/>
  <c r="P317" i="6"/>
  <c r="L317" i="6"/>
  <c r="Q317" i="6"/>
  <c r="D317" i="6"/>
  <c r="G317" i="6"/>
  <c r="P316" i="6"/>
  <c r="L316" i="6"/>
  <c r="Q316" i="6"/>
  <c r="D316" i="6"/>
  <c r="G316" i="6"/>
  <c r="P315" i="6"/>
  <c r="L315" i="6"/>
  <c r="Q315" i="6"/>
  <c r="D315" i="6"/>
  <c r="G315" i="6"/>
  <c r="P314" i="6"/>
  <c r="L314" i="6"/>
  <c r="Q314" i="6"/>
  <c r="D314" i="6"/>
  <c r="G314" i="6"/>
  <c r="P313" i="6"/>
  <c r="L313" i="6"/>
  <c r="Q313" i="6"/>
  <c r="D313" i="6"/>
  <c r="G313" i="6"/>
  <c r="P312" i="6"/>
  <c r="L312" i="6"/>
  <c r="Q312" i="6"/>
  <c r="D312" i="6"/>
  <c r="G312" i="6"/>
  <c r="P311" i="6"/>
  <c r="L311" i="6"/>
  <c r="Q311" i="6"/>
  <c r="D311" i="6"/>
  <c r="G311" i="6"/>
  <c r="P310" i="6"/>
  <c r="L310" i="6"/>
  <c r="Q310" i="6"/>
  <c r="D310" i="6"/>
  <c r="G310" i="6"/>
  <c r="P309" i="6"/>
  <c r="L309" i="6"/>
  <c r="Q309" i="6"/>
  <c r="D309" i="6"/>
  <c r="G309" i="6"/>
  <c r="P308" i="6"/>
  <c r="L308" i="6"/>
  <c r="Q308" i="6"/>
  <c r="D308" i="6"/>
  <c r="G308" i="6"/>
  <c r="P307" i="6"/>
  <c r="L307" i="6"/>
  <c r="Q307" i="6"/>
  <c r="D307" i="6"/>
  <c r="G307" i="6"/>
  <c r="P306" i="6"/>
  <c r="L306" i="6"/>
  <c r="Q306" i="6"/>
  <c r="D306" i="6"/>
  <c r="G306" i="6"/>
  <c r="P305" i="6"/>
  <c r="L305" i="6"/>
  <c r="Q305" i="6"/>
  <c r="D305" i="6"/>
  <c r="G305" i="6"/>
  <c r="P304" i="6"/>
  <c r="L304" i="6"/>
  <c r="Q304" i="6"/>
  <c r="D304" i="6"/>
  <c r="G304" i="6"/>
  <c r="P303" i="6"/>
  <c r="L303" i="6"/>
  <c r="Q303" i="6"/>
  <c r="D303" i="6"/>
  <c r="G303" i="6"/>
  <c r="P302" i="6"/>
  <c r="L302" i="6"/>
  <c r="Q302" i="6"/>
  <c r="D302" i="6"/>
  <c r="G302" i="6"/>
  <c r="P301" i="6"/>
  <c r="L301" i="6"/>
  <c r="Q301" i="6"/>
  <c r="D301" i="6"/>
  <c r="G301" i="6"/>
  <c r="P300" i="6"/>
  <c r="L300" i="6"/>
  <c r="Q300" i="6"/>
  <c r="D300" i="6"/>
  <c r="G300" i="6"/>
  <c r="P299" i="6"/>
  <c r="L299" i="6"/>
  <c r="Q299" i="6"/>
  <c r="D299" i="6"/>
  <c r="G299" i="6"/>
  <c r="P298" i="6"/>
  <c r="L298" i="6"/>
  <c r="Q298" i="6"/>
  <c r="D298" i="6"/>
  <c r="G298" i="6"/>
  <c r="P297" i="6"/>
  <c r="L297" i="6"/>
  <c r="Q297" i="6"/>
  <c r="D297" i="6"/>
  <c r="G297" i="6"/>
  <c r="P296" i="6"/>
  <c r="L296" i="6"/>
  <c r="Q296" i="6"/>
  <c r="D296" i="6"/>
  <c r="G296" i="6"/>
  <c r="P295" i="6"/>
  <c r="L295" i="6"/>
  <c r="Q295" i="6"/>
  <c r="D295" i="6"/>
  <c r="G295" i="6"/>
  <c r="P294" i="6"/>
  <c r="L294" i="6"/>
  <c r="Q294" i="6"/>
  <c r="D294" i="6"/>
  <c r="G294" i="6"/>
  <c r="P293" i="6"/>
  <c r="L293" i="6"/>
  <c r="Q293" i="6"/>
  <c r="D293" i="6"/>
  <c r="G293" i="6"/>
  <c r="P292" i="6"/>
  <c r="L292" i="6"/>
  <c r="Q292" i="6"/>
  <c r="D292" i="6"/>
  <c r="G292" i="6"/>
  <c r="P291" i="6"/>
  <c r="L291" i="6"/>
  <c r="Q291" i="6"/>
  <c r="D291" i="6"/>
  <c r="G291" i="6"/>
  <c r="P290" i="6"/>
  <c r="L290" i="6"/>
  <c r="Q290" i="6"/>
  <c r="D290" i="6"/>
  <c r="G290" i="6"/>
  <c r="P289" i="6"/>
  <c r="L289" i="6"/>
  <c r="Q289" i="6"/>
  <c r="D289" i="6"/>
  <c r="G289" i="6"/>
  <c r="P288" i="6"/>
  <c r="L288" i="6"/>
  <c r="Q288" i="6"/>
  <c r="D288" i="6"/>
  <c r="G288" i="6"/>
  <c r="P287" i="6"/>
  <c r="L287" i="6"/>
  <c r="Q287" i="6"/>
  <c r="D287" i="6"/>
  <c r="G287" i="6"/>
  <c r="P286" i="6"/>
  <c r="L286" i="6"/>
  <c r="Q286" i="6"/>
  <c r="D286" i="6"/>
  <c r="G286" i="6"/>
  <c r="P285" i="6"/>
  <c r="L285" i="6"/>
  <c r="Q285" i="6"/>
  <c r="D285" i="6"/>
  <c r="G285" i="6"/>
  <c r="P284" i="6"/>
  <c r="L284" i="6"/>
  <c r="Q284" i="6"/>
  <c r="D284" i="6"/>
  <c r="G284" i="6"/>
  <c r="P283" i="6"/>
  <c r="L283" i="6"/>
  <c r="Q283" i="6"/>
  <c r="D283" i="6"/>
  <c r="G283" i="6"/>
  <c r="P282" i="6"/>
  <c r="L282" i="6"/>
  <c r="Q282" i="6"/>
  <c r="D282" i="6"/>
  <c r="G282" i="6"/>
  <c r="P281" i="6"/>
  <c r="L281" i="6"/>
  <c r="Q281" i="6"/>
  <c r="D281" i="6"/>
  <c r="G281" i="6"/>
  <c r="P280" i="6"/>
  <c r="L280" i="6"/>
  <c r="Q280" i="6"/>
  <c r="D280" i="6"/>
  <c r="G280" i="6"/>
  <c r="P279" i="6"/>
  <c r="L279" i="6"/>
  <c r="Q279" i="6"/>
  <c r="D279" i="6"/>
  <c r="G279" i="6"/>
  <c r="P278" i="6"/>
  <c r="L278" i="6"/>
  <c r="Q278" i="6"/>
  <c r="D278" i="6"/>
  <c r="G278" i="6"/>
  <c r="P277" i="6"/>
  <c r="L277" i="6"/>
  <c r="Q277" i="6"/>
  <c r="D277" i="6"/>
  <c r="G277" i="6"/>
  <c r="P276" i="6"/>
  <c r="L276" i="6"/>
  <c r="Q276" i="6"/>
  <c r="D276" i="6"/>
  <c r="G276" i="6"/>
  <c r="P275" i="6"/>
  <c r="L275" i="6"/>
  <c r="Q275" i="6"/>
  <c r="D275" i="6"/>
  <c r="G275" i="6"/>
  <c r="P274" i="6"/>
  <c r="L274" i="6"/>
  <c r="Q274" i="6"/>
  <c r="D274" i="6"/>
  <c r="G274" i="6"/>
  <c r="P273" i="6"/>
  <c r="L273" i="6"/>
  <c r="Q273" i="6"/>
  <c r="D273" i="6"/>
  <c r="G273" i="6"/>
  <c r="P272" i="6"/>
  <c r="L272" i="6"/>
  <c r="Q272" i="6"/>
  <c r="D272" i="6"/>
  <c r="G272" i="6"/>
  <c r="P271" i="6"/>
  <c r="L271" i="6"/>
  <c r="Q271" i="6"/>
  <c r="D271" i="6"/>
  <c r="G271" i="6"/>
  <c r="P270" i="6"/>
  <c r="L270" i="6"/>
  <c r="Q270" i="6"/>
  <c r="D270" i="6"/>
  <c r="G270" i="6"/>
  <c r="P269" i="6"/>
  <c r="L269" i="6"/>
  <c r="Q269" i="6"/>
  <c r="D269" i="6"/>
  <c r="G269" i="6"/>
  <c r="P268" i="6"/>
  <c r="L268" i="6"/>
  <c r="Q268" i="6"/>
  <c r="D268" i="6"/>
  <c r="G268" i="6"/>
  <c r="P267" i="6"/>
  <c r="L267" i="6"/>
  <c r="Q267" i="6"/>
  <c r="D267" i="6"/>
  <c r="G267" i="6"/>
  <c r="P266" i="6"/>
  <c r="L266" i="6"/>
  <c r="Q266" i="6"/>
  <c r="D266" i="6"/>
  <c r="G266" i="6"/>
  <c r="P265" i="6"/>
  <c r="L265" i="6"/>
  <c r="Q265" i="6"/>
  <c r="D265" i="6"/>
  <c r="G265" i="6"/>
  <c r="P264" i="6"/>
  <c r="L264" i="6"/>
  <c r="Q264" i="6"/>
  <c r="D264" i="6"/>
  <c r="G264" i="6"/>
  <c r="P263" i="6"/>
  <c r="L263" i="6"/>
  <c r="Q263" i="6"/>
  <c r="D263" i="6"/>
  <c r="G263" i="6"/>
  <c r="P262" i="6"/>
  <c r="L262" i="6"/>
  <c r="Q262" i="6"/>
  <c r="D262" i="6"/>
  <c r="G262" i="6"/>
  <c r="P261" i="6"/>
  <c r="L261" i="6"/>
  <c r="Q261" i="6"/>
  <c r="D261" i="6"/>
  <c r="G261" i="6"/>
  <c r="P260" i="6"/>
  <c r="L260" i="6"/>
  <c r="Q260" i="6"/>
  <c r="D260" i="6"/>
  <c r="G260" i="6"/>
  <c r="P259" i="6"/>
  <c r="L259" i="6"/>
  <c r="Q259" i="6"/>
  <c r="D259" i="6"/>
  <c r="G259" i="6"/>
  <c r="P258" i="6"/>
  <c r="L258" i="6"/>
  <c r="Q258" i="6"/>
  <c r="D258" i="6"/>
  <c r="G258" i="6"/>
  <c r="P257" i="6"/>
  <c r="L257" i="6"/>
  <c r="Q257" i="6"/>
  <c r="D257" i="6"/>
  <c r="G257" i="6"/>
  <c r="P256" i="6"/>
  <c r="L256" i="6"/>
  <c r="Q256" i="6"/>
  <c r="D256" i="6"/>
  <c r="G256" i="6"/>
  <c r="P255" i="6"/>
  <c r="L255" i="6"/>
  <c r="Q255" i="6"/>
  <c r="D255" i="6"/>
  <c r="G255" i="6"/>
  <c r="P254" i="6"/>
  <c r="L254" i="6"/>
  <c r="Q254" i="6"/>
  <c r="D254" i="6"/>
  <c r="G254" i="6"/>
  <c r="P253" i="6"/>
  <c r="L253" i="6"/>
  <c r="Q253" i="6"/>
  <c r="D253" i="6"/>
  <c r="G253" i="6"/>
  <c r="P252" i="6"/>
  <c r="L252" i="6"/>
  <c r="Q252" i="6"/>
  <c r="D252" i="6"/>
  <c r="G252" i="6"/>
  <c r="P251" i="6"/>
  <c r="L251" i="6"/>
  <c r="Q251" i="6"/>
  <c r="D251" i="6"/>
  <c r="G251" i="6"/>
  <c r="P250" i="6"/>
  <c r="L250" i="6"/>
  <c r="Q250" i="6"/>
  <c r="D250" i="6"/>
  <c r="G250" i="6"/>
  <c r="P249" i="6"/>
  <c r="L249" i="6"/>
  <c r="Q249" i="6"/>
  <c r="D249" i="6"/>
  <c r="G249" i="6"/>
  <c r="P248" i="6"/>
  <c r="L248" i="6"/>
  <c r="Q248" i="6"/>
  <c r="D248" i="6"/>
  <c r="G248" i="6"/>
  <c r="P247" i="6"/>
  <c r="L247" i="6"/>
  <c r="Q247" i="6"/>
  <c r="D247" i="6"/>
  <c r="G247" i="6"/>
  <c r="P246" i="6"/>
  <c r="L246" i="6"/>
  <c r="Q246" i="6"/>
  <c r="D246" i="6"/>
  <c r="G246" i="6"/>
  <c r="P245" i="6"/>
  <c r="L245" i="6"/>
  <c r="Q245" i="6"/>
  <c r="D245" i="6"/>
  <c r="G245" i="6"/>
  <c r="P244" i="6"/>
  <c r="L244" i="6"/>
  <c r="Q244" i="6"/>
  <c r="D244" i="6"/>
  <c r="G244" i="6"/>
  <c r="P243" i="6"/>
  <c r="L243" i="6"/>
  <c r="Q243" i="6"/>
  <c r="D243" i="6"/>
  <c r="G243" i="6"/>
  <c r="P242" i="6"/>
  <c r="L242" i="6"/>
  <c r="Q242" i="6"/>
  <c r="D242" i="6"/>
  <c r="G242" i="6"/>
  <c r="P241" i="6"/>
  <c r="L241" i="6"/>
  <c r="Q241" i="6"/>
  <c r="D241" i="6"/>
  <c r="G241" i="6"/>
  <c r="P240" i="6"/>
  <c r="L240" i="6"/>
  <c r="Q240" i="6"/>
  <c r="D240" i="6"/>
  <c r="G240" i="6"/>
  <c r="P239" i="6"/>
  <c r="L239" i="6"/>
  <c r="Q239" i="6"/>
  <c r="D239" i="6"/>
  <c r="G239" i="6"/>
  <c r="P238" i="6"/>
  <c r="L238" i="6"/>
  <c r="Q238" i="6"/>
  <c r="D238" i="6"/>
  <c r="G238" i="6"/>
  <c r="P237" i="6"/>
  <c r="L237" i="6"/>
  <c r="Q237" i="6"/>
  <c r="D237" i="6"/>
  <c r="G237" i="6"/>
  <c r="P236" i="6"/>
  <c r="L236" i="6"/>
  <c r="Q236" i="6"/>
  <c r="D236" i="6"/>
  <c r="G236" i="6"/>
  <c r="P235" i="6"/>
  <c r="L235" i="6"/>
  <c r="Q235" i="6"/>
  <c r="D235" i="6"/>
  <c r="G235" i="6"/>
  <c r="P234" i="6"/>
  <c r="L234" i="6"/>
  <c r="Q234" i="6"/>
  <c r="D234" i="6"/>
  <c r="G234" i="6"/>
  <c r="P233" i="6"/>
  <c r="L233" i="6"/>
  <c r="Q233" i="6"/>
  <c r="D233" i="6"/>
  <c r="G233" i="6"/>
  <c r="P232" i="6"/>
  <c r="L232" i="6"/>
  <c r="Q232" i="6"/>
  <c r="D232" i="6"/>
  <c r="G232" i="6"/>
  <c r="P231" i="6"/>
  <c r="L231" i="6"/>
  <c r="Q231" i="6"/>
  <c r="D231" i="6"/>
  <c r="G231" i="6"/>
  <c r="P230" i="6"/>
  <c r="L230" i="6"/>
  <c r="Q230" i="6"/>
  <c r="D230" i="6"/>
  <c r="G230" i="6"/>
  <c r="P229" i="6"/>
  <c r="L229" i="6"/>
  <c r="Q229" i="6"/>
  <c r="D229" i="6"/>
  <c r="G229" i="6"/>
  <c r="P228" i="6"/>
  <c r="L228" i="6"/>
  <c r="Q228" i="6"/>
  <c r="D228" i="6"/>
  <c r="G228" i="6"/>
  <c r="P227" i="6"/>
  <c r="L227" i="6"/>
  <c r="Q227" i="6"/>
  <c r="D227" i="6"/>
  <c r="G227" i="6"/>
  <c r="P226" i="6"/>
  <c r="L226" i="6"/>
  <c r="Q226" i="6"/>
  <c r="D226" i="6"/>
  <c r="G226" i="6"/>
  <c r="P225" i="6"/>
  <c r="L225" i="6"/>
  <c r="Q225" i="6"/>
  <c r="D225" i="6"/>
  <c r="G225" i="6"/>
  <c r="P224" i="6"/>
  <c r="L224" i="6"/>
  <c r="Q224" i="6"/>
  <c r="D224" i="6"/>
  <c r="G224" i="6"/>
  <c r="P223" i="6"/>
  <c r="L223" i="6"/>
  <c r="Q223" i="6"/>
  <c r="D223" i="6"/>
  <c r="G223" i="6"/>
  <c r="P222" i="6"/>
  <c r="L222" i="6"/>
  <c r="Q222" i="6"/>
  <c r="D222" i="6"/>
  <c r="G222" i="6"/>
  <c r="P221" i="6"/>
  <c r="L221" i="6"/>
  <c r="Q221" i="6"/>
  <c r="D221" i="6"/>
  <c r="G221" i="6"/>
  <c r="P220" i="6"/>
  <c r="L220" i="6"/>
  <c r="Q220" i="6"/>
  <c r="D220" i="6"/>
  <c r="G220" i="6"/>
  <c r="P219" i="6"/>
  <c r="L219" i="6"/>
  <c r="Q219" i="6"/>
  <c r="D219" i="6"/>
  <c r="G219" i="6"/>
  <c r="P218" i="6"/>
  <c r="L218" i="6"/>
  <c r="Q218" i="6"/>
  <c r="D218" i="6"/>
  <c r="G218" i="6"/>
  <c r="P217" i="6"/>
  <c r="L217" i="6"/>
  <c r="Q217" i="6"/>
  <c r="D217" i="6"/>
  <c r="G217" i="6"/>
  <c r="P216" i="6"/>
  <c r="L216" i="6"/>
  <c r="Q216" i="6"/>
  <c r="D216" i="6"/>
  <c r="G216" i="6"/>
  <c r="P215" i="6"/>
  <c r="L215" i="6"/>
  <c r="Q215" i="6"/>
  <c r="D215" i="6"/>
  <c r="G215" i="6"/>
  <c r="P214" i="6"/>
  <c r="L214" i="6"/>
  <c r="Q214" i="6"/>
  <c r="D214" i="6"/>
  <c r="G214" i="6"/>
  <c r="P213" i="6"/>
  <c r="L213" i="6"/>
  <c r="Q213" i="6"/>
  <c r="D213" i="6"/>
  <c r="G213" i="6"/>
  <c r="P212" i="6"/>
  <c r="L212" i="6"/>
  <c r="Q212" i="6"/>
  <c r="D212" i="6"/>
  <c r="G212" i="6"/>
  <c r="P211" i="6"/>
  <c r="L211" i="6"/>
  <c r="Q211" i="6"/>
  <c r="D211" i="6"/>
  <c r="G211" i="6"/>
  <c r="P210" i="6"/>
  <c r="L210" i="6"/>
  <c r="Q210" i="6"/>
  <c r="D210" i="6"/>
  <c r="G210" i="6"/>
  <c r="P209" i="6"/>
  <c r="L209" i="6"/>
  <c r="Q209" i="6"/>
  <c r="D209" i="6"/>
  <c r="G209" i="6"/>
  <c r="P208" i="6"/>
  <c r="L208" i="6"/>
  <c r="Q208" i="6"/>
  <c r="D208" i="6"/>
  <c r="G208" i="6"/>
  <c r="P207" i="6"/>
  <c r="L207" i="6"/>
  <c r="Q207" i="6"/>
  <c r="D207" i="6"/>
  <c r="G207" i="6"/>
  <c r="P206" i="6"/>
  <c r="L206" i="6"/>
  <c r="Q206" i="6"/>
  <c r="D206" i="6"/>
  <c r="G206" i="6"/>
  <c r="P205" i="6"/>
  <c r="L205" i="6"/>
  <c r="Q205" i="6"/>
  <c r="D205" i="6"/>
  <c r="G205" i="6"/>
  <c r="P204" i="6"/>
  <c r="L204" i="6"/>
  <c r="Q204" i="6"/>
  <c r="D204" i="6"/>
  <c r="G204" i="6"/>
  <c r="P203" i="6"/>
  <c r="L203" i="6"/>
  <c r="Q203" i="6"/>
  <c r="D203" i="6"/>
  <c r="G203" i="6"/>
  <c r="P202" i="6"/>
  <c r="L202" i="6"/>
  <c r="Q202" i="6"/>
  <c r="D202" i="6"/>
  <c r="G202" i="6"/>
  <c r="P201" i="6"/>
  <c r="L201" i="6"/>
  <c r="Q201" i="6"/>
  <c r="D201" i="6"/>
  <c r="G201" i="6"/>
  <c r="P200" i="6"/>
  <c r="L200" i="6"/>
  <c r="Q200" i="6"/>
  <c r="D200" i="6"/>
  <c r="G200" i="6"/>
  <c r="P199" i="6"/>
  <c r="L199" i="6"/>
  <c r="Q199" i="6"/>
  <c r="D199" i="6"/>
  <c r="G199" i="6"/>
  <c r="P198" i="6"/>
  <c r="L198" i="6"/>
  <c r="Q198" i="6"/>
  <c r="D198" i="6"/>
  <c r="G198" i="6"/>
  <c r="P197" i="6"/>
  <c r="L197" i="6"/>
  <c r="Q197" i="6"/>
  <c r="D197" i="6"/>
  <c r="G197" i="6"/>
  <c r="P196" i="6"/>
  <c r="L196" i="6"/>
  <c r="Q196" i="6"/>
  <c r="D196" i="6"/>
  <c r="G196" i="6"/>
  <c r="P195" i="6"/>
  <c r="L195" i="6"/>
  <c r="Q195" i="6"/>
  <c r="D195" i="6"/>
  <c r="G195" i="6"/>
  <c r="P194" i="6"/>
  <c r="L194" i="6"/>
  <c r="Q194" i="6"/>
  <c r="D194" i="6"/>
  <c r="G194" i="6"/>
  <c r="P193" i="6"/>
  <c r="L193" i="6"/>
  <c r="Q193" i="6"/>
  <c r="D193" i="6"/>
  <c r="G193" i="6"/>
  <c r="P192" i="6"/>
  <c r="L192" i="6"/>
  <c r="Q192" i="6"/>
  <c r="D192" i="6"/>
  <c r="G192" i="6"/>
  <c r="P191" i="6"/>
  <c r="L191" i="6"/>
  <c r="Q191" i="6"/>
  <c r="D191" i="6"/>
  <c r="G191" i="6"/>
  <c r="P190" i="6"/>
  <c r="L190" i="6"/>
  <c r="Q190" i="6"/>
  <c r="D190" i="6"/>
  <c r="G190" i="6"/>
  <c r="P189" i="6"/>
  <c r="L189" i="6"/>
  <c r="Q189" i="6"/>
  <c r="D189" i="6"/>
  <c r="G189" i="6"/>
  <c r="P188" i="6"/>
  <c r="L188" i="6"/>
  <c r="Q188" i="6"/>
  <c r="D188" i="6"/>
  <c r="G188" i="6"/>
  <c r="P187" i="6"/>
  <c r="L187" i="6"/>
  <c r="Q187" i="6"/>
  <c r="D187" i="6"/>
  <c r="G187" i="6"/>
  <c r="P186" i="6"/>
  <c r="L186" i="6"/>
  <c r="Q186" i="6"/>
  <c r="D186" i="6"/>
  <c r="G186" i="6"/>
  <c r="P185" i="6"/>
  <c r="L185" i="6"/>
  <c r="Q185" i="6"/>
  <c r="D185" i="6"/>
  <c r="G185" i="6"/>
  <c r="P184" i="6"/>
  <c r="L184" i="6"/>
  <c r="Q184" i="6"/>
  <c r="D184" i="6"/>
  <c r="G184" i="6"/>
  <c r="P183" i="6"/>
  <c r="L183" i="6"/>
  <c r="Q183" i="6"/>
  <c r="D183" i="6"/>
  <c r="G183" i="6"/>
  <c r="P182" i="6"/>
  <c r="L182" i="6"/>
  <c r="Q182" i="6"/>
  <c r="D182" i="6"/>
  <c r="G182" i="6"/>
  <c r="P181" i="6"/>
  <c r="L181" i="6"/>
  <c r="Q181" i="6"/>
  <c r="D181" i="6"/>
  <c r="G181" i="6"/>
  <c r="P180" i="6"/>
  <c r="L180" i="6"/>
  <c r="Q180" i="6"/>
  <c r="D180" i="6"/>
  <c r="G180" i="6"/>
  <c r="P179" i="6"/>
  <c r="L179" i="6"/>
  <c r="Q179" i="6"/>
  <c r="D179" i="6"/>
  <c r="G179" i="6"/>
  <c r="P178" i="6"/>
  <c r="L178" i="6"/>
  <c r="Q178" i="6"/>
  <c r="D178" i="6"/>
  <c r="G178" i="6"/>
  <c r="P177" i="6"/>
  <c r="L177" i="6"/>
  <c r="Q177" i="6"/>
  <c r="D177" i="6"/>
  <c r="G177" i="6"/>
  <c r="P176" i="6"/>
  <c r="L176" i="6"/>
  <c r="Q176" i="6"/>
  <c r="D176" i="6"/>
  <c r="G176" i="6"/>
  <c r="P175" i="6"/>
  <c r="L175" i="6"/>
  <c r="Q175" i="6"/>
  <c r="D175" i="6"/>
  <c r="G175" i="6"/>
  <c r="P174" i="6"/>
  <c r="L174" i="6"/>
  <c r="Q174" i="6"/>
  <c r="D174" i="6"/>
  <c r="G174" i="6"/>
  <c r="P173" i="6"/>
  <c r="L173" i="6"/>
  <c r="Q173" i="6"/>
  <c r="D173" i="6"/>
  <c r="G173" i="6"/>
  <c r="P172" i="6"/>
  <c r="L172" i="6"/>
  <c r="Q172" i="6"/>
  <c r="D172" i="6"/>
  <c r="G172" i="6"/>
  <c r="P171" i="6"/>
  <c r="L171" i="6"/>
  <c r="Q171" i="6"/>
  <c r="D171" i="6"/>
  <c r="G171" i="6"/>
  <c r="P170" i="6"/>
  <c r="L170" i="6"/>
  <c r="Q170" i="6"/>
  <c r="D170" i="6"/>
  <c r="G170" i="6"/>
  <c r="P169" i="6"/>
  <c r="L169" i="6"/>
  <c r="Q169" i="6"/>
  <c r="D169" i="6"/>
  <c r="G169" i="6"/>
  <c r="P168" i="6"/>
  <c r="L168" i="6"/>
  <c r="Q168" i="6"/>
  <c r="D168" i="6"/>
  <c r="G168" i="6"/>
  <c r="P167" i="6"/>
  <c r="L167" i="6"/>
  <c r="Q167" i="6"/>
  <c r="D167" i="6"/>
  <c r="G167" i="6"/>
  <c r="P166" i="6"/>
  <c r="L166" i="6"/>
  <c r="Q166" i="6"/>
  <c r="D166" i="6"/>
  <c r="G166" i="6"/>
  <c r="P165" i="6"/>
  <c r="L165" i="6"/>
  <c r="Q165" i="6"/>
  <c r="D165" i="6"/>
  <c r="G165" i="6"/>
  <c r="P164" i="6"/>
  <c r="L164" i="6"/>
  <c r="Q164" i="6"/>
  <c r="D164" i="6"/>
  <c r="G164" i="6"/>
  <c r="P163" i="6"/>
  <c r="L163" i="6"/>
  <c r="Q163" i="6"/>
  <c r="D163" i="6"/>
  <c r="G163" i="6"/>
  <c r="P162" i="6"/>
  <c r="L162" i="6"/>
  <c r="Q162" i="6"/>
  <c r="D162" i="6"/>
  <c r="G162" i="6"/>
  <c r="P161" i="6"/>
  <c r="L161" i="6"/>
  <c r="Q161" i="6"/>
  <c r="D161" i="6"/>
  <c r="G161" i="6"/>
  <c r="P160" i="6"/>
  <c r="L160" i="6"/>
  <c r="Q160" i="6"/>
  <c r="D160" i="6"/>
  <c r="G160" i="6"/>
  <c r="P159" i="6"/>
  <c r="L159" i="6"/>
  <c r="Q159" i="6"/>
  <c r="D159" i="6"/>
  <c r="G159" i="6"/>
  <c r="P158" i="6"/>
  <c r="L158" i="6"/>
  <c r="Q158" i="6"/>
  <c r="D158" i="6"/>
  <c r="G158" i="6"/>
  <c r="P157" i="6"/>
  <c r="L157" i="6"/>
  <c r="Q157" i="6"/>
  <c r="D157" i="6"/>
  <c r="G157" i="6"/>
  <c r="P156" i="6"/>
  <c r="L156" i="6"/>
  <c r="Q156" i="6"/>
  <c r="D156" i="6"/>
  <c r="G156" i="6"/>
  <c r="P155" i="6"/>
  <c r="L155" i="6"/>
  <c r="Q155" i="6"/>
  <c r="D155" i="6"/>
  <c r="G155" i="6"/>
  <c r="P154" i="6"/>
  <c r="L154" i="6"/>
  <c r="Q154" i="6"/>
  <c r="D154" i="6"/>
  <c r="G154" i="6"/>
  <c r="P153" i="6"/>
  <c r="L153" i="6"/>
  <c r="Q153" i="6"/>
  <c r="D153" i="6"/>
  <c r="G153" i="6"/>
  <c r="P152" i="6"/>
  <c r="L152" i="6"/>
  <c r="Q152" i="6"/>
  <c r="D152" i="6"/>
  <c r="G152" i="6"/>
  <c r="P151" i="6"/>
  <c r="L151" i="6"/>
  <c r="Q151" i="6"/>
  <c r="D151" i="6"/>
  <c r="G151" i="6"/>
  <c r="P150" i="6"/>
  <c r="L150" i="6"/>
  <c r="Q150" i="6"/>
  <c r="D150" i="6"/>
  <c r="G150" i="6"/>
  <c r="P149" i="6"/>
  <c r="L149" i="6"/>
  <c r="Q149" i="6"/>
  <c r="D149" i="6"/>
  <c r="G149" i="6"/>
  <c r="P148" i="6"/>
  <c r="L148" i="6"/>
  <c r="Q148" i="6"/>
  <c r="D148" i="6"/>
  <c r="G148" i="6"/>
  <c r="P147" i="6"/>
  <c r="L147" i="6"/>
  <c r="Q147" i="6"/>
  <c r="D147" i="6"/>
  <c r="G147" i="6"/>
  <c r="P146" i="6"/>
  <c r="L146" i="6"/>
  <c r="Q146" i="6"/>
  <c r="D146" i="6"/>
  <c r="G146" i="6"/>
  <c r="P145" i="6"/>
  <c r="L145" i="6"/>
  <c r="Q145" i="6"/>
  <c r="D145" i="6"/>
  <c r="G145" i="6"/>
  <c r="P144" i="6"/>
  <c r="L144" i="6"/>
  <c r="Q144" i="6"/>
  <c r="D144" i="6"/>
  <c r="G144" i="6"/>
  <c r="P143" i="6"/>
  <c r="L143" i="6"/>
  <c r="Q143" i="6"/>
  <c r="D143" i="6"/>
  <c r="G143" i="6"/>
  <c r="P142" i="6"/>
  <c r="L142" i="6"/>
  <c r="Q142" i="6"/>
  <c r="D142" i="6"/>
  <c r="G142" i="6"/>
  <c r="P141" i="6"/>
  <c r="L141" i="6"/>
  <c r="Q141" i="6"/>
  <c r="D141" i="6"/>
  <c r="G141" i="6"/>
  <c r="P140" i="6"/>
  <c r="L140" i="6"/>
  <c r="Q140" i="6"/>
  <c r="D140" i="6"/>
  <c r="G140" i="6"/>
  <c r="P139" i="6"/>
  <c r="L139" i="6"/>
  <c r="Q139" i="6"/>
  <c r="D139" i="6"/>
  <c r="G139" i="6"/>
  <c r="P138" i="6"/>
  <c r="L138" i="6"/>
  <c r="Q138" i="6"/>
  <c r="D138" i="6"/>
  <c r="G138" i="6"/>
  <c r="P137" i="6"/>
  <c r="L137" i="6"/>
  <c r="Q137" i="6"/>
  <c r="D137" i="6"/>
  <c r="G137" i="6"/>
  <c r="P136" i="6"/>
  <c r="L136" i="6"/>
  <c r="Q136" i="6"/>
  <c r="D136" i="6"/>
  <c r="G136" i="6"/>
  <c r="P135" i="6"/>
  <c r="L135" i="6"/>
  <c r="Q135" i="6"/>
  <c r="D135" i="6"/>
  <c r="G135" i="6"/>
  <c r="P134" i="6"/>
  <c r="L134" i="6"/>
  <c r="Q134" i="6"/>
  <c r="D134" i="6"/>
  <c r="G134" i="6"/>
  <c r="P133" i="6"/>
  <c r="L133" i="6"/>
  <c r="Q133" i="6"/>
  <c r="D133" i="6"/>
  <c r="G133" i="6"/>
  <c r="P132" i="6"/>
  <c r="L132" i="6"/>
  <c r="Q132" i="6"/>
  <c r="D132" i="6"/>
  <c r="G132" i="6"/>
  <c r="P131" i="6"/>
  <c r="L131" i="6"/>
  <c r="Q131" i="6"/>
  <c r="D131" i="6"/>
  <c r="G131" i="6"/>
  <c r="P130" i="6"/>
  <c r="L130" i="6"/>
  <c r="Q130" i="6"/>
  <c r="D130" i="6"/>
  <c r="G130" i="6"/>
  <c r="P129" i="6"/>
  <c r="L129" i="6"/>
  <c r="Q129" i="6"/>
  <c r="D129" i="6"/>
  <c r="G129" i="6"/>
  <c r="P128" i="6"/>
  <c r="L128" i="6"/>
  <c r="Q128" i="6"/>
  <c r="D128" i="6"/>
  <c r="G128" i="6"/>
  <c r="P127" i="6"/>
  <c r="L127" i="6"/>
  <c r="Q127" i="6"/>
  <c r="D127" i="6"/>
  <c r="G127" i="6"/>
  <c r="P126" i="6"/>
  <c r="L126" i="6"/>
  <c r="Q126" i="6"/>
  <c r="D126" i="6"/>
  <c r="G126" i="6"/>
  <c r="P125" i="6"/>
  <c r="L125" i="6"/>
  <c r="Q125" i="6"/>
  <c r="D125" i="6"/>
  <c r="G125" i="6"/>
  <c r="P124" i="6"/>
  <c r="L124" i="6"/>
  <c r="Q124" i="6"/>
  <c r="D124" i="6"/>
  <c r="G124" i="6"/>
  <c r="P123" i="6"/>
  <c r="L123" i="6"/>
  <c r="Q123" i="6"/>
  <c r="D123" i="6"/>
  <c r="G123" i="6"/>
  <c r="P122" i="6"/>
  <c r="L122" i="6"/>
  <c r="Q122" i="6"/>
  <c r="D122" i="6"/>
  <c r="G122" i="6"/>
  <c r="P121" i="6"/>
  <c r="L121" i="6"/>
  <c r="Q121" i="6"/>
  <c r="D121" i="6"/>
  <c r="G121" i="6"/>
  <c r="P120" i="6"/>
  <c r="L120" i="6"/>
  <c r="Q120" i="6"/>
  <c r="D120" i="6"/>
  <c r="G120" i="6"/>
  <c r="P119" i="6"/>
  <c r="L119" i="6"/>
  <c r="Q119" i="6"/>
  <c r="D119" i="6"/>
  <c r="G119" i="6"/>
  <c r="P118" i="6"/>
  <c r="L118" i="6"/>
  <c r="Q118" i="6"/>
  <c r="D118" i="6"/>
  <c r="G118" i="6"/>
  <c r="P117" i="6"/>
  <c r="L117" i="6"/>
  <c r="Q117" i="6"/>
  <c r="D117" i="6"/>
  <c r="G117" i="6"/>
  <c r="P116" i="6"/>
  <c r="L116" i="6"/>
  <c r="Q116" i="6"/>
  <c r="D116" i="6"/>
  <c r="G116" i="6"/>
  <c r="P115" i="6"/>
  <c r="L115" i="6"/>
  <c r="Q115" i="6"/>
  <c r="D115" i="6"/>
  <c r="G115" i="6"/>
  <c r="P114" i="6"/>
  <c r="L114" i="6"/>
  <c r="Q114" i="6"/>
  <c r="D114" i="6"/>
  <c r="G114" i="6"/>
  <c r="P113" i="6"/>
  <c r="L113" i="6"/>
  <c r="Q113" i="6"/>
  <c r="D113" i="6"/>
  <c r="G113" i="6"/>
  <c r="P112" i="6"/>
  <c r="L112" i="6"/>
  <c r="Q112" i="6"/>
  <c r="D112" i="6"/>
  <c r="G112" i="6"/>
  <c r="P111" i="6"/>
  <c r="L111" i="6"/>
  <c r="Q111" i="6"/>
  <c r="D111" i="6"/>
  <c r="G111" i="6"/>
  <c r="P110" i="6"/>
  <c r="L110" i="6"/>
  <c r="Q110" i="6"/>
  <c r="D110" i="6"/>
  <c r="G110" i="6"/>
  <c r="P109" i="6"/>
  <c r="L109" i="6"/>
  <c r="Q109" i="6"/>
  <c r="D109" i="6"/>
  <c r="G109" i="6"/>
  <c r="P108" i="6"/>
  <c r="L108" i="6"/>
  <c r="Q108" i="6"/>
  <c r="D108" i="6"/>
  <c r="G108" i="6"/>
  <c r="P107" i="6"/>
  <c r="L107" i="6"/>
  <c r="Q107" i="6"/>
  <c r="D107" i="6"/>
  <c r="G107" i="6"/>
  <c r="P106" i="6"/>
  <c r="L106" i="6"/>
  <c r="Q106" i="6"/>
  <c r="D106" i="6"/>
  <c r="G106" i="6"/>
  <c r="P105" i="6"/>
  <c r="L105" i="6"/>
  <c r="Q105" i="6"/>
  <c r="D105" i="6"/>
  <c r="G105" i="6"/>
  <c r="P104" i="6"/>
  <c r="L104" i="6"/>
  <c r="Q104" i="6"/>
  <c r="D104" i="6"/>
  <c r="G104" i="6"/>
  <c r="P103" i="6"/>
  <c r="L103" i="6"/>
  <c r="Q103" i="6"/>
  <c r="D103" i="6"/>
  <c r="G103" i="6"/>
  <c r="P102" i="6"/>
  <c r="L102" i="6"/>
  <c r="Q102" i="6"/>
  <c r="D102" i="6"/>
  <c r="G102" i="6"/>
  <c r="P101" i="6"/>
  <c r="L101" i="6"/>
  <c r="Q101" i="6"/>
  <c r="D101" i="6"/>
  <c r="G101" i="6"/>
  <c r="P100" i="6"/>
  <c r="L100" i="6"/>
  <c r="Q100" i="6"/>
  <c r="D100" i="6"/>
  <c r="G100" i="6"/>
  <c r="P99" i="6"/>
  <c r="L99" i="6"/>
  <c r="Q99" i="6"/>
  <c r="D99" i="6"/>
  <c r="G99" i="6"/>
  <c r="P98" i="6"/>
  <c r="L98" i="6"/>
  <c r="Q98" i="6"/>
  <c r="D98" i="6"/>
  <c r="G98" i="6"/>
  <c r="P97" i="6"/>
  <c r="L97" i="6"/>
  <c r="Q97" i="6"/>
  <c r="D97" i="6"/>
  <c r="G97" i="6"/>
  <c r="P96" i="6"/>
  <c r="L96" i="6"/>
  <c r="Q96" i="6"/>
  <c r="D96" i="6"/>
  <c r="G96" i="6"/>
  <c r="P95" i="6"/>
  <c r="L95" i="6"/>
  <c r="Q95" i="6"/>
  <c r="D95" i="6"/>
  <c r="G95" i="6"/>
  <c r="P94" i="6"/>
  <c r="L94" i="6"/>
  <c r="Q94" i="6"/>
  <c r="D94" i="6"/>
  <c r="G94" i="6"/>
  <c r="P93" i="6"/>
  <c r="L93" i="6"/>
  <c r="Q93" i="6"/>
  <c r="D93" i="6"/>
  <c r="G93" i="6"/>
  <c r="P92" i="6"/>
  <c r="L92" i="6"/>
  <c r="Q92" i="6"/>
  <c r="D92" i="6"/>
  <c r="G92" i="6"/>
  <c r="P91" i="6"/>
  <c r="L91" i="6"/>
  <c r="Q91" i="6"/>
  <c r="D91" i="6"/>
  <c r="G91" i="6"/>
  <c r="P90" i="6"/>
  <c r="L90" i="6"/>
  <c r="Q90" i="6"/>
  <c r="D90" i="6"/>
  <c r="G90" i="6"/>
  <c r="P89" i="6"/>
  <c r="L89" i="6"/>
  <c r="Q89" i="6"/>
  <c r="D89" i="6"/>
  <c r="G89" i="6"/>
  <c r="P88" i="6"/>
  <c r="L88" i="6"/>
  <c r="Q88" i="6"/>
  <c r="D88" i="6"/>
  <c r="G88" i="6"/>
  <c r="P87" i="6"/>
  <c r="L87" i="6"/>
  <c r="Q87" i="6"/>
  <c r="D87" i="6"/>
  <c r="G87" i="6"/>
  <c r="P86" i="6"/>
  <c r="L86" i="6"/>
  <c r="Q86" i="6"/>
  <c r="D86" i="6"/>
  <c r="G86" i="6"/>
  <c r="P85" i="6"/>
  <c r="L85" i="6"/>
  <c r="Q85" i="6"/>
  <c r="D85" i="6"/>
  <c r="G85" i="6"/>
  <c r="P84" i="6"/>
  <c r="L84" i="6"/>
  <c r="Q84" i="6"/>
  <c r="D84" i="6"/>
  <c r="G84" i="6"/>
  <c r="P83" i="6"/>
  <c r="L83" i="6"/>
  <c r="Q83" i="6"/>
  <c r="D83" i="6"/>
  <c r="G83" i="6"/>
  <c r="P82" i="6"/>
  <c r="L82" i="6"/>
  <c r="Q82" i="6"/>
  <c r="D82" i="6"/>
  <c r="G82" i="6"/>
  <c r="P81" i="6"/>
  <c r="L81" i="6"/>
  <c r="Q81" i="6"/>
  <c r="D81" i="6"/>
  <c r="G81" i="6"/>
  <c r="P80" i="6"/>
  <c r="L80" i="6"/>
  <c r="Q80" i="6"/>
  <c r="D80" i="6"/>
  <c r="G80" i="6"/>
  <c r="P79" i="6"/>
  <c r="L79" i="6"/>
  <c r="Q79" i="6"/>
  <c r="D79" i="6"/>
  <c r="G79" i="6"/>
  <c r="P78" i="6"/>
  <c r="L78" i="6"/>
  <c r="Q78" i="6"/>
  <c r="D78" i="6"/>
  <c r="G78" i="6"/>
  <c r="P77" i="6"/>
  <c r="L77" i="6"/>
  <c r="Q77" i="6"/>
  <c r="D77" i="6"/>
  <c r="G77" i="6"/>
  <c r="P76" i="6"/>
  <c r="L76" i="6"/>
  <c r="Q76" i="6"/>
  <c r="D76" i="6"/>
  <c r="G76" i="6"/>
  <c r="P75" i="6"/>
  <c r="L75" i="6"/>
  <c r="Q75" i="6"/>
  <c r="D75" i="6"/>
  <c r="G75" i="6"/>
  <c r="P74" i="6"/>
  <c r="L74" i="6"/>
  <c r="Q74" i="6"/>
  <c r="D74" i="6"/>
  <c r="G74" i="6"/>
  <c r="P73" i="6"/>
  <c r="L73" i="6"/>
  <c r="Q73" i="6"/>
  <c r="D73" i="6"/>
  <c r="G73" i="6"/>
  <c r="P72" i="6"/>
  <c r="L72" i="6"/>
  <c r="Q72" i="6"/>
  <c r="D72" i="6"/>
  <c r="G72" i="6"/>
  <c r="P71" i="6"/>
  <c r="L71" i="6"/>
  <c r="Q71" i="6"/>
  <c r="D71" i="6"/>
  <c r="G71" i="6"/>
  <c r="P70" i="6"/>
  <c r="L70" i="6"/>
  <c r="Q70" i="6"/>
  <c r="D70" i="6"/>
  <c r="G70" i="6"/>
  <c r="P69" i="6"/>
  <c r="L69" i="6"/>
  <c r="Q69" i="6"/>
  <c r="D69" i="6"/>
  <c r="G69" i="6"/>
  <c r="P68" i="6"/>
  <c r="L68" i="6"/>
  <c r="Q68" i="6"/>
  <c r="D68" i="6"/>
  <c r="G68" i="6"/>
  <c r="P67" i="6"/>
  <c r="L67" i="6"/>
  <c r="Q67" i="6"/>
  <c r="D67" i="6"/>
  <c r="G67" i="6"/>
  <c r="P66" i="6"/>
  <c r="L66" i="6"/>
  <c r="Q66" i="6"/>
  <c r="D66" i="6"/>
  <c r="G66" i="6"/>
  <c r="P65" i="6"/>
  <c r="L65" i="6"/>
  <c r="Q65" i="6"/>
  <c r="D65" i="6"/>
  <c r="G65" i="6"/>
  <c r="P64" i="6"/>
  <c r="L64" i="6"/>
  <c r="Q64" i="6"/>
  <c r="D64" i="6"/>
  <c r="G64" i="6"/>
  <c r="P63" i="6"/>
  <c r="L63" i="6"/>
  <c r="Q63" i="6"/>
  <c r="D63" i="6"/>
  <c r="G63" i="6"/>
  <c r="P62" i="6"/>
  <c r="L62" i="6"/>
  <c r="Q62" i="6"/>
  <c r="D62" i="6"/>
  <c r="G62" i="6"/>
  <c r="P61" i="6"/>
  <c r="L61" i="6"/>
  <c r="Q61" i="6"/>
  <c r="D61" i="6"/>
  <c r="G61" i="6"/>
  <c r="P60" i="6"/>
  <c r="L60" i="6"/>
  <c r="Q60" i="6"/>
  <c r="D60" i="6"/>
  <c r="G60" i="6"/>
  <c r="P59" i="6"/>
  <c r="L59" i="6"/>
  <c r="Q59" i="6"/>
  <c r="D59" i="6"/>
  <c r="G59" i="6"/>
  <c r="P58" i="6"/>
  <c r="L58" i="6"/>
  <c r="Q58" i="6"/>
  <c r="D58" i="6"/>
  <c r="G58" i="6"/>
  <c r="P57" i="6"/>
  <c r="L57" i="6"/>
  <c r="Q57" i="6"/>
  <c r="D57" i="6"/>
  <c r="G57" i="6"/>
  <c r="P56" i="6"/>
  <c r="L56" i="6"/>
  <c r="Q56" i="6"/>
  <c r="D56" i="6"/>
  <c r="G56" i="6"/>
  <c r="P55" i="6"/>
  <c r="L55" i="6"/>
  <c r="Q55" i="6"/>
  <c r="D55" i="6"/>
  <c r="G55" i="6"/>
  <c r="P54" i="6"/>
  <c r="L54" i="6"/>
  <c r="Q54" i="6"/>
  <c r="D54" i="6"/>
  <c r="G54" i="6"/>
  <c r="P53" i="6"/>
  <c r="L53" i="6"/>
  <c r="Q53" i="6"/>
  <c r="D53" i="6"/>
  <c r="G53" i="6"/>
  <c r="P52" i="6"/>
  <c r="L52" i="6"/>
  <c r="Q52" i="6"/>
  <c r="D52" i="6"/>
  <c r="G52" i="6"/>
  <c r="P51" i="6"/>
  <c r="L51" i="6"/>
  <c r="Q51" i="6"/>
  <c r="D51" i="6"/>
  <c r="G51" i="6"/>
  <c r="P50" i="6"/>
  <c r="L50" i="6"/>
  <c r="Q50" i="6"/>
  <c r="D50" i="6"/>
  <c r="G50" i="6"/>
  <c r="P49" i="6"/>
  <c r="L49" i="6"/>
  <c r="Q49" i="6"/>
  <c r="D49" i="6"/>
  <c r="G49" i="6"/>
  <c r="P48" i="6"/>
  <c r="L48" i="6"/>
  <c r="Q48" i="6"/>
  <c r="D48" i="6"/>
  <c r="G48" i="6"/>
  <c r="P47" i="6"/>
  <c r="L47" i="6"/>
  <c r="Q47" i="6"/>
  <c r="D47" i="6"/>
  <c r="G47" i="6"/>
  <c r="P46" i="6"/>
  <c r="L46" i="6"/>
  <c r="Q46" i="6"/>
  <c r="D46" i="6"/>
  <c r="G46" i="6"/>
  <c r="P45" i="6"/>
  <c r="L45" i="6"/>
  <c r="Q45" i="6"/>
  <c r="D45" i="6"/>
  <c r="G45" i="6"/>
  <c r="P44" i="6"/>
  <c r="L44" i="6"/>
  <c r="Q44" i="6"/>
  <c r="D44" i="6"/>
  <c r="G44" i="6"/>
  <c r="P43" i="6"/>
  <c r="L43" i="6"/>
  <c r="Q43" i="6"/>
  <c r="D43" i="6"/>
  <c r="G43" i="6"/>
  <c r="P42" i="6"/>
  <c r="L42" i="6"/>
  <c r="Q42" i="6"/>
  <c r="D42" i="6"/>
  <c r="G42" i="6"/>
  <c r="P41" i="6"/>
  <c r="L41" i="6"/>
  <c r="Q41" i="6"/>
  <c r="D41" i="6"/>
  <c r="G41" i="6"/>
  <c r="P40" i="6"/>
  <c r="L40" i="6"/>
  <c r="Q40" i="6"/>
  <c r="D40" i="6"/>
  <c r="G40" i="6"/>
  <c r="P39" i="6"/>
  <c r="L39" i="6"/>
  <c r="Q39" i="6"/>
  <c r="D39" i="6"/>
  <c r="G39" i="6"/>
  <c r="P38" i="6"/>
  <c r="L38" i="6"/>
  <c r="Q38" i="6"/>
  <c r="D38" i="6"/>
  <c r="G38" i="6"/>
  <c r="P37" i="6"/>
  <c r="L37" i="6"/>
  <c r="Q37" i="6"/>
  <c r="D37" i="6"/>
  <c r="G37" i="6"/>
  <c r="P36" i="6"/>
  <c r="L36" i="6"/>
  <c r="Q36" i="6"/>
  <c r="D36" i="6"/>
  <c r="G36" i="6"/>
  <c r="P35" i="6"/>
  <c r="L35" i="6"/>
  <c r="Q35" i="6"/>
  <c r="D35" i="6"/>
  <c r="G35" i="6"/>
  <c r="P34" i="6"/>
  <c r="L34" i="6"/>
  <c r="Q34" i="6"/>
  <c r="D34" i="6"/>
  <c r="G34" i="6"/>
  <c r="P33" i="6"/>
  <c r="L33" i="6"/>
  <c r="Q33" i="6"/>
  <c r="D33" i="6"/>
  <c r="G33" i="6"/>
  <c r="P32" i="6"/>
  <c r="L32" i="6"/>
  <c r="Q32" i="6"/>
  <c r="D32" i="6"/>
  <c r="G32" i="6"/>
  <c r="P31" i="6"/>
  <c r="L31" i="6"/>
  <c r="Q31" i="6"/>
  <c r="D31" i="6"/>
  <c r="G31" i="6"/>
  <c r="P30" i="6"/>
  <c r="L30" i="6"/>
  <c r="Q30" i="6"/>
  <c r="D30" i="6"/>
  <c r="G30" i="6"/>
  <c r="P29" i="6"/>
  <c r="L29" i="6"/>
  <c r="Q29" i="6"/>
  <c r="D29" i="6"/>
  <c r="G29" i="6"/>
  <c r="P28" i="6"/>
  <c r="L28" i="6"/>
  <c r="Q28" i="6"/>
  <c r="D28" i="6"/>
  <c r="G28" i="6"/>
  <c r="P27" i="6"/>
  <c r="L27" i="6"/>
  <c r="Q27" i="6"/>
  <c r="D27" i="6"/>
  <c r="G27" i="6"/>
  <c r="P26" i="6"/>
  <c r="L26" i="6"/>
  <c r="Q26" i="6"/>
  <c r="D26" i="6"/>
  <c r="G26" i="6"/>
  <c r="P25" i="6"/>
  <c r="L25" i="6"/>
  <c r="Q25" i="6"/>
  <c r="D25" i="6"/>
  <c r="G25" i="6"/>
  <c r="P24" i="6"/>
  <c r="L24" i="6"/>
  <c r="Q24" i="6"/>
  <c r="D24" i="6"/>
  <c r="G24" i="6"/>
  <c r="P23" i="6"/>
  <c r="L23" i="6"/>
  <c r="Q23" i="6"/>
  <c r="D23" i="6"/>
  <c r="G23" i="6"/>
  <c r="P22" i="6"/>
  <c r="L22" i="6"/>
  <c r="Q22" i="6"/>
  <c r="D22" i="6"/>
  <c r="G22" i="6"/>
  <c r="P21" i="6"/>
  <c r="L21" i="6"/>
  <c r="Q21" i="6"/>
  <c r="D21" i="6"/>
  <c r="G21" i="6"/>
  <c r="P20" i="6"/>
  <c r="L20" i="6"/>
  <c r="Q20" i="6"/>
  <c r="D20" i="6"/>
  <c r="G20" i="6"/>
  <c r="P19" i="6"/>
  <c r="L19" i="6"/>
  <c r="Q19" i="6"/>
  <c r="D19" i="6"/>
  <c r="G19" i="6"/>
  <c r="P18" i="6"/>
  <c r="L18" i="6"/>
  <c r="Q18" i="6"/>
  <c r="D18" i="6"/>
  <c r="G18" i="6"/>
  <c r="P17" i="6"/>
  <c r="L17" i="6"/>
  <c r="Q17" i="6"/>
  <c r="D17" i="6"/>
  <c r="G17" i="6"/>
  <c r="P16" i="6"/>
  <c r="L16" i="6"/>
  <c r="Q16" i="6"/>
  <c r="D16" i="6"/>
  <c r="G16" i="6"/>
  <c r="P15" i="6"/>
  <c r="L15" i="6"/>
  <c r="Q15" i="6"/>
  <c r="D15" i="6"/>
  <c r="G15" i="6"/>
  <c r="P14" i="6"/>
  <c r="L14" i="6"/>
  <c r="Q14" i="6"/>
  <c r="D14" i="6"/>
  <c r="G14" i="6"/>
  <c r="P13" i="6"/>
  <c r="L13" i="6"/>
  <c r="Q13" i="6"/>
  <c r="D13" i="6"/>
  <c r="G13" i="6"/>
  <c r="P12" i="6"/>
  <c r="L12" i="6"/>
  <c r="Q12" i="6"/>
  <c r="D12" i="6"/>
  <c r="G12" i="6"/>
  <c r="P11" i="6"/>
  <c r="L11" i="6"/>
  <c r="Q11" i="6"/>
  <c r="D11" i="6"/>
  <c r="G11" i="6"/>
  <c r="P10" i="6"/>
  <c r="L10" i="6"/>
  <c r="Q10" i="6"/>
  <c r="D10" i="6"/>
  <c r="G10" i="6"/>
  <c r="P9" i="6"/>
  <c r="L9" i="6"/>
  <c r="Q9" i="6"/>
  <c r="D9" i="6"/>
  <c r="G9" i="6"/>
  <c r="P8" i="6"/>
  <c r="L8" i="6"/>
  <c r="Q8" i="6"/>
  <c r="D8" i="6"/>
  <c r="G8" i="6"/>
  <c r="P7" i="6"/>
  <c r="L7" i="6"/>
  <c r="Q7" i="6"/>
  <c r="D7" i="6"/>
  <c r="G7" i="6"/>
  <c r="P6" i="6"/>
  <c r="L6" i="6"/>
  <c r="Q6" i="6"/>
  <c r="D6" i="6"/>
  <c r="G6" i="6"/>
  <c r="P5" i="6"/>
  <c r="L5" i="6"/>
  <c r="Q5" i="6"/>
  <c r="D5" i="6"/>
  <c r="G5" i="6"/>
  <c r="P4" i="6"/>
  <c r="L4" i="6"/>
  <c r="Q4" i="6"/>
  <c r="D4" i="6"/>
  <c r="G4" i="6"/>
  <c r="P3" i="6"/>
  <c r="L3" i="6"/>
  <c r="Q3" i="6"/>
  <c r="D3" i="6"/>
  <c r="G3" i="6"/>
  <c r="P2" i="6"/>
  <c r="L2" i="6"/>
  <c r="Q2" i="6"/>
  <c r="D2" i="6"/>
  <c r="G2" i="6"/>
  <c r="J2" i="4"/>
  <c r="P179" i="4"/>
  <c r="L179" i="4"/>
  <c r="Q179" i="4"/>
  <c r="D179" i="4"/>
  <c r="G179" i="4"/>
  <c r="P178" i="4"/>
  <c r="L178" i="4"/>
  <c r="Q178" i="4"/>
  <c r="D178" i="4"/>
  <c r="G178" i="4"/>
  <c r="P177" i="4"/>
  <c r="L177" i="4"/>
  <c r="Q177" i="4"/>
  <c r="D177" i="4"/>
  <c r="G177" i="4"/>
  <c r="P176" i="4"/>
  <c r="L176" i="4"/>
  <c r="Q176" i="4"/>
  <c r="D176" i="4"/>
  <c r="G176" i="4"/>
  <c r="P175" i="4"/>
  <c r="L175" i="4"/>
  <c r="Q175" i="4"/>
  <c r="D175" i="4"/>
  <c r="G175" i="4"/>
  <c r="P174" i="4"/>
  <c r="L174" i="4"/>
  <c r="Q174" i="4"/>
  <c r="D174" i="4"/>
  <c r="G174" i="4"/>
  <c r="P173" i="4"/>
  <c r="L173" i="4"/>
  <c r="Q173" i="4"/>
  <c r="D173" i="4"/>
  <c r="G173" i="4"/>
  <c r="P172" i="4"/>
  <c r="L172" i="4"/>
  <c r="Q172" i="4"/>
  <c r="D172" i="4"/>
  <c r="G172" i="4"/>
  <c r="P171" i="4"/>
  <c r="L171" i="4"/>
  <c r="Q171" i="4"/>
  <c r="D171" i="4"/>
  <c r="G171" i="4"/>
  <c r="P170" i="4"/>
  <c r="L170" i="4"/>
  <c r="Q170" i="4"/>
  <c r="D170" i="4"/>
  <c r="G170" i="4"/>
  <c r="P169" i="4"/>
  <c r="L169" i="4"/>
  <c r="Q169" i="4"/>
  <c r="D169" i="4"/>
  <c r="G169" i="4"/>
  <c r="P168" i="4"/>
  <c r="L168" i="4"/>
  <c r="Q168" i="4"/>
  <c r="D168" i="4"/>
  <c r="G168" i="4"/>
  <c r="P167" i="4"/>
  <c r="L167" i="4"/>
  <c r="Q167" i="4"/>
  <c r="D167" i="4"/>
  <c r="G167" i="4"/>
  <c r="P166" i="4"/>
  <c r="L166" i="4"/>
  <c r="Q166" i="4"/>
  <c r="D166" i="4"/>
  <c r="G166" i="4"/>
  <c r="P165" i="4"/>
  <c r="L165" i="4"/>
  <c r="Q165" i="4"/>
  <c r="D165" i="4"/>
  <c r="G165" i="4"/>
  <c r="P164" i="4"/>
  <c r="L164" i="4"/>
  <c r="Q164" i="4"/>
  <c r="D164" i="4"/>
  <c r="G164" i="4"/>
  <c r="P163" i="4"/>
  <c r="L163" i="4"/>
  <c r="Q163" i="4"/>
  <c r="D163" i="4"/>
  <c r="G163" i="4"/>
  <c r="P162" i="4"/>
  <c r="L162" i="4"/>
  <c r="Q162" i="4"/>
  <c r="D162" i="4"/>
  <c r="G162" i="4"/>
  <c r="P161" i="4"/>
  <c r="L161" i="4"/>
  <c r="Q161" i="4"/>
  <c r="D161" i="4"/>
  <c r="G161" i="4"/>
  <c r="P160" i="4"/>
  <c r="L160" i="4"/>
  <c r="Q160" i="4"/>
  <c r="D160" i="4"/>
  <c r="G160" i="4"/>
  <c r="P159" i="4"/>
  <c r="L159" i="4"/>
  <c r="Q159" i="4"/>
  <c r="D159" i="4"/>
  <c r="G159" i="4"/>
  <c r="P158" i="4"/>
  <c r="L158" i="4"/>
  <c r="Q158" i="4"/>
  <c r="D158" i="4"/>
  <c r="G158" i="4"/>
  <c r="P157" i="4"/>
  <c r="L157" i="4"/>
  <c r="Q157" i="4"/>
  <c r="D157" i="4"/>
  <c r="G157" i="4"/>
  <c r="P156" i="4"/>
  <c r="L156" i="4"/>
  <c r="Q156" i="4"/>
  <c r="D156" i="4"/>
  <c r="G156" i="4"/>
  <c r="P155" i="4"/>
  <c r="L155" i="4"/>
  <c r="Q155" i="4"/>
  <c r="D155" i="4"/>
  <c r="G155" i="4"/>
  <c r="P154" i="4"/>
  <c r="L154" i="4"/>
  <c r="Q154" i="4"/>
  <c r="D154" i="4"/>
  <c r="G154" i="4"/>
  <c r="P153" i="4"/>
  <c r="L153" i="4"/>
  <c r="Q153" i="4"/>
  <c r="D153" i="4"/>
  <c r="G153" i="4"/>
  <c r="P152" i="4"/>
  <c r="L152" i="4"/>
  <c r="Q152" i="4"/>
  <c r="D152" i="4"/>
  <c r="G152" i="4"/>
  <c r="P151" i="4"/>
  <c r="L151" i="4"/>
  <c r="Q151" i="4"/>
  <c r="D151" i="4"/>
  <c r="G151" i="4"/>
  <c r="P150" i="4"/>
  <c r="L150" i="4"/>
  <c r="Q150" i="4"/>
  <c r="D150" i="4"/>
  <c r="G150" i="4"/>
  <c r="P149" i="4"/>
  <c r="L149" i="4"/>
  <c r="Q149" i="4"/>
  <c r="D149" i="4"/>
  <c r="G149" i="4"/>
  <c r="P148" i="4"/>
  <c r="L148" i="4"/>
  <c r="Q148" i="4"/>
  <c r="D148" i="4"/>
  <c r="G148" i="4"/>
  <c r="P147" i="4"/>
  <c r="L147" i="4"/>
  <c r="Q147" i="4"/>
  <c r="D147" i="4"/>
  <c r="G147" i="4"/>
  <c r="P146" i="4"/>
  <c r="L146" i="4"/>
  <c r="Q146" i="4"/>
  <c r="D146" i="4"/>
  <c r="G146" i="4"/>
  <c r="P145" i="4"/>
  <c r="L145" i="4"/>
  <c r="Q145" i="4"/>
  <c r="D145" i="4"/>
  <c r="G145" i="4"/>
  <c r="P144" i="4"/>
  <c r="L144" i="4"/>
  <c r="Q144" i="4"/>
  <c r="D144" i="4"/>
  <c r="G144" i="4"/>
  <c r="P143" i="4"/>
  <c r="L143" i="4"/>
  <c r="Q143" i="4"/>
  <c r="D143" i="4"/>
  <c r="G143" i="4"/>
  <c r="P142" i="4"/>
  <c r="L142" i="4"/>
  <c r="Q142" i="4"/>
  <c r="D142" i="4"/>
  <c r="G142" i="4"/>
  <c r="P141" i="4"/>
  <c r="L141" i="4"/>
  <c r="Q141" i="4"/>
  <c r="D141" i="4"/>
  <c r="G141" i="4"/>
  <c r="P140" i="4"/>
  <c r="L140" i="4"/>
  <c r="Q140" i="4"/>
  <c r="D140" i="4"/>
  <c r="G140" i="4"/>
  <c r="P139" i="4"/>
  <c r="L139" i="4"/>
  <c r="Q139" i="4"/>
  <c r="D139" i="4"/>
  <c r="G139" i="4"/>
  <c r="P138" i="4"/>
  <c r="L138" i="4"/>
  <c r="Q138" i="4"/>
  <c r="D138" i="4"/>
  <c r="G138" i="4"/>
  <c r="P137" i="4"/>
  <c r="L137" i="4"/>
  <c r="Q137" i="4"/>
  <c r="D137" i="4"/>
  <c r="G137" i="4"/>
  <c r="P136" i="4"/>
  <c r="L136" i="4"/>
  <c r="Q136" i="4"/>
  <c r="D136" i="4"/>
  <c r="G136" i="4"/>
  <c r="P135" i="4"/>
  <c r="L135" i="4"/>
  <c r="Q135" i="4"/>
  <c r="D135" i="4"/>
  <c r="G135" i="4"/>
  <c r="P134" i="4"/>
  <c r="L134" i="4"/>
  <c r="Q134" i="4"/>
  <c r="D134" i="4"/>
  <c r="G134" i="4"/>
  <c r="P133" i="4"/>
  <c r="L133" i="4"/>
  <c r="Q133" i="4"/>
  <c r="D133" i="4"/>
  <c r="G133" i="4"/>
  <c r="P132" i="4"/>
  <c r="L132" i="4"/>
  <c r="Q132" i="4"/>
  <c r="D132" i="4"/>
  <c r="G132" i="4"/>
  <c r="P131" i="4"/>
  <c r="L131" i="4"/>
  <c r="Q131" i="4"/>
  <c r="D131" i="4"/>
  <c r="G131" i="4"/>
  <c r="P130" i="4"/>
  <c r="L130" i="4"/>
  <c r="Q130" i="4"/>
  <c r="D130" i="4"/>
  <c r="G130" i="4"/>
  <c r="P129" i="4"/>
  <c r="L129" i="4"/>
  <c r="Q129" i="4"/>
  <c r="D129" i="4"/>
  <c r="G129" i="4"/>
  <c r="P128" i="4"/>
  <c r="L128" i="4"/>
  <c r="Q128" i="4"/>
  <c r="D128" i="4"/>
  <c r="G128" i="4"/>
  <c r="P127" i="4"/>
  <c r="L127" i="4"/>
  <c r="Q127" i="4"/>
  <c r="D127" i="4"/>
  <c r="G127" i="4"/>
  <c r="P126" i="4"/>
  <c r="L126" i="4"/>
  <c r="Q126" i="4"/>
  <c r="D126" i="4"/>
  <c r="G126" i="4"/>
  <c r="P125" i="4"/>
  <c r="L125" i="4"/>
  <c r="Q125" i="4"/>
  <c r="D125" i="4"/>
  <c r="G125" i="4"/>
  <c r="P124" i="4"/>
  <c r="L124" i="4"/>
  <c r="Q124" i="4"/>
  <c r="D124" i="4"/>
  <c r="G124" i="4"/>
  <c r="P123" i="4"/>
  <c r="L123" i="4"/>
  <c r="Q123" i="4"/>
  <c r="D123" i="4"/>
  <c r="G123" i="4"/>
  <c r="P122" i="4"/>
  <c r="L122" i="4"/>
  <c r="Q122" i="4"/>
  <c r="D122" i="4"/>
  <c r="G122" i="4"/>
  <c r="P121" i="4"/>
  <c r="L121" i="4"/>
  <c r="Q121" i="4"/>
  <c r="D121" i="4"/>
  <c r="G121" i="4"/>
  <c r="P120" i="4"/>
  <c r="L120" i="4"/>
  <c r="Q120" i="4"/>
  <c r="D120" i="4"/>
  <c r="G120" i="4"/>
  <c r="P119" i="4"/>
  <c r="L119" i="4"/>
  <c r="Q119" i="4"/>
  <c r="D119" i="4"/>
  <c r="G119" i="4"/>
  <c r="P118" i="4"/>
  <c r="L118" i="4"/>
  <c r="Q118" i="4"/>
  <c r="D118" i="4"/>
  <c r="G118" i="4"/>
  <c r="P117" i="4"/>
  <c r="L117" i="4"/>
  <c r="Q117" i="4"/>
  <c r="D117" i="4"/>
  <c r="G117" i="4"/>
  <c r="P116" i="4"/>
  <c r="L116" i="4"/>
  <c r="Q116" i="4"/>
  <c r="D116" i="4"/>
  <c r="G116" i="4"/>
  <c r="P115" i="4"/>
  <c r="L115" i="4"/>
  <c r="Q115" i="4"/>
  <c r="D115" i="4"/>
  <c r="G115" i="4"/>
  <c r="P114" i="4"/>
  <c r="L114" i="4"/>
  <c r="Q114" i="4"/>
  <c r="D114" i="4"/>
  <c r="G114" i="4"/>
  <c r="P113" i="4"/>
  <c r="L113" i="4"/>
  <c r="Q113" i="4"/>
  <c r="D113" i="4"/>
  <c r="G113" i="4"/>
  <c r="P112" i="4"/>
  <c r="L112" i="4"/>
  <c r="Q112" i="4"/>
  <c r="D112" i="4"/>
  <c r="G112" i="4"/>
  <c r="P111" i="4"/>
  <c r="L111" i="4"/>
  <c r="Q111" i="4"/>
  <c r="D111" i="4"/>
  <c r="G111" i="4"/>
  <c r="P110" i="4"/>
  <c r="L110" i="4"/>
  <c r="Q110" i="4"/>
  <c r="D110" i="4"/>
  <c r="G110" i="4"/>
  <c r="P109" i="4"/>
  <c r="L109" i="4"/>
  <c r="Q109" i="4"/>
  <c r="D109" i="4"/>
  <c r="G109" i="4"/>
  <c r="P108" i="4"/>
  <c r="L108" i="4"/>
  <c r="Q108" i="4"/>
  <c r="D108" i="4"/>
  <c r="G108" i="4"/>
  <c r="P107" i="4"/>
  <c r="L107" i="4"/>
  <c r="Q107" i="4"/>
  <c r="D107" i="4"/>
  <c r="G107" i="4"/>
  <c r="P106" i="4"/>
  <c r="L106" i="4"/>
  <c r="Q106" i="4"/>
  <c r="D106" i="4"/>
  <c r="G106" i="4"/>
  <c r="P105" i="4"/>
  <c r="L105" i="4"/>
  <c r="Q105" i="4"/>
  <c r="D105" i="4"/>
  <c r="G105" i="4"/>
  <c r="P104" i="4"/>
  <c r="L104" i="4"/>
  <c r="Q104" i="4"/>
  <c r="D104" i="4"/>
  <c r="G104" i="4"/>
  <c r="P103" i="4"/>
  <c r="L103" i="4"/>
  <c r="Q103" i="4"/>
  <c r="D103" i="4"/>
  <c r="G103" i="4"/>
  <c r="P102" i="4"/>
  <c r="L102" i="4"/>
  <c r="Q102" i="4"/>
  <c r="D102" i="4"/>
  <c r="G102" i="4"/>
  <c r="P101" i="4"/>
  <c r="L101" i="4"/>
  <c r="Q101" i="4"/>
  <c r="D101" i="4"/>
  <c r="G101" i="4"/>
  <c r="P100" i="4"/>
  <c r="L100" i="4"/>
  <c r="Q100" i="4"/>
  <c r="D100" i="4"/>
  <c r="G100" i="4"/>
  <c r="P99" i="4"/>
  <c r="L99" i="4"/>
  <c r="Q99" i="4"/>
  <c r="D99" i="4"/>
  <c r="G99" i="4"/>
  <c r="P98" i="4"/>
  <c r="L98" i="4"/>
  <c r="Q98" i="4"/>
  <c r="D98" i="4"/>
  <c r="G98" i="4"/>
  <c r="P97" i="4"/>
  <c r="L97" i="4"/>
  <c r="Q97" i="4"/>
  <c r="D97" i="4"/>
  <c r="G97" i="4"/>
  <c r="P96" i="4"/>
  <c r="L96" i="4"/>
  <c r="Q96" i="4"/>
  <c r="D96" i="4"/>
  <c r="G96" i="4"/>
  <c r="P95" i="4"/>
  <c r="L95" i="4"/>
  <c r="Q95" i="4"/>
  <c r="D95" i="4"/>
  <c r="G95" i="4"/>
  <c r="P94" i="4"/>
  <c r="L94" i="4"/>
  <c r="Q94" i="4"/>
  <c r="D94" i="4"/>
  <c r="G94" i="4"/>
  <c r="P93" i="4"/>
  <c r="L93" i="4"/>
  <c r="Q93" i="4"/>
  <c r="D93" i="4"/>
  <c r="G93" i="4"/>
  <c r="P92" i="4"/>
  <c r="L92" i="4"/>
  <c r="Q92" i="4"/>
  <c r="D92" i="4"/>
  <c r="G92" i="4"/>
  <c r="P91" i="4"/>
  <c r="L91" i="4"/>
  <c r="Q91" i="4"/>
  <c r="D91" i="4"/>
  <c r="G91" i="4"/>
  <c r="P90" i="4"/>
  <c r="L90" i="4"/>
  <c r="Q90" i="4"/>
  <c r="D90" i="4"/>
  <c r="G90" i="4"/>
  <c r="P89" i="4"/>
  <c r="L89" i="4"/>
  <c r="Q89" i="4"/>
  <c r="D89" i="4"/>
  <c r="G89" i="4"/>
  <c r="P88" i="4"/>
  <c r="L88" i="4"/>
  <c r="Q88" i="4"/>
  <c r="D88" i="4"/>
  <c r="G88" i="4"/>
  <c r="P87" i="4"/>
  <c r="L87" i="4"/>
  <c r="Q87" i="4"/>
  <c r="D87" i="4"/>
  <c r="G87" i="4"/>
  <c r="P86" i="4"/>
  <c r="L86" i="4"/>
  <c r="Q86" i="4"/>
  <c r="D86" i="4"/>
  <c r="G86" i="4"/>
  <c r="P85" i="4"/>
  <c r="L85" i="4"/>
  <c r="Q85" i="4"/>
  <c r="D85" i="4"/>
  <c r="G85" i="4"/>
  <c r="P84" i="4"/>
  <c r="L84" i="4"/>
  <c r="Q84" i="4"/>
  <c r="D84" i="4"/>
  <c r="G84" i="4"/>
  <c r="P83" i="4"/>
  <c r="L83" i="4"/>
  <c r="Q83" i="4"/>
  <c r="D83" i="4"/>
  <c r="G83" i="4"/>
  <c r="P82" i="4"/>
  <c r="L82" i="4"/>
  <c r="Q82" i="4"/>
  <c r="D82" i="4"/>
  <c r="G82" i="4"/>
  <c r="P81" i="4"/>
  <c r="L81" i="4"/>
  <c r="Q81" i="4"/>
  <c r="D81" i="4"/>
  <c r="G81" i="4"/>
  <c r="P80" i="4"/>
  <c r="L80" i="4"/>
  <c r="Q80" i="4"/>
  <c r="D80" i="4"/>
  <c r="G80" i="4"/>
  <c r="P79" i="4"/>
  <c r="L79" i="4"/>
  <c r="Q79" i="4"/>
  <c r="D79" i="4"/>
  <c r="G79" i="4"/>
  <c r="P78" i="4"/>
  <c r="L78" i="4"/>
  <c r="Q78" i="4"/>
  <c r="D78" i="4"/>
  <c r="G78" i="4"/>
  <c r="P77" i="4"/>
  <c r="L77" i="4"/>
  <c r="Q77" i="4"/>
  <c r="D77" i="4"/>
  <c r="G77" i="4"/>
  <c r="P76" i="4"/>
  <c r="L76" i="4"/>
  <c r="Q76" i="4"/>
  <c r="D76" i="4"/>
  <c r="G76" i="4"/>
  <c r="P75" i="4"/>
  <c r="L75" i="4"/>
  <c r="Q75" i="4"/>
  <c r="D75" i="4"/>
  <c r="G75" i="4"/>
  <c r="P74" i="4"/>
  <c r="L74" i="4"/>
  <c r="Q74" i="4"/>
  <c r="D74" i="4"/>
  <c r="G74" i="4"/>
  <c r="P73" i="4"/>
  <c r="L73" i="4"/>
  <c r="Q73" i="4"/>
  <c r="D73" i="4"/>
  <c r="G73" i="4"/>
  <c r="P72" i="4"/>
  <c r="L72" i="4"/>
  <c r="Q72" i="4"/>
  <c r="D72" i="4"/>
  <c r="G72" i="4"/>
  <c r="P71" i="4"/>
  <c r="L71" i="4"/>
  <c r="Q71" i="4"/>
  <c r="D71" i="4"/>
  <c r="G71" i="4"/>
  <c r="P70" i="4"/>
  <c r="L70" i="4"/>
  <c r="Q70" i="4"/>
  <c r="D70" i="4"/>
  <c r="G70" i="4"/>
  <c r="P69" i="4"/>
  <c r="L69" i="4"/>
  <c r="Q69" i="4"/>
  <c r="D69" i="4"/>
  <c r="G69" i="4"/>
  <c r="P68" i="4"/>
  <c r="L68" i="4"/>
  <c r="Q68" i="4"/>
  <c r="D68" i="4"/>
  <c r="G68" i="4"/>
  <c r="P67" i="4"/>
  <c r="L67" i="4"/>
  <c r="Q67" i="4"/>
  <c r="D67" i="4"/>
  <c r="G67" i="4"/>
  <c r="P66" i="4"/>
  <c r="L66" i="4"/>
  <c r="Q66" i="4"/>
  <c r="D66" i="4"/>
  <c r="G66" i="4"/>
  <c r="P65" i="4"/>
  <c r="L65" i="4"/>
  <c r="Q65" i="4"/>
  <c r="D65" i="4"/>
  <c r="G65" i="4"/>
  <c r="P64" i="4"/>
  <c r="L64" i="4"/>
  <c r="Q64" i="4"/>
  <c r="D64" i="4"/>
  <c r="G64" i="4"/>
  <c r="P63" i="4"/>
  <c r="L63" i="4"/>
  <c r="Q63" i="4"/>
  <c r="D63" i="4"/>
  <c r="G63" i="4"/>
  <c r="P62" i="4"/>
  <c r="L62" i="4"/>
  <c r="Q62" i="4"/>
  <c r="D62" i="4"/>
  <c r="G62" i="4"/>
  <c r="P61" i="4"/>
  <c r="L61" i="4"/>
  <c r="Q61" i="4"/>
  <c r="D61" i="4"/>
  <c r="G61" i="4"/>
  <c r="P60" i="4"/>
  <c r="L60" i="4"/>
  <c r="Q60" i="4"/>
  <c r="D60" i="4"/>
  <c r="G60" i="4"/>
  <c r="P59" i="4"/>
  <c r="L59" i="4"/>
  <c r="Q59" i="4"/>
  <c r="D59" i="4"/>
  <c r="G59" i="4"/>
  <c r="P58" i="4"/>
  <c r="L58" i="4"/>
  <c r="Q58" i="4"/>
  <c r="D58" i="4"/>
  <c r="G58" i="4"/>
  <c r="P57" i="4"/>
  <c r="L57" i="4"/>
  <c r="Q57" i="4"/>
  <c r="D57" i="4"/>
  <c r="G57" i="4"/>
  <c r="P56" i="4"/>
  <c r="L56" i="4"/>
  <c r="Q56" i="4"/>
  <c r="D56" i="4"/>
  <c r="G56" i="4"/>
  <c r="P55" i="4"/>
  <c r="L55" i="4"/>
  <c r="Q55" i="4"/>
  <c r="D55" i="4"/>
  <c r="G55" i="4"/>
  <c r="P54" i="4"/>
  <c r="L54" i="4"/>
  <c r="Q54" i="4"/>
  <c r="D54" i="4"/>
  <c r="G54" i="4"/>
  <c r="P53" i="4"/>
  <c r="L53" i="4"/>
  <c r="Q53" i="4"/>
  <c r="D53" i="4"/>
  <c r="G53" i="4"/>
  <c r="P52" i="4"/>
  <c r="L52" i="4"/>
  <c r="Q52" i="4"/>
  <c r="D52" i="4"/>
  <c r="G52" i="4"/>
  <c r="P51" i="4"/>
  <c r="L51" i="4"/>
  <c r="Q51" i="4"/>
  <c r="D51" i="4"/>
  <c r="G51" i="4"/>
  <c r="P50" i="4"/>
  <c r="L50" i="4"/>
  <c r="Q50" i="4"/>
  <c r="D50" i="4"/>
  <c r="G50" i="4"/>
  <c r="P49" i="4"/>
  <c r="L49" i="4"/>
  <c r="Q49" i="4"/>
  <c r="D49" i="4"/>
  <c r="G49" i="4"/>
  <c r="P48" i="4"/>
  <c r="L48" i="4"/>
  <c r="Q48" i="4"/>
  <c r="D48" i="4"/>
  <c r="G48" i="4"/>
  <c r="P47" i="4"/>
  <c r="L47" i="4"/>
  <c r="Q47" i="4"/>
  <c r="D47" i="4"/>
  <c r="G47" i="4"/>
  <c r="P46" i="4"/>
  <c r="L46" i="4"/>
  <c r="Q46" i="4"/>
  <c r="D46" i="4"/>
  <c r="G46" i="4"/>
  <c r="P45" i="4"/>
  <c r="L45" i="4"/>
  <c r="Q45" i="4"/>
  <c r="D45" i="4"/>
  <c r="G45" i="4"/>
  <c r="P44" i="4"/>
  <c r="L44" i="4"/>
  <c r="Q44" i="4"/>
  <c r="D44" i="4"/>
  <c r="G44" i="4"/>
  <c r="P43" i="4"/>
  <c r="L43" i="4"/>
  <c r="Q43" i="4"/>
  <c r="D43" i="4"/>
  <c r="G43" i="4"/>
  <c r="P42" i="4"/>
  <c r="L42" i="4"/>
  <c r="Q42" i="4"/>
  <c r="D42" i="4"/>
  <c r="G42" i="4"/>
  <c r="P41" i="4"/>
  <c r="L41" i="4"/>
  <c r="Q41" i="4"/>
  <c r="D41" i="4"/>
  <c r="G41" i="4"/>
  <c r="P40" i="4"/>
  <c r="L40" i="4"/>
  <c r="Q40" i="4"/>
  <c r="D40" i="4"/>
  <c r="G40" i="4"/>
  <c r="P39" i="4"/>
  <c r="L39" i="4"/>
  <c r="Q39" i="4"/>
  <c r="D39" i="4"/>
  <c r="G39" i="4"/>
  <c r="P38" i="4"/>
  <c r="L38" i="4"/>
  <c r="Q38" i="4"/>
  <c r="D38" i="4"/>
  <c r="G38" i="4"/>
  <c r="P37" i="4"/>
  <c r="L37" i="4"/>
  <c r="Q37" i="4"/>
  <c r="D37" i="4"/>
  <c r="G37" i="4"/>
  <c r="P36" i="4"/>
  <c r="L36" i="4"/>
  <c r="Q36" i="4"/>
  <c r="D36" i="4"/>
  <c r="G36" i="4"/>
  <c r="P35" i="4"/>
  <c r="L35" i="4"/>
  <c r="Q35" i="4"/>
  <c r="D35" i="4"/>
  <c r="G35" i="4"/>
  <c r="P34" i="4"/>
  <c r="L34" i="4"/>
  <c r="Q34" i="4"/>
  <c r="D34" i="4"/>
  <c r="G34" i="4"/>
  <c r="P33" i="4"/>
  <c r="L33" i="4"/>
  <c r="Q33" i="4"/>
  <c r="D33" i="4"/>
  <c r="G33" i="4"/>
  <c r="P32" i="4"/>
  <c r="L32" i="4"/>
  <c r="Q32" i="4"/>
  <c r="D32" i="4"/>
  <c r="G32" i="4"/>
  <c r="P31" i="4"/>
  <c r="L31" i="4"/>
  <c r="Q31" i="4"/>
  <c r="D31" i="4"/>
  <c r="G31" i="4"/>
  <c r="P30" i="4"/>
  <c r="L30" i="4"/>
  <c r="Q30" i="4"/>
  <c r="D30" i="4"/>
  <c r="G30" i="4"/>
  <c r="P29" i="4"/>
  <c r="L29" i="4"/>
  <c r="Q29" i="4"/>
  <c r="D29" i="4"/>
  <c r="G29" i="4"/>
  <c r="P28" i="4"/>
  <c r="L28" i="4"/>
  <c r="Q28" i="4"/>
  <c r="D28" i="4"/>
  <c r="G28" i="4"/>
  <c r="P27" i="4"/>
  <c r="L27" i="4"/>
  <c r="Q27" i="4"/>
  <c r="D27" i="4"/>
  <c r="G27" i="4"/>
  <c r="P26" i="4"/>
  <c r="L26" i="4"/>
  <c r="Q26" i="4"/>
  <c r="D26" i="4"/>
  <c r="G26" i="4"/>
  <c r="P25" i="4"/>
  <c r="L25" i="4"/>
  <c r="Q25" i="4"/>
  <c r="D25" i="4"/>
  <c r="G25" i="4"/>
  <c r="P24" i="4"/>
  <c r="L24" i="4"/>
  <c r="Q24" i="4"/>
  <c r="D24" i="4"/>
  <c r="G24" i="4"/>
  <c r="P23" i="4"/>
  <c r="L23" i="4"/>
  <c r="Q23" i="4"/>
  <c r="D23" i="4"/>
  <c r="G23" i="4"/>
  <c r="P22" i="4"/>
  <c r="L22" i="4"/>
  <c r="Q22" i="4"/>
  <c r="D22" i="4"/>
  <c r="G22" i="4"/>
  <c r="P21" i="4"/>
  <c r="L21" i="4"/>
  <c r="Q21" i="4"/>
  <c r="D21" i="4"/>
  <c r="G21" i="4"/>
  <c r="P20" i="4"/>
  <c r="L20" i="4"/>
  <c r="Q20" i="4"/>
  <c r="D20" i="4"/>
  <c r="G20" i="4"/>
  <c r="P19" i="4"/>
  <c r="L19" i="4"/>
  <c r="Q19" i="4"/>
  <c r="D19" i="4"/>
  <c r="G19" i="4"/>
  <c r="P18" i="4"/>
  <c r="L18" i="4"/>
  <c r="Q18" i="4"/>
  <c r="D18" i="4"/>
  <c r="G18" i="4"/>
  <c r="P17" i="4"/>
  <c r="L17" i="4"/>
  <c r="Q17" i="4"/>
  <c r="D17" i="4"/>
  <c r="G17" i="4"/>
  <c r="P16" i="4"/>
  <c r="L16" i="4"/>
  <c r="Q16" i="4"/>
  <c r="D16" i="4"/>
  <c r="G16" i="4"/>
  <c r="P15" i="4"/>
  <c r="L15" i="4"/>
  <c r="Q15" i="4"/>
  <c r="D15" i="4"/>
  <c r="G15" i="4"/>
  <c r="P14" i="4"/>
  <c r="L14" i="4"/>
  <c r="Q14" i="4"/>
  <c r="D14" i="4"/>
  <c r="G14" i="4"/>
  <c r="P13" i="4"/>
  <c r="L13" i="4"/>
  <c r="Q13" i="4"/>
  <c r="D13" i="4"/>
  <c r="G13" i="4"/>
  <c r="P12" i="4"/>
  <c r="L12" i="4"/>
  <c r="Q12" i="4"/>
  <c r="D12" i="4"/>
  <c r="G12" i="4"/>
  <c r="P11" i="4"/>
  <c r="L11" i="4"/>
  <c r="Q11" i="4"/>
  <c r="D11" i="4"/>
  <c r="G11" i="4"/>
  <c r="P10" i="4"/>
  <c r="L10" i="4"/>
  <c r="Q10" i="4"/>
  <c r="D10" i="4"/>
  <c r="G10" i="4"/>
  <c r="P9" i="4"/>
  <c r="L9" i="4"/>
  <c r="Q9" i="4"/>
  <c r="D9" i="4"/>
  <c r="G9" i="4"/>
  <c r="P8" i="4"/>
  <c r="L8" i="4"/>
  <c r="Q8" i="4"/>
  <c r="D8" i="4"/>
  <c r="G8" i="4"/>
  <c r="P7" i="4"/>
  <c r="L7" i="4"/>
  <c r="Q7" i="4"/>
  <c r="D7" i="4"/>
  <c r="G7" i="4"/>
  <c r="P6" i="4"/>
  <c r="L6" i="4"/>
  <c r="Q6" i="4"/>
  <c r="D6" i="4"/>
  <c r="G6" i="4"/>
  <c r="P5" i="4"/>
  <c r="L5" i="4"/>
  <c r="Q5" i="4"/>
  <c r="D5" i="4"/>
  <c r="G5" i="4"/>
  <c r="P4" i="4"/>
  <c r="L4" i="4"/>
  <c r="Q4" i="4"/>
  <c r="D4" i="4"/>
  <c r="G4" i="4"/>
  <c r="P3" i="4"/>
  <c r="L3" i="4"/>
  <c r="Q3" i="4"/>
  <c r="D3" i="4"/>
  <c r="G3" i="4"/>
  <c r="P2" i="4"/>
  <c r="L2" i="4"/>
  <c r="Q2" i="4"/>
  <c r="D2" i="4"/>
  <c r="G2" i="4"/>
  <c r="J2" i="2"/>
  <c r="P226" i="2"/>
  <c r="L226" i="2"/>
  <c r="Q226" i="2"/>
  <c r="D226" i="2"/>
  <c r="G226" i="2"/>
  <c r="P225" i="2"/>
  <c r="L225" i="2"/>
  <c r="Q225" i="2"/>
  <c r="D225" i="2"/>
  <c r="G225" i="2"/>
  <c r="P224" i="2"/>
  <c r="L224" i="2"/>
  <c r="Q224" i="2"/>
  <c r="D224" i="2"/>
  <c r="G224" i="2"/>
  <c r="P223" i="2"/>
  <c r="L223" i="2"/>
  <c r="Q223" i="2"/>
  <c r="D223" i="2"/>
  <c r="G223" i="2"/>
  <c r="P222" i="2"/>
  <c r="L222" i="2"/>
  <c r="Q222" i="2"/>
  <c r="D222" i="2"/>
  <c r="G222" i="2"/>
  <c r="P221" i="2"/>
  <c r="L221" i="2"/>
  <c r="Q221" i="2"/>
  <c r="D221" i="2"/>
  <c r="G221" i="2"/>
  <c r="P220" i="2"/>
  <c r="L220" i="2"/>
  <c r="Q220" i="2"/>
  <c r="D220" i="2"/>
  <c r="G220" i="2"/>
  <c r="P219" i="2"/>
  <c r="L219" i="2"/>
  <c r="Q219" i="2"/>
  <c r="D219" i="2"/>
  <c r="G219" i="2"/>
  <c r="P218" i="2"/>
  <c r="L218" i="2"/>
  <c r="Q218" i="2"/>
  <c r="D218" i="2"/>
  <c r="G218" i="2"/>
  <c r="P217" i="2"/>
  <c r="L217" i="2"/>
  <c r="Q217" i="2"/>
  <c r="D217" i="2"/>
  <c r="G217" i="2"/>
  <c r="P216" i="2"/>
  <c r="L216" i="2"/>
  <c r="Q216" i="2"/>
  <c r="D216" i="2"/>
  <c r="G216" i="2"/>
  <c r="P215" i="2"/>
  <c r="L215" i="2"/>
  <c r="Q215" i="2"/>
  <c r="D215" i="2"/>
  <c r="G215" i="2"/>
  <c r="P214" i="2"/>
  <c r="L214" i="2"/>
  <c r="Q214" i="2"/>
  <c r="D214" i="2"/>
  <c r="G214" i="2"/>
  <c r="P213" i="2"/>
  <c r="L213" i="2"/>
  <c r="Q213" i="2"/>
  <c r="D213" i="2"/>
  <c r="G213" i="2"/>
  <c r="P212" i="2"/>
  <c r="L212" i="2"/>
  <c r="Q212" i="2"/>
  <c r="D212" i="2"/>
  <c r="G212" i="2"/>
  <c r="P211" i="2"/>
  <c r="L211" i="2"/>
  <c r="Q211" i="2"/>
  <c r="D211" i="2"/>
  <c r="G211" i="2"/>
  <c r="P210" i="2"/>
  <c r="L210" i="2"/>
  <c r="Q210" i="2"/>
  <c r="D210" i="2"/>
  <c r="G210" i="2"/>
  <c r="P209" i="2"/>
  <c r="L209" i="2"/>
  <c r="Q209" i="2"/>
  <c r="D209" i="2"/>
  <c r="G209" i="2"/>
  <c r="P208" i="2"/>
  <c r="L208" i="2"/>
  <c r="Q208" i="2"/>
  <c r="D208" i="2"/>
  <c r="G208" i="2"/>
  <c r="P207" i="2"/>
  <c r="L207" i="2"/>
  <c r="Q207" i="2"/>
  <c r="D207" i="2"/>
  <c r="G207" i="2"/>
  <c r="P206" i="2"/>
  <c r="L206" i="2"/>
  <c r="Q206" i="2"/>
  <c r="D206" i="2"/>
  <c r="G206" i="2"/>
  <c r="P205" i="2"/>
  <c r="L205" i="2"/>
  <c r="Q205" i="2"/>
  <c r="D205" i="2"/>
  <c r="G205" i="2"/>
  <c r="P204" i="2"/>
  <c r="L204" i="2"/>
  <c r="Q204" i="2"/>
  <c r="D204" i="2"/>
  <c r="G204" i="2"/>
  <c r="P203" i="2"/>
  <c r="L203" i="2"/>
  <c r="Q203" i="2"/>
  <c r="D203" i="2"/>
  <c r="G203" i="2"/>
  <c r="P202" i="2"/>
  <c r="L202" i="2"/>
  <c r="Q202" i="2"/>
  <c r="D202" i="2"/>
  <c r="G202" i="2"/>
  <c r="P201" i="2"/>
  <c r="L201" i="2"/>
  <c r="Q201" i="2"/>
  <c r="D201" i="2"/>
  <c r="G201" i="2"/>
  <c r="P200" i="2"/>
  <c r="L200" i="2"/>
  <c r="Q200" i="2"/>
  <c r="D200" i="2"/>
  <c r="G200" i="2"/>
  <c r="P199" i="2"/>
  <c r="L199" i="2"/>
  <c r="Q199" i="2"/>
  <c r="D199" i="2"/>
  <c r="G199" i="2"/>
  <c r="P198" i="2"/>
  <c r="L198" i="2"/>
  <c r="Q198" i="2"/>
  <c r="D198" i="2"/>
  <c r="G198" i="2"/>
  <c r="P197" i="2"/>
  <c r="L197" i="2"/>
  <c r="Q197" i="2"/>
  <c r="D197" i="2"/>
  <c r="G197" i="2"/>
  <c r="P196" i="2"/>
  <c r="L196" i="2"/>
  <c r="Q196" i="2"/>
  <c r="D196" i="2"/>
  <c r="G196" i="2"/>
  <c r="P195" i="2"/>
  <c r="L195" i="2"/>
  <c r="Q195" i="2"/>
  <c r="D195" i="2"/>
  <c r="G195" i="2"/>
  <c r="P194" i="2"/>
  <c r="L194" i="2"/>
  <c r="Q194" i="2"/>
  <c r="D194" i="2"/>
  <c r="G194" i="2"/>
  <c r="P193" i="2"/>
  <c r="L193" i="2"/>
  <c r="Q193" i="2"/>
  <c r="D193" i="2"/>
  <c r="G193" i="2"/>
  <c r="P192" i="2"/>
  <c r="L192" i="2"/>
  <c r="Q192" i="2"/>
  <c r="D192" i="2"/>
  <c r="G192" i="2"/>
  <c r="P191" i="2"/>
  <c r="L191" i="2"/>
  <c r="Q191" i="2"/>
  <c r="D191" i="2"/>
  <c r="G191" i="2"/>
  <c r="P190" i="2"/>
  <c r="L190" i="2"/>
  <c r="Q190" i="2"/>
  <c r="D190" i="2"/>
  <c r="G190" i="2"/>
  <c r="P189" i="2"/>
  <c r="L189" i="2"/>
  <c r="Q189" i="2"/>
  <c r="D189" i="2"/>
  <c r="G189" i="2"/>
  <c r="P188" i="2"/>
  <c r="L188" i="2"/>
  <c r="Q188" i="2"/>
  <c r="D188" i="2"/>
  <c r="G188" i="2"/>
  <c r="P187" i="2"/>
  <c r="L187" i="2"/>
  <c r="Q187" i="2"/>
  <c r="D187" i="2"/>
  <c r="G187" i="2"/>
  <c r="P186" i="2"/>
  <c r="L186" i="2"/>
  <c r="Q186" i="2"/>
  <c r="D186" i="2"/>
  <c r="G186" i="2"/>
  <c r="P185" i="2"/>
  <c r="L185" i="2"/>
  <c r="Q185" i="2"/>
  <c r="D185" i="2"/>
  <c r="G185" i="2"/>
  <c r="P184" i="2"/>
  <c r="L184" i="2"/>
  <c r="Q184" i="2"/>
  <c r="D184" i="2"/>
  <c r="G184" i="2"/>
  <c r="P183" i="2"/>
  <c r="L183" i="2"/>
  <c r="Q183" i="2"/>
  <c r="D183" i="2"/>
  <c r="G183" i="2"/>
  <c r="P182" i="2"/>
  <c r="L182" i="2"/>
  <c r="Q182" i="2"/>
  <c r="D182" i="2"/>
  <c r="G182" i="2"/>
  <c r="P181" i="2"/>
  <c r="L181" i="2"/>
  <c r="Q181" i="2"/>
  <c r="D181" i="2"/>
  <c r="G181" i="2"/>
  <c r="P180" i="2"/>
  <c r="L180" i="2"/>
  <c r="Q180" i="2"/>
  <c r="D180" i="2"/>
  <c r="G180" i="2"/>
  <c r="P179" i="2"/>
  <c r="L179" i="2"/>
  <c r="Q179" i="2"/>
  <c r="D179" i="2"/>
  <c r="G179" i="2"/>
  <c r="P178" i="2"/>
  <c r="L178" i="2"/>
  <c r="Q178" i="2"/>
  <c r="D178" i="2"/>
  <c r="G178" i="2"/>
  <c r="P177" i="2"/>
  <c r="L177" i="2"/>
  <c r="Q177" i="2"/>
  <c r="D177" i="2"/>
  <c r="G177" i="2"/>
  <c r="P176" i="2"/>
  <c r="L176" i="2"/>
  <c r="Q176" i="2"/>
  <c r="D176" i="2"/>
  <c r="G176" i="2"/>
  <c r="P175" i="2"/>
  <c r="L175" i="2"/>
  <c r="Q175" i="2"/>
  <c r="D175" i="2"/>
  <c r="G175" i="2"/>
  <c r="P174" i="2"/>
  <c r="L174" i="2"/>
  <c r="Q174" i="2"/>
  <c r="D174" i="2"/>
  <c r="G174" i="2"/>
  <c r="P173" i="2"/>
  <c r="L173" i="2"/>
  <c r="Q173" i="2"/>
  <c r="D173" i="2"/>
  <c r="G173" i="2"/>
  <c r="P172" i="2"/>
  <c r="L172" i="2"/>
  <c r="Q172" i="2"/>
  <c r="D172" i="2"/>
  <c r="G172" i="2"/>
  <c r="P171" i="2"/>
  <c r="L171" i="2"/>
  <c r="Q171" i="2"/>
  <c r="D171" i="2"/>
  <c r="G171" i="2"/>
  <c r="P170" i="2"/>
  <c r="L170" i="2"/>
  <c r="Q170" i="2"/>
  <c r="D170" i="2"/>
  <c r="G170" i="2"/>
  <c r="P169" i="2"/>
  <c r="L169" i="2"/>
  <c r="Q169" i="2"/>
  <c r="D169" i="2"/>
  <c r="G169" i="2"/>
  <c r="P168" i="2"/>
  <c r="L168" i="2"/>
  <c r="Q168" i="2"/>
  <c r="D168" i="2"/>
  <c r="G168" i="2"/>
  <c r="P167" i="2"/>
  <c r="L167" i="2"/>
  <c r="Q167" i="2"/>
  <c r="D167" i="2"/>
  <c r="G167" i="2"/>
  <c r="P166" i="2"/>
  <c r="L166" i="2"/>
  <c r="Q166" i="2"/>
  <c r="D166" i="2"/>
  <c r="G166" i="2"/>
  <c r="P165" i="2"/>
  <c r="L165" i="2"/>
  <c r="Q165" i="2"/>
  <c r="D165" i="2"/>
  <c r="G165" i="2"/>
  <c r="P164" i="2"/>
  <c r="L164" i="2"/>
  <c r="Q164" i="2"/>
  <c r="D164" i="2"/>
  <c r="G164" i="2"/>
  <c r="P163" i="2"/>
  <c r="L163" i="2"/>
  <c r="Q163" i="2"/>
  <c r="D163" i="2"/>
  <c r="G163" i="2"/>
  <c r="P162" i="2"/>
  <c r="L162" i="2"/>
  <c r="Q162" i="2"/>
  <c r="D162" i="2"/>
  <c r="G162" i="2"/>
  <c r="P161" i="2"/>
  <c r="L161" i="2"/>
  <c r="Q161" i="2"/>
  <c r="D161" i="2"/>
  <c r="G161" i="2"/>
  <c r="P160" i="2"/>
  <c r="L160" i="2"/>
  <c r="Q160" i="2"/>
  <c r="D160" i="2"/>
  <c r="G160" i="2"/>
  <c r="P159" i="2"/>
  <c r="L159" i="2"/>
  <c r="Q159" i="2"/>
  <c r="D159" i="2"/>
  <c r="G159" i="2"/>
  <c r="P158" i="2"/>
  <c r="L158" i="2"/>
  <c r="Q158" i="2"/>
  <c r="D158" i="2"/>
  <c r="G158" i="2"/>
  <c r="P157" i="2"/>
  <c r="L157" i="2"/>
  <c r="Q157" i="2"/>
  <c r="D157" i="2"/>
  <c r="G157" i="2"/>
  <c r="P156" i="2"/>
  <c r="L156" i="2"/>
  <c r="Q156" i="2"/>
  <c r="D156" i="2"/>
  <c r="G156" i="2"/>
  <c r="P155" i="2"/>
  <c r="L155" i="2"/>
  <c r="Q155" i="2"/>
  <c r="D155" i="2"/>
  <c r="G155" i="2"/>
  <c r="P154" i="2"/>
  <c r="L154" i="2"/>
  <c r="Q154" i="2"/>
  <c r="D154" i="2"/>
  <c r="G154" i="2"/>
  <c r="P153" i="2"/>
  <c r="L153" i="2"/>
  <c r="Q153" i="2"/>
  <c r="D153" i="2"/>
  <c r="G153" i="2"/>
  <c r="P152" i="2"/>
  <c r="L152" i="2"/>
  <c r="Q152" i="2"/>
  <c r="D152" i="2"/>
  <c r="G152" i="2"/>
  <c r="P151" i="2"/>
  <c r="L151" i="2"/>
  <c r="Q151" i="2"/>
  <c r="D151" i="2"/>
  <c r="G151" i="2"/>
  <c r="P150" i="2"/>
  <c r="L150" i="2"/>
  <c r="Q150" i="2"/>
  <c r="D150" i="2"/>
  <c r="G150" i="2"/>
  <c r="P149" i="2"/>
  <c r="L149" i="2"/>
  <c r="Q149" i="2"/>
  <c r="D149" i="2"/>
  <c r="G149" i="2"/>
  <c r="P148" i="2"/>
  <c r="L148" i="2"/>
  <c r="Q148" i="2"/>
  <c r="D148" i="2"/>
  <c r="G148" i="2"/>
  <c r="P147" i="2"/>
  <c r="L147" i="2"/>
  <c r="Q147" i="2"/>
  <c r="D147" i="2"/>
  <c r="G147" i="2"/>
  <c r="P146" i="2"/>
  <c r="L146" i="2"/>
  <c r="Q146" i="2"/>
  <c r="D146" i="2"/>
  <c r="G146" i="2"/>
  <c r="P145" i="2"/>
  <c r="L145" i="2"/>
  <c r="Q145" i="2"/>
  <c r="D145" i="2"/>
  <c r="G145" i="2"/>
  <c r="P144" i="2"/>
  <c r="L144" i="2"/>
  <c r="Q144" i="2"/>
  <c r="D144" i="2"/>
  <c r="G144" i="2"/>
  <c r="P143" i="2"/>
  <c r="L143" i="2"/>
  <c r="Q143" i="2"/>
  <c r="D143" i="2"/>
  <c r="G143" i="2"/>
  <c r="P142" i="2"/>
  <c r="L142" i="2"/>
  <c r="Q142" i="2"/>
  <c r="D142" i="2"/>
  <c r="G142" i="2"/>
  <c r="P141" i="2"/>
  <c r="L141" i="2"/>
  <c r="Q141" i="2"/>
  <c r="D141" i="2"/>
  <c r="G141" i="2"/>
  <c r="P140" i="2"/>
  <c r="L140" i="2"/>
  <c r="Q140" i="2"/>
  <c r="D140" i="2"/>
  <c r="G140" i="2"/>
  <c r="P139" i="2"/>
  <c r="L139" i="2"/>
  <c r="Q139" i="2"/>
  <c r="D139" i="2"/>
  <c r="G139" i="2"/>
  <c r="P138" i="2"/>
  <c r="L138" i="2"/>
  <c r="Q138" i="2"/>
  <c r="D138" i="2"/>
  <c r="G138" i="2"/>
  <c r="P137" i="2"/>
  <c r="L137" i="2"/>
  <c r="Q137" i="2"/>
  <c r="D137" i="2"/>
  <c r="G137" i="2"/>
  <c r="P136" i="2"/>
  <c r="L136" i="2"/>
  <c r="Q136" i="2"/>
  <c r="D136" i="2"/>
  <c r="G136" i="2"/>
  <c r="P135" i="2"/>
  <c r="L135" i="2"/>
  <c r="Q135" i="2"/>
  <c r="D135" i="2"/>
  <c r="G135" i="2"/>
  <c r="P134" i="2"/>
  <c r="L134" i="2"/>
  <c r="Q134" i="2"/>
  <c r="D134" i="2"/>
  <c r="G134" i="2"/>
  <c r="P133" i="2"/>
  <c r="L133" i="2"/>
  <c r="Q133" i="2"/>
  <c r="D133" i="2"/>
  <c r="G133" i="2"/>
  <c r="P132" i="2"/>
  <c r="L132" i="2"/>
  <c r="Q132" i="2"/>
  <c r="D132" i="2"/>
  <c r="G132" i="2"/>
  <c r="P131" i="2"/>
  <c r="L131" i="2"/>
  <c r="Q131" i="2"/>
  <c r="D131" i="2"/>
  <c r="G131" i="2"/>
  <c r="P130" i="2"/>
  <c r="L130" i="2"/>
  <c r="Q130" i="2"/>
  <c r="D130" i="2"/>
  <c r="G130" i="2"/>
  <c r="P129" i="2"/>
  <c r="L129" i="2"/>
  <c r="Q129" i="2"/>
  <c r="D129" i="2"/>
  <c r="G129" i="2"/>
  <c r="P128" i="2"/>
  <c r="L128" i="2"/>
  <c r="Q128" i="2"/>
  <c r="D128" i="2"/>
  <c r="G128" i="2"/>
  <c r="P127" i="2"/>
  <c r="L127" i="2"/>
  <c r="Q127" i="2"/>
  <c r="D127" i="2"/>
  <c r="G127" i="2"/>
  <c r="P126" i="2"/>
  <c r="L126" i="2"/>
  <c r="Q126" i="2"/>
  <c r="D126" i="2"/>
  <c r="G126" i="2"/>
  <c r="P125" i="2"/>
  <c r="L125" i="2"/>
  <c r="Q125" i="2"/>
  <c r="D125" i="2"/>
  <c r="G125" i="2"/>
  <c r="P124" i="2"/>
  <c r="L124" i="2"/>
  <c r="Q124" i="2"/>
  <c r="D124" i="2"/>
  <c r="G124" i="2"/>
  <c r="P123" i="2"/>
  <c r="L123" i="2"/>
  <c r="Q123" i="2"/>
  <c r="D123" i="2"/>
  <c r="G123" i="2"/>
  <c r="P122" i="2"/>
  <c r="L122" i="2"/>
  <c r="Q122" i="2"/>
  <c r="D122" i="2"/>
  <c r="G122" i="2"/>
  <c r="P121" i="2"/>
  <c r="L121" i="2"/>
  <c r="Q121" i="2"/>
  <c r="D121" i="2"/>
  <c r="G121" i="2"/>
  <c r="P120" i="2"/>
  <c r="L120" i="2"/>
  <c r="Q120" i="2"/>
  <c r="D120" i="2"/>
  <c r="G120" i="2"/>
  <c r="P119" i="2"/>
  <c r="L119" i="2"/>
  <c r="Q119" i="2"/>
  <c r="D119" i="2"/>
  <c r="G119" i="2"/>
  <c r="P118" i="2"/>
  <c r="L118" i="2"/>
  <c r="Q118" i="2"/>
  <c r="D118" i="2"/>
  <c r="G118" i="2"/>
  <c r="P117" i="2"/>
  <c r="L117" i="2"/>
  <c r="Q117" i="2"/>
  <c r="D117" i="2"/>
  <c r="G117" i="2"/>
  <c r="P116" i="2"/>
  <c r="L116" i="2"/>
  <c r="Q116" i="2"/>
  <c r="D116" i="2"/>
  <c r="G116" i="2"/>
  <c r="P115" i="2"/>
  <c r="L115" i="2"/>
  <c r="Q115" i="2"/>
  <c r="D115" i="2"/>
  <c r="G115" i="2"/>
  <c r="P114" i="2"/>
  <c r="L114" i="2"/>
  <c r="Q114" i="2"/>
  <c r="D114" i="2"/>
  <c r="G114" i="2"/>
  <c r="P113" i="2"/>
  <c r="L113" i="2"/>
  <c r="Q113" i="2"/>
  <c r="D113" i="2"/>
  <c r="G113" i="2"/>
  <c r="P112" i="2"/>
  <c r="L112" i="2"/>
  <c r="Q112" i="2"/>
  <c r="D112" i="2"/>
  <c r="G112" i="2"/>
  <c r="P111" i="2"/>
  <c r="L111" i="2"/>
  <c r="Q111" i="2"/>
  <c r="D111" i="2"/>
  <c r="G111" i="2"/>
  <c r="P110" i="2"/>
  <c r="L110" i="2"/>
  <c r="Q110" i="2"/>
  <c r="D110" i="2"/>
  <c r="G110" i="2"/>
  <c r="P109" i="2"/>
  <c r="L109" i="2"/>
  <c r="Q109" i="2"/>
  <c r="D109" i="2"/>
  <c r="G109" i="2"/>
  <c r="P108" i="2"/>
  <c r="L108" i="2"/>
  <c r="Q108" i="2"/>
  <c r="D108" i="2"/>
  <c r="G108" i="2"/>
  <c r="P107" i="2"/>
  <c r="L107" i="2"/>
  <c r="Q107" i="2"/>
  <c r="D107" i="2"/>
  <c r="G107" i="2"/>
  <c r="P106" i="2"/>
  <c r="L106" i="2"/>
  <c r="Q106" i="2"/>
  <c r="D106" i="2"/>
  <c r="G106" i="2"/>
  <c r="P105" i="2"/>
  <c r="L105" i="2"/>
  <c r="Q105" i="2"/>
  <c r="D105" i="2"/>
  <c r="G105" i="2"/>
  <c r="P104" i="2"/>
  <c r="L104" i="2"/>
  <c r="Q104" i="2"/>
  <c r="D104" i="2"/>
  <c r="G104" i="2"/>
  <c r="P103" i="2"/>
  <c r="L103" i="2"/>
  <c r="Q103" i="2"/>
  <c r="D103" i="2"/>
  <c r="G103" i="2"/>
  <c r="P102" i="2"/>
  <c r="L102" i="2"/>
  <c r="Q102" i="2"/>
  <c r="D102" i="2"/>
  <c r="G102" i="2"/>
  <c r="P101" i="2"/>
  <c r="L101" i="2"/>
  <c r="Q101" i="2"/>
  <c r="D101" i="2"/>
  <c r="G101" i="2"/>
  <c r="P100" i="2"/>
  <c r="L100" i="2"/>
  <c r="Q100" i="2"/>
  <c r="D100" i="2"/>
  <c r="G100" i="2"/>
  <c r="P99" i="2"/>
  <c r="L99" i="2"/>
  <c r="Q99" i="2"/>
  <c r="D99" i="2"/>
  <c r="G99" i="2"/>
  <c r="P98" i="2"/>
  <c r="L98" i="2"/>
  <c r="Q98" i="2"/>
  <c r="D98" i="2"/>
  <c r="G98" i="2"/>
  <c r="P97" i="2"/>
  <c r="L97" i="2"/>
  <c r="Q97" i="2"/>
  <c r="D97" i="2"/>
  <c r="G97" i="2"/>
  <c r="P96" i="2"/>
  <c r="L96" i="2"/>
  <c r="Q96" i="2"/>
  <c r="D96" i="2"/>
  <c r="G96" i="2"/>
  <c r="P95" i="2"/>
  <c r="L95" i="2"/>
  <c r="Q95" i="2"/>
  <c r="D95" i="2"/>
  <c r="G95" i="2"/>
  <c r="P94" i="2"/>
  <c r="L94" i="2"/>
  <c r="Q94" i="2"/>
  <c r="D94" i="2"/>
  <c r="G94" i="2"/>
  <c r="P93" i="2"/>
  <c r="L93" i="2"/>
  <c r="Q93" i="2"/>
  <c r="D93" i="2"/>
  <c r="G93" i="2"/>
  <c r="P92" i="2"/>
  <c r="L92" i="2"/>
  <c r="Q92" i="2"/>
  <c r="D92" i="2"/>
  <c r="G92" i="2"/>
  <c r="P91" i="2"/>
  <c r="L91" i="2"/>
  <c r="Q91" i="2"/>
  <c r="D91" i="2"/>
  <c r="G91" i="2"/>
  <c r="P90" i="2"/>
  <c r="L90" i="2"/>
  <c r="Q90" i="2"/>
  <c r="D90" i="2"/>
  <c r="G90" i="2"/>
  <c r="P89" i="2"/>
  <c r="L89" i="2"/>
  <c r="Q89" i="2"/>
  <c r="D89" i="2"/>
  <c r="G89" i="2"/>
  <c r="P88" i="2"/>
  <c r="L88" i="2"/>
  <c r="Q88" i="2"/>
  <c r="D88" i="2"/>
  <c r="G88" i="2"/>
  <c r="P87" i="2"/>
  <c r="L87" i="2"/>
  <c r="Q87" i="2"/>
  <c r="D87" i="2"/>
  <c r="G87" i="2"/>
  <c r="P86" i="2"/>
  <c r="L86" i="2"/>
  <c r="Q86" i="2"/>
  <c r="D86" i="2"/>
  <c r="G86" i="2"/>
  <c r="P85" i="2"/>
  <c r="L85" i="2"/>
  <c r="Q85" i="2"/>
  <c r="D85" i="2"/>
  <c r="G85" i="2"/>
  <c r="P84" i="2"/>
  <c r="L84" i="2"/>
  <c r="Q84" i="2"/>
  <c r="D84" i="2"/>
  <c r="G84" i="2"/>
  <c r="P83" i="2"/>
  <c r="L83" i="2"/>
  <c r="Q83" i="2"/>
  <c r="D83" i="2"/>
  <c r="G83" i="2"/>
  <c r="P82" i="2"/>
  <c r="L82" i="2"/>
  <c r="Q82" i="2"/>
  <c r="D82" i="2"/>
  <c r="G82" i="2"/>
  <c r="P81" i="2"/>
  <c r="L81" i="2"/>
  <c r="Q81" i="2"/>
  <c r="D81" i="2"/>
  <c r="G81" i="2"/>
  <c r="P80" i="2"/>
  <c r="L80" i="2"/>
  <c r="Q80" i="2"/>
  <c r="D80" i="2"/>
  <c r="G80" i="2"/>
  <c r="P79" i="2"/>
  <c r="L79" i="2"/>
  <c r="Q79" i="2"/>
  <c r="D79" i="2"/>
  <c r="G79" i="2"/>
  <c r="P78" i="2"/>
  <c r="L78" i="2"/>
  <c r="Q78" i="2"/>
  <c r="D78" i="2"/>
  <c r="G78" i="2"/>
  <c r="P77" i="2"/>
  <c r="L77" i="2"/>
  <c r="Q77" i="2"/>
  <c r="D77" i="2"/>
  <c r="G77" i="2"/>
  <c r="P76" i="2"/>
  <c r="L76" i="2"/>
  <c r="Q76" i="2"/>
  <c r="D76" i="2"/>
  <c r="G76" i="2"/>
  <c r="P75" i="2"/>
  <c r="L75" i="2"/>
  <c r="Q75" i="2"/>
  <c r="D75" i="2"/>
  <c r="G75" i="2"/>
  <c r="P74" i="2"/>
  <c r="L74" i="2"/>
  <c r="Q74" i="2"/>
  <c r="D74" i="2"/>
  <c r="G74" i="2"/>
  <c r="P73" i="2"/>
  <c r="L73" i="2"/>
  <c r="Q73" i="2"/>
  <c r="D73" i="2"/>
  <c r="G73" i="2"/>
  <c r="P72" i="2"/>
  <c r="L72" i="2"/>
  <c r="Q72" i="2"/>
  <c r="D72" i="2"/>
  <c r="G72" i="2"/>
  <c r="P71" i="2"/>
  <c r="L71" i="2"/>
  <c r="Q71" i="2"/>
  <c r="D71" i="2"/>
  <c r="G71" i="2"/>
  <c r="P70" i="2"/>
  <c r="L70" i="2"/>
  <c r="Q70" i="2"/>
  <c r="D70" i="2"/>
  <c r="G70" i="2"/>
  <c r="P69" i="2"/>
  <c r="L69" i="2"/>
  <c r="Q69" i="2"/>
  <c r="D69" i="2"/>
  <c r="G69" i="2"/>
  <c r="P68" i="2"/>
  <c r="L68" i="2"/>
  <c r="Q68" i="2"/>
  <c r="D68" i="2"/>
  <c r="G68" i="2"/>
  <c r="P67" i="2"/>
  <c r="L67" i="2"/>
  <c r="Q67" i="2"/>
  <c r="D67" i="2"/>
  <c r="G67" i="2"/>
  <c r="P66" i="2"/>
  <c r="L66" i="2"/>
  <c r="Q66" i="2"/>
  <c r="D66" i="2"/>
  <c r="G66" i="2"/>
  <c r="P65" i="2"/>
  <c r="L65" i="2"/>
  <c r="Q65" i="2"/>
  <c r="D65" i="2"/>
  <c r="G65" i="2"/>
  <c r="P64" i="2"/>
  <c r="L64" i="2"/>
  <c r="Q64" i="2"/>
  <c r="D64" i="2"/>
  <c r="G64" i="2"/>
  <c r="P63" i="2"/>
  <c r="L63" i="2"/>
  <c r="Q63" i="2"/>
  <c r="D63" i="2"/>
  <c r="G63" i="2"/>
  <c r="P62" i="2"/>
  <c r="L62" i="2"/>
  <c r="Q62" i="2"/>
  <c r="D62" i="2"/>
  <c r="G62" i="2"/>
  <c r="P61" i="2"/>
  <c r="L61" i="2"/>
  <c r="Q61" i="2"/>
  <c r="D61" i="2"/>
  <c r="G61" i="2"/>
  <c r="P60" i="2"/>
  <c r="L60" i="2"/>
  <c r="Q60" i="2"/>
  <c r="D60" i="2"/>
  <c r="G60" i="2"/>
  <c r="P59" i="2"/>
  <c r="L59" i="2"/>
  <c r="Q59" i="2"/>
  <c r="D59" i="2"/>
  <c r="G59" i="2"/>
  <c r="P58" i="2"/>
  <c r="L58" i="2"/>
  <c r="Q58" i="2"/>
  <c r="D58" i="2"/>
  <c r="G58" i="2"/>
  <c r="P57" i="2"/>
  <c r="L57" i="2"/>
  <c r="Q57" i="2"/>
  <c r="D57" i="2"/>
  <c r="G57" i="2"/>
  <c r="P56" i="2"/>
  <c r="L56" i="2"/>
  <c r="Q56" i="2"/>
  <c r="D56" i="2"/>
  <c r="G56" i="2"/>
  <c r="P55" i="2"/>
  <c r="L55" i="2"/>
  <c r="Q55" i="2"/>
  <c r="D55" i="2"/>
  <c r="G55" i="2"/>
  <c r="P54" i="2"/>
  <c r="L54" i="2"/>
  <c r="Q54" i="2"/>
  <c r="D54" i="2"/>
  <c r="G54" i="2"/>
  <c r="P53" i="2"/>
  <c r="L53" i="2"/>
  <c r="Q53" i="2"/>
  <c r="D53" i="2"/>
  <c r="G53" i="2"/>
  <c r="P52" i="2"/>
  <c r="L52" i="2"/>
  <c r="Q52" i="2"/>
  <c r="D52" i="2"/>
  <c r="G52" i="2"/>
  <c r="P51" i="2"/>
  <c r="L51" i="2"/>
  <c r="Q51" i="2"/>
  <c r="D51" i="2"/>
  <c r="G51" i="2"/>
  <c r="P50" i="2"/>
  <c r="L50" i="2"/>
  <c r="Q50" i="2"/>
  <c r="D50" i="2"/>
  <c r="G50" i="2"/>
  <c r="P49" i="2"/>
  <c r="L49" i="2"/>
  <c r="Q49" i="2"/>
  <c r="D49" i="2"/>
  <c r="G49" i="2"/>
  <c r="P48" i="2"/>
  <c r="L48" i="2"/>
  <c r="Q48" i="2"/>
  <c r="D48" i="2"/>
  <c r="G48" i="2"/>
  <c r="P47" i="2"/>
  <c r="L47" i="2"/>
  <c r="Q47" i="2"/>
  <c r="D47" i="2"/>
  <c r="G47" i="2"/>
  <c r="P46" i="2"/>
  <c r="L46" i="2"/>
  <c r="Q46" i="2"/>
  <c r="D46" i="2"/>
  <c r="G46" i="2"/>
  <c r="P45" i="2"/>
  <c r="L45" i="2"/>
  <c r="Q45" i="2"/>
  <c r="D45" i="2"/>
  <c r="G45" i="2"/>
  <c r="P44" i="2"/>
  <c r="L44" i="2"/>
  <c r="Q44" i="2"/>
  <c r="D44" i="2"/>
  <c r="G44" i="2"/>
  <c r="P43" i="2"/>
  <c r="L43" i="2"/>
  <c r="Q43" i="2"/>
  <c r="D43" i="2"/>
  <c r="G43" i="2"/>
  <c r="P42" i="2"/>
  <c r="L42" i="2"/>
  <c r="Q42" i="2"/>
  <c r="D42" i="2"/>
  <c r="G42" i="2"/>
  <c r="P41" i="2"/>
  <c r="L41" i="2"/>
  <c r="Q41" i="2"/>
  <c r="D41" i="2"/>
  <c r="G41" i="2"/>
  <c r="P40" i="2"/>
  <c r="L40" i="2"/>
  <c r="Q40" i="2"/>
  <c r="D40" i="2"/>
  <c r="G40" i="2"/>
  <c r="P39" i="2"/>
  <c r="L39" i="2"/>
  <c r="Q39" i="2"/>
  <c r="D39" i="2"/>
  <c r="G39" i="2"/>
  <c r="P38" i="2"/>
  <c r="L38" i="2"/>
  <c r="Q38" i="2"/>
  <c r="D38" i="2"/>
  <c r="G38" i="2"/>
  <c r="P37" i="2"/>
  <c r="L37" i="2"/>
  <c r="Q37" i="2"/>
  <c r="D37" i="2"/>
  <c r="G37" i="2"/>
  <c r="P36" i="2"/>
  <c r="L36" i="2"/>
  <c r="Q36" i="2"/>
  <c r="D36" i="2"/>
  <c r="G36" i="2"/>
  <c r="P35" i="2"/>
  <c r="L35" i="2"/>
  <c r="Q35" i="2"/>
  <c r="D35" i="2"/>
  <c r="G35" i="2"/>
  <c r="P34" i="2"/>
  <c r="L34" i="2"/>
  <c r="Q34" i="2"/>
  <c r="D34" i="2"/>
  <c r="G34" i="2"/>
  <c r="P33" i="2"/>
  <c r="L33" i="2"/>
  <c r="Q33" i="2"/>
  <c r="D33" i="2"/>
  <c r="G33" i="2"/>
  <c r="P32" i="2"/>
  <c r="L32" i="2"/>
  <c r="Q32" i="2"/>
  <c r="D32" i="2"/>
  <c r="G32" i="2"/>
  <c r="P31" i="2"/>
  <c r="L31" i="2"/>
  <c r="Q31" i="2"/>
  <c r="D31" i="2"/>
  <c r="G31" i="2"/>
  <c r="P30" i="2"/>
  <c r="L30" i="2"/>
  <c r="Q30" i="2"/>
  <c r="D30" i="2"/>
  <c r="G30" i="2"/>
  <c r="P29" i="2"/>
  <c r="L29" i="2"/>
  <c r="Q29" i="2"/>
  <c r="D29" i="2"/>
  <c r="G29" i="2"/>
  <c r="P28" i="2"/>
  <c r="L28" i="2"/>
  <c r="Q28" i="2"/>
  <c r="D28" i="2"/>
  <c r="G28" i="2"/>
  <c r="P27" i="2"/>
  <c r="L27" i="2"/>
  <c r="Q27" i="2"/>
  <c r="D27" i="2"/>
  <c r="G27" i="2"/>
  <c r="P26" i="2"/>
  <c r="L26" i="2"/>
  <c r="Q26" i="2"/>
  <c r="D26" i="2"/>
  <c r="G26" i="2"/>
  <c r="P25" i="2"/>
  <c r="L25" i="2"/>
  <c r="Q25" i="2"/>
  <c r="D25" i="2"/>
  <c r="G25" i="2"/>
  <c r="P24" i="2"/>
  <c r="L24" i="2"/>
  <c r="Q24" i="2"/>
  <c r="D24" i="2"/>
  <c r="G24" i="2"/>
  <c r="P23" i="2"/>
  <c r="L23" i="2"/>
  <c r="Q23" i="2"/>
  <c r="D23" i="2"/>
  <c r="G23" i="2"/>
  <c r="P22" i="2"/>
  <c r="L22" i="2"/>
  <c r="Q22" i="2"/>
  <c r="D22" i="2"/>
  <c r="G22" i="2"/>
  <c r="P21" i="2"/>
  <c r="L21" i="2"/>
  <c r="Q21" i="2"/>
  <c r="D21" i="2"/>
  <c r="G21" i="2"/>
  <c r="P20" i="2"/>
  <c r="L20" i="2"/>
  <c r="Q20" i="2"/>
  <c r="D20" i="2"/>
  <c r="G20" i="2"/>
  <c r="P19" i="2"/>
  <c r="L19" i="2"/>
  <c r="Q19" i="2"/>
  <c r="D19" i="2"/>
  <c r="G19" i="2"/>
  <c r="P18" i="2"/>
  <c r="L18" i="2"/>
  <c r="Q18" i="2"/>
  <c r="D18" i="2"/>
  <c r="G18" i="2"/>
  <c r="P17" i="2"/>
  <c r="L17" i="2"/>
  <c r="Q17" i="2"/>
  <c r="D17" i="2"/>
  <c r="G17" i="2"/>
  <c r="P16" i="2"/>
  <c r="L16" i="2"/>
  <c r="Q16" i="2"/>
  <c r="D16" i="2"/>
  <c r="G16" i="2"/>
  <c r="P15" i="2"/>
  <c r="L15" i="2"/>
  <c r="Q15" i="2"/>
  <c r="D15" i="2"/>
  <c r="G15" i="2"/>
  <c r="P14" i="2"/>
  <c r="L14" i="2"/>
  <c r="Q14" i="2"/>
  <c r="D14" i="2"/>
  <c r="G14" i="2"/>
  <c r="P13" i="2"/>
  <c r="L13" i="2"/>
  <c r="Q13" i="2"/>
  <c r="D13" i="2"/>
  <c r="G13" i="2"/>
  <c r="P12" i="2"/>
  <c r="L12" i="2"/>
  <c r="Q12" i="2"/>
  <c r="D12" i="2"/>
  <c r="G12" i="2"/>
  <c r="P11" i="2"/>
  <c r="L11" i="2"/>
  <c r="Q11" i="2"/>
  <c r="D11" i="2"/>
  <c r="G11" i="2"/>
  <c r="P10" i="2"/>
  <c r="L10" i="2"/>
  <c r="Q10" i="2"/>
  <c r="D10" i="2"/>
  <c r="G10" i="2"/>
  <c r="P9" i="2"/>
  <c r="L9" i="2"/>
  <c r="Q9" i="2"/>
  <c r="D9" i="2"/>
  <c r="G9" i="2"/>
  <c r="P8" i="2"/>
  <c r="L8" i="2"/>
  <c r="Q8" i="2"/>
  <c r="D8" i="2"/>
  <c r="G8" i="2"/>
  <c r="P7" i="2"/>
  <c r="L7" i="2"/>
  <c r="Q7" i="2"/>
  <c r="D7" i="2"/>
  <c r="G7" i="2"/>
  <c r="P4" i="2"/>
  <c r="L4" i="2"/>
  <c r="Q4" i="2"/>
  <c r="D4" i="2"/>
  <c r="G4" i="2"/>
  <c r="P3" i="2"/>
  <c r="L3" i="2"/>
  <c r="Q3" i="2"/>
  <c r="D3" i="2"/>
  <c r="G3" i="2"/>
  <c r="P2" i="2"/>
  <c r="L2" i="2"/>
  <c r="Q2" i="2"/>
  <c r="D2" i="2"/>
  <c r="G2" i="2"/>
  <c r="M3" i="7"/>
  <c r="N3" i="7"/>
  <c r="M2" i="7"/>
  <c r="N2" i="7"/>
  <c r="O2" i="7"/>
  <c r="O3" i="7"/>
  <c r="J4" i="7"/>
  <c r="M4" i="7"/>
  <c r="N4" i="7"/>
  <c r="O4" i="7"/>
  <c r="J5" i="7"/>
  <c r="M5" i="7"/>
  <c r="N5" i="7"/>
  <c r="O5" i="7"/>
  <c r="J6" i="7"/>
  <c r="M6" i="7"/>
  <c r="N6" i="7"/>
  <c r="O6" i="7"/>
  <c r="J7" i="7"/>
  <c r="M7" i="7"/>
  <c r="N7" i="7"/>
  <c r="O7" i="7"/>
  <c r="J8" i="7"/>
  <c r="M8" i="7"/>
  <c r="N8" i="7"/>
  <c r="O8" i="7"/>
  <c r="J9" i="7"/>
  <c r="M9" i="7"/>
  <c r="N9" i="7"/>
  <c r="O9" i="7"/>
  <c r="J10" i="7"/>
  <c r="M10" i="7"/>
  <c r="N10" i="7"/>
  <c r="O10" i="7"/>
  <c r="J11" i="7"/>
  <c r="M11" i="7"/>
  <c r="N11" i="7"/>
  <c r="O11" i="7"/>
  <c r="J12" i="7"/>
  <c r="M12" i="7"/>
  <c r="N12" i="7"/>
  <c r="O12" i="7"/>
  <c r="J13" i="7"/>
  <c r="M13" i="7"/>
  <c r="N13" i="7"/>
  <c r="O13" i="7"/>
  <c r="J14" i="7"/>
  <c r="M14" i="7"/>
  <c r="N14" i="7"/>
  <c r="O14" i="7"/>
  <c r="J15" i="7"/>
  <c r="M15" i="7"/>
  <c r="N15" i="7"/>
  <c r="O15" i="7"/>
  <c r="J16" i="7"/>
  <c r="M16" i="7"/>
  <c r="N16" i="7"/>
  <c r="O16" i="7"/>
  <c r="J17" i="7"/>
  <c r="M17" i="7"/>
  <c r="N17" i="7"/>
  <c r="O17" i="7"/>
  <c r="J18" i="7"/>
  <c r="M18" i="7"/>
  <c r="N18" i="7"/>
  <c r="O18" i="7"/>
  <c r="J19" i="7"/>
  <c r="M19" i="7"/>
  <c r="N19" i="7"/>
  <c r="O19" i="7"/>
  <c r="J20" i="7"/>
  <c r="M20" i="7"/>
  <c r="N20" i="7"/>
  <c r="O20" i="7"/>
  <c r="J21" i="7"/>
  <c r="M21" i="7"/>
  <c r="N21" i="7"/>
  <c r="O21" i="7"/>
  <c r="J22" i="7"/>
  <c r="M22" i="7"/>
  <c r="N22" i="7"/>
  <c r="O22" i="7"/>
  <c r="J23" i="7"/>
  <c r="M23" i="7"/>
  <c r="N23" i="7"/>
  <c r="O23" i="7"/>
  <c r="J24" i="7"/>
  <c r="M24" i="7"/>
  <c r="N24" i="7"/>
  <c r="O24" i="7"/>
  <c r="J25" i="7"/>
  <c r="M25" i="7"/>
  <c r="N25" i="7"/>
  <c r="O25" i="7"/>
  <c r="J26" i="7"/>
  <c r="M26" i="7"/>
  <c r="N26" i="7"/>
  <c r="O26" i="7"/>
  <c r="J27" i="7"/>
  <c r="M27" i="7"/>
  <c r="N27" i="7"/>
  <c r="O27" i="7"/>
  <c r="J28" i="7"/>
  <c r="M28" i="7"/>
  <c r="N28" i="7"/>
  <c r="O28" i="7"/>
  <c r="J29" i="7"/>
  <c r="M29" i="7"/>
  <c r="N29" i="7"/>
  <c r="O29" i="7"/>
  <c r="J30" i="7"/>
  <c r="M30" i="7"/>
  <c r="N30" i="7"/>
  <c r="O30" i="7"/>
  <c r="J31" i="7"/>
  <c r="M31" i="7"/>
  <c r="N31" i="7"/>
  <c r="O31" i="7"/>
  <c r="J32" i="7"/>
  <c r="M32" i="7"/>
  <c r="N32" i="7"/>
  <c r="O32" i="7"/>
  <c r="J33" i="7"/>
  <c r="M33" i="7"/>
  <c r="N33" i="7"/>
  <c r="O33" i="7"/>
  <c r="J34" i="7"/>
  <c r="M34" i="7"/>
  <c r="N34" i="7"/>
  <c r="O34" i="7"/>
  <c r="J35" i="7"/>
  <c r="M35" i="7"/>
  <c r="N35" i="7"/>
  <c r="O35" i="7"/>
  <c r="J36" i="7"/>
  <c r="M36" i="7"/>
  <c r="N36" i="7"/>
  <c r="O36" i="7"/>
  <c r="J37" i="7"/>
  <c r="M37" i="7"/>
  <c r="N37" i="7"/>
  <c r="O37" i="7"/>
  <c r="J38" i="7"/>
  <c r="M38" i="7"/>
  <c r="N38" i="7"/>
  <c r="O38" i="7"/>
  <c r="J39" i="7"/>
  <c r="M39" i="7"/>
  <c r="N39" i="7"/>
  <c r="O39" i="7"/>
  <c r="J40" i="7"/>
  <c r="M40" i="7"/>
  <c r="N40" i="7"/>
  <c r="O40" i="7"/>
  <c r="J41" i="7"/>
  <c r="M41" i="7"/>
  <c r="N41" i="7"/>
  <c r="O41" i="7"/>
  <c r="J42" i="7"/>
  <c r="M42" i="7"/>
  <c r="N42" i="7"/>
  <c r="O42" i="7"/>
  <c r="J43" i="7"/>
  <c r="M43" i="7"/>
  <c r="N43" i="7"/>
  <c r="O43" i="7"/>
  <c r="J44" i="7"/>
  <c r="M44" i="7"/>
  <c r="N44" i="7"/>
  <c r="O44" i="7"/>
  <c r="J45" i="7"/>
  <c r="M45" i="7"/>
  <c r="N45" i="7"/>
  <c r="O45" i="7"/>
  <c r="J46" i="7"/>
  <c r="M46" i="7"/>
  <c r="N46" i="7"/>
  <c r="O46" i="7"/>
  <c r="J47" i="7"/>
  <c r="M47" i="7"/>
  <c r="N47" i="7"/>
  <c r="O47" i="7"/>
  <c r="J48" i="7"/>
  <c r="M48" i="7"/>
  <c r="N48" i="7"/>
  <c r="O48" i="7"/>
  <c r="J49" i="7"/>
  <c r="M49" i="7"/>
  <c r="N49" i="7"/>
  <c r="O49" i="7"/>
  <c r="J50" i="7"/>
  <c r="M50" i="7"/>
  <c r="N50" i="7"/>
  <c r="O50" i="7"/>
  <c r="J51" i="7"/>
  <c r="M51" i="7"/>
  <c r="N51" i="7"/>
  <c r="O51" i="7"/>
  <c r="J52" i="7"/>
  <c r="M52" i="7"/>
  <c r="N52" i="7"/>
  <c r="O52" i="7"/>
  <c r="J53" i="7"/>
  <c r="M53" i="7"/>
  <c r="N53" i="7"/>
  <c r="O53" i="7"/>
  <c r="J54" i="7"/>
  <c r="M54" i="7"/>
  <c r="N54" i="7"/>
  <c r="O54" i="7"/>
  <c r="J55" i="7"/>
  <c r="M55" i="7"/>
  <c r="N55" i="7"/>
  <c r="O55" i="7"/>
  <c r="J56" i="7"/>
  <c r="M56" i="7"/>
  <c r="N56" i="7"/>
  <c r="O56" i="7"/>
  <c r="J57" i="7"/>
  <c r="M57" i="7"/>
  <c r="N57" i="7"/>
  <c r="O57" i="7"/>
  <c r="J58" i="7"/>
  <c r="M58" i="7"/>
  <c r="N58" i="7"/>
  <c r="O58" i="7"/>
  <c r="J59" i="7"/>
  <c r="M59" i="7"/>
  <c r="N59" i="7"/>
  <c r="O59" i="7"/>
  <c r="J60" i="7"/>
  <c r="M60" i="7"/>
  <c r="N60" i="7"/>
  <c r="O60" i="7"/>
  <c r="J61" i="7"/>
  <c r="M61" i="7"/>
  <c r="N61" i="7"/>
  <c r="O61" i="7"/>
  <c r="J62" i="7"/>
  <c r="M62" i="7"/>
  <c r="N62" i="7"/>
  <c r="O62" i="7"/>
  <c r="J63" i="7"/>
  <c r="M63" i="7"/>
  <c r="N63" i="7"/>
  <c r="O63" i="7"/>
  <c r="J64" i="7"/>
  <c r="M64" i="7"/>
  <c r="N64" i="7"/>
  <c r="O64" i="7"/>
  <c r="J65" i="7"/>
  <c r="M65" i="7"/>
  <c r="N65" i="7"/>
  <c r="O65" i="7"/>
  <c r="J66" i="7"/>
  <c r="M66" i="7"/>
  <c r="N66" i="7"/>
  <c r="O66" i="7"/>
  <c r="J67" i="7"/>
  <c r="M67" i="7"/>
  <c r="N67" i="7"/>
  <c r="O67" i="7"/>
  <c r="J68" i="7"/>
  <c r="M68" i="7"/>
  <c r="N68" i="7"/>
  <c r="O68" i="7"/>
  <c r="P68" i="7"/>
  <c r="L68" i="7"/>
  <c r="Q68" i="7"/>
  <c r="D68" i="7"/>
  <c r="G68" i="7"/>
  <c r="P67" i="7"/>
  <c r="L67" i="7"/>
  <c r="Q67" i="7"/>
  <c r="D67" i="7"/>
  <c r="G67" i="7"/>
  <c r="P66" i="7"/>
  <c r="L66" i="7"/>
  <c r="Q66" i="7"/>
  <c r="D66" i="7"/>
  <c r="G66" i="7"/>
  <c r="P65" i="7"/>
  <c r="L65" i="7"/>
  <c r="Q65" i="7"/>
  <c r="D65" i="7"/>
  <c r="G65" i="7"/>
  <c r="P64" i="7"/>
  <c r="L64" i="7"/>
  <c r="Q64" i="7"/>
  <c r="D64" i="7"/>
  <c r="G64" i="7"/>
  <c r="P63" i="7"/>
  <c r="L63" i="7"/>
  <c r="Q63" i="7"/>
  <c r="D63" i="7"/>
  <c r="G63" i="7"/>
  <c r="P62" i="7"/>
  <c r="L62" i="7"/>
  <c r="Q62" i="7"/>
  <c r="D62" i="7"/>
  <c r="G62" i="7"/>
  <c r="P61" i="7"/>
  <c r="L61" i="7"/>
  <c r="Q61" i="7"/>
  <c r="D61" i="7"/>
  <c r="G61" i="7"/>
  <c r="P60" i="7"/>
  <c r="L60" i="7"/>
  <c r="Q60" i="7"/>
  <c r="D60" i="7"/>
  <c r="G60" i="7"/>
  <c r="P59" i="7"/>
  <c r="L59" i="7"/>
  <c r="Q59" i="7"/>
  <c r="D59" i="7"/>
  <c r="G59" i="7"/>
  <c r="P58" i="7"/>
  <c r="L58" i="7"/>
  <c r="Q58" i="7"/>
  <c r="D58" i="7"/>
  <c r="G58" i="7"/>
  <c r="P57" i="7"/>
  <c r="L57" i="7"/>
  <c r="Q57" i="7"/>
  <c r="D57" i="7"/>
  <c r="G57" i="7"/>
  <c r="P56" i="7"/>
  <c r="L56" i="7"/>
  <c r="Q56" i="7"/>
  <c r="D56" i="7"/>
  <c r="G56" i="7"/>
  <c r="P55" i="7"/>
  <c r="L55" i="7"/>
  <c r="Q55" i="7"/>
  <c r="D55" i="7"/>
  <c r="G55" i="7"/>
  <c r="P54" i="7"/>
  <c r="L54" i="7"/>
  <c r="Q54" i="7"/>
  <c r="D54" i="7"/>
  <c r="G54" i="7"/>
  <c r="P53" i="7"/>
  <c r="L53" i="7"/>
  <c r="Q53" i="7"/>
  <c r="D53" i="7"/>
  <c r="G53" i="7"/>
  <c r="P52" i="7"/>
  <c r="L52" i="7"/>
  <c r="Q52" i="7"/>
  <c r="D52" i="7"/>
  <c r="G52" i="7"/>
  <c r="P51" i="7"/>
  <c r="L51" i="7"/>
  <c r="Q51" i="7"/>
  <c r="D51" i="7"/>
  <c r="G51" i="7"/>
  <c r="P50" i="7"/>
  <c r="L50" i="7"/>
  <c r="Q50" i="7"/>
  <c r="D50" i="7"/>
  <c r="G50" i="7"/>
  <c r="P49" i="7"/>
  <c r="L49" i="7"/>
  <c r="Q49" i="7"/>
  <c r="D49" i="7"/>
  <c r="G49" i="7"/>
  <c r="P48" i="7"/>
  <c r="L48" i="7"/>
  <c r="Q48" i="7"/>
  <c r="D48" i="7"/>
  <c r="G48" i="7"/>
  <c r="P47" i="7"/>
  <c r="L47" i="7"/>
  <c r="Q47" i="7"/>
  <c r="D47" i="7"/>
  <c r="G47" i="7"/>
  <c r="P46" i="7"/>
  <c r="L46" i="7"/>
  <c r="Q46" i="7"/>
  <c r="D46" i="7"/>
  <c r="G46" i="7"/>
  <c r="P45" i="7"/>
  <c r="L45" i="7"/>
  <c r="Q45" i="7"/>
  <c r="D45" i="7"/>
  <c r="G45" i="7"/>
  <c r="P44" i="7"/>
  <c r="L44" i="7"/>
  <c r="Q44" i="7"/>
  <c r="D44" i="7"/>
  <c r="G44" i="7"/>
  <c r="P43" i="7"/>
  <c r="L43" i="7"/>
  <c r="Q43" i="7"/>
  <c r="D43" i="7"/>
  <c r="G43" i="7"/>
  <c r="P42" i="7"/>
  <c r="L42" i="7"/>
  <c r="Q42" i="7"/>
  <c r="D42" i="7"/>
  <c r="G42" i="7"/>
  <c r="P41" i="7"/>
  <c r="L41" i="7"/>
  <c r="Q41" i="7"/>
  <c r="D41" i="7"/>
  <c r="G41" i="7"/>
  <c r="P40" i="7"/>
  <c r="L40" i="7"/>
  <c r="Q40" i="7"/>
  <c r="D40" i="7"/>
  <c r="G40" i="7"/>
  <c r="P39" i="7"/>
  <c r="L39" i="7"/>
  <c r="Q39" i="7"/>
  <c r="D39" i="7"/>
  <c r="G39" i="7"/>
  <c r="P38" i="7"/>
  <c r="L38" i="7"/>
  <c r="Q38" i="7"/>
  <c r="D38" i="7"/>
  <c r="G38" i="7"/>
  <c r="P37" i="7"/>
  <c r="L37" i="7"/>
  <c r="Q37" i="7"/>
  <c r="D37" i="7"/>
  <c r="G37" i="7"/>
  <c r="P36" i="7"/>
  <c r="L36" i="7"/>
  <c r="Q36" i="7"/>
  <c r="D36" i="7"/>
  <c r="G36" i="7"/>
  <c r="P35" i="7"/>
  <c r="L35" i="7"/>
  <c r="Q35" i="7"/>
  <c r="D35" i="7"/>
  <c r="G35" i="7"/>
  <c r="P34" i="7"/>
  <c r="L34" i="7"/>
  <c r="Q34" i="7"/>
  <c r="D34" i="7"/>
  <c r="G34" i="7"/>
  <c r="P33" i="7"/>
  <c r="L33" i="7"/>
  <c r="Q33" i="7"/>
  <c r="D33" i="7"/>
  <c r="G33" i="7"/>
  <c r="P32" i="7"/>
  <c r="L32" i="7"/>
  <c r="Q32" i="7"/>
  <c r="D32" i="7"/>
  <c r="G32" i="7"/>
  <c r="P31" i="7"/>
  <c r="L31" i="7"/>
  <c r="Q31" i="7"/>
  <c r="D31" i="7"/>
  <c r="G31" i="7"/>
  <c r="P30" i="7"/>
  <c r="L30" i="7"/>
  <c r="Q30" i="7"/>
  <c r="D30" i="7"/>
  <c r="G30" i="7"/>
  <c r="P29" i="7"/>
  <c r="L29" i="7"/>
  <c r="Q29" i="7"/>
  <c r="D29" i="7"/>
  <c r="G29" i="7"/>
  <c r="P28" i="7"/>
  <c r="L28" i="7"/>
  <c r="Q28" i="7"/>
  <c r="D28" i="7"/>
  <c r="G28" i="7"/>
  <c r="P27" i="7"/>
  <c r="L27" i="7"/>
  <c r="Q27" i="7"/>
  <c r="D27" i="7"/>
  <c r="G27" i="7"/>
  <c r="P26" i="7"/>
  <c r="L26" i="7"/>
  <c r="Q26" i="7"/>
  <c r="D26" i="7"/>
  <c r="G26" i="7"/>
  <c r="P25" i="7"/>
  <c r="L25" i="7"/>
  <c r="Q25" i="7"/>
  <c r="D25" i="7"/>
  <c r="G25" i="7"/>
  <c r="P24" i="7"/>
  <c r="L24" i="7"/>
  <c r="Q24" i="7"/>
  <c r="D24" i="7"/>
  <c r="G24" i="7"/>
  <c r="P23" i="7"/>
  <c r="L23" i="7"/>
  <c r="Q23" i="7"/>
  <c r="D23" i="7"/>
  <c r="G23" i="7"/>
  <c r="P22" i="7"/>
  <c r="L22" i="7"/>
  <c r="Q22" i="7"/>
  <c r="D22" i="7"/>
  <c r="G22" i="7"/>
  <c r="P21" i="7"/>
  <c r="L21" i="7"/>
  <c r="Q21" i="7"/>
  <c r="D21" i="7"/>
  <c r="G21" i="7"/>
  <c r="P20" i="7"/>
  <c r="L20" i="7"/>
  <c r="Q20" i="7"/>
  <c r="D20" i="7"/>
  <c r="G20" i="7"/>
  <c r="P19" i="7"/>
  <c r="L19" i="7"/>
  <c r="Q19" i="7"/>
  <c r="D19" i="7"/>
  <c r="G19" i="7"/>
  <c r="P18" i="7"/>
  <c r="L18" i="7"/>
  <c r="Q18" i="7"/>
  <c r="D18" i="7"/>
  <c r="G18" i="7"/>
  <c r="P17" i="7"/>
  <c r="L17" i="7"/>
  <c r="Q17" i="7"/>
  <c r="D17" i="7"/>
  <c r="G17" i="7"/>
  <c r="P16" i="7"/>
  <c r="L16" i="7"/>
  <c r="Q16" i="7"/>
  <c r="D16" i="7"/>
  <c r="G16" i="7"/>
  <c r="P15" i="7"/>
  <c r="L15" i="7"/>
  <c r="Q15" i="7"/>
  <c r="D15" i="7"/>
  <c r="G15" i="7"/>
  <c r="P14" i="7"/>
  <c r="L14" i="7"/>
  <c r="Q14" i="7"/>
  <c r="D14" i="7"/>
  <c r="G14" i="7"/>
  <c r="P13" i="7"/>
  <c r="L13" i="7"/>
  <c r="Q13" i="7"/>
  <c r="D13" i="7"/>
  <c r="G13" i="7"/>
  <c r="P12" i="7"/>
  <c r="L12" i="7"/>
  <c r="Q12" i="7"/>
  <c r="D12" i="7"/>
  <c r="G12" i="7"/>
  <c r="P11" i="7"/>
  <c r="L11" i="7"/>
  <c r="Q11" i="7"/>
  <c r="D11" i="7"/>
  <c r="G11" i="7"/>
  <c r="P10" i="7"/>
  <c r="L10" i="7"/>
  <c r="Q10" i="7"/>
  <c r="D10" i="7"/>
  <c r="G10" i="7"/>
  <c r="P9" i="7"/>
  <c r="L9" i="7"/>
  <c r="Q9" i="7"/>
  <c r="D9" i="7"/>
  <c r="G9" i="7"/>
  <c r="P8" i="7"/>
  <c r="L8" i="7"/>
  <c r="Q8" i="7"/>
  <c r="D8" i="7"/>
  <c r="G8" i="7"/>
  <c r="P7" i="7"/>
  <c r="L7" i="7"/>
  <c r="Q7" i="7"/>
  <c r="D7" i="7"/>
  <c r="G7" i="7"/>
  <c r="P6" i="7"/>
  <c r="L6" i="7"/>
  <c r="Q6" i="7"/>
  <c r="D6" i="7"/>
  <c r="G6" i="7"/>
  <c r="P5" i="7"/>
  <c r="L5" i="7"/>
  <c r="Q5" i="7"/>
  <c r="D5" i="7"/>
  <c r="G5" i="7"/>
  <c r="P4" i="7"/>
  <c r="L4" i="7"/>
  <c r="Q4" i="7"/>
  <c r="D4" i="7"/>
  <c r="G4" i="7"/>
  <c r="P3" i="7"/>
  <c r="L3" i="7"/>
  <c r="Q3" i="7"/>
  <c r="D3" i="7"/>
  <c r="G3" i="7"/>
  <c r="P2" i="7"/>
  <c r="L2" i="7"/>
  <c r="Q2" i="7"/>
  <c r="J2" i="7"/>
  <c r="D2" i="7"/>
  <c r="G2" i="7"/>
  <c r="J4" i="1"/>
  <c r="P2008" i="1"/>
  <c r="L2008" i="1"/>
  <c r="Q2008" i="1"/>
  <c r="P2007" i="1"/>
  <c r="L2007" i="1"/>
  <c r="Q2007" i="1"/>
  <c r="P2006" i="1"/>
  <c r="L2006" i="1"/>
  <c r="Q2006" i="1"/>
  <c r="P2005" i="1"/>
  <c r="L2005" i="1"/>
  <c r="Q2005" i="1"/>
  <c r="P2004" i="1"/>
  <c r="L2004" i="1"/>
  <c r="Q2004" i="1"/>
  <c r="P2003" i="1"/>
  <c r="L2003" i="1"/>
  <c r="Q2003" i="1"/>
  <c r="P2002" i="1"/>
  <c r="L2002" i="1"/>
  <c r="Q2002" i="1"/>
  <c r="P2001" i="1"/>
  <c r="L2001" i="1"/>
  <c r="Q2001" i="1"/>
  <c r="P2000" i="1"/>
  <c r="L2000" i="1"/>
  <c r="Q2000" i="1"/>
  <c r="P1999" i="1"/>
  <c r="L1999" i="1"/>
  <c r="Q1999" i="1"/>
  <c r="P1998" i="1"/>
  <c r="L1998" i="1"/>
  <c r="Q1998" i="1"/>
  <c r="P1997" i="1"/>
  <c r="L1997" i="1"/>
  <c r="Q1997" i="1"/>
  <c r="P1996" i="1"/>
  <c r="L1996" i="1"/>
  <c r="Q1996" i="1"/>
  <c r="P1995" i="1"/>
  <c r="L1995" i="1"/>
  <c r="Q1995" i="1"/>
  <c r="P1994" i="1"/>
  <c r="L1994" i="1"/>
  <c r="Q1994" i="1"/>
  <c r="P1993" i="1"/>
  <c r="L1993" i="1"/>
  <c r="Q1993" i="1"/>
  <c r="P1992" i="1"/>
  <c r="L1992" i="1"/>
  <c r="Q1992" i="1"/>
  <c r="P1991" i="1"/>
  <c r="L1991" i="1"/>
  <c r="Q1991" i="1"/>
  <c r="P1990" i="1"/>
  <c r="L1990" i="1"/>
  <c r="Q1990" i="1"/>
  <c r="P1989" i="1"/>
  <c r="L1989" i="1"/>
  <c r="Q1989" i="1"/>
  <c r="P1988" i="1"/>
  <c r="L1988" i="1"/>
  <c r="Q1988" i="1"/>
  <c r="P1987" i="1"/>
  <c r="L1987" i="1"/>
  <c r="Q1987" i="1"/>
  <c r="P1986" i="1"/>
  <c r="L1986" i="1"/>
  <c r="Q1986" i="1"/>
  <c r="P1985" i="1"/>
  <c r="L1985" i="1"/>
  <c r="Q1985" i="1"/>
  <c r="P1984" i="1"/>
  <c r="L1984" i="1"/>
  <c r="Q1984" i="1"/>
  <c r="P1983" i="1"/>
  <c r="L1983" i="1"/>
  <c r="Q1983" i="1"/>
  <c r="P1982" i="1"/>
  <c r="L1982" i="1"/>
  <c r="Q1982" i="1"/>
  <c r="P1981" i="1"/>
  <c r="L1981" i="1"/>
  <c r="Q1981" i="1"/>
  <c r="P1980" i="1"/>
  <c r="L1980" i="1"/>
  <c r="Q1980" i="1"/>
  <c r="P1979" i="1"/>
  <c r="L1979" i="1"/>
  <c r="Q1979" i="1"/>
  <c r="P1978" i="1"/>
  <c r="L1978" i="1"/>
  <c r="Q1978" i="1"/>
  <c r="P1977" i="1"/>
  <c r="L1977" i="1"/>
  <c r="Q1977" i="1"/>
  <c r="P1976" i="1"/>
  <c r="L1976" i="1"/>
  <c r="Q1976" i="1"/>
  <c r="P1975" i="1"/>
  <c r="L1975" i="1"/>
  <c r="Q1975" i="1"/>
  <c r="P1974" i="1"/>
  <c r="L1974" i="1"/>
  <c r="Q1974" i="1"/>
  <c r="P1973" i="1"/>
  <c r="L1973" i="1"/>
  <c r="Q1973" i="1"/>
  <c r="P1972" i="1"/>
  <c r="L1972" i="1"/>
  <c r="Q1972" i="1"/>
  <c r="P1971" i="1"/>
  <c r="L1971" i="1"/>
  <c r="Q1971" i="1"/>
  <c r="P1970" i="1"/>
  <c r="L1970" i="1"/>
  <c r="Q1970" i="1"/>
  <c r="P1969" i="1"/>
  <c r="L1969" i="1"/>
  <c r="Q1969" i="1"/>
  <c r="P1968" i="1"/>
  <c r="L1968" i="1"/>
  <c r="Q1968" i="1"/>
  <c r="P1967" i="1"/>
  <c r="L1967" i="1"/>
  <c r="Q1967" i="1"/>
  <c r="P1966" i="1"/>
  <c r="L1966" i="1"/>
  <c r="Q1966" i="1"/>
  <c r="P1965" i="1"/>
  <c r="L1965" i="1"/>
  <c r="Q1965" i="1"/>
  <c r="P1964" i="1"/>
  <c r="L1964" i="1"/>
  <c r="Q1964" i="1"/>
  <c r="P1963" i="1"/>
  <c r="L1963" i="1"/>
  <c r="Q1963" i="1"/>
  <c r="P1962" i="1"/>
  <c r="L1962" i="1"/>
  <c r="Q1962" i="1"/>
  <c r="P1961" i="1"/>
  <c r="L1961" i="1"/>
  <c r="Q1961" i="1"/>
  <c r="P1960" i="1"/>
  <c r="L1960" i="1"/>
  <c r="Q1960" i="1"/>
  <c r="P1959" i="1"/>
  <c r="L1959" i="1"/>
  <c r="Q1959" i="1"/>
  <c r="P1958" i="1"/>
  <c r="L1958" i="1"/>
  <c r="Q1958" i="1"/>
  <c r="P1957" i="1"/>
  <c r="L1957" i="1"/>
  <c r="Q1957" i="1"/>
  <c r="P1956" i="1"/>
  <c r="L1956" i="1"/>
  <c r="Q1956" i="1"/>
  <c r="P1955" i="1"/>
  <c r="L1955" i="1"/>
  <c r="Q1955" i="1"/>
  <c r="P1954" i="1"/>
  <c r="L1954" i="1"/>
  <c r="Q1954" i="1"/>
  <c r="P1953" i="1"/>
  <c r="L1953" i="1"/>
  <c r="Q1953" i="1"/>
  <c r="P1952" i="1"/>
  <c r="L1952" i="1"/>
  <c r="Q1952" i="1"/>
  <c r="P1951" i="1"/>
  <c r="L1951" i="1"/>
  <c r="Q1951" i="1"/>
  <c r="P1950" i="1"/>
  <c r="L1950" i="1"/>
  <c r="Q1950" i="1"/>
  <c r="P1949" i="1"/>
  <c r="L1949" i="1"/>
  <c r="Q1949" i="1"/>
  <c r="P1948" i="1"/>
  <c r="L1948" i="1"/>
  <c r="Q1948" i="1"/>
  <c r="P1947" i="1"/>
  <c r="L1947" i="1"/>
  <c r="Q1947" i="1"/>
  <c r="P1946" i="1"/>
  <c r="L1946" i="1"/>
  <c r="Q1946" i="1"/>
  <c r="P1945" i="1"/>
  <c r="L1945" i="1"/>
  <c r="Q1945" i="1"/>
  <c r="P1944" i="1"/>
  <c r="L1944" i="1"/>
  <c r="Q1944" i="1"/>
  <c r="P1943" i="1"/>
  <c r="L1943" i="1"/>
  <c r="Q1943" i="1"/>
  <c r="P1942" i="1"/>
  <c r="L1942" i="1"/>
  <c r="Q1942" i="1"/>
  <c r="P1941" i="1"/>
  <c r="L1941" i="1"/>
  <c r="Q1941" i="1"/>
  <c r="P1940" i="1"/>
  <c r="L1940" i="1"/>
  <c r="Q1940" i="1"/>
  <c r="P1939" i="1"/>
  <c r="L1939" i="1"/>
  <c r="Q1939" i="1"/>
  <c r="P1938" i="1"/>
  <c r="L1938" i="1"/>
  <c r="Q1938" i="1"/>
  <c r="P1937" i="1"/>
  <c r="L1937" i="1"/>
  <c r="Q1937" i="1"/>
  <c r="P1936" i="1"/>
  <c r="L1936" i="1"/>
  <c r="Q1936" i="1"/>
  <c r="P1935" i="1"/>
  <c r="L1935" i="1"/>
  <c r="Q1935" i="1"/>
  <c r="P1934" i="1"/>
  <c r="L1934" i="1"/>
  <c r="Q1934" i="1"/>
  <c r="P1933" i="1"/>
  <c r="L1933" i="1"/>
  <c r="Q1933" i="1"/>
  <c r="P1932" i="1"/>
  <c r="L1932" i="1"/>
  <c r="Q1932" i="1"/>
  <c r="P1931" i="1"/>
  <c r="L1931" i="1"/>
  <c r="Q1931" i="1"/>
  <c r="P1930" i="1"/>
  <c r="L1930" i="1"/>
  <c r="Q1930" i="1"/>
  <c r="P1929" i="1"/>
  <c r="L1929" i="1"/>
  <c r="Q1929" i="1"/>
  <c r="P1928" i="1"/>
  <c r="L1928" i="1"/>
  <c r="Q1928" i="1"/>
  <c r="P1927" i="1"/>
  <c r="L1927" i="1"/>
  <c r="Q1927" i="1"/>
  <c r="P1926" i="1"/>
  <c r="L1926" i="1"/>
  <c r="Q1926" i="1"/>
  <c r="P1925" i="1"/>
  <c r="L1925" i="1"/>
  <c r="Q1925" i="1"/>
  <c r="P1924" i="1"/>
  <c r="L1924" i="1"/>
  <c r="Q1924" i="1"/>
  <c r="P1923" i="1"/>
  <c r="L1923" i="1"/>
  <c r="Q1923" i="1"/>
  <c r="P1922" i="1"/>
  <c r="L1922" i="1"/>
  <c r="Q1922" i="1"/>
  <c r="P1921" i="1"/>
  <c r="L1921" i="1"/>
  <c r="Q1921" i="1"/>
  <c r="P1920" i="1"/>
  <c r="L1920" i="1"/>
  <c r="Q1920" i="1"/>
  <c r="P1919" i="1"/>
  <c r="L1919" i="1"/>
  <c r="Q1919" i="1"/>
  <c r="P1918" i="1"/>
  <c r="L1918" i="1"/>
  <c r="Q1918" i="1"/>
  <c r="P1917" i="1"/>
  <c r="L1917" i="1"/>
  <c r="Q1917" i="1"/>
  <c r="P1916" i="1"/>
  <c r="L1916" i="1"/>
  <c r="Q1916" i="1"/>
  <c r="P1915" i="1"/>
  <c r="L1915" i="1"/>
  <c r="Q1915" i="1"/>
  <c r="P1914" i="1"/>
  <c r="L1914" i="1"/>
  <c r="Q1914" i="1"/>
  <c r="P1913" i="1"/>
  <c r="L1913" i="1"/>
  <c r="Q1913" i="1"/>
  <c r="P1912" i="1"/>
  <c r="L1912" i="1"/>
  <c r="Q1912" i="1"/>
  <c r="P1911" i="1"/>
  <c r="L1911" i="1"/>
  <c r="Q1911" i="1"/>
  <c r="P1910" i="1"/>
  <c r="L1910" i="1"/>
  <c r="Q1910" i="1"/>
  <c r="P1909" i="1"/>
  <c r="L1909" i="1"/>
  <c r="Q1909" i="1"/>
  <c r="P1908" i="1"/>
  <c r="L1908" i="1"/>
  <c r="Q1908" i="1"/>
  <c r="P1907" i="1"/>
  <c r="L1907" i="1"/>
  <c r="Q1907" i="1"/>
  <c r="P1906" i="1"/>
  <c r="L1906" i="1"/>
  <c r="Q1906" i="1"/>
  <c r="P1905" i="1"/>
  <c r="L1905" i="1"/>
  <c r="Q1905" i="1"/>
  <c r="P1904" i="1"/>
  <c r="L1904" i="1"/>
  <c r="Q1904" i="1"/>
  <c r="P1903" i="1"/>
  <c r="L1903" i="1"/>
  <c r="Q1903" i="1"/>
  <c r="P1902" i="1"/>
  <c r="L1902" i="1"/>
  <c r="Q1902" i="1"/>
  <c r="P1901" i="1"/>
  <c r="L1901" i="1"/>
  <c r="Q1901" i="1"/>
  <c r="P1900" i="1"/>
  <c r="L1900" i="1"/>
  <c r="Q1900" i="1"/>
  <c r="P1899" i="1"/>
  <c r="L1899" i="1"/>
  <c r="Q1899" i="1"/>
  <c r="P1898" i="1"/>
  <c r="L1898" i="1"/>
  <c r="Q1898" i="1"/>
  <c r="P1897" i="1"/>
  <c r="L1897" i="1"/>
  <c r="Q1897" i="1"/>
  <c r="P1896" i="1"/>
  <c r="L1896" i="1"/>
  <c r="Q1896" i="1"/>
  <c r="P1895" i="1"/>
  <c r="L1895" i="1"/>
  <c r="Q1895" i="1"/>
  <c r="P1894" i="1"/>
  <c r="L1894" i="1"/>
  <c r="Q1894" i="1"/>
  <c r="P1893" i="1"/>
  <c r="L1893" i="1"/>
  <c r="Q1893" i="1"/>
  <c r="P1892" i="1"/>
  <c r="L1892" i="1"/>
  <c r="Q1892" i="1"/>
  <c r="P1891" i="1"/>
  <c r="L1891" i="1"/>
  <c r="Q1891" i="1"/>
  <c r="P1890" i="1"/>
  <c r="L1890" i="1"/>
  <c r="Q1890" i="1"/>
  <c r="P1889" i="1"/>
  <c r="L1889" i="1"/>
  <c r="Q1889" i="1"/>
  <c r="P1888" i="1"/>
  <c r="L1888" i="1"/>
  <c r="Q1888" i="1"/>
  <c r="P1887" i="1"/>
  <c r="L1887" i="1"/>
  <c r="Q1887" i="1"/>
  <c r="P1886" i="1"/>
  <c r="L1886" i="1"/>
  <c r="Q1886" i="1"/>
  <c r="P1885" i="1"/>
  <c r="L1885" i="1"/>
  <c r="Q1885" i="1"/>
  <c r="P1884" i="1"/>
  <c r="L1884" i="1"/>
  <c r="Q1884" i="1"/>
  <c r="P1883" i="1"/>
  <c r="L1883" i="1"/>
  <c r="Q1883" i="1"/>
  <c r="P1882" i="1"/>
  <c r="L1882" i="1"/>
  <c r="Q1882" i="1"/>
  <c r="P1881" i="1"/>
  <c r="L1881" i="1"/>
  <c r="Q1881" i="1"/>
  <c r="P1880" i="1"/>
  <c r="L1880" i="1"/>
  <c r="Q1880" i="1"/>
  <c r="P1879" i="1"/>
  <c r="L1879" i="1"/>
  <c r="Q1879" i="1"/>
  <c r="P1878" i="1"/>
  <c r="L1878" i="1"/>
  <c r="Q1878" i="1"/>
  <c r="P1877" i="1"/>
  <c r="L1877" i="1"/>
  <c r="Q1877" i="1"/>
  <c r="P1876" i="1"/>
  <c r="L1876" i="1"/>
  <c r="Q1876" i="1"/>
  <c r="P1875" i="1"/>
  <c r="L1875" i="1"/>
  <c r="Q1875" i="1"/>
  <c r="P1874" i="1"/>
  <c r="L1874" i="1"/>
  <c r="Q1874" i="1"/>
  <c r="P1873" i="1"/>
  <c r="L1873" i="1"/>
  <c r="Q1873" i="1"/>
  <c r="P1872" i="1"/>
  <c r="L1872" i="1"/>
  <c r="Q1872" i="1"/>
  <c r="P1871" i="1"/>
  <c r="L1871" i="1"/>
  <c r="Q1871" i="1"/>
  <c r="P1870" i="1"/>
  <c r="L1870" i="1"/>
  <c r="Q1870" i="1"/>
  <c r="P1869" i="1"/>
  <c r="L1869" i="1"/>
  <c r="Q1869" i="1"/>
  <c r="P1868" i="1"/>
  <c r="L1868" i="1"/>
  <c r="Q1868" i="1"/>
  <c r="P1867" i="1"/>
  <c r="L1867" i="1"/>
  <c r="Q1867" i="1"/>
  <c r="P1866" i="1"/>
  <c r="L1866" i="1"/>
  <c r="Q1866" i="1"/>
  <c r="P1865" i="1"/>
  <c r="L1865" i="1"/>
  <c r="Q1865" i="1"/>
  <c r="P1864" i="1"/>
  <c r="L1864" i="1"/>
  <c r="Q1864" i="1"/>
  <c r="P1863" i="1"/>
  <c r="L1863" i="1"/>
  <c r="Q1863" i="1"/>
  <c r="P1862" i="1"/>
  <c r="L1862" i="1"/>
  <c r="Q1862" i="1"/>
  <c r="P1861" i="1"/>
  <c r="L1861" i="1"/>
  <c r="Q1861" i="1"/>
  <c r="P1860" i="1"/>
  <c r="L1860" i="1"/>
  <c r="Q1860" i="1"/>
  <c r="P1859" i="1"/>
  <c r="L1859" i="1"/>
  <c r="Q1859" i="1"/>
  <c r="P1858" i="1"/>
  <c r="L1858" i="1"/>
  <c r="Q1858" i="1"/>
  <c r="P1857" i="1"/>
  <c r="L1857" i="1"/>
  <c r="Q1857" i="1"/>
  <c r="P1856" i="1"/>
  <c r="L1856" i="1"/>
  <c r="Q1856" i="1"/>
  <c r="P1855" i="1"/>
  <c r="L1855" i="1"/>
  <c r="Q1855" i="1"/>
  <c r="P1854" i="1"/>
  <c r="L1854" i="1"/>
  <c r="Q1854" i="1"/>
  <c r="P1853" i="1"/>
  <c r="L1853" i="1"/>
  <c r="Q1853" i="1"/>
  <c r="P1852" i="1"/>
  <c r="L1852" i="1"/>
  <c r="Q1852" i="1"/>
  <c r="P1851" i="1"/>
  <c r="L1851" i="1"/>
  <c r="Q1851" i="1"/>
  <c r="P1850" i="1"/>
  <c r="L1850" i="1"/>
  <c r="Q1850" i="1"/>
  <c r="P1849" i="1"/>
  <c r="L1849" i="1"/>
  <c r="Q1849" i="1"/>
  <c r="P1848" i="1"/>
  <c r="L1848" i="1"/>
  <c r="Q1848" i="1"/>
  <c r="P1847" i="1"/>
  <c r="L1847" i="1"/>
  <c r="Q1847" i="1"/>
  <c r="P1846" i="1"/>
  <c r="L1846" i="1"/>
  <c r="Q1846" i="1"/>
  <c r="P1845" i="1"/>
  <c r="L1845" i="1"/>
  <c r="Q1845" i="1"/>
  <c r="P1844" i="1"/>
  <c r="L1844" i="1"/>
  <c r="Q1844" i="1"/>
  <c r="P1843" i="1"/>
  <c r="L1843" i="1"/>
  <c r="Q1843" i="1"/>
  <c r="P1842" i="1"/>
  <c r="L1842" i="1"/>
  <c r="Q1842" i="1"/>
  <c r="P1841" i="1"/>
  <c r="L1841" i="1"/>
  <c r="Q1841" i="1"/>
  <c r="P1840" i="1"/>
  <c r="L1840" i="1"/>
  <c r="Q1840" i="1"/>
  <c r="P1839" i="1"/>
  <c r="L1839" i="1"/>
  <c r="Q1839" i="1"/>
  <c r="P1838" i="1"/>
  <c r="L1838" i="1"/>
  <c r="Q1838" i="1"/>
  <c r="P1837" i="1"/>
  <c r="L1837" i="1"/>
  <c r="Q1837" i="1"/>
  <c r="P1836" i="1"/>
  <c r="L1836" i="1"/>
  <c r="Q1836" i="1"/>
  <c r="P1835" i="1"/>
  <c r="L1835" i="1"/>
  <c r="Q1835" i="1"/>
  <c r="P1834" i="1"/>
  <c r="L1834" i="1"/>
  <c r="Q1834" i="1"/>
  <c r="P1833" i="1"/>
  <c r="L1833" i="1"/>
  <c r="Q1833" i="1"/>
  <c r="P1832" i="1"/>
  <c r="L1832" i="1"/>
  <c r="Q1832" i="1"/>
  <c r="P1831" i="1"/>
  <c r="L1831" i="1"/>
  <c r="Q1831" i="1"/>
  <c r="P1830" i="1"/>
  <c r="L1830" i="1"/>
  <c r="Q1830" i="1"/>
  <c r="P1829" i="1"/>
  <c r="L1829" i="1"/>
  <c r="Q1829" i="1"/>
  <c r="P1828" i="1"/>
  <c r="L1828" i="1"/>
  <c r="Q1828" i="1"/>
  <c r="P1827" i="1"/>
  <c r="L1827" i="1"/>
  <c r="Q1827" i="1"/>
  <c r="P1826" i="1"/>
  <c r="L1826" i="1"/>
  <c r="Q1826" i="1"/>
  <c r="P1825" i="1"/>
  <c r="L1825" i="1"/>
  <c r="Q1825" i="1"/>
  <c r="P1824" i="1"/>
  <c r="L1824" i="1"/>
  <c r="Q1824" i="1"/>
  <c r="P1823" i="1"/>
  <c r="L1823" i="1"/>
  <c r="Q1823" i="1"/>
  <c r="P1822" i="1"/>
  <c r="L1822" i="1"/>
  <c r="Q1822" i="1"/>
  <c r="P1821" i="1"/>
  <c r="L1821" i="1"/>
  <c r="Q1821" i="1"/>
  <c r="P1820" i="1"/>
  <c r="L1820" i="1"/>
  <c r="Q1820" i="1"/>
  <c r="P1819" i="1"/>
  <c r="L1819" i="1"/>
  <c r="Q1819" i="1"/>
  <c r="P1818" i="1"/>
  <c r="L1818" i="1"/>
  <c r="Q1818" i="1"/>
  <c r="P1817" i="1"/>
  <c r="L1817" i="1"/>
  <c r="Q1817" i="1"/>
  <c r="P1816" i="1"/>
  <c r="L1816" i="1"/>
  <c r="Q1816" i="1"/>
  <c r="P1815" i="1"/>
  <c r="L1815" i="1"/>
  <c r="Q1815" i="1"/>
  <c r="P1814" i="1"/>
  <c r="L1814" i="1"/>
  <c r="Q1814" i="1"/>
  <c r="P1813" i="1"/>
  <c r="L1813" i="1"/>
  <c r="Q1813" i="1"/>
  <c r="P1812" i="1"/>
  <c r="L1812" i="1"/>
  <c r="Q1812" i="1"/>
  <c r="P1811" i="1"/>
  <c r="L1811" i="1"/>
  <c r="Q1811" i="1"/>
  <c r="P1810" i="1"/>
  <c r="L1810" i="1"/>
  <c r="Q1810" i="1"/>
  <c r="P1809" i="1"/>
  <c r="L1809" i="1"/>
  <c r="Q1809" i="1"/>
  <c r="P1808" i="1"/>
  <c r="L1808" i="1"/>
  <c r="Q1808" i="1"/>
  <c r="P1807" i="1"/>
  <c r="L1807" i="1"/>
  <c r="Q1807" i="1"/>
  <c r="P1806" i="1"/>
  <c r="L1806" i="1"/>
  <c r="Q1806" i="1"/>
  <c r="P1805" i="1"/>
  <c r="L1805" i="1"/>
  <c r="Q1805" i="1"/>
  <c r="P1804" i="1"/>
  <c r="L1804" i="1"/>
  <c r="Q1804" i="1"/>
  <c r="P1803" i="1"/>
  <c r="L1803" i="1"/>
  <c r="Q1803" i="1"/>
  <c r="P1802" i="1"/>
  <c r="L1802" i="1"/>
  <c r="Q1802" i="1"/>
  <c r="P1801" i="1"/>
  <c r="L1801" i="1"/>
  <c r="Q1801" i="1"/>
  <c r="P1800" i="1"/>
  <c r="L1800" i="1"/>
  <c r="Q1800" i="1"/>
  <c r="P1799" i="1"/>
  <c r="L1799" i="1"/>
  <c r="Q1799" i="1"/>
  <c r="P1798" i="1"/>
  <c r="L1798" i="1"/>
  <c r="Q1798" i="1"/>
  <c r="P1797" i="1"/>
  <c r="L1797" i="1"/>
  <c r="Q1797" i="1"/>
  <c r="P1796" i="1"/>
  <c r="L1796" i="1"/>
  <c r="Q1796" i="1"/>
  <c r="P1795" i="1"/>
  <c r="L1795" i="1"/>
  <c r="Q1795" i="1"/>
  <c r="P1794" i="1"/>
  <c r="L1794" i="1"/>
  <c r="Q1794" i="1"/>
  <c r="P1793" i="1"/>
  <c r="L1793" i="1"/>
  <c r="Q1793" i="1"/>
  <c r="P1792" i="1"/>
  <c r="L1792" i="1"/>
  <c r="Q1792" i="1"/>
  <c r="P1791" i="1"/>
  <c r="L1791" i="1"/>
  <c r="Q1791" i="1"/>
  <c r="P1790" i="1"/>
  <c r="L1790" i="1"/>
  <c r="Q1790" i="1"/>
  <c r="P1789" i="1"/>
  <c r="L1789" i="1"/>
  <c r="Q1789" i="1"/>
  <c r="P1788" i="1"/>
  <c r="L1788" i="1"/>
  <c r="Q1788" i="1"/>
  <c r="P1787" i="1"/>
  <c r="L1787" i="1"/>
  <c r="Q1787" i="1"/>
  <c r="P1786" i="1"/>
  <c r="L1786" i="1"/>
  <c r="Q1786" i="1"/>
  <c r="P1785" i="1"/>
  <c r="L1785" i="1"/>
  <c r="Q1785" i="1"/>
  <c r="P1784" i="1"/>
  <c r="L1784" i="1"/>
  <c r="Q1784" i="1"/>
  <c r="P1783" i="1"/>
  <c r="L1783" i="1"/>
  <c r="Q1783" i="1"/>
  <c r="P1782" i="1"/>
  <c r="L1782" i="1"/>
  <c r="Q1782" i="1"/>
  <c r="P1781" i="1"/>
  <c r="L1781" i="1"/>
  <c r="Q1781" i="1"/>
  <c r="P1780" i="1"/>
  <c r="L1780" i="1"/>
  <c r="Q1780" i="1"/>
  <c r="P1779" i="1"/>
  <c r="L1779" i="1"/>
  <c r="Q1779" i="1"/>
  <c r="P1778" i="1"/>
  <c r="L1778" i="1"/>
  <c r="Q1778" i="1"/>
  <c r="P1777" i="1"/>
  <c r="L1777" i="1"/>
  <c r="Q1777" i="1"/>
  <c r="P1776" i="1"/>
  <c r="L1776" i="1"/>
  <c r="Q1776" i="1"/>
  <c r="P1775" i="1"/>
  <c r="L1775" i="1"/>
  <c r="Q1775" i="1"/>
  <c r="P1774" i="1"/>
  <c r="L1774" i="1"/>
  <c r="Q1774" i="1"/>
  <c r="P1773" i="1"/>
  <c r="L1773" i="1"/>
  <c r="Q1773" i="1"/>
  <c r="P1772" i="1"/>
  <c r="L1772" i="1"/>
  <c r="Q1772" i="1"/>
  <c r="P1771" i="1"/>
  <c r="L1771" i="1"/>
  <c r="Q1771" i="1"/>
  <c r="P1770" i="1"/>
  <c r="L1770" i="1"/>
  <c r="Q1770" i="1"/>
  <c r="P1769" i="1"/>
  <c r="L1769" i="1"/>
  <c r="Q1769" i="1"/>
  <c r="P1768" i="1"/>
  <c r="L1768" i="1"/>
  <c r="Q1768" i="1"/>
  <c r="P1767" i="1"/>
  <c r="L1767" i="1"/>
  <c r="Q1767" i="1"/>
  <c r="P1766" i="1"/>
  <c r="L1766" i="1"/>
  <c r="Q1766" i="1"/>
  <c r="P1765" i="1"/>
  <c r="L1765" i="1"/>
  <c r="Q1765" i="1"/>
  <c r="P1764" i="1"/>
  <c r="L1764" i="1"/>
  <c r="Q1764" i="1"/>
  <c r="P1763" i="1"/>
  <c r="L1763" i="1"/>
  <c r="Q1763" i="1"/>
  <c r="P1762" i="1"/>
  <c r="L1762" i="1"/>
  <c r="Q1762" i="1"/>
  <c r="P1761" i="1"/>
  <c r="L1761" i="1"/>
  <c r="Q1761" i="1"/>
  <c r="P1760" i="1"/>
  <c r="L1760" i="1"/>
  <c r="Q1760" i="1"/>
  <c r="P1759" i="1"/>
  <c r="L1759" i="1"/>
  <c r="Q1759" i="1"/>
  <c r="P1758" i="1"/>
  <c r="L1758" i="1"/>
  <c r="Q1758" i="1"/>
  <c r="P1757" i="1"/>
  <c r="L1757" i="1"/>
  <c r="Q1757" i="1"/>
  <c r="P1756" i="1"/>
  <c r="L1756" i="1"/>
  <c r="Q1756" i="1"/>
  <c r="P1755" i="1"/>
  <c r="L1755" i="1"/>
  <c r="Q1755" i="1"/>
  <c r="P1754" i="1"/>
  <c r="L1754" i="1"/>
  <c r="Q1754" i="1"/>
  <c r="P1753" i="1"/>
  <c r="L1753" i="1"/>
  <c r="Q1753" i="1"/>
  <c r="P1752" i="1"/>
  <c r="L1752" i="1"/>
  <c r="Q1752" i="1"/>
  <c r="P1751" i="1"/>
  <c r="L1751" i="1"/>
  <c r="Q1751" i="1"/>
  <c r="P1750" i="1"/>
  <c r="L1750" i="1"/>
  <c r="Q1750" i="1"/>
  <c r="P1749" i="1"/>
  <c r="L1749" i="1"/>
  <c r="Q1749" i="1"/>
  <c r="P1748" i="1"/>
  <c r="L1748" i="1"/>
  <c r="Q1748" i="1"/>
  <c r="P1747" i="1"/>
  <c r="L1747" i="1"/>
  <c r="Q1747" i="1"/>
  <c r="P1746" i="1"/>
  <c r="L1746" i="1"/>
  <c r="Q1746" i="1"/>
  <c r="P1745" i="1"/>
  <c r="L1745" i="1"/>
  <c r="Q1745" i="1"/>
  <c r="P1744" i="1"/>
  <c r="L1744" i="1"/>
  <c r="Q1744" i="1"/>
  <c r="P1743" i="1"/>
  <c r="L1743" i="1"/>
  <c r="Q1743" i="1"/>
  <c r="P1742" i="1"/>
  <c r="L1742" i="1"/>
  <c r="Q1742" i="1"/>
  <c r="P1741" i="1"/>
  <c r="L1741" i="1"/>
  <c r="Q1741" i="1"/>
  <c r="P1740" i="1"/>
  <c r="L1740" i="1"/>
  <c r="Q1740" i="1"/>
  <c r="P1739" i="1"/>
  <c r="L1739" i="1"/>
  <c r="Q1739" i="1"/>
  <c r="P1738" i="1"/>
  <c r="L1738" i="1"/>
  <c r="Q1738" i="1"/>
  <c r="P1737" i="1"/>
  <c r="L1737" i="1"/>
  <c r="Q1737" i="1"/>
  <c r="P1736" i="1"/>
  <c r="L1736" i="1"/>
  <c r="Q1736" i="1"/>
  <c r="P1735" i="1"/>
  <c r="L1735" i="1"/>
  <c r="Q1735" i="1"/>
  <c r="P1734" i="1"/>
  <c r="L1734" i="1"/>
  <c r="Q1734" i="1"/>
  <c r="P1733" i="1"/>
  <c r="L1733" i="1"/>
  <c r="Q1733" i="1"/>
  <c r="P1732" i="1"/>
  <c r="L1732" i="1"/>
  <c r="Q1732" i="1"/>
  <c r="P1731" i="1"/>
  <c r="L1731" i="1"/>
  <c r="Q1731" i="1"/>
  <c r="P1730" i="1"/>
  <c r="L1730" i="1"/>
  <c r="Q1730" i="1"/>
  <c r="P1729" i="1"/>
  <c r="L1729" i="1"/>
  <c r="Q1729" i="1"/>
  <c r="P1728" i="1"/>
  <c r="L1728" i="1"/>
  <c r="Q1728" i="1"/>
  <c r="P1727" i="1"/>
  <c r="L1727" i="1"/>
  <c r="Q1727" i="1"/>
  <c r="P1726" i="1"/>
  <c r="L1726" i="1"/>
  <c r="Q1726" i="1"/>
  <c r="P1725" i="1"/>
  <c r="L1725" i="1"/>
  <c r="Q1725" i="1"/>
  <c r="P1724" i="1"/>
  <c r="L1724" i="1"/>
  <c r="Q1724" i="1"/>
  <c r="P1723" i="1"/>
  <c r="L1723" i="1"/>
  <c r="Q1723" i="1"/>
  <c r="P1722" i="1"/>
  <c r="L1722" i="1"/>
  <c r="Q1722" i="1"/>
  <c r="P1721" i="1"/>
  <c r="L1721" i="1"/>
  <c r="Q1721" i="1"/>
  <c r="P1720" i="1"/>
  <c r="L1720" i="1"/>
  <c r="Q1720" i="1"/>
  <c r="P1719" i="1"/>
  <c r="L1719" i="1"/>
  <c r="Q1719" i="1"/>
  <c r="P1718" i="1"/>
  <c r="L1718" i="1"/>
  <c r="Q1718" i="1"/>
  <c r="P1717" i="1"/>
  <c r="L1717" i="1"/>
  <c r="Q1717" i="1"/>
  <c r="P1716" i="1"/>
  <c r="L1716" i="1"/>
  <c r="Q1716" i="1"/>
  <c r="P1715" i="1"/>
  <c r="L1715" i="1"/>
  <c r="Q1715" i="1"/>
  <c r="P1714" i="1"/>
  <c r="L1714" i="1"/>
  <c r="Q1714" i="1"/>
  <c r="P1713" i="1"/>
  <c r="L1713" i="1"/>
  <c r="Q1713" i="1"/>
  <c r="P1712" i="1"/>
  <c r="L1712" i="1"/>
  <c r="Q1712" i="1"/>
  <c r="P1711" i="1"/>
  <c r="L1711" i="1"/>
  <c r="Q1711" i="1"/>
  <c r="P1710" i="1"/>
  <c r="L1710" i="1"/>
  <c r="Q1710" i="1"/>
  <c r="P1709" i="1"/>
  <c r="L1709" i="1"/>
  <c r="Q1709" i="1"/>
  <c r="P1708" i="1"/>
  <c r="L1708" i="1"/>
  <c r="Q1708" i="1"/>
  <c r="P1707" i="1"/>
  <c r="L1707" i="1"/>
  <c r="Q1707" i="1"/>
  <c r="P1706" i="1"/>
  <c r="L1706" i="1"/>
  <c r="Q1706" i="1"/>
  <c r="P1705" i="1"/>
  <c r="L1705" i="1"/>
  <c r="Q1705" i="1"/>
  <c r="P1704" i="1"/>
  <c r="L1704" i="1"/>
  <c r="Q1704" i="1"/>
  <c r="P1703" i="1"/>
  <c r="L1703" i="1"/>
  <c r="Q1703" i="1"/>
  <c r="P1702" i="1"/>
  <c r="L1702" i="1"/>
  <c r="Q1702" i="1"/>
  <c r="P1701" i="1"/>
  <c r="L1701" i="1"/>
  <c r="Q1701" i="1"/>
  <c r="P1700" i="1"/>
  <c r="L1700" i="1"/>
  <c r="Q1700" i="1"/>
  <c r="P1699" i="1"/>
  <c r="L1699" i="1"/>
  <c r="Q1699" i="1"/>
  <c r="P1698" i="1"/>
  <c r="L1698" i="1"/>
  <c r="Q1698" i="1"/>
  <c r="P1697" i="1"/>
  <c r="L1697" i="1"/>
  <c r="Q1697" i="1"/>
  <c r="P1696" i="1"/>
  <c r="L1696" i="1"/>
  <c r="Q1696" i="1"/>
  <c r="P1695" i="1"/>
  <c r="L1695" i="1"/>
  <c r="Q1695" i="1"/>
  <c r="P1694" i="1"/>
  <c r="L1694" i="1"/>
  <c r="Q1694" i="1"/>
  <c r="P1693" i="1"/>
  <c r="L1693" i="1"/>
  <c r="Q1693" i="1"/>
  <c r="P1692" i="1"/>
  <c r="L1692" i="1"/>
  <c r="Q1692" i="1"/>
  <c r="P1691" i="1"/>
  <c r="L1691" i="1"/>
  <c r="Q1691" i="1"/>
  <c r="P1690" i="1"/>
  <c r="L1690" i="1"/>
  <c r="Q1690" i="1"/>
  <c r="P1689" i="1"/>
  <c r="L1689" i="1"/>
  <c r="Q1689" i="1"/>
  <c r="P1688" i="1"/>
  <c r="L1688" i="1"/>
  <c r="Q1688" i="1"/>
  <c r="P1687" i="1"/>
  <c r="L1687" i="1"/>
  <c r="Q1687" i="1"/>
  <c r="P1686" i="1"/>
  <c r="L1686" i="1"/>
  <c r="Q1686" i="1"/>
  <c r="P1685" i="1"/>
  <c r="L1685" i="1"/>
  <c r="Q1685" i="1"/>
  <c r="P1684" i="1"/>
  <c r="L1684" i="1"/>
  <c r="Q1684" i="1"/>
  <c r="P1683" i="1"/>
  <c r="L1683" i="1"/>
  <c r="Q1683" i="1"/>
  <c r="P1682" i="1"/>
  <c r="L1682" i="1"/>
  <c r="Q1682" i="1"/>
  <c r="P1681" i="1"/>
  <c r="L1681" i="1"/>
  <c r="Q1681" i="1"/>
  <c r="P1680" i="1"/>
  <c r="L1680" i="1"/>
  <c r="Q1680" i="1"/>
  <c r="P1679" i="1"/>
  <c r="L1679" i="1"/>
  <c r="Q1679" i="1"/>
  <c r="P1678" i="1"/>
  <c r="L1678" i="1"/>
  <c r="Q1678" i="1"/>
  <c r="P1677" i="1"/>
  <c r="L1677" i="1"/>
  <c r="Q1677" i="1"/>
  <c r="P1676" i="1"/>
  <c r="L1676" i="1"/>
  <c r="Q1676" i="1"/>
  <c r="P1675" i="1"/>
  <c r="L1675" i="1"/>
  <c r="Q1675" i="1"/>
  <c r="P1674" i="1"/>
  <c r="L1674" i="1"/>
  <c r="Q1674" i="1"/>
  <c r="P1673" i="1"/>
  <c r="L1673" i="1"/>
  <c r="Q1673" i="1"/>
  <c r="P1672" i="1"/>
  <c r="L1672" i="1"/>
  <c r="Q1672" i="1"/>
  <c r="P1671" i="1"/>
  <c r="L1671" i="1"/>
  <c r="Q1671" i="1"/>
  <c r="P1670" i="1"/>
  <c r="L1670" i="1"/>
  <c r="Q1670" i="1"/>
  <c r="P1669" i="1"/>
  <c r="L1669" i="1"/>
  <c r="Q1669" i="1"/>
  <c r="P1668" i="1"/>
  <c r="L1668" i="1"/>
  <c r="Q1668" i="1"/>
  <c r="P1667" i="1"/>
  <c r="L1667" i="1"/>
  <c r="Q1667" i="1"/>
  <c r="P1666" i="1"/>
  <c r="L1666" i="1"/>
  <c r="Q1666" i="1"/>
  <c r="P1665" i="1"/>
  <c r="L1665" i="1"/>
  <c r="Q1665" i="1"/>
  <c r="P1664" i="1"/>
  <c r="L1664" i="1"/>
  <c r="Q1664" i="1"/>
  <c r="P1663" i="1"/>
  <c r="L1663" i="1"/>
  <c r="Q1663" i="1"/>
  <c r="P1662" i="1"/>
  <c r="L1662" i="1"/>
  <c r="Q1662" i="1"/>
  <c r="P1661" i="1"/>
  <c r="L1661" i="1"/>
  <c r="Q1661" i="1"/>
  <c r="P1660" i="1"/>
  <c r="L1660" i="1"/>
  <c r="Q1660" i="1"/>
  <c r="P1659" i="1"/>
  <c r="L1659" i="1"/>
  <c r="Q1659" i="1"/>
  <c r="P1658" i="1"/>
  <c r="L1658" i="1"/>
  <c r="Q1658" i="1"/>
  <c r="P1657" i="1"/>
  <c r="L1657" i="1"/>
  <c r="Q1657" i="1"/>
  <c r="P1656" i="1"/>
  <c r="L1656" i="1"/>
  <c r="Q1656" i="1"/>
  <c r="P1655" i="1"/>
  <c r="L1655" i="1"/>
  <c r="Q1655" i="1"/>
  <c r="P1654" i="1"/>
  <c r="L1654" i="1"/>
  <c r="Q1654" i="1"/>
  <c r="P1653" i="1"/>
  <c r="L1653" i="1"/>
  <c r="Q1653" i="1"/>
  <c r="P1652" i="1"/>
  <c r="L1652" i="1"/>
  <c r="Q1652" i="1"/>
  <c r="P1651" i="1"/>
  <c r="L1651" i="1"/>
  <c r="Q1651" i="1"/>
  <c r="P1650" i="1"/>
  <c r="L1650" i="1"/>
  <c r="Q1650" i="1"/>
  <c r="P1649" i="1"/>
  <c r="L1649" i="1"/>
  <c r="Q1649" i="1"/>
  <c r="P1648" i="1"/>
  <c r="L1648" i="1"/>
  <c r="Q1648" i="1"/>
  <c r="P1647" i="1"/>
  <c r="L1647" i="1"/>
  <c r="Q1647" i="1"/>
  <c r="P1646" i="1"/>
  <c r="L1646" i="1"/>
  <c r="Q1646" i="1"/>
  <c r="P1645" i="1"/>
  <c r="L1645" i="1"/>
  <c r="Q1645" i="1"/>
  <c r="P1644" i="1"/>
  <c r="L1644" i="1"/>
  <c r="Q1644" i="1"/>
  <c r="P1643" i="1"/>
  <c r="L1643" i="1"/>
  <c r="Q1643" i="1"/>
  <c r="P1642" i="1"/>
  <c r="L1642" i="1"/>
  <c r="Q1642" i="1"/>
  <c r="P1641" i="1"/>
  <c r="L1641" i="1"/>
  <c r="Q1641" i="1"/>
  <c r="P1640" i="1"/>
  <c r="L1640" i="1"/>
  <c r="Q1640" i="1"/>
  <c r="P1639" i="1"/>
  <c r="L1639" i="1"/>
  <c r="Q1639" i="1"/>
  <c r="P1638" i="1"/>
  <c r="L1638" i="1"/>
  <c r="Q1638" i="1"/>
  <c r="P1637" i="1"/>
  <c r="L1637" i="1"/>
  <c r="Q1637" i="1"/>
  <c r="P1636" i="1"/>
  <c r="L1636" i="1"/>
  <c r="Q1636" i="1"/>
  <c r="P1635" i="1"/>
  <c r="L1635" i="1"/>
  <c r="Q1635" i="1"/>
  <c r="P1634" i="1"/>
  <c r="L1634" i="1"/>
  <c r="Q1634" i="1"/>
  <c r="P1633" i="1"/>
  <c r="L1633" i="1"/>
  <c r="Q1633" i="1"/>
  <c r="P1632" i="1"/>
  <c r="L1632" i="1"/>
  <c r="Q1632" i="1"/>
  <c r="P1631" i="1"/>
  <c r="L1631" i="1"/>
  <c r="Q1631" i="1"/>
  <c r="P1630" i="1"/>
  <c r="L1630" i="1"/>
  <c r="Q1630" i="1"/>
  <c r="P1629" i="1"/>
  <c r="L1629" i="1"/>
  <c r="Q1629" i="1"/>
  <c r="P1628" i="1"/>
  <c r="L1628" i="1"/>
  <c r="Q1628" i="1"/>
  <c r="P1627" i="1"/>
  <c r="L1627" i="1"/>
  <c r="Q1627" i="1"/>
  <c r="P1626" i="1"/>
  <c r="L1626" i="1"/>
  <c r="Q1626" i="1"/>
  <c r="P1625" i="1"/>
  <c r="L1625" i="1"/>
  <c r="Q1625" i="1"/>
  <c r="P1624" i="1"/>
  <c r="L1624" i="1"/>
  <c r="Q1624" i="1"/>
  <c r="P1623" i="1"/>
  <c r="L1623" i="1"/>
  <c r="Q1623" i="1"/>
  <c r="P1622" i="1"/>
  <c r="L1622" i="1"/>
  <c r="Q1622" i="1"/>
  <c r="P1621" i="1"/>
  <c r="L1621" i="1"/>
  <c r="Q1621" i="1"/>
  <c r="P1620" i="1"/>
  <c r="L1620" i="1"/>
  <c r="Q1620" i="1"/>
  <c r="P1619" i="1"/>
  <c r="L1619" i="1"/>
  <c r="Q1619" i="1"/>
  <c r="P1618" i="1"/>
  <c r="L1618" i="1"/>
  <c r="Q1618" i="1"/>
  <c r="P1617" i="1"/>
  <c r="L1617" i="1"/>
  <c r="Q1617" i="1"/>
  <c r="P1616" i="1"/>
  <c r="L1616" i="1"/>
  <c r="Q1616" i="1"/>
  <c r="P1615" i="1"/>
  <c r="L1615" i="1"/>
  <c r="Q1615" i="1"/>
  <c r="P1614" i="1"/>
  <c r="L1614" i="1"/>
  <c r="Q1614" i="1"/>
  <c r="P1613" i="1"/>
  <c r="L1613" i="1"/>
  <c r="Q1613" i="1"/>
  <c r="P1612" i="1"/>
  <c r="L1612" i="1"/>
  <c r="Q1612" i="1"/>
  <c r="P1611" i="1"/>
  <c r="L1611" i="1"/>
  <c r="Q1611" i="1"/>
  <c r="P1610" i="1"/>
  <c r="L1610" i="1"/>
  <c r="Q1610" i="1"/>
  <c r="P1609" i="1"/>
  <c r="L1609" i="1"/>
  <c r="Q1609" i="1"/>
  <c r="P1608" i="1"/>
  <c r="L1608" i="1"/>
  <c r="Q1608" i="1"/>
  <c r="P1607" i="1"/>
  <c r="L1607" i="1"/>
  <c r="Q1607" i="1"/>
  <c r="P1606" i="1"/>
  <c r="L1606" i="1"/>
  <c r="Q1606" i="1"/>
  <c r="P1605" i="1"/>
  <c r="L1605" i="1"/>
  <c r="Q1605" i="1"/>
  <c r="P1604" i="1"/>
  <c r="L1604" i="1"/>
  <c r="Q1604" i="1"/>
  <c r="P1603" i="1"/>
  <c r="L1603" i="1"/>
  <c r="Q1603" i="1"/>
  <c r="P1602" i="1"/>
  <c r="L1602" i="1"/>
  <c r="Q1602" i="1"/>
  <c r="P1601" i="1"/>
  <c r="L1601" i="1"/>
  <c r="Q1601" i="1"/>
  <c r="P1600" i="1"/>
  <c r="L1600" i="1"/>
  <c r="Q1600" i="1"/>
  <c r="P1599" i="1"/>
  <c r="L1599" i="1"/>
  <c r="Q1599" i="1"/>
  <c r="P1598" i="1"/>
  <c r="L1598" i="1"/>
  <c r="Q1598" i="1"/>
  <c r="P1597" i="1"/>
  <c r="L1597" i="1"/>
  <c r="Q1597" i="1"/>
  <c r="P1596" i="1"/>
  <c r="L1596" i="1"/>
  <c r="Q1596" i="1"/>
  <c r="P1595" i="1"/>
  <c r="L1595" i="1"/>
  <c r="Q1595" i="1"/>
  <c r="P1594" i="1"/>
  <c r="L1594" i="1"/>
  <c r="Q1594" i="1"/>
  <c r="P1593" i="1"/>
  <c r="L1593" i="1"/>
  <c r="Q1593" i="1"/>
  <c r="P1592" i="1"/>
  <c r="L1592" i="1"/>
  <c r="Q1592" i="1"/>
  <c r="P1591" i="1"/>
  <c r="L1591" i="1"/>
  <c r="Q1591" i="1"/>
  <c r="P1590" i="1"/>
  <c r="L1590" i="1"/>
  <c r="Q1590" i="1"/>
  <c r="P1589" i="1"/>
  <c r="L1589" i="1"/>
  <c r="Q1589" i="1"/>
  <c r="P1588" i="1"/>
  <c r="L1588" i="1"/>
  <c r="Q1588" i="1"/>
  <c r="P1587" i="1"/>
  <c r="L1587" i="1"/>
  <c r="Q1587" i="1"/>
  <c r="P1586" i="1"/>
  <c r="L1586" i="1"/>
  <c r="Q1586" i="1"/>
  <c r="P1585" i="1"/>
  <c r="L1585" i="1"/>
  <c r="Q1585" i="1"/>
  <c r="P1584" i="1"/>
  <c r="L1584" i="1"/>
  <c r="Q1584" i="1"/>
  <c r="P1583" i="1"/>
  <c r="L1583" i="1"/>
  <c r="Q1583" i="1"/>
  <c r="P1582" i="1"/>
  <c r="L1582" i="1"/>
  <c r="Q1582" i="1"/>
  <c r="P1581" i="1"/>
  <c r="L1581" i="1"/>
  <c r="Q1581" i="1"/>
  <c r="P1580" i="1"/>
  <c r="L1580" i="1"/>
  <c r="Q1580" i="1"/>
  <c r="P1579" i="1"/>
  <c r="L1579" i="1"/>
  <c r="Q1579" i="1"/>
  <c r="P1578" i="1"/>
  <c r="L1578" i="1"/>
  <c r="Q1578" i="1"/>
  <c r="P1577" i="1"/>
  <c r="L1577" i="1"/>
  <c r="Q1577" i="1"/>
  <c r="P1576" i="1"/>
  <c r="L1576" i="1"/>
  <c r="Q1576" i="1"/>
  <c r="P1575" i="1"/>
  <c r="L1575" i="1"/>
  <c r="Q1575" i="1"/>
  <c r="P1574" i="1"/>
  <c r="L1574" i="1"/>
  <c r="Q1574" i="1"/>
  <c r="P1573" i="1"/>
  <c r="L1573" i="1"/>
  <c r="Q1573" i="1"/>
  <c r="P1572" i="1"/>
  <c r="L1572" i="1"/>
  <c r="Q1572" i="1"/>
  <c r="P1571" i="1"/>
  <c r="L1571" i="1"/>
  <c r="Q1571" i="1"/>
  <c r="P1570" i="1"/>
  <c r="L1570" i="1"/>
  <c r="Q1570" i="1"/>
  <c r="P1569" i="1"/>
  <c r="L1569" i="1"/>
  <c r="Q1569" i="1"/>
  <c r="P1568" i="1"/>
  <c r="L1568" i="1"/>
  <c r="Q1568" i="1"/>
  <c r="P1567" i="1"/>
  <c r="L1567" i="1"/>
  <c r="Q1567" i="1"/>
  <c r="P1566" i="1"/>
  <c r="L1566" i="1"/>
  <c r="Q1566" i="1"/>
  <c r="P1565" i="1"/>
  <c r="L1565" i="1"/>
  <c r="Q1565" i="1"/>
  <c r="P1564" i="1"/>
  <c r="L1564" i="1"/>
  <c r="Q1564" i="1"/>
  <c r="P1563" i="1"/>
  <c r="L1563" i="1"/>
  <c r="Q1563" i="1"/>
  <c r="P1562" i="1"/>
  <c r="L1562" i="1"/>
  <c r="Q1562" i="1"/>
  <c r="P1561" i="1"/>
  <c r="L1561" i="1"/>
  <c r="Q1561" i="1"/>
  <c r="P1560" i="1"/>
  <c r="L1560" i="1"/>
  <c r="Q1560" i="1"/>
  <c r="P1559" i="1"/>
  <c r="L1559" i="1"/>
  <c r="Q1559" i="1"/>
  <c r="P1558" i="1"/>
  <c r="L1558" i="1"/>
  <c r="Q1558" i="1"/>
  <c r="P1557" i="1"/>
  <c r="L1557" i="1"/>
  <c r="Q1557" i="1"/>
  <c r="P1556" i="1"/>
  <c r="L1556" i="1"/>
  <c r="Q1556" i="1"/>
  <c r="P1555" i="1"/>
  <c r="L1555" i="1"/>
  <c r="Q1555" i="1"/>
  <c r="P1554" i="1"/>
  <c r="L1554" i="1"/>
  <c r="Q1554" i="1"/>
  <c r="P1553" i="1"/>
  <c r="L1553" i="1"/>
  <c r="Q1553" i="1"/>
  <c r="P1552" i="1"/>
  <c r="L1552" i="1"/>
  <c r="Q1552" i="1"/>
  <c r="P1551" i="1"/>
  <c r="L1551" i="1"/>
  <c r="Q1551" i="1"/>
  <c r="P1550" i="1"/>
  <c r="L1550" i="1"/>
  <c r="Q1550" i="1"/>
  <c r="P1549" i="1"/>
  <c r="L1549" i="1"/>
  <c r="Q1549" i="1"/>
  <c r="P1548" i="1"/>
  <c r="L1548" i="1"/>
  <c r="Q1548" i="1"/>
  <c r="P1547" i="1"/>
  <c r="L1547" i="1"/>
  <c r="Q1547" i="1"/>
  <c r="P1546" i="1"/>
  <c r="L1546" i="1"/>
  <c r="Q1546" i="1"/>
  <c r="P1545" i="1"/>
  <c r="L1545" i="1"/>
  <c r="Q1545" i="1"/>
  <c r="P1544" i="1"/>
  <c r="L1544" i="1"/>
  <c r="Q1544" i="1"/>
  <c r="P1543" i="1"/>
  <c r="L1543" i="1"/>
  <c r="Q1543" i="1"/>
  <c r="P1542" i="1"/>
  <c r="L1542" i="1"/>
  <c r="Q1542" i="1"/>
  <c r="P1541" i="1"/>
  <c r="L1541" i="1"/>
  <c r="Q1541" i="1"/>
  <c r="P1540" i="1"/>
  <c r="L1540" i="1"/>
  <c r="Q1540" i="1"/>
  <c r="P1539" i="1"/>
  <c r="L1539" i="1"/>
  <c r="Q1539" i="1"/>
  <c r="P1538" i="1"/>
  <c r="L1538" i="1"/>
  <c r="Q1538" i="1"/>
  <c r="P1537" i="1"/>
  <c r="L1537" i="1"/>
  <c r="Q1537" i="1"/>
  <c r="P1536" i="1"/>
  <c r="L1536" i="1"/>
  <c r="Q1536" i="1"/>
  <c r="P1535" i="1"/>
  <c r="L1535" i="1"/>
  <c r="Q1535" i="1"/>
  <c r="P1534" i="1"/>
  <c r="L1534" i="1"/>
  <c r="Q1534" i="1"/>
  <c r="P1533" i="1"/>
  <c r="L1533" i="1"/>
  <c r="Q1533" i="1"/>
  <c r="P1532" i="1"/>
  <c r="L1532" i="1"/>
  <c r="Q1532" i="1"/>
  <c r="P1531" i="1"/>
  <c r="L1531" i="1"/>
  <c r="Q1531" i="1"/>
  <c r="P1530" i="1"/>
  <c r="L1530" i="1"/>
  <c r="Q1530" i="1"/>
  <c r="P1529" i="1"/>
  <c r="L1529" i="1"/>
  <c r="Q1529" i="1"/>
  <c r="P1528" i="1"/>
  <c r="L1528" i="1"/>
  <c r="Q1528" i="1"/>
  <c r="P1527" i="1"/>
  <c r="L1527" i="1"/>
  <c r="Q1527" i="1"/>
  <c r="P1526" i="1"/>
  <c r="L1526" i="1"/>
  <c r="Q1526" i="1"/>
  <c r="P1525" i="1"/>
  <c r="L1525" i="1"/>
  <c r="Q1525" i="1"/>
  <c r="P1524" i="1"/>
  <c r="L1524" i="1"/>
  <c r="Q1524" i="1"/>
  <c r="P1523" i="1"/>
  <c r="L1523" i="1"/>
  <c r="Q1523" i="1"/>
  <c r="P1522" i="1"/>
  <c r="L1522" i="1"/>
  <c r="Q1522" i="1"/>
  <c r="P1521" i="1"/>
  <c r="L1521" i="1"/>
  <c r="Q1521" i="1"/>
  <c r="P1520" i="1"/>
  <c r="L1520" i="1"/>
  <c r="Q1520" i="1"/>
  <c r="P1519" i="1"/>
  <c r="L1519" i="1"/>
  <c r="Q1519" i="1"/>
  <c r="P1518" i="1"/>
  <c r="L1518" i="1"/>
  <c r="Q1518" i="1"/>
  <c r="P1517" i="1"/>
  <c r="L1517" i="1"/>
  <c r="Q1517" i="1"/>
  <c r="P1516" i="1"/>
  <c r="L1516" i="1"/>
  <c r="Q1516" i="1"/>
  <c r="P1515" i="1"/>
  <c r="L1515" i="1"/>
  <c r="Q1515" i="1"/>
  <c r="P1514" i="1"/>
  <c r="L1514" i="1"/>
  <c r="Q1514" i="1"/>
  <c r="P1513" i="1"/>
  <c r="L1513" i="1"/>
  <c r="Q1513" i="1"/>
  <c r="P1512" i="1"/>
  <c r="L1512" i="1"/>
  <c r="Q1512" i="1"/>
  <c r="P1511" i="1"/>
  <c r="L1511" i="1"/>
  <c r="Q1511" i="1"/>
  <c r="P1510" i="1"/>
  <c r="L1510" i="1"/>
  <c r="Q1510" i="1"/>
  <c r="P1509" i="1"/>
  <c r="L1509" i="1"/>
  <c r="Q1509" i="1"/>
  <c r="P1508" i="1"/>
  <c r="L1508" i="1"/>
  <c r="Q1508" i="1"/>
  <c r="P1507" i="1"/>
  <c r="L1507" i="1"/>
  <c r="Q1507" i="1"/>
  <c r="P1506" i="1"/>
  <c r="L1506" i="1"/>
  <c r="Q1506" i="1"/>
  <c r="P1505" i="1"/>
  <c r="L1505" i="1"/>
  <c r="Q1505" i="1"/>
  <c r="P1504" i="1"/>
  <c r="L1504" i="1"/>
  <c r="Q1504" i="1"/>
  <c r="P1503" i="1"/>
  <c r="L1503" i="1"/>
  <c r="Q1503" i="1"/>
  <c r="P1502" i="1"/>
  <c r="L1502" i="1"/>
  <c r="Q1502" i="1"/>
  <c r="P1501" i="1"/>
  <c r="L1501" i="1"/>
  <c r="Q1501" i="1"/>
  <c r="P1500" i="1"/>
  <c r="L1500" i="1"/>
  <c r="Q1500" i="1"/>
  <c r="P1499" i="1"/>
  <c r="L1499" i="1"/>
  <c r="Q1499" i="1"/>
  <c r="P1498" i="1"/>
  <c r="L1498" i="1"/>
  <c r="Q1498" i="1"/>
  <c r="P1497" i="1"/>
  <c r="L1497" i="1"/>
  <c r="Q1497" i="1"/>
  <c r="P1496" i="1"/>
  <c r="L1496" i="1"/>
  <c r="Q1496" i="1"/>
  <c r="P1495" i="1"/>
  <c r="L1495" i="1"/>
  <c r="Q1495" i="1"/>
  <c r="P1494" i="1"/>
  <c r="L1494" i="1"/>
  <c r="Q1494" i="1"/>
  <c r="P1493" i="1"/>
  <c r="L1493" i="1"/>
  <c r="Q1493" i="1"/>
  <c r="P1492" i="1"/>
  <c r="L1492" i="1"/>
  <c r="Q1492" i="1"/>
  <c r="P1491" i="1"/>
  <c r="L1491" i="1"/>
  <c r="Q1491" i="1"/>
  <c r="P1490" i="1"/>
  <c r="L1490" i="1"/>
  <c r="Q1490" i="1"/>
  <c r="P1489" i="1"/>
  <c r="L1489" i="1"/>
  <c r="Q1489" i="1"/>
  <c r="P1488" i="1"/>
  <c r="L1488" i="1"/>
  <c r="Q1488" i="1"/>
  <c r="P1487" i="1"/>
  <c r="L1487" i="1"/>
  <c r="Q1487" i="1"/>
  <c r="P1486" i="1"/>
  <c r="L1486" i="1"/>
  <c r="Q1486" i="1"/>
  <c r="P1485" i="1"/>
  <c r="L1485" i="1"/>
  <c r="Q1485" i="1"/>
  <c r="P1484" i="1"/>
  <c r="L1484" i="1"/>
  <c r="Q1484" i="1"/>
  <c r="P1483" i="1"/>
  <c r="L1483" i="1"/>
  <c r="Q1483" i="1"/>
  <c r="P1482" i="1"/>
  <c r="L1482" i="1"/>
  <c r="Q1482" i="1"/>
  <c r="P1481" i="1"/>
  <c r="L1481" i="1"/>
  <c r="Q1481" i="1"/>
  <c r="P1480" i="1"/>
  <c r="L1480" i="1"/>
  <c r="Q1480" i="1"/>
  <c r="P1479" i="1"/>
  <c r="L1479" i="1"/>
  <c r="Q1479" i="1"/>
  <c r="P1478" i="1"/>
  <c r="L1478" i="1"/>
  <c r="Q1478" i="1"/>
  <c r="P1477" i="1"/>
  <c r="L1477" i="1"/>
  <c r="Q1477" i="1"/>
  <c r="P1476" i="1"/>
  <c r="L1476" i="1"/>
  <c r="Q1476" i="1"/>
  <c r="P1475" i="1"/>
  <c r="L1475" i="1"/>
  <c r="Q1475" i="1"/>
  <c r="P1474" i="1"/>
  <c r="L1474" i="1"/>
  <c r="Q1474" i="1"/>
  <c r="P1473" i="1"/>
  <c r="L1473" i="1"/>
  <c r="Q1473" i="1"/>
  <c r="P1472" i="1"/>
  <c r="L1472" i="1"/>
  <c r="Q1472" i="1"/>
  <c r="P1471" i="1"/>
  <c r="L1471" i="1"/>
  <c r="Q1471" i="1"/>
  <c r="P1470" i="1"/>
  <c r="L1470" i="1"/>
  <c r="Q1470" i="1"/>
  <c r="P1469" i="1"/>
  <c r="L1469" i="1"/>
  <c r="Q1469" i="1"/>
  <c r="P1468" i="1"/>
  <c r="L1468" i="1"/>
  <c r="Q1468" i="1"/>
  <c r="P1467" i="1"/>
  <c r="L1467" i="1"/>
  <c r="Q1467" i="1"/>
  <c r="P1466" i="1"/>
  <c r="L1466" i="1"/>
  <c r="Q1466" i="1"/>
  <c r="P1465" i="1"/>
  <c r="L1465" i="1"/>
  <c r="Q1465" i="1"/>
  <c r="P1464" i="1"/>
  <c r="L1464" i="1"/>
  <c r="Q1464" i="1"/>
  <c r="P1463" i="1"/>
  <c r="L1463" i="1"/>
  <c r="Q1463" i="1"/>
  <c r="P1462" i="1"/>
  <c r="L1462" i="1"/>
  <c r="Q1462" i="1"/>
  <c r="P1461" i="1"/>
  <c r="L1461" i="1"/>
  <c r="Q1461" i="1"/>
  <c r="P1460" i="1"/>
  <c r="L1460" i="1"/>
  <c r="Q1460" i="1"/>
  <c r="P1459" i="1"/>
  <c r="L1459" i="1"/>
  <c r="Q1459" i="1"/>
  <c r="P1458" i="1"/>
  <c r="L1458" i="1"/>
  <c r="Q1458" i="1"/>
  <c r="P1457" i="1"/>
  <c r="L1457" i="1"/>
  <c r="Q1457" i="1"/>
  <c r="P1456" i="1"/>
  <c r="L1456" i="1"/>
  <c r="Q1456" i="1"/>
  <c r="P1455" i="1"/>
  <c r="L1455" i="1"/>
  <c r="Q1455" i="1"/>
  <c r="P1454" i="1"/>
  <c r="L1454" i="1"/>
  <c r="Q1454" i="1"/>
  <c r="P1453" i="1"/>
  <c r="L1453" i="1"/>
  <c r="Q1453" i="1"/>
  <c r="P1452" i="1"/>
  <c r="L1452" i="1"/>
  <c r="Q1452" i="1"/>
  <c r="P1451" i="1"/>
  <c r="L1451" i="1"/>
  <c r="Q1451" i="1"/>
  <c r="P1450" i="1"/>
  <c r="L1450" i="1"/>
  <c r="Q1450" i="1"/>
  <c r="P1449" i="1"/>
  <c r="L1449" i="1"/>
  <c r="Q1449" i="1"/>
  <c r="P1448" i="1"/>
  <c r="L1448" i="1"/>
  <c r="Q1448" i="1"/>
  <c r="P1447" i="1"/>
  <c r="L1447" i="1"/>
  <c r="Q1447" i="1"/>
  <c r="P1446" i="1"/>
  <c r="L1446" i="1"/>
  <c r="Q1446" i="1"/>
  <c r="P1445" i="1"/>
  <c r="L1445" i="1"/>
  <c r="Q1445" i="1"/>
  <c r="P1444" i="1"/>
  <c r="L1444" i="1"/>
  <c r="Q1444" i="1"/>
  <c r="P1443" i="1"/>
  <c r="L1443" i="1"/>
  <c r="Q1443" i="1"/>
  <c r="P1442" i="1"/>
  <c r="L1442" i="1"/>
  <c r="Q1442" i="1"/>
  <c r="P1441" i="1"/>
  <c r="L1441" i="1"/>
  <c r="Q1441" i="1"/>
  <c r="P1440" i="1"/>
  <c r="L1440" i="1"/>
  <c r="Q1440" i="1"/>
  <c r="P1439" i="1"/>
  <c r="L1439" i="1"/>
  <c r="Q1439" i="1"/>
  <c r="P1438" i="1"/>
  <c r="L1438" i="1"/>
  <c r="Q1438" i="1"/>
  <c r="P1437" i="1"/>
  <c r="L1437" i="1"/>
  <c r="Q1437" i="1"/>
  <c r="P1436" i="1"/>
  <c r="L1436" i="1"/>
  <c r="Q1436" i="1"/>
  <c r="P1435" i="1"/>
  <c r="L1435" i="1"/>
  <c r="Q1435" i="1"/>
  <c r="P1434" i="1"/>
  <c r="L1434" i="1"/>
  <c r="Q1434" i="1"/>
  <c r="P1433" i="1"/>
  <c r="L1433" i="1"/>
  <c r="Q1433" i="1"/>
  <c r="P1432" i="1"/>
  <c r="L1432" i="1"/>
  <c r="Q1432" i="1"/>
  <c r="P1431" i="1"/>
  <c r="L1431" i="1"/>
  <c r="Q1431" i="1"/>
  <c r="P1430" i="1"/>
  <c r="L1430" i="1"/>
  <c r="Q1430" i="1"/>
  <c r="P1429" i="1"/>
  <c r="L1429" i="1"/>
  <c r="Q1429" i="1"/>
  <c r="P1428" i="1"/>
  <c r="L1428" i="1"/>
  <c r="Q1428" i="1"/>
  <c r="P1427" i="1"/>
  <c r="L1427" i="1"/>
  <c r="Q1427" i="1"/>
  <c r="P1426" i="1"/>
  <c r="L1426" i="1"/>
  <c r="Q1426" i="1"/>
  <c r="P1425" i="1"/>
  <c r="L1425" i="1"/>
  <c r="Q1425" i="1"/>
  <c r="P1424" i="1"/>
  <c r="L1424" i="1"/>
  <c r="Q1424" i="1"/>
  <c r="P1423" i="1"/>
  <c r="L1423" i="1"/>
  <c r="Q1423" i="1"/>
  <c r="P1422" i="1"/>
  <c r="L1422" i="1"/>
  <c r="Q1422" i="1"/>
  <c r="P1421" i="1"/>
  <c r="L1421" i="1"/>
  <c r="Q1421" i="1"/>
  <c r="P1420" i="1"/>
  <c r="L1420" i="1"/>
  <c r="Q1420" i="1"/>
  <c r="P1419" i="1"/>
  <c r="L1419" i="1"/>
  <c r="Q1419" i="1"/>
  <c r="P1418" i="1"/>
  <c r="L1418" i="1"/>
  <c r="Q1418" i="1"/>
  <c r="P1417" i="1"/>
  <c r="L1417" i="1"/>
  <c r="Q1417" i="1"/>
  <c r="P1416" i="1"/>
  <c r="L1416" i="1"/>
  <c r="Q1416" i="1"/>
  <c r="P1415" i="1"/>
  <c r="L1415" i="1"/>
  <c r="Q1415" i="1"/>
  <c r="P1414" i="1"/>
  <c r="L1414" i="1"/>
  <c r="Q1414" i="1"/>
  <c r="P1413" i="1"/>
  <c r="L1413" i="1"/>
  <c r="Q1413" i="1"/>
  <c r="P1412" i="1"/>
  <c r="L1412" i="1"/>
  <c r="Q1412" i="1"/>
  <c r="P1411" i="1"/>
  <c r="L1411" i="1"/>
  <c r="Q1411" i="1"/>
  <c r="P1410" i="1"/>
  <c r="L1410" i="1"/>
  <c r="Q1410" i="1"/>
  <c r="P1409" i="1"/>
  <c r="L1409" i="1"/>
  <c r="Q1409" i="1"/>
  <c r="P1408" i="1"/>
  <c r="L1408" i="1"/>
  <c r="Q1408" i="1"/>
  <c r="P1407" i="1"/>
  <c r="L1407" i="1"/>
  <c r="Q1407" i="1"/>
  <c r="P1406" i="1"/>
  <c r="L1406" i="1"/>
  <c r="Q1406" i="1"/>
  <c r="P1405" i="1"/>
  <c r="L1405" i="1"/>
  <c r="Q1405" i="1"/>
  <c r="P1404" i="1"/>
  <c r="L1404" i="1"/>
  <c r="Q1404" i="1"/>
  <c r="P1403" i="1"/>
  <c r="L1403" i="1"/>
  <c r="Q1403" i="1"/>
  <c r="P1402" i="1"/>
  <c r="L1402" i="1"/>
  <c r="Q1402" i="1"/>
  <c r="P1401" i="1"/>
  <c r="L1401" i="1"/>
  <c r="Q1401" i="1"/>
  <c r="P1400" i="1"/>
  <c r="L1400" i="1"/>
  <c r="Q1400" i="1"/>
  <c r="P1399" i="1"/>
  <c r="L1399" i="1"/>
  <c r="Q1399" i="1"/>
  <c r="P1398" i="1"/>
  <c r="L1398" i="1"/>
  <c r="Q1398" i="1"/>
  <c r="P1397" i="1"/>
  <c r="L1397" i="1"/>
  <c r="Q1397" i="1"/>
  <c r="P1396" i="1"/>
  <c r="L1396" i="1"/>
  <c r="Q1396" i="1"/>
  <c r="P1395" i="1"/>
  <c r="L1395" i="1"/>
  <c r="Q1395" i="1"/>
  <c r="P1394" i="1"/>
  <c r="L1394" i="1"/>
  <c r="Q1394" i="1"/>
  <c r="P1393" i="1"/>
  <c r="L1393" i="1"/>
  <c r="Q1393" i="1"/>
  <c r="P1392" i="1"/>
  <c r="L1392" i="1"/>
  <c r="Q1392" i="1"/>
  <c r="P1391" i="1"/>
  <c r="L1391" i="1"/>
  <c r="Q1391" i="1"/>
  <c r="P1390" i="1"/>
  <c r="L1390" i="1"/>
  <c r="Q1390" i="1"/>
  <c r="P1389" i="1"/>
  <c r="L1389" i="1"/>
  <c r="Q1389" i="1"/>
  <c r="P1388" i="1"/>
  <c r="L1388" i="1"/>
  <c r="Q1388" i="1"/>
  <c r="P1387" i="1"/>
  <c r="L1387" i="1"/>
  <c r="Q1387" i="1"/>
  <c r="P1386" i="1"/>
  <c r="L1386" i="1"/>
  <c r="Q1386" i="1"/>
  <c r="P1385" i="1"/>
  <c r="L1385" i="1"/>
  <c r="Q1385" i="1"/>
  <c r="P1384" i="1"/>
  <c r="L1384" i="1"/>
  <c r="Q1384" i="1"/>
  <c r="P1383" i="1"/>
  <c r="L1383" i="1"/>
  <c r="Q1383" i="1"/>
  <c r="P1382" i="1"/>
  <c r="L1382" i="1"/>
  <c r="Q1382" i="1"/>
  <c r="P1381" i="1"/>
  <c r="L1381" i="1"/>
  <c r="Q1381" i="1"/>
  <c r="P1380" i="1"/>
  <c r="L1380" i="1"/>
  <c r="Q1380" i="1"/>
  <c r="P1379" i="1"/>
  <c r="L1379" i="1"/>
  <c r="Q1379" i="1"/>
  <c r="P1378" i="1"/>
  <c r="L1378" i="1"/>
  <c r="Q1378" i="1"/>
  <c r="P1377" i="1"/>
  <c r="L1377" i="1"/>
  <c r="Q1377" i="1"/>
  <c r="P1376" i="1"/>
  <c r="L1376" i="1"/>
  <c r="Q1376" i="1"/>
  <c r="P1375" i="1"/>
  <c r="L1375" i="1"/>
  <c r="Q1375" i="1"/>
  <c r="P1374" i="1"/>
  <c r="L1374" i="1"/>
  <c r="Q1374" i="1"/>
  <c r="P1373" i="1"/>
  <c r="L1373" i="1"/>
  <c r="Q1373" i="1"/>
  <c r="P1372" i="1"/>
  <c r="L1372" i="1"/>
  <c r="Q1372" i="1"/>
  <c r="P1371" i="1"/>
  <c r="L1371" i="1"/>
  <c r="Q1371" i="1"/>
  <c r="P1370" i="1"/>
  <c r="L1370" i="1"/>
  <c r="Q1370" i="1"/>
  <c r="P1369" i="1"/>
  <c r="L1369" i="1"/>
  <c r="Q1369" i="1"/>
  <c r="P1368" i="1"/>
  <c r="L1368" i="1"/>
  <c r="Q1368" i="1"/>
  <c r="P1367" i="1"/>
  <c r="L1367" i="1"/>
  <c r="Q1367" i="1"/>
  <c r="P1366" i="1"/>
  <c r="L1366" i="1"/>
  <c r="Q1366" i="1"/>
  <c r="P1365" i="1"/>
  <c r="L1365" i="1"/>
  <c r="Q1365" i="1"/>
  <c r="P1364" i="1"/>
  <c r="L1364" i="1"/>
  <c r="Q1364" i="1"/>
  <c r="P1363" i="1"/>
  <c r="L1363" i="1"/>
  <c r="Q1363" i="1"/>
  <c r="P1362" i="1"/>
  <c r="L1362" i="1"/>
  <c r="Q1362" i="1"/>
  <c r="P1361" i="1"/>
  <c r="L1361" i="1"/>
  <c r="Q1361" i="1"/>
  <c r="P1360" i="1"/>
  <c r="L1360" i="1"/>
  <c r="Q1360" i="1"/>
  <c r="P1359" i="1"/>
  <c r="L1359" i="1"/>
  <c r="Q1359" i="1"/>
  <c r="P1358" i="1"/>
  <c r="L1358" i="1"/>
  <c r="Q1358" i="1"/>
  <c r="P1357" i="1"/>
  <c r="L1357" i="1"/>
  <c r="Q1357" i="1"/>
  <c r="P1356" i="1"/>
  <c r="L1356" i="1"/>
  <c r="Q1356" i="1"/>
  <c r="P1355" i="1"/>
  <c r="L1355" i="1"/>
  <c r="Q1355" i="1"/>
  <c r="P1354" i="1"/>
  <c r="L1354" i="1"/>
  <c r="Q1354" i="1"/>
  <c r="P1353" i="1"/>
  <c r="L1353" i="1"/>
  <c r="Q1353" i="1"/>
  <c r="P1352" i="1"/>
  <c r="L1352" i="1"/>
  <c r="Q1352" i="1"/>
  <c r="P1351" i="1"/>
  <c r="L1351" i="1"/>
  <c r="Q1351" i="1"/>
  <c r="P1350" i="1"/>
  <c r="L1350" i="1"/>
  <c r="Q1350" i="1"/>
  <c r="P1349" i="1"/>
  <c r="L1349" i="1"/>
  <c r="Q1349" i="1"/>
  <c r="P1348" i="1"/>
  <c r="L1348" i="1"/>
  <c r="Q1348" i="1"/>
  <c r="P1347" i="1"/>
  <c r="L1347" i="1"/>
  <c r="Q1347" i="1"/>
  <c r="P1346" i="1"/>
  <c r="L1346" i="1"/>
  <c r="Q1346" i="1"/>
  <c r="P1345" i="1"/>
  <c r="L1345" i="1"/>
  <c r="Q1345" i="1"/>
  <c r="P1344" i="1"/>
  <c r="L1344" i="1"/>
  <c r="Q1344" i="1"/>
  <c r="P1343" i="1"/>
  <c r="L1343" i="1"/>
  <c r="Q1343" i="1"/>
  <c r="P1342" i="1"/>
  <c r="L1342" i="1"/>
  <c r="Q1342" i="1"/>
  <c r="P1341" i="1"/>
  <c r="L1341" i="1"/>
  <c r="Q1341" i="1"/>
  <c r="P1340" i="1"/>
  <c r="L1340" i="1"/>
  <c r="Q1340" i="1"/>
  <c r="P1339" i="1"/>
  <c r="L1339" i="1"/>
  <c r="Q1339" i="1"/>
  <c r="P1338" i="1"/>
  <c r="L1338" i="1"/>
  <c r="Q1338" i="1"/>
  <c r="P1337" i="1"/>
  <c r="L1337" i="1"/>
  <c r="Q1337" i="1"/>
  <c r="P1336" i="1"/>
  <c r="L1336" i="1"/>
  <c r="Q1336" i="1"/>
  <c r="P1335" i="1"/>
  <c r="L1335" i="1"/>
  <c r="Q1335" i="1"/>
  <c r="P1334" i="1"/>
  <c r="L1334" i="1"/>
  <c r="Q1334" i="1"/>
  <c r="P1333" i="1"/>
  <c r="L1333" i="1"/>
  <c r="Q1333" i="1"/>
  <c r="P1332" i="1"/>
  <c r="L1332" i="1"/>
  <c r="Q1332" i="1"/>
  <c r="P1331" i="1"/>
  <c r="L1331" i="1"/>
  <c r="Q1331" i="1"/>
  <c r="P1330" i="1"/>
  <c r="L1330" i="1"/>
  <c r="Q1330" i="1"/>
  <c r="P1329" i="1"/>
  <c r="L1329" i="1"/>
  <c r="Q1329" i="1"/>
  <c r="P1328" i="1"/>
  <c r="L1328" i="1"/>
  <c r="Q1328" i="1"/>
  <c r="P1327" i="1"/>
  <c r="L1327" i="1"/>
  <c r="Q1327" i="1"/>
  <c r="P1326" i="1"/>
  <c r="L1326" i="1"/>
  <c r="Q1326" i="1"/>
  <c r="P1325" i="1"/>
  <c r="L1325" i="1"/>
  <c r="Q1325" i="1"/>
  <c r="P1324" i="1"/>
  <c r="L1324" i="1"/>
  <c r="Q1324" i="1"/>
  <c r="P1323" i="1"/>
  <c r="L1323" i="1"/>
  <c r="Q1323" i="1"/>
  <c r="P1322" i="1"/>
  <c r="L1322" i="1"/>
  <c r="Q1322" i="1"/>
  <c r="P1321" i="1"/>
  <c r="L1321" i="1"/>
  <c r="Q1321" i="1"/>
  <c r="P1320" i="1"/>
  <c r="L1320" i="1"/>
  <c r="Q1320" i="1"/>
  <c r="P1319" i="1"/>
  <c r="L1319" i="1"/>
  <c r="Q1319" i="1"/>
  <c r="P1318" i="1"/>
  <c r="L1318" i="1"/>
  <c r="Q1318" i="1"/>
  <c r="P1317" i="1"/>
  <c r="L1317" i="1"/>
  <c r="Q1317" i="1"/>
  <c r="P1316" i="1"/>
  <c r="L1316" i="1"/>
  <c r="Q1316" i="1"/>
  <c r="P1315" i="1"/>
  <c r="L1315" i="1"/>
  <c r="Q1315" i="1"/>
  <c r="P1314" i="1"/>
  <c r="L1314" i="1"/>
  <c r="Q1314" i="1"/>
  <c r="P1313" i="1"/>
  <c r="L1313" i="1"/>
  <c r="Q1313" i="1"/>
  <c r="P1312" i="1"/>
  <c r="L1312" i="1"/>
  <c r="Q1312" i="1"/>
  <c r="P1311" i="1"/>
  <c r="L1311" i="1"/>
  <c r="Q1311" i="1"/>
  <c r="P1310" i="1"/>
  <c r="L1310" i="1"/>
  <c r="Q1310" i="1"/>
  <c r="P1309" i="1"/>
  <c r="L1309" i="1"/>
  <c r="Q1309" i="1"/>
  <c r="P1308" i="1"/>
  <c r="L1308" i="1"/>
  <c r="Q1308" i="1"/>
  <c r="P1307" i="1"/>
  <c r="L1307" i="1"/>
  <c r="Q1307" i="1"/>
  <c r="P1306" i="1"/>
  <c r="L1306" i="1"/>
  <c r="Q1306" i="1"/>
  <c r="P1305" i="1"/>
  <c r="L1305" i="1"/>
  <c r="Q1305" i="1"/>
  <c r="P1304" i="1"/>
  <c r="L1304" i="1"/>
  <c r="Q1304" i="1"/>
  <c r="P1303" i="1"/>
  <c r="L1303" i="1"/>
  <c r="Q1303" i="1"/>
  <c r="P1302" i="1"/>
  <c r="L1302" i="1"/>
  <c r="Q1302" i="1"/>
  <c r="P1301" i="1"/>
  <c r="L1301" i="1"/>
  <c r="Q1301" i="1"/>
  <c r="P1300" i="1"/>
  <c r="L1300" i="1"/>
  <c r="Q1300" i="1"/>
  <c r="P1299" i="1"/>
  <c r="L1299" i="1"/>
  <c r="Q1299" i="1"/>
  <c r="P1298" i="1"/>
  <c r="L1298" i="1"/>
  <c r="Q1298" i="1"/>
  <c r="P1297" i="1"/>
  <c r="L1297" i="1"/>
  <c r="Q1297" i="1"/>
  <c r="P1296" i="1"/>
  <c r="L1296" i="1"/>
  <c r="Q1296" i="1"/>
  <c r="P1295" i="1"/>
  <c r="L1295" i="1"/>
  <c r="Q1295" i="1"/>
  <c r="P1294" i="1"/>
  <c r="L1294" i="1"/>
  <c r="Q1294" i="1"/>
  <c r="P1293" i="1"/>
  <c r="L1293" i="1"/>
  <c r="Q1293" i="1"/>
  <c r="P1292" i="1"/>
  <c r="L1292" i="1"/>
  <c r="Q1292" i="1"/>
  <c r="P1291" i="1"/>
  <c r="L1291" i="1"/>
  <c r="Q1291" i="1"/>
  <c r="P1290" i="1"/>
  <c r="L1290" i="1"/>
  <c r="Q1290" i="1"/>
  <c r="P1289" i="1"/>
  <c r="L1289" i="1"/>
  <c r="Q1289" i="1"/>
  <c r="P1288" i="1"/>
  <c r="L1288" i="1"/>
  <c r="Q1288" i="1"/>
  <c r="P1287" i="1"/>
  <c r="L1287" i="1"/>
  <c r="Q1287" i="1"/>
  <c r="P1286" i="1"/>
  <c r="L1286" i="1"/>
  <c r="Q1286" i="1"/>
  <c r="P1285" i="1"/>
  <c r="L1285" i="1"/>
  <c r="Q1285" i="1"/>
  <c r="P1284" i="1"/>
  <c r="L1284" i="1"/>
  <c r="Q1284" i="1"/>
  <c r="P1283" i="1"/>
  <c r="L1283" i="1"/>
  <c r="Q1283" i="1"/>
  <c r="P1282" i="1"/>
  <c r="L1282" i="1"/>
  <c r="Q1282" i="1"/>
  <c r="P1281" i="1"/>
  <c r="L1281" i="1"/>
  <c r="Q1281" i="1"/>
  <c r="P1280" i="1"/>
  <c r="L1280" i="1"/>
  <c r="Q1280" i="1"/>
  <c r="P1279" i="1"/>
  <c r="L1279" i="1"/>
  <c r="Q1279" i="1"/>
  <c r="P1278" i="1"/>
  <c r="L1278" i="1"/>
  <c r="Q1278" i="1"/>
  <c r="P1277" i="1"/>
  <c r="L1277" i="1"/>
  <c r="Q1277" i="1"/>
  <c r="P1276" i="1"/>
  <c r="L1276" i="1"/>
  <c r="Q1276" i="1"/>
  <c r="P1275" i="1"/>
  <c r="L1275" i="1"/>
  <c r="Q1275" i="1"/>
  <c r="P1274" i="1"/>
  <c r="L1274" i="1"/>
  <c r="Q1274" i="1"/>
  <c r="P1273" i="1"/>
  <c r="L1273" i="1"/>
  <c r="Q1273" i="1"/>
  <c r="P1272" i="1"/>
  <c r="L1272" i="1"/>
  <c r="Q1272" i="1"/>
  <c r="P1271" i="1"/>
  <c r="L1271" i="1"/>
  <c r="Q1271" i="1"/>
  <c r="P1270" i="1"/>
  <c r="L1270" i="1"/>
  <c r="Q1270" i="1"/>
  <c r="P1269" i="1"/>
  <c r="L1269" i="1"/>
  <c r="Q1269" i="1"/>
  <c r="P1268" i="1"/>
  <c r="L1268" i="1"/>
  <c r="Q1268" i="1"/>
  <c r="P1267" i="1"/>
  <c r="L1267" i="1"/>
  <c r="Q1267" i="1"/>
  <c r="P1266" i="1"/>
  <c r="L1266" i="1"/>
  <c r="Q1266" i="1"/>
  <c r="P1265" i="1"/>
  <c r="L1265" i="1"/>
  <c r="Q1265" i="1"/>
  <c r="P1264" i="1"/>
  <c r="L1264" i="1"/>
  <c r="Q1264" i="1"/>
  <c r="P1263" i="1"/>
  <c r="L1263" i="1"/>
  <c r="Q1263" i="1"/>
  <c r="P1262" i="1"/>
  <c r="L1262" i="1"/>
  <c r="Q1262" i="1"/>
  <c r="P1261" i="1"/>
  <c r="L1261" i="1"/>
  <c r="Q1261" i="1"/>
  <c r="P1260" i="1"/>
  <c r="L1260" i="1"/>
  <c r="Q1260" i="1"/>
  <c r="P1259" i="1"/>
  <c r="L1259" i="1"/>
  <c r="Q1259" i="1"/>
  <c r="P1258" i="1"/>
  <c r="L1258" i="1"/>
  <c r="Q1258" i="1"/>
  <c r="P1257" i="1"/>
  <c r="L1257" i="1"/>
  <c r="Q1257" i="1"/>
  <c r="P1256" i="1"/>
  <c r="L1256" i="1"/>
  <c r="Q1256" i="1"/>
  <c r="P1255" i="1"/>
  <c r="L1255" i="1"/>
  <c r="Q1255" i="1"/>
  <c r="P1254" i="1"/>
  <c r="L1254" i="1"/>
  <c r="Q1254" i="1"/>
  <c r="P1253" i="1"/>
  <c r="L1253" i="1"/>
  <c r="Q1253" i="1"/>
  <c r="P1252" i="1"/>
  <c r="L1252" i="1"/>
  <c r="Q1252" i="1"/>
  <c r="P1251" i="1"/>
  <c r="L1251" i="1"/>
  <c r="Q1251" i="1"/>
  <c r="P1250" i="1"/>
  <c r="L1250" i="1"/>
  <c r="Q1250" i="1"/>
  <c r="P1249" i="1"/>
  <c r="L1249" i="1"/>
  <c r="Q1249" i="1"/>
  <c r="P1248" i="1"/>
  <c r="L1248" i="1"/>
  <c r="Q1248" i="1"/>
  <c r="P1247" i="1"/>
  <c r="L1247" i="1"/>
  <c r="Q1247" i="1"/>
  <c r="P1246" i="1"/>
  <c r="L1246" i="1"/>
  <c r="Q1246" i="1"/>
  <c r="P1245" i="1"/>
  <c r="L1245" i="1"/>
  <c r="Q1245" i="1"/>
  <c r="P1244" i="1"/>
  <c r="L1244" i="1"/>
  <c r="Q1244" i="1"/>
  <c r="P1243" i="1"/>
  <c r="L1243" i="1"/>
  <c r="Q1243" i="1"/>
  <c r="P1242" i="1"/>
  <c r="L1242" i="1"/>
  <c r="Q1242" i="1"/>
  <c r="P1241" i="1"/>
  <c r="L1241" i="1"/>
  <c r="Q1241" i="1"/>
  <c r="P1240" i="1"/>
  <c r="L1240" i="1"/>
  <c r="Q1240" i="1"/>
  <c r="P1239" i="1"/>
  <c r="L1239" i="1"/>
  <c r="Q1239" i="1"/>
  <c r="P1238" i="1"/>
  <c r="L1238" i="1"/>
  <c r="Q1238" i="1"/>
  <c r="P1237" i="1"/>
  <c r="L1237" i="1"/>
  <c r="Q1237" i="1"/>
  <c r="P1236" i="1"/>
  <c r="L1236" i="1"/>
  <c r="Q1236" i="1"/>
  <c r="P1235" i="1"/>
  <c r="L1235" i="1"/>
  <c r="Q1235" i="1"/>
  <c r="P1234" i="1"/>
  <c r="L1234" i="1"/>
  <c r="Q1234" i="1"/>
  <c r="P1233" i="1"/>
  <c r="L1233" i="1"/>
  <c r="Q1233" i="1"/>
  <c r="P1232" i="1"/>
  <c r="L1232" i="1"/>
  <c r="Q1232" i="1"/>
  <c r="P1231" i="1"/>
  <c r="L1231" i="1"/>
  <c r="Q1231" i="1"/>
  <c r="P1230" i="1"/>
  <c r="L1230" i="1"/>
  <c r="Q1230" i="1"/>
  <c r="P1229" i="1"/>
  <c r="L1229" i="1"/>
  <c r="Q1229" i="1"/>
  <c r="P1228" i="1"/>
  <c r="L1228" i="1"/>
  <c r="Q1228" i="1"/>
  <c r="P1227" i="1"/>
  <c r="L1227" i="1"/>
  <c r="Q1227" i="1"/>
  <c r="P1226" i="1"/>
  <c r="L1226" i="1"/>
  <c r="Q1226" i="1"/>
  <c r="P1225" i="1"/>
  <c r="L1225" i="1"/>
  <c r="Q1225" i="1"/>
  <c r="P1224" i="1"/>
  <c r="L1224" i="1"/>
  <c r="Q1224" i="1"/>
  <c r="P1223" i="1"/>
  <c r="L1223" i="1"/>
  <c r="Q1223" i="1"/>
  <c r="P1222" i="1"/>
  <c r="L1222" i="1"/>
  <c r="Q1222" i="1"/>
  <c r="P1221" i="1"/>
  <c r="L1221" i="1"/>
  <c r="Q1221" i="1"/>
  <c r="P1220" i="1"/>
  <c r="L1220" i="1"/>
  <c r="Q1220" i="1"/>
  <c r="P1219" i="1"/>
  <c r="L1219" i="1"/>
  <c r="Q1219" i="1"/>
  <c r="P1218" i="1"/>
  <c r="L1218" i="1"/>
  <c r="Q1218" i="1"/>
  <c r="P1217" i="1"/>
  <c r="L1217" i="1"/>
  <c r="Q1217" i="1"/>
  <c r="P1216" i="1"/>
  <c r="L1216" i="1"/>
  <c r="Q1216" i="1"/>
  <c r="P1215" i="1"/>
  <c r="L1215" i="1"/>
  <c r="Q1215" i="1"/>
  <c r="P1214" i="1"/>
  <c r="L1214" i="1"/>
  <c r="Q1214" i="1"/>
  <c r="P1213" i="1"/>
  <c r="L1213" i="1"/>
  <c r="Q1213" i="1"/>
  <c r="P1212" i="1"/>
  <c r="L1212" i="1"/>
  <c r="Q1212" i="1"/>
  <c r="P1211" i="1"/>
  <c r="L1211" i="1"/>
  <c r="Q1211" i="1"/>
  <c r="P1210" i="1"/>
  <c r="L1210" i="1"/>
  <c r="Q1210" i="1"/>
  <c r="P1209" i="1"/>
  <c r="L1209" i="1"/>
  <c r="Q1209" i="1"/>
  <c r="P1208" i="1"/>
  <c r="L1208" i="1"/>
  <c r="Q1208" i="1"/>
  <c r="P1207" i="1"/>
  <c r="L1207" i="1"/>
  <c r="Q1207" i="1"/>
  <c r="P1206" i="1"/>
  <c r="L1206" i="1"/>
  <c r="Q1206" i="1"/>
  <c r="P1205" i="1"/>
  <c r="L1205" i="1"/>
  <c r="Q1205" i="1"/>
  <c r="P1204" i="1"/>
  <c r="L1204" i="1"/>
  <c r="Q1204" i="1"/>
  <c r="P1203" i="1"/>
  <c r="L1203" i="1"/>
  <c r="Q1203" i="1"/>
  <c r="P1202" i="1"/>
  <c r="L1202" i="1"/>
  <c r="Q1202" i="1"/>
  <c r="P1201" i="1"/>
  <c r="L1201" i="1"/>
  <c r="Q1201" i="1"/>
  <c r="P1200" i="1"/>
  <c r="L1200" i="1"/>
  <c r="Q1200" i="1"/>
  <c r="P1199" i="1"/>
  <c r="L1199" i="1"/>
  <c r="Q1199" i="1"/>
  <c r="P1198" i="1"/>
  <c r="L1198" i="1"/>
  <c r="Q1198" i="1"/>
  <c r="P1197" i="1"/>
  <c r="L1197" i="1"/>
  <c r="Q1197" i="1"/>
  <c r="P1196" i="1"/>
  <c r="L1196" i="1"/>
  <c r="Q1196" i="1"/>
  <c r="P1195" i="1"/>
  <c r="L1195" i="1"/>
  <c r="Q1195" i="1"/>
  <c r="P1194" i="1"/>
  <c r="L1194" i="1"/>
  <c r="Q1194" i="1"/>
  <c r="P1193" i="1"/>
  <c r="L1193" i="1"/>
  <c r="Q1193" i="1"/>
  <c r="P1192" i="1"/>
  <c r="L1192" i="1"/>
  <c r="Q1192" i="1"/>
  <c r="P1191" i="1"/>
  <c r="L1191" i="1"/>
  <c r="Q1191" i="1"/>
  <c r="P1190" i="1"/>
  <c r="L1190" i="1"/>
  <c r="Q1190" i="1"/>
  <c r="P1189" i="1"/>
  <c r="L1189" i="1"/>
  <c r="Q1189" i="1"/>
  <c r="P1188" i="1"/>
  <c r="L1188" i="1"/>
  <c r="Q1188" i="1"/>
  <c r="P1187" i="1"/>
  <c r="L1187" i="1"/>
  <c r="Q1187" i="1"/>
  <c r="P1186" i="1"/>
  <c r="L1186" i="1"/>
  <c r="Q1186" i="1"/>
  <c r="P1185" i="1"/>
  <c r="L1185" i="1"/>
  <c r="Q1185" i="1"/>
  <c r="P1184" i="1"/>
  <c r="L1184" i="1"/>
  <c r="Q1184" i="1"/>
  <c r="P1183" i="1"/>
  <c r="L1183" i="1"/>
  <c r="Q1183" i="1"/>
  <c r="P1182" i="1"/>
  <c r="L1182" i="1"/>
  <c r="Q1182" i="1"/>
  <c r="P1181" i="1"/>
  <c r="L1181" i="1"/>
  <c r="Q1181" i="1"/>
  <c r="P1180" i="1"/>
  <c r="L1180" i="1"/>
  <c r="Q1180" i="1"/>
  <c r="P1179" i="1"/>
  <c r="L1179" i="1"/>
  <c r="Q1179" i="1"/>
  <c r="P1178" i="1"/>
  <c r="L1178" i="1"/>
  <c r="Q1178" i="1"/>
  <c r="P1177" i="1"/>
  <c r="L1177" i="1"/>
  <c r="Q1177" i="1"/>
  <c r="P1176" i="1"/>
  <c r="L1176" i="1"/>
  <c r="Q1176" i="1"/>
  <c r="P1175" i="1"/>
  <c r="L1175" i="1"/>
  <c r="Q1175" i="1"/>
  <c r="P1174" i="1"/>
  <c r="L1174" i="1"/>
  <c r="Q1174" i="1"/>
  <c r="P1173" i="1"/>
  <c r="L1173" i="1"/>
  <c r="Q1173" i="1"/>
  <c r="P1172" i="1"/>
  <c r="L1172" i="1"/>
  <c r="Q1172" i="1"/>
  <c r="P1171" i="1"/>
  <c r="L1171" i="1"/>
  <c r="Q1171" i="1"/>
  <c r="P1170" i="1"/>
  <c r="L1170" i="1"/>
  <c r="Q1170" i="1"/>
  <c r="P1169" i="1"/>
  <c r="L1169" i="1"/>
  <c r="Q1169" i="1"/>
  <c r="P1168" i="1"/>
  <c r="L1168" i="1"/>
  <c r="Q1168" i="1"/>
  <c r="P1167" i="1"/>
  <c r="L1167" i="1"/>
  <c r="Q1167" i="1"/>
  <c r="P1166" i="1"/>
  <c r="L1166" i="1"/>
  <c r="Q1166" i="1"/>
  <c r="P1165" i="1"/>
  <c r="L1165" i="1"/>
  <c r="Q1165" i="1"/>
  <c r="P1164" i="1"/>
  <c r="L1164" i="1"/>
  <c r="Q1164" i="1"/>
  <c r="P1163" i="1"/>
  <c r="L1163" i="1"/>
  <c r="Q1163" i="1"/>
  <c r="P1162" i="1"/>
  <c r="L1162" i="1"/>
  <c r="Q1162" i="1"/>
  <c r="P1161" i="1"/>
  <c r="L1161" i="1"/>
  <c r="Q1161" i="1"/>
  <c r="P1160" i="1"/>
  <c r="L1160" i="1"/>
  <c r="Q1160" i="1"/>
  <c r="P1159" i="1"/>
  <c r="L1159" i="1"/>
  <c r="Q1159" i="1"/>
  <c r="P1158" i="1"/>
  <c r="L1158" i="1"/>
  <c r="Q1158" i="1"/>
  <c r="P1157" i="1"/>
  <c r="L1157" i="1"/>
  <c r="Q1157" i="1"/>
  <c r="P1156" i="1"/>
  <c r="L1156" i="1"/>
  <c r="Q1156" i="1"/>
  <c r="P1155" i="1"/>
  <c r="L1155" i="1"/>
  <c r="Q1155" i="1"/>
  <c r="P1154" i="1"/>
  <c r="L1154" i="1"/>
  <c r="Q1154" i="1"/>
  <c r="P1153" i="1"/>
  <c r="L1153" i="1"/>
  <c r="Q1153" i="1"/>
  <c r="P1152" i="1"/>
  <c r="L1152" i="1"/>
  <c r="Q1152" i="1"/>
  <c r="P1151" i="1"/>
  <c r="L1151" i="1"/>
  <c r="Q1151" i="1"/>
  <c r="P1150" i="1"/>
  <c r="L1150" i="1"/>
  <c r="Q1150" i="1"/>
  <c r="P1149" i="1"/>
  <c r="L1149" i="1"/>
  <c r="Q1149" i="1"/>
  <c r="P1148" i="1"/>
  <c r="L1148" i="1"/>
  <c r="Q1148" i="1"/>
  <c r="P1147" i="1"/>
  <c r="L1147" i="1"/>
  <c r="Q1147" i="1"/>
  <c r="P1146" i="1"/>
  <c r="L1146" i="1"/>
  <c r="Q1146" i="1"/>
  <c r="P1145" i="1"/>
  <c r="L1145" i="1"/>
  <c r="Q1145" i="1"/>
  <c r="P1144" i="1"/>
  <c r="L1144" i="1"/>
  <c r="Q1144" i="1"/>
  <c r="P1143" i="1"/>
  <c r="L1143" i="1"/>
  <c r="Q1143" i="1"/>
  <c r="P1142" i="1"/>
  <c r="L1142" i="1"/>
  <c r="Q1142" i="1"/>
  <c r="P1141" i="1"/>
  <c r="L1141" i="1"/>
  <c r="Q1141" i="1"/>
  <c r="P1140" i="1"/>
  <c r="L1140" i="1"/>
  <c r="Q1140" i="1"/>
  <c r="P1139" i="1"/>
  <c r="L1139" i="1"/>
  <c r="Q1139" i="1"/>
  <c r="P1138" i="1"/>
  <c r="L1138" i="1"/>
  <c r="Q1138" i="1"/>
  <c r="P1137" i="1"/>
  <c r="L1137" i="1"/>
  <c r="Q1137" i="1"/>
  <c r="P1136" i="1"/>
  <c r="L1136" i="1"/>
  <c r="Q1136" i="1"/>
  <c r="P1135" i="1"/>
  <c r="L1135" i="1"/>
  <c r="Q1135" i="1"/>
  <c r="P1134" i="1"/>
  <c r="L1134" i="1"/>
  <c r="Q1134" i="1"/>
  <c r="P1133" i="1"/>
  <c r="L1133" i="1"/>
  <c r="Q1133" i="1"/>
  <c r="P1132" i="1"/>
  <c r="L1132" i="1"/>
  <c r="Q1132" i="1"/>
  <c r="P1131" i="1"/>
  <c r="L1131" i="1"/>
  <c r="Q1131" i="1"/>
  <c r="P1130" i="1"/>
  <c r="L1130" i="1"/>
  <c r="Q1130" i="1"/>
  <c r="P1129" i="1"/>
  <c r="L1129" i="1"/>
  <c r="Q1129" i="1"/>
  <c r="P1128" i="1"/>
  <c r="L1128" i="1"/>
  <c r="Q1128" i="1"/>
  <c r="P1127" i="1"/>
  <c r="L1127" i="1"/>
  <c r="Q1127" i="1"/>
  <c r="P1126" i="1"/>
  <c r="L1126" i="1"/>
  <c r="Q1126" i="1"/>
  <c r="P1125" i="1"/>
  <c r="L1125" i="1"/>
  <c r="Q1125" i="1"/>
  <c r="P1124" i="1"/>
  <c r="L1124" i="1"/>
  <c r="Q1124" i="1"/>
  <c r="P1123" i="1"/>
  <c r="L1123" i="1"/>
  <c r="Q1123" i="1"/>
  <c r="P1122" i="1"/>
  <c r="L1122" i="1"/>
  <c r="Q1122" i="1"/>
  <c r="P1121" i="1"/>
  <c r="L1121" i="1"/>
  <c r="Q1121" i="1"/>
  <c r="P1120" i="1"/>
  <c r="L1120" i="1"/>
  <c r="Q1120" i="1"/>
  <c r="P1119" i="1"/>
  <c r="L1119" i="1"/>
  <c r="Q1119" i="1"/>
  <c r="P1118" i="1"/>
  <c r="L1118" i="1"/>
  <c r="Q1118" i="1"/>
  <c r="P1117" i="1"/>
  <c r="L1117" i="1"/>
  <c r="Q1117" i="1"/>
  <c r="P1116" i="1"/>
  <c r="L1116" i="1"/>
  <c r="Q1116" i="1"/>
  <c r="P1115" i="1"/>
  <c r="L1115" i="1"/>
  <c r="Q1115" i="1"/>
  <c r="P1114" i="1"/>
  <c r="L1114" i="1"/>
  <c r="Q1114" i="1"/>
  <c r="P1113" i="1"/>
  <c r="L1113" i="1"/>
  <c r="Q1113" i="1"/>
  <c r="P1112" i="1"/>
  <c r="L1112" i="1"/>
  <c r="Q1112" i="1"/>
  <c r="P1111" i="1"/>
  <c r="L1111" i="1"/>
  <c r="Q1111" i="1"/>
  <c r="P1110" i="1"/>
  <c r="L1110" i="1"/>
  <c r="Q1110" i="1"/>
  <c r="P1109" i="1"/>
  <c r="L1109" i="1"/>
  <c r="Q1109" i="1"/>
  <c r="P1108" i="1"/>
  <c r="L1108" i="1"/>
  <c r="Q1108" i="1"/>
  <c r="P1107" i="1"/>
  <c r="L1107" i="1"/>
  <c r="Q1107" i="1"/>
  <c r="P1106" i="1"/>
  <c r="L1106" i="1"/>
  <c r="Q1106" i="1"/>
  <c r="P1105" i="1"/>
  <c r="L1105" i="1"/>
  <c r="Q1105" i="1"/>
  <c r="P1104" i="1"/>
  <c r="L1104" i="1"/>
  <c r="Q1104" i="1"/>
  <c r="P1103" i="1"/>
  <c r="L1103" i="1"/>
  <c r="Q1103" i="1"/>
  <c r="P1102" i="1"/>
  <c r="L1102" i="1"/>
  <c r="Q1102" i="1"/>
  <c r="P1101" i="1"/>
  <c r="L1101" i="1"/>
  <c r="Q1101" i="1"/>
  <c r="P1100" i="1"/>
  <c r="L1100" i="1"/>
  <c r="Q1100" i="1"/>
  <c r="P1099" i="1"/>
  <c r="L1099" i="1"/>
  <c r="Q1099" i="1"/>
  <c r="P1098" i="1"/>
  <c r="L1098" i="1"/>
  <c r="Q1098" i="1"/>
  <c r="P1097" i="1"/>
  <c r="L1097" i="1"/>
  <c r="Q1097" i="1"/>
  <c r="P1096" i="1"/>
  <c r="L1096" i="1"/>
  <c r="Q1096" i="1"/>
  <c r="P1095" i="1"/>
  <c r="L1095" i="1"/>
  <c r="Q1095" i="1"/>
  <c r="P1094" i="1"/>
  <c r="L1094" i="1"/>
  <c r="Q1094" i="1"/>
  <c r="P1093" i="1"/>
  <c r="L1093" i="1"/>
  <c r="Q1093" i="1"/>
  <c r="P1092" i="1"/>
  <c r="L1092" i="1"/>
  <c r="Q1092" i="1"/>
  <c r="P1091" i="1"/>
  <c r="L1091" i="1"/>
  <c r="Q1091" i="1"/>
  <c r="P1090" i="1"/>
  <c r="L1090" i="1"/>
  <c r="Q1090" i="1"/>
  <c r="P1089" i="1"/>
  <c r="L1089" i="1"/>
  <c r="Q1089" i="1"/>
  <c r="P1088" i="1"/>
  <c r="L1088" i="1"/>
  <c r="Q1088" i="1"/>
  <c r="P1087" i="1"/>
  <c r="L1087" i="1"/>
  <c r="Q1087" i="1"/>
  <c r="P1086" i="1"/>
  <c r="L1086" i="1"/>
  <c r="Q1086" i="1"/>
  <c r="P1085" i="1"/>
  <c r="L1085" i="1"/>
  <c r="Q1085" i="1"/>
  <c r="P1084" i="1"/>
  <c r="L1084" i="1"/>
  <c r="Q1084" i="1"/>
  <c r="P1083" i="1"/>
  <c r="L1083" i="1"/>
  <c r="Q1083" i="1"/>
  <c r="P1082" i="1"/>
  <c r="L1082" i="1"/>
  <c r="Q1082" i="1"/>
  <c r="P1081" i="1"/>
  <c r="L1081" i="1"/>
  <c r="Q1081" i="1"/>
  <c r="P1080" i="1"/>
  <c r="L1080" i="1"/>
  <c r="Q1080" i="1"/>
  <c r="P1079" i="1"/>
  <c r="L1079" i="1"/>
  <c r="Q1079" i="1"/>
  <c r="P1078" i="1"/>
  <c r="L1078" i="1"/>
  <c r="Q1078" i="1"/>
  <c r="P1077" i="1"/>
  <c r="L1077" i="1"/>
  <c r="Q1077" i="1"/>
  <c r="P1076" i="1"/>
  <c r="L1076" i="1"/>
  <c r="Q1076" i="1"/>
  <c r="P1075" i="1"/>
  <c r="L1075" i="1"/>
  <c r="Q1075" i="1"/>
  <c r="P1074" i="1"/>
  <c r="L1074" i="1"/>
  <c r="Q1074" i="1"/>
  <c r="P1073" i="1"/>
  <c r="L1073" i="1"/>
  <c r="Q1073" i="1"/>
  <c r="P1072" i="1"/>
  <c r="L1072" i="1"/>
  <c r="Q1072" i="1"/>
  <c r="P1071" i="1"/>
  <c r="L1071" i="1"/>
  <c r="Q1071" i="1"/>
  <c r="P1070" i="1"/>
  <c r="L1070" i="1"/>
  <c r="Q1070" i="1"/>
  <c r="P1069" i="1"/>
  <c r="L1069" i="1"/>
  <c r="Q1069" i="1"/>
  <c r="P1068" i="1"/>
  <c r="L1068" i="1"/>
  <c r="Q1068" i="1"/>
  <c r="P1067" i="1"/>
  <c r="L1067" i="1"/>
  <c r="Q1067" i="1"/>
  <c r="P1066" i="1"/>
  <c r="L1066" i="1"/>
  <c r="Q1066" i="1"/>
  <c r="P1065" i="1"/>
  <c r="L1065" i="1"/>
  <c r="Q1065" i="1"/>
  <c r="P1064" i="1"/>
  <c r="L1064" i="1"/>
  <c r="Q1064" i="1"/>
  <c r="P1063" i="1"/>
  <c r="L1063" i="1"/>
  <c r="Q1063" i="1"/>
  <c r="P1062" i="1"/>
  <c r="L1062" i="1"/>
  <c r="Q1062" i="1"/>
  <c r="P1061" i="1"/>
  <c r="L1061" i="1"/>
  <c r="Q1061" i="1"/>
  <c r="P1060" i="1"/>
  <c r="L1060" i="1"/>
  <c r="Q1060" i="1"/>
  <c r="P1059" i="1"/>
  <c r="L1059" i="1"/>
  <c r="Q1059" i="1"/>
  <c r="P1058" i="1"/>
  <c r="L1058" i="1"/>
  <c r="Q1058" i="1"/>
  <c r="P1057" i="1"/>
  <c r="L1057" i="1"/>
  <c r="Q1057" i="1"/>
  <c r="P1056" i="1"/>
  <c r="L1056" i="1"/>
  <c r="Q1056" i="1"/>
  <c r="P1055" i="1"/>
  <c r="L1055" i="1"/>
  <c r="Q1055" i="1"/>
  <c r="P1054" i="1"/>
  <c r="L1054" i="1"/>
  <c r="Q1054" i="1"/>
  <c r="P1053" i="1"/>
  <c r="L1053" i="1"/>
  <c r="Q1053" i="1"/>
  <c r="P1052" i="1"/>
  <c r="L1052" i="1"/>
  <c r="Q1052" i="1"/>
  <c r="P1051" i="1"/>
  <c r="L1051" i="1"/>
  <c r="Q1051" i="1"/>
  <c r="P1050" i="1"/>
  <c r="L1050" i="1"/>
  <c r="Q1050" i="1"/>
  <c r="P1049" i="1"/>
  <c r="L1049" i="1"/>
  <c r="Q1049" i="1"/>
  <c r="P1048" i="1"/>
  <c r="L1048" i="1"/>
  <c r="Q1048" i="1"/>
  <c r="P1047" i="1"/>
  <c r="L1047" i="1"/>
  <c r="Q1047" i="1"/>
  <c r="P1046" i="1"/>
  <c r="L1046" i="1"/>
  <c r="Q1046" i="1"/>
  <c r="P1045" i="1"/>
  <c r="L1045" i="1"/>
  <c r="Q1045" i="1"/>
  <c r="P1044" i="1"/>
  <c r="L1044" i="1"/>
  <c r="Q1044" i="1"/>
  <c r="P1043" i="1"/>
  <c r="L1043" i="1"/>
  <c r="Q1043" i="1"/>
  <c r="P1042" i="1"/>
  <c r="L1042" i="1"/>
  <c r="Q1042" i="1"/>
  <c r="P1041" i="1"/>
  <c r="L1041" i="1"/>
  <c r="Q1041" i="1"/>
  <c r="P1040" i="1"/>
  <c r="L1040" i="1"/>
  <c r="Q1040" i="1"/>
  <c r="P1039" i="1"/>
  <c r="L1039" i="1"/>
  <c r="Q1039" i="1"/>
  <c r="P1038" i="1"/>
  <c r="L1038" i="1"/>
  <c r="Q1038" i="1"/>
  <c r="P1037" i="1"/>
  <c r="L1037" i="1"/>
  <c r="Q1037" i="1"/>
  <c r="P1036" i="1"/>
  <c r="L1036" i="1"/>
  <c r="Q1036" i="1"/>
  <c r="P1035" i="1"/>
  <c r="L1035" i="1"/>
  <c r="Q1035" i="1"/>
  <c r="P1034" i="1"/>
  <c r="L1034" i="1"/>
  <c r="Q1034" i="1"/>
  <c r="P1033" i="1"/>
  <c r="L1033" i="1"/>
  <c r="Q1033" i="1"/>
  <c r="P1032" i="1"/>
  <c r="L1032" i="1"/>
  <c r="Q1032" i="1"/>
  <c r="P1031" i="1"/>
  <c r="L1031" i="1"/>
  <c r="Q1031" i="1"/>
  <c r="P1030" i="1"/>
  <c r="L1030" i="1"/>
  <c r="Q1030" i="1"/>
  <c r="P1029" i="1"/>
  <c r="L1029" i="1"/>
  <c r="Q1029" i="1"/>
  <c r="P1028" i="1"/>
  <c r="L1028" i="1"/>
  <c r="Q1028" i="1"/>
  <c r="P1027" i="1"/>
  <c r="L1027" i="1"/>
  <c r="Q1027" i="1"/>
  <c r="P1026" i="1"/>
  <c r="L1026" i="1"/>
  <c r="Q1026" i="1"/>
  <c r="P1025" i="1"/>
  <c r="L1025" i="1"/>
  <c r="Q1025" i="1"/>
  <c r="P1024" i="1"/>
  <c r="L1024" i="1"/>
  <c r="Q1024" i="1"/>
  <c r="P1023" i="1"/>
  <c r="L1023" i="1"/>
  <c r="Q1023" i="1"/>
  <c r="P1022" i="1"/>
  <c r="L1022" i="1"/>
  <c r="Q1022" i="1"/>
  <c r="P1021" i="1"/>
  <c r="L1021" i="1"/>
  <c r="Q1021" i="1"/>
  <c r="P1020" i="1"/>
  <c r="L1020" i="1"/>
  <c r="Q1020" i="1"/>
  <c r="P1019" i="1"/>
  <c r="L1019" i="1"/>
  <c r="Q1019" i="1"/>
  <c r="P1018" i="1"/>
  <c r="L1018" i="1"/>
  <c r="Q1018" i="1"/>
  <c r="P1017" i="1"/>
  <c r="L1017" i="1"/>
  <c r="Q1017" i="1"/>
  <c r="P1016" i="1"/>
  <c r="L1016" i="1"/>
  <c r="Q1016" i="1"/>
  <c r="P1015" i="1"/>
  <c r="L1015" i="1"/>
  <c r="Q1015" i="1"/>
  <c r="P1014" i="1"/>
  <c r="L1014" i="1"/>
  <c r="Q1014" i="1"/>
  <c r="P1013" i="1"/>
  <c r="L1013" i="1"/>
  <c r="Q1013" i="1"/>
  <c r="P1012" i="1"/>
  <c r="L1012" i="1"/>
  <c r="Q1012" i="1"/>
  <c r="P1011" i="1"/>
  <c r="L1011" i="1"/>
  <c r="Q1011" i="1"/>
  <c r="P1010" i="1"/>
  <c r="L1010" i="1"/>
  <c r="Q1010" i="1"/>
  <c r="P1009" i="1"/>
  <c r="L1009" i="1"/>
  <c r="Q1009" i="1"/>
  <c r="P1008" i="1"/>
  <c r="L1008" i="1"/>
  <c r="Q1008" i="1"/>
  <c r="P1007" i="1"/>
  <c r="L1007" i="1"/>
  <c r="Q1007" i="1"/>
  <c r="P1006" i="1"/>
  <c r="L1006" i="1"/>
  <c r="Q1006" i="1"/>
  <c r="P1005" i="1"/>
  <c r="L1005" i="1"/>
  <c r="Q1005" i="1"/>
  <c r="P1004" i="1"/>
  <c r="L1004" i="1"/>
  <c r="Q1004" i="1"/>
  <c r="P1003" i="1"/>
  <c r="L1003" i="1"/>
  <c r="Q1003" i="1"/>
  <c r="P1002" i="1"/>
  <c r="L1002" i="1"/>
  <c r="Q1002" i="1"/>
  <c r="P1001" i="1"/>
  <c r="L1001" i="1"/>
  <c r="Q1001" i="1"/>
  <c r="P1000" i="1"/>
  <c r="L1000" i="1"/>
  <c r="Q1000" i="1"/>
  <c r="P999" i="1"/>
  <c r="L999" i="1"/>
  <c r="Q999" i="1"/>
  <c r="P998" i="1"/>
  <c r="L998" i="1"/>
  <c r="Q998" i="1"/>
  <c r="P997" i="1"/>
  <c r="L997" i="1"/>
  <c r="Q997" i="1"/>
  <c r="P996" i="1"/>
  <c r="L996" i="1"/>
  <c r="Q996" i="1"/>
  <c r="P995" i="1"/>
  <c r="L995" i="1"/>
  <c r="Q995" i="1"/>
  <c r="P994" i="1"/>
  <c r="L994" i="1"/>
  <c r="Q994" i="1"/>
  <c r="P993" i="1"/>
  <c r="L993" i="1"/>
  <c r="Q993" i="1"/>
  <c r="P992" i="1"/>
  <c r="L992" i="1"/>
  <c r="Q992" i="1"/>
  <c r="P991" i="1"/>
  <c r="L991" i="1"/>
  <c r="Q991" i="1"/>
  <c r="P990" i="1"/>
  <c r="L990" i="1"/>
  <c r="Q990" i="1"/>
  <c r="P989" i="1"/>
  <c r="L989" i="1"/>
  <c r="Q989" i="1"/>
  <c r="P988" i="1"/>
  <c r="L988" i="1"/>
  <c r="Q988" i="1"/>
  <c r="P987" i="1"/>
  <c r="L987" i="1"/>
  <c r="Q987" i="1"/>
  <c r="P986" i="1"/>
  <c r="L986" i="1"/>
  <c r="Q986" i="1"/>
  <c r="P985" i="1"/>
  <c r="L985" i="1"/>
  <c r="Q985" i="1"/>
  <c r="P984" i="1"/>
  <c r="L984" i="1"/>
  <c r="Q984" i="1"/>
  <c r="P983" i="1"/>
  <c r="L983" i="1"/>
  <c r="Q983" i="1"/>
  <c r="P982" i="1"/>
  <c r="L982" i="1"/>
  <c r="Q982" i="1"/>
  <c r="P981" i="1"/>
  <c r="L981" i="1"/>
  <c r="Q981" i="1"/>
  <c r="P980" i="1"/>
  <c r="L980" i="1"/>
  <c r="Q980" i="1"/>
  <c r="P979" i="1"/>
  <c r="L979" i="1"/>
  <c r="Q979" i="1"/>
  <c r="P978" i="1"/>
  <c r="L978" i="1"/>
  <c r="Q978" i="1"/>
  <c r="P977" i="1"/>
  <c r="L977" i="1"/>
  <c r="Q977" i="1"/>
  <c r="P976" i="1"/>
  <c r="L976" i="1"/>
  <c r="Q976" i="1"/>
  <c r="P975" i="1"/>
  <c r="L975" i="1"/>
  <c r="Q975" i="1"/>
  <c r="P974" i="1"/>
  <c r="L974" i="1"/>
  <c r="Q974" i="1"/>
  <c r="P973" i="1"/>
  <c r="L973" i="1"/>
  <c r="Q973" i="1"/>
  <c r="P972" i="1"/>
  <c r="L972" i="1"/>
  <c r="Q972" i="1"/>
  <c r="P971" i="1"/>
  <c r="L971" i="1"/>
  <c r="Q971" i="1"/>
  <c r="P970" i="1"/>
  <c r="L970" i="1"/>
  <c r="Q970" i="1"/>
  <c r="P969" i="1"/>
  <c r="L969" i="1"/>
  <c r="Q969" i="1"/>
  <c r="P968" i="1"/>
  <c r="L968" i="1"/>
  <c r="Q968" i="1"/>
  <c r="P967" i="1"/>
  <c r="L967" i="1"/>
  <c r="Q967" i="1"/>
  <c r="P966" i="1"/>
  <c r="L966" i="1"/>
  <c r="Q966" i="1"/>
  <c r="P965" i="1"/>
  <c r="L965" i="1"/>
  <c r="Q965" i="1"/>
  <c r="P964" i="1"/>
  <c r="L964" i="1"/>
  <c r="Q964" i="1"/>
  <c r="P963" i="1"/>
  <c r="L963" i="1"/>
  <c r="Q963" i="1"/>
  <c r="P962" i="1"/>
  <c r="L962" i="1"/>
  <c r="Q962" i="1"/>
  <c r="P961" i="1"/>
  <c r="L961" i="1"/>
  <c r="Q961" i="1"/>
  <c r="P960" i="1"/>
  <c r="L960" i="1"/>
  <c r="Q960" i="1"/>
  <c r="P959" i="1"/>
  <c r="L959" i="1"/>
  <c r="Q959" i="1"/>
  <c r="P958" i="1"/>
  <c r="L958" i="1"/>
  <c r="Q958" i="1"/>
  <c r="P957" i="1"/>
  <c r="L957" i="1"/>
  <c r="Q957" i="1"/>
  <c r="P956" i="1"/>
  <c r="L956" i="1"/>
  <c r="Q956" i="1"/>
  <c r="P955" i="1"/>
  <c r="L955" i="1"/>
  <c r="Q955" i="1"/>
  <c r="P954" i="1"/>
  <c r="L954" i="1"/>
  <c r="Q954" i="1"/>
  <c r="P953" i="1"/>
  <c r="L953" i="1"/>
  <c r="Q953" i="1"/>
  <c r="P952" i="1"/>
  <c r="L952" i="1"/>
  <c r="Q952" i="1"/>
  <c r="P951" i="1"/>
  <c r="L951" i="1"/>
  <c r="Q951" i="1"/>
  <c r="P950" i="1"/>
  <c r="L950" i="1"/>
  <c r="Q950" i="1"/>
  <c r="P949" i="1"/>
  <c r="L949" i="1"/>
  <c r="Q949" i="1"/>
  <c r="P948" i="1"/>
  <c r="L948" i="1"/>
  <c r="Q948" i="1"/>
  <c r="P947" i="1"/>
  <c r="L947" i="1"/>
  <c r="Q947" i="1"/>
  <c r="P946" i="1"/>
  <c r="L946" i="1"/>
  <c r="Q946" i="1"/>
  <c r="P945" i="1"/>
  <c r="L945" i="1"/>
  <c r="Q945" i="1"/>
  <c r="P944" i="1"/>
  <c r="L944" i="1"/>
  <c r="Q944" i="1"/>
  <c r="P943" i="1"/>
  <c r="L943" i="1"/>
  <c r="Q943" i="1"/>
  <c r="P942" i="1"/>
  <c r="L942" i="1"/>
  <c r="Q942" i="1"/>
  <c r="P941" i="1"/>
  <c r="L941" i="1"/>
  <c r="Q941" i="1"/>
  <c r="P940" i="1"/>
  <c r="L940" i="1"/>
  <c r="Q940" i="1"/>
  <c r="P939" i="1"/>
  <c r="L939" i="1"/>
  <c r="Q939" i="1"/>
  <c r="P938" i="1"/>
  <c r="L938" i="1"/>
  <c r="Q938" i="1"/>
  <c r="P937" i="1"/>
  <c r="L937" i="1"/>
  <c r="Q937" i="1"/>
  <c r="P936" i="1"/>
  <c r="L936" i="1"/>
  <c r="Q936" i="1"/>
  <c r="P935" i="1"/>
  <c r="L935" i="1"/>
  <c r="Q935" i="1"/>
  <c r="P934" i="1"/>
  <c r="L934" i="1"/>
  <c r="Q934" i="1"/>
  <c r="P933" i="1"/>
  <c r="L933" i="1"/>
  <c r="Q933" i="1"/>
  <c r="P932" i="1"/>
  <c r="L932" i="1"/>
  <c r="Q932" i="1"/>
  <c r="P931" i="1"/>
  <c r="L931" i="1"/>
  <c r="Q931" i="1"/>
  <c r="P930" i="1"/>
  <c r="L930" i="1"/>
  <c r="Q930" i="1"/>
  <c r="P929" i="1"/>
  <c r="L929" i="1"/>
  <c r="Q929" i="1"/>
  <c r="P928" i="1"/>
  <c r="L928" i="1"/>
  <c r="Q928" i="1"/>
  <c r="P927" i="1"/>
  <c r="L927" i="1"/>
  <c r="Q927" i="1"/>
  <c r="P926" i="1"/>
  <c r="L926" i="1"/>
  <c r="Q926" i="1"/>
  <c r="P925" i="1"/>
  <c r="L925" i="1"/>
  <c r="Q925" i="1"/>
  <c r="P924" i="1"/>
  <c r="L924" i="1"/>
  <c r="Q924" i="1"/>
  <c r="P923" i="1"/>
  <c r="L923" i="1"/>
  <c r="Q923" i="1"/>
  <c r="P922" i="1"/>
  <c r="L922" i="1"/>
  <c r="Q922" i="1"/>
  <c r="P921" i="1"/>
  <c r="L921" i="1"/>
  <c r="Q921" i="1"/>
  <c r="P920" i="1"/>
  <c r="L920" i="1"/>
  <c r="Q920" i="1"/>
  <c r="P919" i="1"/>
  <c r="L919" i="1"/>
  <c r="Q919" i="1"/>
  <c r="P918" i="1"/>
  <c r="L918" i="1"/>
  <c r="Q918" i="1"/>
  <c r="P917" i="1"/>
  <c r="L917" i="1"/>
  <c r="Q917" i="1"/>
  <c r="P916" i="1"/>
  <c r="L916" i="1"/>
  <c r="Q916" i="1"/>
  <c r="P915" i="1"/>
  <c r="L915" i="1"/>
  <c r="Q915" i="1"/>
  <c r="P914" i="1"/>
  <c r="L914" i="1"/>
  <c r="Q914" i="1"/>
  <c r="P913" i="1"/>
  <c r="L913" i="1"/>
  <c r="Q913" i="1"/>
  <c r="P912" i="1"/>
  <c r="L912" i="1"/>
  <c r="Q912" i="1"/>
  <c r="P911" i="1"/>
  <c r="L911" i="1"/>
  <c r="Q911" i="1"/>
  <c r="P910" i="1"/>
  <c r="L910" i="1"/>
  <c r="Q910" i="1"/>
  <c r="P909" i="1"/>
  <c r="L909" i="1"/>
  <c r="Q909" i="1"/>
  <c r="P908" i="1"/>
  <c r="L908" i="1"/>
  <c r="Q908" i="1"/>
  <c r="P907" i="1"/>
  <c r="L907" i="1"/>
  <c r="Q907" i="1"/>
  <c r="P906" i="1"/>
  <c r="L906" i="1"/>
  <c r="Q906" i="1"/>
  <c r="P905" i="1"/>
  <c r="L905" i="1"/>
  <c r="Q905" i="1"/>
  <c r="P904" i="1"/>
  <c r="L904" i="1"/>
  <c r="Q904" i="1"/>
  <c r="P903" i="1"/>
  <c r="L903" i="1"/>
  <c r="Q903" i="1"/>
  <c r="P902" i="1"/>
  <c r="L902" i="1"/>
  <c r="Q902" i="1"/>
  <c r="P901" i="1"/>
  <c r="L901" i="1"/>
  <c r="Q901" i="1"/>
  <c r="P900" i="1"/>
  <c r="L900" i="1"/>
  <c r="Q900" i="1"/>
  <c r="P899" i="1"/>
  <c r="L899" i="1"/>
  <c r="Q899" i="1"/>
  <c r="P898" i="1"/>
  <c r="L898" i="1"/>
  <c r="Q898" i="1"/>
  <c r="P897" i="1"/>
  <c r="L897" i="1"/>
  <c r="Q897" i="1"/>
  <c r="P896" i="1"/>
  <c r="L896" i="1"/>
  <c r="Q896" i="1"/>
  <c r="P895" i="1"/>
  <c r="L895" i="1"/>
  <c r="Q895" i="1"/>
  <c r="P894" i="1"/>
  <c r="L894" i="1"/>
  <c r="Q894" i="1"/>
  <c r="P893" i="1"/>
  <c r="L893" i="1"/>
  <c r="Q893" i="1"/>
  <c r="P892" i="1"/>
  <c r="L892" i="1"/>
  <c r="Q892" i="1"/>
  <c r="P891" i="1"/>
  <c r="L891" i="1"/>
  <c r="Q891" i="1"/>
  <c r="P890" i="1"/>
  <c r="L890" i="1"/>
  <c r="Q890" i="1"/>
  <c r="P889" i="1"/>
  <c r="L889" i="1"/>
  <c r="Q889" i="1"/>
  <c r="P888" i="1"/>
  <c r="L888" i="1"/>
  <c r="Q888" i="1"/>
  <c r="P887" i="1"/>
  <c r="L887" i="1"/>
  <c r="Q887" i="1"/>
  <c r="P886" i="1"/>
  <c r="L886" i="1"/>
  <c r="Q886" i="1"/>
  <c r="P885" i="1"/>
  <c r="L885" i="1"/>
  <c r="Q885" i="1"/>
  <c r="P884" i="1"/>
  <c r="L884" i="1"/>
  <c r="Q884" i="1"/>
  <c r="P883" i="1"/>
  <c r="L883" i="1"/>
  <c r="Q883" i="1"/>
  <c r="P882" i="1"/>
  <c r="L882" i="1"/>
  <c r="Q882" i="1"/>
  <c r="P881" i="1"/>
  <c r="L881" i="1"/>
  <c r="Q881" i="1"/>
  <c r="P880" i="1"/>
  <c r="L880" i="1"/>
  <c r="Q880" i="1"/>
  <c r="P879" i="1"/>
  <c r="L879" i="1"/>
  <c r="Q879" i="1"/>
  <c r="P878" i="1"/>
  <c r="L878" i="1"/>
  <c r="Q878" i="1"/>
  <c r="P877" i="1"/>
  <c r="L877" i="1"/>
  <c r="Q877" i="1"/>
  <c r="P876" i="1"/>
  <c r="L876" i="1"/>
  <c r="Q876" i="1"/>
  <c r="P875" i="1"/>
  <c r="L875" i="1"/>
  <c r="Q875" i="1"/>
  <c r="P874" i="1"/>
  <c r="L874" i="1"/>
  <c r="Q874" i="1"/>
  <c r="P873" i="1"/>
  <c r="L873" i="1"/>
  <c r="Q873" i="1"/>
  <c r="P872" i="1"/>
  <c r="L872" i="1"/>
  <c r="Q872" i="1"/>
  <c r="P871" i="1"/>
  <c r="L871" i="1"/>
  <c r="Q871" i="1"/>
  <c r="P870" i="1"/>
  <c r="L870" i="1"/>
  <c r="Q870" i="1"/>
  <c r="P869" i="1"/>
  <c r="L869" i="1"/>
  <c r="Q869" i="1"/>
  <c r="P868" i="1"/>
  <c r="L868" i="1"/>
  <c r="Q868" i="1"/>
  <c r="P867" i="1"/>
  <c r="L867" i="1"/>
  <c r="Q867" i="1"/>
  <c r="P866" i="1"/>
  <c r="L866" i="1"/>
  <c r="Q866" i="1"/>
  <c r="P865" i="1"/>
  <c r="L865" i="1"/>
  <c r="Q865" i="1"/>
  <c r="P864" i="1"/>
  <c r="L864" i="1"/>
  <c r="Q864" i="1"/>
  <c r="P863" i="1"/>
  <c r="L863" i="1"/>
  <c r="Q863" i="1"/>
  <c r="P862" i="1"/>
  <c r="L862" i="1"/>
  <c r="Q862" i="1"/>
  <c r="P861" i="1"/>
  <c r="L861" i="1"/>
  <c r="Q861" i="1"/>
  <c r="P860" i="1"/>
  <c r="L860" i="1"/>
  <c r="Q860" i="1"/>
  <c r="P859" i="1"/>
  <c r="L859" i="1"/>
  <c r="Q859" i="1"/>
  <c r="P858" i="1"/>
  <c r="L858" i="1"/>
  <c r="Q858" i="1"/>
  <c r="P857" i="1"/>
  <c r="L857" i="1"/>
  <c r="Q857" i="1"/>
  <c r="P856" i="1"/>
  <c r="L856" i="1"/>
  <c r="Q856" i="1"/>
  <c r="P855" i="1"/>
  <c r="L855" i="1"/>
  <c r="Q855" i="1"/>
  <c r="P854" i="1"/>
  <c r="L854" i="1"/>
  <c r="Q854" i="1"/>
  <c r="P853" i="1"/>
  <c r="L853" i="1"/>
  <c r="Q853" i="1"/>
  <c r="P852" i="1"/>
  <c r="L852" i="1"/>
  <c r="Q852" i="1"/>
  <c r="P851" i="1"/>
  <c r="L851" i="1"/>
  <c r="Q851" i="1"/>
  <c r="P850" i="1"/>
  <c r="L850" i="1"/>
  <c r="Q850" i="1"/>
  <c r="P849" i="1"/>
  <c r="L849" i="1"/>
  <c r="Q849" i="1"/>
  <c r="P848" i="1"/>
  <c r="L848" i="1"/>
  <c r="Q848" i="1"/>
  <c r="P847" i="1"/>
  <c r="L847" i="1"/>
  <c r="Q847" i="1"/>
  <c r="P846" i="1"/>
  <c r="L846" i="1"/>
  <c r="Q846" i="1"/>
  <c r="P845" i="1"/>
  <c r="L845" i="1"/>
  <c r="Q845" i="1"/>
  <c r="P844" i="1"/>
  <c r="L844" i="1"/>
  <c r="Q844" i="1"/>
  <c r="P843" i="1"/>
  <c r="L843" i="1"/>
  <c r="Q843" i="1"/>
  <c r="P842" i="1"/>
  <c r="L842" i="1"/>
  <c r="Q842" i="1"/>
  <c r="P841" i="1"/>
  <c r="L841" i="1"/>
  <c r="Q841" i="1"/>
  <c r="P840" i="1"/>
  <c r="L840" i="1"/>
  <c r="Q840" i="1"/>
  <c r="P839" i="1"/>
  <c r="L839" i="1"/>
  <c r="Q839" i="1"/>
  <c r="P838" i="1"/>
  <c r="L838" i="1"/>
  <c r="Q838" i="1"/>
  <c r="P837" i="1"/>
  <c r="L837" i="1"/>
  <c r="Q837" i="1"/>
  <c r="P836" i="1"/>
  <c r="L836" i="1"/>
  <c r="Q836" i="1"/>
  <c r="P835" i="1"/>
  <c r="L835" i="1"/>
  <c r="Q835" i="1"/>
  <c r="P834" i="1"/>
  <c r="L834" i="1"/>
  <c r="Q834" i="1"/>
  <c r="P833" i="1"/>
  <c r="L833" i="1"/>
  <c r="Q833" i="1"/>
  <c r="P832" i="1"/>
  <c r="L832" i="1"/>
  <c r="Q832" i="1"/>
  <c r="P831" i="1"/>
  <c r="L831" i="1"/>
  <c r="Q831" i="1"/>
  <c r="P830" i="1"/>
  <c r="L830" i="1"/>
  <c r="Q830" i="1"/>
  <c r="P829" i="1"/>
  <c r="L829" i="1"/>
  <c r="Q829" i="1"/>
  <c r="P828" i="1"/>
  <c r="L828" i="1"/>
  <c r="Q828" i="1"/>
  <c r="P827" i="1"/>
  <c r="L827" i="1"/>
  <c r="Q827" i="1"/>
  <c r="P826" i="1"/>
  <c r="L826" i="1"/>
  <c r="Q826" i="1"/>
  <c r="P825" i="1"/>
  <c r="L825" i="1"/>
  <c r="Q825" i="1"/>
  <c r="P824" i="1"/>
  <c r="L824" i="1"/>
  <c r="Q824" i="1"/>
  <c r="P823" i="1"/>
  <c r="L823" i="1"/>
  <c r="Q823" i="1"/>
  <c r="P822" i="1"/>
  <c r="L822" i="1"/>
  <c r="Q822" i="1"/>
  <c r="P821" i="1"/>
  <c r="L821" i="1"/>
  <c r="Q821" i="1"/>
  <c r="P820" i="1"/>
  <c r="L820" i="1"/>
  <c r="Q820" i="1"/>
  <c r="P819" i="1"/>
  <c r="L819" i="1"/>
  <c r="Q819" i="1"/>
  <c r="P818" i="1"/>
  <c r="L818" i="1"/>
  <c r="Q818" i="1"/>
  <c r="P817" i="1"/>
  <c r="L817" i="1"/>
  <c r="Q817" i="1"/>
  <c r="P816" i="1"/>
  <c r="L816" i="1"/>
  <c r="Q816" i="1"/>
  <c r="P815" i="1"/>
  <c r="L815" i="1"/>
  <c r="Q815" i="1"/>
  <c r="P814" i="1"/>
  <c r="L814" i="1"/>
  <c r="Q814" i="1"/>
  <c r="P813" i="1"/>
  <c r="L813" i="1"/>
  <c r="Q813" i="1"/>
  <c r="P812" i="1"/>
  <c r="L812" i="1"/>
  <c r="Q812" i="1"/>
  <c r="P811" i="1"/>
  <c r="L811" i="1"/>
  <c r="Q811" i="1"/>
  <c r="P810" i="1"/>
  <c r="L810" i="1"/>
  <c r="Q810" i="1"/>
  <c r="P809" i="1"/>
  <c r="L809" i="1"/>
  <c r="Q809" i="1"/>
  <c r="P808" i="1"/>
  <c r="L808" i="1"/>
  <c r="Q808" i="1"/>
  <c r="P807" i="1"/>
  <c r="L807" i="1"/>
  <c r="Q807" i="1"/>
  <c r="P806" i="1"/>
  <c r="L806" i="1"/>
  <c r="Q806" i="1"/>
  <c r="P805" i="1"/>
  <c r="L805" i="1"/>
  <c r="Q805" i="1"/>
  <c r="P804" i="1"/>
  <c r="L804" i="1"/>
  <c r="Q804" i="1"/>
  <c r="P803" i="1"/>
  <c r="L803" i="1"/>
  <c r="Q803" i="1"/>
  <c r="P802" i="1"/>
  <c r="L802" i="1"/>
  <c r="Q802" i="1"/>
  <c r="P801" i="1"/>
  <c r="L801" i="1"/>
  <c r="Q801" i="1"/>
  <c r="P800" i="1"/>
  <c r="L800" i="1"/>
  <c r="Q800" i="1"/>
  <c r="P799" i="1"/>
  <c r="L799" i="1"/>
  <c r="Q799" i="1"/>
  <c r="P798" i="1"/>
  <c r="L798" i="1"/>
  <c r="Q798" i="1"/>
  <c r="P797" i="1"/>
  <c r="L797" i="1"/>
  <c r="Q797" i="1"/>
  <c r="P796" i="1"/>
  <c r="L796" i="1"/>
  <c r="Q796" i="1"/>
  <c r="P795" i="1"/>
  <c r="L795" i="1"/>
  <c r="Q795" i="1"/>
  <c r="P794" i="1"/>
  <c r="L794" i="1"/>
  <c r="Q794" i="1"/>
  <c r="P793" i="1"/>
  <c r="L793" i="1"/>
  <c r="Q793" i="1"/>
  <c r="P792" i="1"/>
  <c r="L792" i="1"/>
  <c r="Q792" i="1"/>
  <c r="P791" i="1"/>
  <c r="L791" i="1"/>
  <c r="Q791" i="1"/>
  <c r="P790" i="1"/>
  <c r="L790" i="1"/>
  <c r="Q790" i="1"/>
  <c r="P789" i="1"/>
  <c r="L789" i="1"/>
  <c r="Q789" i="1"/>
  <c r="P788" i="1"/>
  <c r="L788" i="1"/>
  <c r="Q788" i="1"/>
  <c r="P787" i="1"/>
  <c r="L787" i="1"/>
  <c r="Q787" i="1"/>
  <c r="P786" i="1"/>
  <c r="L786" i="1"/>
  <c r="Q786" i="1"/>
  <c r="P785" i="1"/>
  <c r="L785" i="1"/>
  <c r="Q785" i="1"/>
  <c r="P784" i="1"/>
  <c r="L784" i="1"/>
  <c r="Q784" i="1"/>
  <c r="P783" i="1"/>
  <c r="L783" i="1"/>
  <c r="Q783" i="1"/>
  <c r="P782" i="1"/>
  <c r="L782" i="1"/>
  <c r="Q782" i="1"/>
  <c r="P781" i="1"/>
  <c r="L781" i="1"/>
  <c r="Q781" i="1"/>
  <c r="P780" i="1"/>
  <c r="L780" i="1"/>
  <c r="Q780" i="1"/>
  <c r="P779" i="1"/>
  <c r="L779" i="1"/>
  <c r="Q779" i="1"/>
  <c r="P778" i="1"/>
  <c r="L778" i="1"/>
  <c r="Q778" i="1"/>
  <c r="P777" i="1"/>
  <c r="L777" i="1"/>
  <c r="Q777" i="1"/>
  <c r="P776" i="1"/>
  <c r="L776" i="1"/>
  <c r="Q776" i="1"/>
  <c r="P775" i="1"/>
  <c r="L775" i="1"/>
  <c r="Q775" i="1"/>
  <c r="P774" i="1"/>
  <c r="L774" i="1"/>
  <c r="Q774" i="1"/>
  <c r="P773" i="1"/>
  <c r="L773" i="1"/>
  <c r="Q773" i="1"/>
  <c r="P772" i="1"/>
  <c r="L772" i="1"/>
  <c r="Q772" i="1"/>
  <c r="P771" i="1"/>
  <c r="L771" i="1"/>
  <c r="Q771" i="1"/>
  <c r="P770" i="1"/>
  <c r="L770" i="1"/>
  <c r="Q770" i="1"/>
  <c r="P769" i="1"/>
  <c r="L769" i="1"/>
  <c r="Q769" i="1"/>
  <c r="P768" i="1"/>
  <c r="L768" i="1"/>
  <c r="Q768" i="1"/>
  <c r="P767" i="1"/>
  <c r="L767" i="1"/>
  <c r="Q767" i="1"/>
  <c r="P766" i="1"/>
  <c r="L766" i="1"/>
  <c r="Q766" i="1"/>
  <c r="P765" i="1"/>
  <c r="L765" i="1"/>
  <c r="Q765" i="1"/>
  <c r="P764" i="1"/>
  <c r="L764" i="1"/>
  <c r="Q764" i="1"/>
  <c r="P763" i="1"/>
  <c r="L763" i="1"/>
  <c r="Q763" i="1"/>
  <c r="P762" i="1"/>
  <c r="L762" i="1"/>
  <c r="Q762" i="1"/>
  <c r="P761" i="1"/>
  <c r="L761" i="1"/>
  <c r="Q761" i="1"/>
  <c r="P760" i="1"/>
  <c r="L760" i="1"/>
  <c r="Q760" i="1"/>
  <c r="P759" i="1"/>
  <c r="L759" i="1"/>
  <c r="Q759" i="1"/>
  <c r="P758" i="1"/>
  <c r="L758" i="1"/>
  <c r="Q758" i="1"/>
  <c r="P757" i="1"/>
  <c r="L757" i="1"/>
  <c r="Q757" i="1"/>
  <c r="P756" i="1"/>
  <c r="L756" i="1"/>
  <c r="Q756" i="1"/>
  <c r="P755" i="1"/>
  <c r="L755" i="1"/>
  <c r="Q755" i="1"/>
  <c r="P754" i="1"/>
  <c r="L754" i="1"/>
  <c r="Q754" i="1"/>
  <c r="P753" i="1"/>
  <c r="L753" i="1"/>
  <c r="Q753" i="1"/>
  <c r="P752" i="1"/>
  <c r="L752" i="1"/>
  <c r="Q752" i="1"/>
  <c r="P751" i="1"/>
  <c r="L751" i="1"/>
  <c r="Q751" i="1"/>
  <c r="P750" i="1"/>
  <c r="L750" i="1"/>
  <c r="Q750" i="1"/>
  <c r="P749" i="1"/>
  <c r="L749" i="1"/>
  <c r="Q749" i="1"/>
  <c r="P748" i="1"/>
  <c r="L748" i="1"/>
  <c r="Q748" i="1"/>
  <c r="P747" i="1"/>
  <c r="L747" i="1"/>
  <c r="Q747" i="1"/>
  <c r="P746" i="1"/>
  <c r="L746" i="1"/>
  <c r="Q746" i="1"/>
  <c r="P745" i="1"/>
  <c r="L745" i="1"/>
  <c r="Q745" i="1"/>
  <c r="P744" i="1"/>
  <c r="L744" i="1"/>
  <c r="Q744" i="1"/>
  <c r="P743" i="1"/>
  <c r="L743" i="1"/>
  <c r="Q743" i="1"/>
  <c r="P742" i="1"/>
  <c r="L742" i="1"/>
  <c r="Q742" i="1"/>
  <c r="P741" i="1"/>
  <c r="L741" i="1"/>
  <c r="Q741" i="1"/>
  <c r="P740" i="1"/>
  <c r="L740" i="1"/>
  <c r="Q740" i="1"/>
  <c r="P739" i="1"/>
  <c r="L739" i="1"/>
  <c r="Q739" i="1"/>
  <c r="P738" i="1"/>
  <c r="L738" i="1"/>
  <c r="Q738" i="1"/>
  <c r="P737" i="1"/>
  <c r="L737" i="1"/>
  <c r="Q737" i="1"/>
  <c r="P736" i="1"/>
  <c r="L736" i="1"/>
  <c r="Q736" i="1"/>
  <c r="P735" i="1"/>
  <c r="L735" i="1"/>
  <c r="Q735" i="1"/>
  <c r="P734" i="1"/>
  <c r="L734" i="1"/>
  <c r="Q734" i="1"/>
  <c r="P733" i="1"/>
  <c r="L733" i="1"/>
  <c r="Q733" i="1"/>
  <c r="P732" i="1"/>
  <c r="L732" i="1"/>
  <c r="Q732" i="1"/>
  <c r="P731" i="1"/>
  <c r="L731" i="1"/>
  <c r="Q731" i="1"/>
  <c r="P730" i="1"/>
  <c r="L730" i="1"/>
  <c r="Q730" i="1"/>
  <c r="P729" i="1"/>
  <c r="L729" i="1"/>
  <c r="Q729" i="1"/>
  <c r="P728" i="1"/>
  <c r="L728" i="1"/>
  <c r="Q728" i="1"/>
  <c r="P727" i="1"/>
  <c r="L727" i="1"/>
  <c r="Q727" i="1"/>
  <c r="P726" i="1"/>
  <c r="L726" i="1"/>
  <c r="Q726" i="1"/>
  <c r="P725" i="1"/>
  <c r="L725" i="1"/>
  <c r="Q725" i="1"/>
  <c r="P724" i="1"/>
  <c r="L724" i="1"/>
  <c r="Q724" i="1"/>
  <c r="P723" i="1"/>
  <c r="L723" i="1"/>
  <c r="Q723" i="1"/>
  <c r="P722" i="1"/>
  <c r="L722" i="1"/>
  <c r="Q722" i="1"/>
  <c r="P721" i="1"/>
  <c r="L721" i="1"/>
  <c r="Q721" i="1"/>
  <c r="P720" i="1"/>
  <c r="L720" i="1"/>
  <c r="Q720" i="1"/>
  <c r="P719" i="1"/>
  <c r="L719" i="1"/>
  <c r="Q719" i="1"/>
  <c r="P718" i="1"/>
  <c r="L718" i="1"/>
  <c r="Q718" i="1"/>
  <c r="P717" i="1"/>
  <c r="L717" i="1"/>
  <c r="Q717" i="1"/>
  <c r="P716" i="1"/>
  <c r="L716" i="1"/>
  <c r="Q716" i="1"/>
  <c r="P715" i="1"/>
  <c r="L715" i="1"/>
  <c r="Q715" i="1"/>
  <c r="P714" i="1"/>
  <c r="L714" i="1"/>
  <c r="Q714" i="1"/>
  <c r="P713" i="1"/>
  <c r="L713" i="1"/>
  <c r="Q713" i="1"/>
  <c r="P712" i="1"/>
  <c r="L712" i="1"/>
  <c r="Q712" i="1"/>
  <c r="P711" i="1"/>
  <c r="L711" i="1"/>
  <c r="Q711" i="1"/>
  <c r="P710" i="1"/>
  <c r="L710" i="1"/>
  <c r="Q710" i="1"/>
  <c r="P709" i="1"/>
  <c r="L709" i="1"/>
  <c r="Q709" i="1"/>
  <c r="P708" i="1"/>
  <c r="L708" i="1"/>
  <c r="Q708" i="1"/>
  <c r="P707" i="1"/>
  <c r="L707" i="1"/>
  <c r="Q707" i="1"/>
  <c r="P706" i="1"/>
  <c r="L706" i="1"/>
  <c r="Q706" i="1"/>
  <c r="P705" i="1"/>
  <c r="L705" i="1"/>
  <c r="Q705" i="1"/>
  <c r="P704" i="1"/>
  <c r="L704" i="1"/>
  <c r="Q704" i="1"/>
  <c r="P703" i="1"/>
  <c r="L703" i="1"/>
  <c r="Q703" i="1"/>
  <c r="P702" i="1"/>
  <c r="L702" i="1"/>
  <c r="Q702" i="1"/>
  <c r="P701" i="1"/>
  <c r="L701" i="1"/>
  <c r="Q701" i="1"/>
  <c r="P700" i="1"/>
  <c r="L700" i="1"/>
  <c r="Q700" i="1"/>
  <c r="P699" i="1"/>
  <c r="L699" i="1"/>
  <c r="Q699" i="1"/>
  <c r="P698" i="1"/>
  <c r="L698" i="1"/>
  <c r="Q698" i="1"/>
  <c r="P697" i="1"/>
  <c r="L697" i="1"/>
  <c r="Q697" i="1"/>
  <c r="P696" i="1"/>
  <c r="L696" i="1"/>
  <c r="Q696" i="1"/>
  <c r="P695" i="1"/>
  <c r="L695" i="1"/>
  <c r="Q695" i="1"/>
  <c r="P694" i="1"/>
  <c r="L694" i="1"/>
  <c r="Q694" i="1"/>
  <c r="P693" i="1"/>
  <c r="L693" i="1"/>
  <c r="Q693" i="1"/>
  <c r="P692" i="1"/>
  <c r="L692" i="1"/>
  <c r="Q692" i="1"/>
  <c r="P691" i="1"/>
  <c r="L691" i="1"/>
  <c r="Q691" i="1"/>
  <c r="P690" i="1"/>
  <c r="L690" i="1"/>
  <c r="Q690" i="1"/>
  <c r="P689" i="1"/>
  <c r="L689" i="1"/>
  <c r="Q689" i="1"/>
  <c r="P688" i="1"/>
  <c r="L688" i="1"/>
  <c r="Q688" i="1"/>
  <c r="P687" i="1"/>
  <c r="L687" i="1"/>
  <c r="Q687" i="1"/>
  <c r="P686" i="1"/>
  <c r="L686" i="1"/>
  <c r="Q686" i="1"/>
  <c r="P685" i="1"/>
  <c r="L685" i="1"/>
  <c r="Q685" i="1"/>
  <c r="P684" i="1"/>
  <c r="L684" i="1"/>
  <c r="Q684" i="1"/>
  <c r="P683" i="1"/>
  <c r="L683" i="1"/>
  <c r="Q683" i="1"/>
  <c r="P682" i="1"/>
  <c r="L682" i="1"/>
  <c r="Q682" i="1"/>
  <c r="P681" i="1"/>
  <c r="L681" i="1"/>
  <c r="Q681" i="1"/>
  <c r="P680" i="1"/>
  <c r="L680" i="1"/>
  <c r="Q680" i="1"/>
  <c r="P679" i="1"/>
  <c r="L679" i="1"/>
  <c r="Q679" i="1"/>
  <c r="P678" i="1"/>
  <c r="L678" i="1"/>
  <c r="Q678" i="1"/>
  <c r="P677" i="1"/>
  <c r="L677" i="1"/>
  <c r="Q677" i="1"/>
  <c r="P676" i="1"/>
  <c r="L676" i="1"/>
  <c r="Q676" i="1"/>
  <c r="P675" i="1"/>
  <c r="L675" i="1"/>
  <c r="Q675" i="1"/>
  <c r="P674" i="1"/>
  <c r="L674" i="1"/>
  <c r="Q674" i="1"/>
  <c r="P673" i="1"/>
  <c r="L673" i="1"/>
  <c r="Q673" i="1"/>
  <c r="P672" i="1"/>
  <c r="L672" i="1"/>
  <c r="Q672" i="1"/>
  <c r="P671" i="1"/>
  <c r="L671" i="1"/>
  <c r="Q671" i="1"/>
  <c r="P670" i="1"/>
  <c r="L670" i="1"/>
  <c r="Q670" i="1"/>
  <c r="P669" i="1"/>
  <c r="L669" i="1"/>
  <c r="Q669" i="1"/>
  <c r="P668" i="1"/>
  <c r="L668" i="1"/>
  <c r="Q668" i="1"/>
  <c r="P667" i="1"/>
  <c r="L667" i="1"/>
  <c r="Q667" i="1"/>
  <c r="P666" i="1"/>
  <c r="L666" i="1"/>
  <c r="Q666" i="1"/>
  <c r="P665" i="1"/>
  <c r="L665" i="1"/>
  <c r="Q665" i="1"/>
  <c r="P664" i="1"/>
  <c r="L664" i="1"/>
  <c r="Q664" i="1"/>
  <c r="P663" i="1"/>
  <c r="L663" i="1"/>
  <c r="Q663" i="1"/>
  <c r="P662" i="1"/>
  <c r="L662" i="1"/>
  <c r="Q662" i="1"/>
  <c r="P661" i="1"/>
  <c r="L661" i="1"/>
  <c r="Q661" i="1"/>
  <c r="P660" i="1"/>
  <c r="L660" i="1"/>
  <c r="Q660" i="1"/>
  <c r="P659" i="1"/>
  <c r="L659" i="1"/>
  <c r="Q659" i="1"/>
  <c r="P658" i="1"/>
  <c r="L658" i="1"/>
  <c r="Q658" i="1"/>
  <c r="P657" i="1"/>
  <c r="L657" i="1"/>
  <c r="Q657" i="1"/>
  <c r="P656" i="1"/>
  <c r="L656" i="1"/>
  <c r="Q656" i="1"/>
  <c r="P655" i="1"/>
  <c r="L655" i="1"/>
  <c r="Q655" i="1"/>
  <c r="P654" i="1"/>
  <c r="L654" i="1"/>
  <c r="Q654" i="1"/>
  <c r="P653" i="1"/>
  <c r="L653" i="1"/>
  <c r="Q653" i="1"/>
  <c r="P652" i="1"/>
  <c r="L652" i="1"/>
  <c r="Q652" i="1"/>
  <c r="P651" i="1"/>
  <c r="L651" i="1"/>
  <c r="Q651" i="1"/>
  <c r="P650" i="1"/>
  <c r="L650" i="1"/>
  <c r="Q650" i="1"/>
  <c r="P649" i="1"/>
  <c r="L649" i="1"/>
  <c r="Q649" i="1"/>
  <c r="P648" i="1"/>
  <c r="L648" i="1"/>
  <c r="Q648" i="1"/>
  <c r="P647" i="1"/>
  <c r="L647" i="1"/>
  <c r="Q647" i="1"/>
  <c r="P646" i="1"/>
  <c r="L646" i="1"/>
  <c r="Q646" i="1"/>
  <c r="P645" i="1"/>
  <c r="L645" i="1"/>
  <c r="Q645" i="1"/>
  <c r="P644" i="1"/>
  <c r="L644" i="1"/>
  <c r="Q644" i="1"/>
  <c r="P643" i="1"/>
  <c r="L643" i="1"/>
  <c r="Q643" i="1"/>
  <c r="P642" i="1"/>
  <c r="L642" i="1"/>
  <c r="Q642" i="1"/>
  <c r="P641" i="1"/>
  <c r="L641" i="1"/>
  <c r="Q641" i="1"/>
  <c r="P640" i="1"/>
  <c r="L640" i="1"/>
  <c r="Q640" i="1"/>
  <c r="P639" i="1"/>
  <c r="L639" i="1"/>
  <c r="Q639" i="1"/>
  <c r="P638" i="1"/>
  <c r="L638" i="1"/>
  <c r="Q638" i="1"/>
  <c r="P637" i="1"/>
  <c r="L637" i="1"/>
  <c r="Q637" i="1"/>
  <c r="P636" i="1"/>
  <c r="L636" i="1"/>
  <c r="Q636" i="1"/>
  <c r="P635" i="1"/>
  <c r="L635" i="1"/>
  <c r="Q635" i="1"/>
  <c r="P634" i="1"/>
  <c r="L634" i="1"/>
  <c r="Q634" i="1"/>
  <c r="P633" i="1"/>
  <c r="L633" i="1"/>
  <c r="Q633" i="1"/>
  <c r="P632" i="1"/>
  <c r="L632" i="1"/>
  <c r="Q632" i="1"/>
  <c r="P631" i="1"/>
  <c r="L631" i="1"/>
  <c r="Q631" i="1"/>
  <c r="P630" i="1"/>
  <c r="L630" i="1"/>
  <c r="Q630" i="1"/>
  <c r="P629" i="1"/>
  <c r="L629" i="1"/>
  <c r="Q629" i="1"/>
  <c r="P628" i="1"/>
  <c r="L628" i="1"/>
  <c r="Q628" i="1"/>
  <c r="P627" i="1"/>
  <c r="L627" i="1"/>
  <c r="Q627" i="1"/>
  <c r="P626" i="1"/>
  <c r="L626" i="1"/>
  <c r="Q626" i="1"/>
  <c r="P625" i="1"/>
  <c r="L625" i="1"/>
  <c r="Q625" i="1"/>
  <c r="P624" i="1"/>
  <c r="L624" i="1"/>
  <c r="Q624" i="1"/>
  <c r="P623" i="1"/>
  <c r="L623" i="1"/>
  <c r="Q623" i="1"/>
  <c r="P622" i="1"/>
  <c r="L622" i="1"/>
  <c r="Q622" i="1"/>
  <c r="P621" i="1"/>
  <c r="L621" i="1"/>
  <c r="Q621" i="1"/>
  <c r="P620" i="1"/>
  <c r="L620" i="1"/>
  <c r="Q620" i="1"/>
  <c r="P619" i="1"/>
  <c r="L619" i="1"/>
  <c r="Q619" i="1"/>
  <c r="P618" i="1"/>
  <c r="L618" i="1"/>
  <c r="Q618" i="1"/>
  <c r="P617" i="1"/>
  <c r="L617" i="1"/>
  <c r="Q617" i="1"/>
  <c r="P616" i="1"/>
  <c r="L616" i="1"/>
  <c r="Q616" i="1"/>
  <c r="P615" i="1"/>
  <c r="L615" i="1"/>
  <c r="Q615" i="1"/>
  <c r="P614" i="1"/>
  <c r="L614" i="1"/>
  <c r="Q614" i="1"/>
  <c r="P613" i="1"/>
  <c r="L613" i="1"/>
  <c r="Q613" i="1"/>
  <c r="P612" i="1"/>
  <c r="L612" i="1"/>
  <c r="Q612" i="1"/>
  <c r="P611" i="1"/>
  <c r="L611" i="1"/>
  <c r="Q611" i="1"/>
  <c r="P610" i="1"/>
  <c r="L610" i="1"/>
  <c r="Q610" i="1"/>
  <c r="P609" i="1"/>
  <c r="L609" i="1"/>
  <c r="Q609" i="1"/>
  <c r="P608" i="1"/>
  <c r="L608" i="1"/>
  <c r="Q608" i="1"/>
  <c r="P607" i="1"/>
  <c r="L607" i="1"/>
  <c r="Q607" i="1"/>
  <c r="P606" i="1"/>
  <c r="L606" i="1"/>
  <c r="Q606" i="1"/>
  <c r="P605" i="1"/>
  <c r="L605" i="1"/>
  <c r="Q605" i="1"/>
  <c r="P604" i="1"/>
  <c r="L604" i="1"/>
  <c r="Q604" i="1"/>
  <c r="P603" i="1"/>
  <c r="L603" i="1"/>
  <c r="Q603" i="1"/>
  <c r="P602" i="1"/>
  <c r="L602" i="1"/>
  <c r="Q602" i="1"/>
  <c r="P601" i="1"/>
  <c r="L601" i="1"/>
  <c r="Q601" i="1"/>
  <c r="P600" i="1"/>
  <c r="L600" i="1"/>
  <c r="Q600" i="1"/>
  <c r="P599" i="1"/>
  <c r="L599" i="1"/>
  <c r="Q599" i="1"/>
  <c r="P598" i="1"/>
  <c r="L598" i="1"/>
  <c r="Q598" i="1"/>
  <c r="P597" i="1"/>
  <c r="L597" i="1"/>
  <c r="Q597" i="1"/>
  <c r="P596" i="1"/>
  <c r="L596" i="1"/>
  <c r="Q596" i="1"/>
  <c r="P595" i="1"/>
  <c r="L595" i="1"/>
  <c r="Q595" i="1"/>
  <c r="P594" i="1"/>
  <c r="L594" i="1"/>
  <c r="Q594" i="1"/>
  <c r="P593" i="1"/>
  <c r="L593" i="1"/>
  <c r="Q593" i="1"/>
  <c r="P592" i="1"/>
  <c r="L592" i="1"/>
  <c r="Q592" i="1"/>
  <c r="P591" i="1"/>
  <c r="L591" i="1"/>
  <c r="Q591" i="1"/>
  <c r="P590" i="1"/>
  <c r="L590" i="1"/>
  <c r="Q590" i="1"/>
  <c r="P589" i="1"/>
  <c r="L589" i="1"/>
  <c r="Q589" i="1"/>
  <c r="P588" i="1"/>
  <c r="L588" i="1"/>
  <c r="Q588" i="1"/>
  <c r="P587" i="1"/>
  <c r="L587" i="1"/>
  <c r="Q587" i="1"/>
  <c r="P586" i="1"/>
  <c r="L586" i="1"/>
  <c r="Q586" i="1"/>
  <c r="P585" i="1"/>
  <c r="L585" i="1"/>
  <c r="Q585" i="1"/>
  <c r="P584" i="1"/>
  <c r="L584" i="1"/>
  <c r="Q584" i="1"/>
  <c r="P583" i="1"/>
  <c r="L583" i="1"/>
  <c r="Q583" i="1"/>
  <c r="P582" i="1"/>
  <c r="L582" i="1"/>
  <c r="Q582" i="1"/>
  <c r="P581" i="1"/>
  <c r="L581" i="1"/>
  <c r="Q581" i="1"/>
  <c r="P580" i="1"/>
  <c r="L580" i="1"/>
  <c r="Q580" i="1"/>
  <c r="P579" i="1"/>
  <c r="L579" i="1"/>
  <c r="Q579" i="1"/>
  <c r="P578" i="1"/>
  <c r="L578" i="1"/>
  <c r="Q578" i="1"/>
  <c r="P577" i="1"/>
  <c r="L577" i="1"/>
  <c r="Q577" i="1"/>
  <c r="P576" i="1"/>
  <c r="L576" i="1"/>
  <c r="Q576" i="1"/>
  <c r="P575" i="1"/>
  <c r="L575" i="1"/>
  <c r="Q575" i="1"/>
  <c r="P574" i="1"/>
  <c r="L574" i="1"/>
  <c r="Q574" i="1"/>
  <c r="P573" i="1"/>
  <c r="L573" i="1"/>
  <c r="Q573" i="1"/>
  <c r="P572" i="1"/>
  <c r="L572" i="1"/>
  <c r="Q572" i="1"/>
  <c r="P571" i="1"/>
  <c r="L571" i="1"/>
  <c r="Q571" i="1"/>
  <c r="P570" i="1"/>
  <c r="L570" i="1"/>
  <c r="Q570" i="1"/>
  <c r="P569" i="1"/>
  <c r="L569" i="1"/>
  <c r="Q569" i="1"/>
  <c r="P568" i="1"/>
  <c r="L568" i="1"/>
  <c r="Q568" i="1"/>
  <c r="P567" i="1"/>
  <c r="L567" i="1"/>
  <c r="Q567" i="1"/>
  <c r="P566" i="1"/>
  <c r="L566" i="1"/>
  <c r="Q566" i="1"/>
  <c r="P565" i="1"/>
  <c r="L565" i="1"/>
  <c r="Q565" i="1"/>
  <c r="P564" i="1"/>
  <c r="L564" i="1"/>
  <c r="Q564" i="1"/>
  <c r="P563" i="1"/>
  <c r="L563" i="1"/>
  <c r="Q563" i="1"/>
  <c r="P562" i="1"/>
  <c r="L562" i="1"/>
  <c r="Q562" i="1"/>
  <c r="P561" i="1"/>
  <c r="L561" i="1"/>
  <c r="Q561" i="1"/>
  <c r="P560" i="1"/>
  <c r="L560" i="1"/>
  <c r="Q560" i="1"/>
  <c r="P559" i="1"/>
  <c r="L559" i="1"/>
  <c r="Q559" i="1"/>
  <c r="P558" i="1"/>
  <c r="L558" i="1"/>
  <c r="Q558" i="1"/>
  <c r="P557" i="1"/>
  <c r="L557" i="1"/>
  <c r="Q557" i="1"/>
  <c r="P556" i="1"/>
  <c r="L556" i="1"/>
  <c r="Q556" i="1"/>
  <c r="P555" i="1"/>
  <c r="L555" i="1"/>
  <c r="Q555" i="1"/>
  <c r="P554" i="1"/>
  <c r="L554" i="1"/>
  <c r="Q554" i="1"/>
  <c r="P553" i="1"/>
  <c r="L553" i="1"/>
  <c r="Q553" i="1"/>
  <c r="P552" i="1"/>
  <c r="L552" i="1"/>
  <c r="Q552" i="1"/>
  <c r="P551" i="1"/>
  <c r="L551" i="1"/>
  <c r="Q551" i="1"/>
  <c r="P550" i="1"/>
  <c r="L550" i="1"/>
  <c r="Q550" i="1"/>
  <c r="P549" i="1"/>
  <c r="L549" i="1"/>
  <c r="Q549" i="1"/>
  <c r="P548" i="1"/>
  <c r="L548" i="1"/>
  <c r="Q548" i="1"/>
  <c r="P547" i="1"/>
  <c r="L547" i="1"/>
  <c r="Q547" i="1"/>
  <c r="P546" i="1"/>
  <c r="L546" i="1"/>
  <c r="Q546" i="1"/>
  <c r="P545" i="1"/>
  <c r="L545" i="1"/>
  <c r="Q545" i="1"/>
  <c r="P544" i="1"/>
  <c r="L544" i="1"/>
  <c r="Q544" i="1"/>
  <c r="P543" i="1"/>
  <c r="L543" i="1"/>
  <c r="Q543" i="1"/>
  <c r="P542" i="1"/>
  <c r="L542" i="1"/>
  <c r="Q542" i="1"/>
  <c r="P541" i="1"/>
  <c r="L541" i="1"/>
  <c r="Q541" i="1"/>
  <c r="P540" i="1"/>
  <c r="L540" i="1"/>
  <c r="Q540" i="1"/>
  <c r="P539" i="1"/>
  <c r="L539" i="1"/>
  <c r="Q539" i="1"/>
  <c r="P538" i="1"/>
  <c r="L538" i="1"/>
  <c r="Q538" i="1"/>
  <c r="P537" i="1"/>
  <c r="L537" i="1"/>
  <c r="Q537" i="1"/>
  <c r="P536" i="1"/>
  <c r="L536" i="1"/>
  <c r="Q536" i="1"/>
  <c r="P535" i="1"/>
  <c r="L535" i="1"/>
  <c r="Q535" i="1"/>
  <c r="P534" i="1"/>
  <c r="L534" i="1"/>
  <c r="Q534" i="1"/>
  <c r="P533" i="1"/>
  <c r="L533" i="1"/>
  <c r="Q533" i="1"/>
  <c r="P532" i="1"/>
  <c r="L532" i="1"/>
  <c r="Q532" i="1"/>
  <c r="P531" i="1"/>
  <c r="L531" i="1"/>
  <c r="Q531" i="1"/>
  <c r="P530" i="1"/>
  <c r="L530" i="1"/>
  <c r="Q530" i="1"/>
  <c r="P529" i="1"/>
  <c r="L529" i="1"/>
  <c r="Q529" i="1"/>
  <c r="P528" i="1"/>
  <c r="L528" i="1"/>
  <c r="Q528" i="1"/>
  <c r="P527" i="1"/>
  <c r="L527" i="1"/>
  <c r="Q527" i="1"/>
  <c r="P526" i="1"/>
  <c r="L526" i="1"/>
  <c r="Q526" i="1"/>
  <c r="P525" i="1"/>
  <c r="L525" i="1"/>
  <c r="Q525" i="1"/>
  <c r="P524" i="1"/>
  <c r="L524" i="1"/>
  <c r="Q524" i="1"/>
  <c r="P523" i="1"/>
  <c r="L523" i="1"/>
  <c r="Q523" i="1"/>
  <c r="P522" i="1"/>
  <c r="L522" i="1"/>
  <c r="Q522" i="1"/>
  <c r="P521" i="1"/>
  <c r="L521" i="1"/>
  <c r="Q521" i="1"/>
  <c r="P520" i="1"/>
  <c r="L520" i="1"/>
  <c r="Q520" i="1"/>
  <c r="P519" i="1"/>
  <c r="L519" i="1"/>
  <c r="Q519" i="1"/>
  <c r="P518" i="1"/>
  <c r="L518" i="1"/>
  <c r="Q518" i="1"/>
  <c r="P517" i="1"/>
  <c r="L517" i="1"/>
  <c r="Q517" i="1"/>
  <c r="P516" i="1"/>
  <c r="L516" i="1"/>
  <c r="Q516" i="1"/>
  <c r="P515" i="1"/>
  <c r="L515" i="1"/>
  <c r="Q515" i="1"/>
  <c r="P514" i="1"/>
  <c r="L514" i="1"/>
  <c r="Q514" i="1"/>
  <c r="P513" i="1"/>
  <c r="L513" i="1"/>
  <c r="Q513" i="1"/>
  <c r="P512" i="1"/>
  <c r="L512" i="1"/>
  <c r="Q512" i="1"/>
  <c r="P511" i="1"/>
  <c r="L511" i="1"/>
  <c r="Q511" i="1"/>
  <c r="P510" i="1"/>
  <c r="L510" i="1"/>
  <c r="Q510" i="1"/>
  <c r="P509" i="1"/>
  <c r="L509" i="1"/>
  <c r="Q509" i="1"/>
  <c r="P508" i="1"/>
  <c r="L508" i="1"/>
  <c r="Q508" i="1"/>
  <c r="P507" i="1"/>
  <c r="L507" i="1"/>
  <c r="Q507" i="1"/>
  <c r="P506" i="1"/>
  <c r="L506" i="1"/>
  <c r="Q506" i="1"/>
  <c r="P505" i="1"/>
  <c r="L505" i="1"/>
  <c r="Q505" i="1"/>
  <c r="P504" i="1"/>
  <c r="L504" i="1"/>
  <c r="Q504" i="1"/>
  <c r="P503" i="1"/>
  <c r="L503" i="1"/>
  <c r="Q503" i="1"/>
  <c r="P502" i="1"/>
  <c r="L502" i="1"/>
  <c r="Q502" i="1"/>
  <c r="P501" i="1"/>
  <c r="L501" i="1"/>
  <c r="Q501" i="1"/>
  <c r="P500" i="1"/>
  <c r="L500" i="1"/>
  <c r="Q500" i="1"/>
  <c r="P499" i="1"/>
  <c r="L499" i="1"/>
  <c r="Q499" i="1"/>
  <c r="P498" i="1"/>
  <c r="L498" i="1"/>
  <c r="Q498" i="1"/>
  <c r="P497" i="1"/>
  <c r="L497" i="1"/>
  <c r="Q497" i="1"/>
  <c r="P496" i="1"/>
  <c r="L496" i="1"/>
  <c r="Q496" i="1"/>
  <c r="P495" i="1"/>
  <c r="L495" i="1"/>
  <c r="Q495" i="1"/>
  <c r="P494" i="1"/>
  <c r="L494" i="1"/>
  <c r="Q494" i="1"/>
  <c r="P493" i="1"/>
  <c r="L493" i="1"/>
  <c r="Q493" i="1"/>
  <c r="P492" i="1"/>
  <c r="L492" i="1"/>
  <c r="Q492" i="1"/>
  <c r="P491" i="1"/>
  <c r="L491" i="1"/>
  <c r="Q491" i="1"/>
  <c r="P490" i="1"/>
  <c r="L490" i="1"/>
  <c r="Q490" i="1"/>
  <c r="P489" i="1"/>
  <c r="L489" i="1"/>
  <c r="Q489" i="1"/>
  <c r="P488" i="1"/>
  <c r="L488" i="1"/>
  <c r="Q488" i="1"/>
  <c r="P487" i="1"/>
  <c r="L487" i="1"/>
  <c r="Q487" i="1"/>
  <c r="P486" i="1"/>
  <c r="L486" i="1"/>
  <c r="Q486" i="1"/>
  <c r="P485" i="1"/>
  <c r="L485" i="1"/>
  <c r="Q485" i="1"/>
  <c r="P484" i="1"/>
  <c r="L484" i="1"/>
  <c r="Q484" i="1"/>
  <c r="P483" i="1"/>
  <c r="L483" i="1"/>
  <c r="Q483" i="1"/>
  <c r="P482" i="1"/>
  <c r="L482" i="1"/>
  <c r="Q482" i="1"/>
  <c r="P481" i="1"/>
  <c r="L481" i="1"/>
  <c r="Q481" i="1"/>
  <c r="P480" i="1"/>
  <c r="L480" i="1"/>
  <c r="Q480" i="1"/>
  <c r="P479" i="1"/>
  <c r="L479" i="1"/>
  <c r="Q479" i="1"/>
  <c r="P478" i="1"/>
  <c r="L478" i="1"/>
  <c r="Q478" i="1"/>
  <c r="P477" i="1"/>
  <c r="L477" i="1"/>
  <c r="Q477" i="1"/>
  <c r="P476" i="1"/>
  <c r="L476" i="1"/>
  <c r="Q476" i="1"/>
  <c r="P475" i="1"/>
  <c r="L475" i="1"/>
  <c r="Q475" i="1"/>
  <c r="P474" i="1"/>
  <c r="L474" i="1"/>
  <c r="Q474" i="1"/>
  <c r="P473" i="1"/>
  <c r="L473" i="1"/>
  <c r="Q473" i="1"/>
  <c r="P472" i="1"/>
  <c r="L472" i="1"/>
  <c r="Q472" i="1"/>
  <c r="P471" i="1"/>
  <c r="L471" i="1"/>
  <c r="Q471" i="1"/>
  <c r="P470" i="1"/>
  <c r="L470" i="1"/>
  <c r="Q470" i="1"/>
  <c r="P469" i="1"/>
  <c r="L469" i="1"/>
  <c r="Q469" i="1"/>
  <c r="P468" i="1"/>
  <c r="L468" i="1"/>
  <c r="Q468" i="1"/>
  <c r="P467" i="1"/>
  <c r="L467" i="1"/>
  <c r="Q467" i="1"/>
  <c r="P466" i="1"/>
  <c r="L466" i="1"/>
  <c r="Q466" i="1"/>
  <c r="P465" i="1"/>
  <c r="L465" i="1"/>
  <c r="Q465" i="1"/>
  <c r="P464" i="1"/>
  <c r="L464" i="1"/>
  <c r="Q464" i="1"/>
  <c r="P463" i="1"/>
  <c r="L463" i="1"/>
  <c r="Q463" i="1"/>
  <c r="P462" i="1"/>
  <c r="L462" i="1"/>
  <c r="Q462" i="1"/>
  <c r="P461" i="1"/>
  <c r="L461" i="1"/>
  <c r="Q461" i="1"/>
  <c r="P460" i="1"/>
  <c r="L460" i="1"/>
  <c r="Q460" i="1"/>
  <c r="P459" i="1"/>
  <c r="L459" i="1"/>
  <c r="Q459" i="1"/>
  <c r="P458" i="1"/>
  <c r="L458" i="1"/>
  <c r="Q458" i="1"/>
  <c r="P457" i="1"/>
  <c r="L457" i="1"/>
  <c r="Q457" i="1"/>
  <c r="P456" i="1"/>
  <c r="L456" i="1"/>
  <c r="Q456" i="1"/>
  <c r="P455" i="1"/>
  <c r="L455" i="1"/>
  <c r="Q455" i="1"/>
  <c r="P454" i="1"/>
  <c r="L454" i="1"/>
  <c r="Q454" i="1"/>
  <c r="P453" i="1"/>
  <c r="L453" i="1"/>
  <c r="Q453" i="1"/>
  <c r="P452" i="1"/>
  <c r="L452" i="1"/>
  <c r="Q452" i="1"/>
  <c r="P451" i="1"/>
  <c r="L451" i="1"/>
  <c r="Q451" i="1"/>
  <c r="P450" i="1"/>
  <c r="L450" i="1"/>
  <c r="Q450" i="1"/>
  <c r="P449" i="1"/>
  <c r="L449" i="1"/>
  <c r="Q449" i="1"/>
  <c r="P448" i="1"/>
  <c r="L448" i="1"/>
  <c r="Q448" i="1"/>
  <c r="P447" i="1"/>
  <c r="L447" i="1"/>
  <c r="Q447" i="1"/>
  <c r="P446" i="1"/>
  <c r="L446" i="1"/>
  <c r="Q446" i="1"/>
  <c r="P445" i="1"/>
  <c r="L445" i="1"/>
  <c r="Q445" i="1"/>
  <c r="P444" i="1"/>
  <c r="L444" i="1"/>
  <c r="Q444" i="1"/>
  <c r="P443" i="1"/>
  <c r="L443" i="1"/>
  <c r="Q443" i="1"/>
  <c r="P442" i="1"/>
  <c r="L442" i="1"/>
  <c r="Q442" i="1"/>
  <c r="P441" i="1"/>
  <c r="L441" i="1"/>
  <c r="Q441" i="1"/>
  <c r="P440" i="1"/>
  <c r="L440" i="1"/>
  <c r="Q440" i="1"/>
  <c r="P439" i="1"/>
  <c r="L439" i="1"/>
  <c r="Q439" i="1"/>
  <c r="P438" i="1"/>
  <c r="L438" i="1"/>
  <c r="Q438" i="1"/>
  <c r="P437" i="1"/>
  <c r="L437" i="1"/>
  <c r="Q437" i="1"/>
  <c r="P436" i="1"/>
  <c r="L436" i="1"/>
  <c r="Q436" i="1"/>
  <c r="P435" i="1"/>
  <c r="L435" i="1"/>
  <c r="Q435" i="1"/>
  <c r="P434" i="1"/>
  <c r="L434" i="1"/>
  <c r="Q434" i="1"/>
  <c r="P433" i="1"/>
  <c r="L433" i="1"/>
  <c r="Q433" i="1"/>
  <c r="P432" i="1"/>
  <c r="L432" i="1"/>
  <c r="Q432" i="1"/>
  <c r="P431" i="1"/>
  <c r="L431" i="1"/>
  <c r="Q431" i="1"/>
  <c r="P430" i="1"/>
  <c r="L430" i="1"/>
  <c r="Q430" i="1"/>
  <c r="P429" i="1"/>
  <c r="L429" i="1"/>
  <c r="Q429" i="1"/>
  <c r="P428" i="1"/>
  <c r="L428" i="1"/>
  <c r="Q428" i="1"/>
  <c r="P427" i="1"/>
  <c r="L427" i="1"/>
  <c r="Q427" i="1"/>
  <c r="P426" i="1"/>
  <c r="L426" i="1"/>
  <c r="Q426" i="1"/>
  <c r="P425" i="1"/>
  <c r="L425" i="1"/>
  <c r="Q425" i="1"/>
  <c r="P424" i="1"/>
  <c r="L424" i="1"/>
  <c r="Q424" i="1"/>
  <c r="P423" i="1"/>
  <c r="L423" i="1"/>
  <c r="Q423" i="1"/>
  <c r="P422" i="1"/>
  <c r="L422" i="1"/>
  <c r="Q422" i="1"/>
  <c r="P421" i="1"/>
  <c r="L421" i="1"/>
  <c r="Q421" i="1"/>
  <c r="P420" i="1"/>
  <c r="L420" i="1"/>
  <c r="Q420" i="1"/>
  <c r="P419" i="1"/>
  <c r="L419" i="1"/>
  <c r="Q419" i="1"/>
  <c r="P418" i="1"/>
  <c r="L418" i="1"/>
  <c r="Q418" i="1"/>
  <c r="P417" i="1"/>
  <c r="L417" i="1"/>
  <c r="Q417" i="1"/>
  <c r="P416" i="1"/>
  <c r="L416" i="1"/>
  <c r="Q416" i="1"/>
  <c r="P415" i="1"/>
  <c r="L415" i="1"/>
  <c r="Q415" i="1"/>
  <c r="P414" i="1"/>
  <c r="L414" i="1"/>
  <c r="Q414" i="1"/>
  <c r="P413" i="1"/>
  <c r="L413" i="1"/>
  <c r="Q413" i="1"/>
  <c r="P412" i="1"/>
  <c r="L412" i="1"/>
  <c r="Q412" i="1"/>
  <c r="P411" i="1"/>
  <c r="L411" i="1"/>
  <c r="Q411" i="1"/>
  <c r="P410" i="1"/>
  <c r="L410" i="1"/>
  <c r="Q410" i="1"/>
  <c r="P409" i="1"/>
  <c r="L409" i="1"/>
  <c r="Q409" i="1"/>
  <c r="P408" i="1"/>
  <c r="L408" i="1"/>
  <c r="Q408" i="1"/>
  <c r="P407" i="1"/>
  <c r="L407" i="1"/>
  <c r="Q407" i="1"/>
  <c r="P406" i="1"/>
  <c r="L406" i="1"/>
  <c r="Q406" i="1"/>
  <c r="P405" i="1"/>
  <c r="L405" i="1"/>
  <c r="Q405" i="1"/>
  <c r="P404" i="1"/>
  <c r="L404" i="1"/>
  <c r="Q404" i="1"/>
  <c r="P403" i="1"/>
  <c r="L403" i="1"/>
  <c r="Q403" i="1"/>
  <c r="P402" i="1"/>
  <c r="L402" i="1"/>
  <c r="Q402" i="1"/>
  <c r="P401" i="1"/>
  <c r="L401" i="1"/>
  <c r="Q401" i="1"/>
  <c r="P400" i="1"/>
  <c r="L400" i="1"/>
  <c r="Q400" i="1"/>
  <c r="P399" i="1"/>
  <c r="L399" i="1"/>
  <c r="Q399" i="1"/>
  <c r="P398" i="1"/>
  <c r="L398" i="1"/>
  <c r="Q398" i="1"/>
  <c r="P397" i="1"/>
  <c r="L397" i="1"/>
  <c r="Q397" i="1"/>
  <c r="P396" i="1"/>
  <c r="L396" i="1"/>
  <c r="Q396" i="1"/>
  <c r="P395" i="1"/>
  <c r="L395" i="1"/>
  <c r="Q395" i="1"/>
  <c r="P394" i="1"/>
  <c r="L394" i="1"/>
  <c r="Q394" i="1"/>
  <c r="P393" i="1"/>
  <c r="L393" i="1"/>
  <c r="Q393" i="1"/>
  <c r="P392" i="1"/>
  <c r="L392" i="1"/>
  <c r="Q392" i="1"/>
  <c r="P391" i="1"/>
  <c r="L391" i="1"/>
  <c r="Q391" i="1"/>
  <c r="P390" i="1"/>
  <c r="L390" i="1"/>
  <c r="Q390" i="1"/>
  <c r="P389" i="1"/>
  <c r="L389" i="1"/>
  <c r="Q389" i="1"/>
  <c r="P388" i="1"/>
  <c r="L388" i="1"/>
  <c r="Q388" i="1"/>
  <c r="P387" i="1"/>
  <c r="L387" i="1"/>
  <c r="Q387" i="1"/>
  <c r="P386" i="1"/>
  <c r="L386" i="1"/>
  <c r="Q386" i="1"/>
  <c r="P385" i="1"/>
  <c r="L385" i="1"/>
  <c r="Q385" i="1"/>
  <c r="P384" i="1"/>
  <c r="L384" i="1"/>
  <c r="Q384" i="1"/>
  <c r="P383" i="1"/>
  <c r="L383" i="1"/>
  <c r="Q383" i="1"/>
  <c r="P382" i="1"/>
  <c r="L382" i="1"/>
  <c r="Q382" i="1"/>
  <c r="P381" i="1"/>
  <c r="L381" i="1"/>
  <c r="Q381" i="1"/>
  <c r="P380" i="1"/>
  <c r="L380" i="1"/>
  <c r="Q380" i="1"/>
  <c r="P379" i="1"/>
  <c r="L379" i="1"/>
  <c r="Q379" i="1"/>
  <c r="P378" i="1"/>
  <c r="L378" i="1"/>
  <c r="Q378" i="1"/>
  <c r="P377" i="1"/>
  <c r="L377" i="1"/>
  <c r="Q377" i="1"/>
  <c r="P376" i="1"/>
  <c r="L376" i="1"/>
  <c r="Q376" i="1"/>
  <c r="P375" i="1"/>
  <c r="L375" i="1"/>
  <c r="Q375" i="1"/>
  <c r="P374" i="1"/>
  <c r="L374" i="1"/>
  <c r="Q374" i="1"/>
  <c r="P373" i="1"/>
  <c r="L373" i="1"/>
  <c r="Q373" i="1"/>
  <c r="P372" i="1"/>
  <c r="L372" i="1"/>
  <c r="Q372" i="1"/>
  <c r="P371" i="1"/>
  <c r="L371" i="1"/>
  <c r="Q371" i="1"/>
  <c r="P370" i="1"/>
  <c r="L370" i="1"/>
  <c r="Q370" i="1"/>
  <c r="P369" i="1"/>
  <c r="L369" i="1"/>
  <c r="Q369" i="1"/>
  <c r="P368" i="1"/>
  <c r="L368" i="1"/>
  <c r="Q368" i="1"/>
  <c r="P367" i="1"/>
  <c r="L367" i="1"/>
  <c r="Q367" i="1"/>
  <c r="P366" i="1"/>
  <c r="L366" i="1"/>
  <c r="Q366" i="1"/>
  <c r="P365" i="1"/>
  <c r="L365" i="1"/>
  <c r="Q365" i="1"/>
  <c r="P364" i="1"/>
  <c r="L364" i="1"/>
  <c r="Q364" i="1"/>
  <c r="P363" i="1"/>
  <c r="L363" i="1"/>
  <c r="Q363" i="1"/>
  <c r="P362" i="1"/>
  <c r="L362" i="1"/>
  <c r="Q362" i="1"/>
  <c r="P361" i="1"/>
  <c r="L361" i="1"/>
  <c r="Q361" i="1"/>
  <c r="P360" i="1"/>
  <c r="L360" i="1"/>
  <c r="Q360" i="1"/>
  <c r="P359" i="1"/>
  <c r="L359" i="1"/>
  <c r="Q359" i="1"/>
  <c r="P358" i="1"/>
  <c r="L358" i="1"/>
  <c r="Q358" i="1"/>
  <c r="P357" i="1"/>
  <c r="L357" i="1"/>
  <c r="Q357" i="1"/>
  <c r="P356" i="1"/>
  <c r="L356" i="1"/>
  <c r="Q356" i="1"/>
  <c r="P355" i="1"/>
  <c r="L355" i="1"/>
  <c r="Q355" i="1"/>
  <c r="P354" i="1"/>
  <c r="L354" i="1"/>
  <c r="Q354" i="1"/>
  <c r="P353" i="1"/>
  <c r="L353" i="1"/>
  <c r="Q353" i="1"/>
  <c r="P352" i="1"/>
  <c r="L352" i="1"/>
  <c r="Q352" i="1"/>
  <c r="P351" i="1"/>
  <c r="L351" i="1"/>
  <c r="Q351" i="1"/>
  <c r="P350" i="1"/>
  <c r="L350" i="1"/>
  <c r="Q350" i="1"/>
  <c r="P349" i="1"/>
  <c r="L349" i="1"/>
  <c r="Q349" i="1"/>
  <c r="P348" i="1"/>
  <c r="L348" i="1"/>
  <c r="Q348" i="1"/>
  <c r="P347" i="1"/>
  <c r="L347" i="1"/>
  <c r="Q347" i="1"/>
  <c r="P346" i="1"/>
  <c r="L346" i="1"/>
  <c r="Q346" i="1"/>
  <c r="P345" i="1"/>
  <c r="L345" i="1"/>
  <c r="Q345" i="1"/>
  <c r="P344" i="1"/>
  <c r="L344" i="1"/>
  <c r="Q344" i="1"/>
  <c r="P343" i="1"/>
  <c r="L343" i="1"/>
  <c r="Q343" i="1"/>
  <c r="P342" i="1"/>
  <c r="L342" i="1"/>
  <c r="Q342" i="1"/>
  <c r="P341" i="1"/>
  <c r="L341" i="1"/>
  <c r="Q341" i="1"/>
  <c r="P340" i="1"/>
  <c r="L340" i="1"/>
  <c r="Q340" i="1"/>
  <c r="P339" i="1"/>
  <c r="L339" i="1"/>
  <c r="Q339" i="1"/>
  <c r="P338" i="1"/>
  <c r="L338" i="1"/>
  <c r="Q338" i="1"/>
  <c r="P337" i="1"/>
  <c r="L337" i="1"/>
  <c r="Q337" i="1"/>
  <c r="P336" i="1"/>
  <c r="L336" i="1"/>
  <c r="Q336" i="1"/>
  <c r="P335" i="1"/>
  <c r="L335" i="1"/>
  <c r="Q335" i="1"/>
  <c r="P334" i="1"/>
  <c r="L334" i="1"/>
  <c r="Q334" i="1"/>
  <c r="P333" i="1"/>
  <c r="L333" i="1"/>
  <c r="Q333" i="1"/>
  <c r="P332" i="1"/>
  <c r="L332" i="1"/>
  <c r="Q332" i="1"/>
  <c r="P331" i="1"/>
  <c r="L331" i="1"/>
  <c r="Q331" i="1"/>
  <c r="P330" i="1"/>
  <c r="L330" i="1"/>
  <c r="Q330" i="1"/>
  <c r="P329" i="1"/>
  <c r="L329" i="1"/>
  <c r="Q329" i="1"/>
  <c r="P328" i="1"/>
  <c r="L328" i="1"/>
  <c r="Q328" i="1"/>
  <c r="P327" i="1"/>
  <c r="L327" i="1"/>
  <c r="Q327" i="1"/>
  <c r="P326" i="1"/>
  <c r="L326" i="1"/>
  <c r="Q326" i="1"/>
  <c r="P325" i="1"/>
  <c r="L325" i="1"/>
  <c r="Q325" i="1"/>
  <c r="P324" i="1"/>
  <c r="L324" i="1"/>
  <c r="Q324" i="1"/>
  <c r="P323" i="1"/>
  <c r="L323" i="1"/>
  <c r="Q323" i="1"/>
  <c r="P322" i="1"/>
  <c r="L322" i="1"/>
  <c r="Q322" i="1"/>
  <c r="P321" i="1"/>
  <c r="L321" i="1"/>
  <c r="Q321" i="1"/>
  <c r="P320" i="1"/>
  <c r="L320" i="1"/>
  <c r="Q320" i="1"/>
  <c r="P319" i="1"/>
  <c r="L319" i="1"/>
  <c r="Q319" i="1"/>
  <c r="P318" i="1"/>
  <c r="L318" i="1"/>
  <c r="Q318" i="1"/>
  <c r="P317" i="1"/>
  <c r="L317" i="1"/>
  <c r="Q317" i="1"/>
  <c r="P316" i="1"/>
  <c r="L316" i="1"/>
  <c r="Q316" i="1"/>
  <c r="P315" i="1"/>
  <c r="L315" i="1"/>
  <c r="Q315" i="1"/>
  <c r="P314" i="1"/>
  <c r="L314" i="1"/>
  <c r="Q314" i="1"/>
  <c r="P313" i="1"/>
  <c r="L313" i="1"/>
  <c r="Q313" i="1"/>
  <c r="P312" i="1"/>
  <c r="L312" i="1"/>
  <c r="Q312" i="1"/>
  <c r="P311" i="1"/>
  <c r="L311" i="1"/>
  <c r="Q311" i="1"/>
  <c r="P310" i="1"/>
  <c r="L310" i="1"/>
  <c r="Q310" i="1"/>
  <c r="P309" i="1"/>
  <c r="L309" i="1"/>
  <c r="Q309" i="1"/>
  <c r="P308" i="1"/>
  <c r="L308" i="1"/>
  <c r="Q308" i="1"/>
  <c r="P307" i="1"/>
  <c r="L307" i="1"/>
  <c r="Q307" i="1"/>
  <c r="P306" i="1"/>
  <c r="L306" i="1"/>
  <c r="Q306" i="1"/>
  <c r="P305" i="1"/>
  <c r="L305" i="1"/>
  <c r="Q305" i="1"/>
  <c r="P304" i="1"/>
  <c r="L304" i="1"/>
  <c r="Q304" i="1"/>
  <c r="P303" i="1"/>
  <c r="L303" i="1"/>
  <c r="Q303" i="1"/>
  <c r="P302" i="1"/>
  <c r="L302" i="1"/>
  <c r="Q302" i="1"/>
  <c r="P301" i="1"/>
  <c r="L301" i="1"/>
  <c r="Q301" i="1"/>
  <c r="P300" i="1"/>
  <c r="L300" i="1"/>
  <c r="Q300" i="1"/>
  <c r="P299" i="1"/>
  <c r="L299" i="1"/>
  <c r="Q299" i="1"/>
  <c r="P298" i="1"/>
  <c r="L298" i="1"/>
  <c r="Q298" i="1"/>
  <c r="P297" i="1"/>
  <c r="L297" i="1"/>
  <c r="Q297" i="1"/>
  <c r="P296" i="1"/>
  <c r="L296" i="1"/>
  <c r="Q296" i="1"/>
  <c r="P295" i="1"/>
  <c r="L295" i="1"/>
  <c r="Q295" i="1"/>
  <c r="P294" i="1"/>
  <c r="L294" i="1"/>
  <c r="Q294" i="1"/>
  <c r="P293" i="1"/>
  <c r="L293" i="1"/>
  <c r="Q293" i="1"/>
  <c r="P292" i="1"/>
  <c r="L292" i="1"/>
  <c r="Q292" i="1"/>
  <c r="P291" i="1"/>
  <c r="L291" i="1"/>
  <c r="Q291" i="1"/>
  <c r="P290" i="1"/>
  <c r="L290" i="1"/>
  <c r="Q290" i="1"/>
  <c r="P289" i="1"/>
  <c r="L289" i="1"/>
  <c r="Q289" i="1"/>
  <c r="P288" i="1"/>
  <c r="L288" i="1"/>
  <c r="Q288" i="1"/>
  <c r="P287" i="1"/>
  <c r="L287" i="1"/>
  <c r="Q287" i="1"/>
  <c r="P286" i="1"/>
  <c r="L286" i="1"/>
  <c r="Q286" i="1"/>
  <c r="P285" i="1"/>
  <c r="L285" i="1"/>
  <c r="Q285" i="1"/>
  <c r="P284" i="1"/>
  <c r="L284" i="1"/>
  <c r="Q284" i="1"/>
  <c r="P283" i="1"/>
  <c r="L283" i="1"/>
  <c r="Q283" i="1"/>
  <c r="P282" i="1"/>
  <c r="L282" i="1"/>
  <c r="Q282" i="1"/>
  <c r="P281" i="1"/>
  <c r="L281" i="1"/>
  <c r="Q281" i="1"/>
  <c r="P280" i="1"/>
  <c r="L280" i="1"/>
  <c r="Q280" i="1"/>
  <c r="P279" i="1"/>
  <c r="L279" i="1"/>
  <c r="Q279" i="1"/>
  <c r="P278" i="1"/>
  <c r="L278" i="1"/>
  <c r="Q278" i="1"/>
  <c r="P277" i="1"/>
  <c r="L277" i="1"/>
  <c r="Q277" i="1"/>
  <c r="P276" i="1"/>
  <c r="L276" i="1"/>
  <c r="Q276" i="1"/>
  <c r="P275" i="1"/>
  <c r="L275" i="1"/>
  <c r="Q275" i="1"/>
  <c r="P274" i="1"/>
  <c r="L274" i="1"/>
  <c r="Q274" i="1"/>
  <c r="P273" i="1"/>
  <c r="L273" i="1"/>
  <c r="Q273" i="1"/>
  <c r="P272" i="1"/>
  <c r="L272" i="1"/>
  <c r="Q272" i="1"/>
  <c r="P271" i="1"/>
  <c r="L271" i="1"/>
  <c r="Q271" i="1"/>
  <c r="P270" i="1"/>
  <c r="L270" i="1"/>
  <c r="Q270" i="1"/>
  <c r="P269" i="1"/>
  <c r="L269" i="1"/>
  <c r="Q269" i="1"/>
  <c r="P268" i="1"/>
  <c r="L268" i="1"/>
  <c r="Q268" i="1"/>
  <c r="P267" i="1"/>
  <c r="L267" i="1"/>
  <c r="Q267" i="1"/>
  <c r="P266" i="1"/>
  <c r="L266" i="1"/>
  <c r="Q266" i="1"/>
  <c r="P265" i="1"/>
  <c r="L265" i="1"/>
  <c r="Q265" i="1"/>
  <c r="P264" i="1"/>
  <c r="L264" i="1"/>
  <c r="Q264" i="1"/>
  <c r="P263" i="1"/>
  <c r="L263" i="1"/>
  <c r="Q263" i="1"/>
  <c r="P262" i="1"/>
  <c r="L262" i="1"/>
  <c r="Q262" i="1"/>
  <c r="P261" i="1"/>
  <c r="L261" i="1"/>
  <c r="Q261" i="1"/>
  <c r="P260" i="1"/>
  <c r="L260" i="1"/>
  <c r="Q260" i="1"/>
  <c r="P259" i="1"/>
  <c r="L259" i="1"/>
  <c r="Q259" i="1"/>
  <c r="P258" i="1"/>
  <c r="L258" i="1"/>
  <c r="Q258" i="1"/>
  <c r="P257" i="1"/>
  <c r="L257" i="1"/>
  <c r="Q257" i="1"/>
  <c r="P256" i="1"/>
  <c r="L256" i="1"/>
  <c r="Q256" i="1"/>
  <c r="P255" i="1"/>
  <c r="L255" i="1"/>
  <c r="Q255" i="1"/>
  <c r="P254" i="1"/>
  <c r="L254" i="1"/>
  <c r="Q254" i="1"/>
  <c r="P253" i="1"/>
  <c r="L253" i="1"/>
  <c r="Q253" i="1"/>
  <c r="P252" i="1"/>
  <c r="L252" i="1"/>
  <c r="Q252" i="1"/>
  <c r="P251" i="1"/>
  <c r="L251" i="1"/>
  <c r="Q251" i="1"/>
  <c r="P250" i="1"/>
  <c r="L250" i="1"/>
  <c r="Q250" i="1"/>
  <c r="P249" i="1"/>
  <c r="L249" i="1"/>
  <c r="Q249" i="1"/>
  <c r="P248" i="1"/>
  <c r="L248" i="1"/>
  <c r="Q248" i="1"/>
  <c r="P247" i="1"/>
  <c r="L247" i="1"/>
  <c r="Q247" i="1"/>
  <c r="P246" i="1"/>
  <c r="L246" i="1"/>
  <c r="Q246" i="1"/>
  <c r="P245" i="1"/>
  <c r="L245" i="1"/>
  <c r="Q245" i="1"/>
  <c r="P244" i="1"/>
  <c r="L244" i="1"/>
  <c r="Q244" i="1"/>
  <c r="P243" i="1"/>
  <c r="L243" i="1"/>
  <c r="Q243" i="1"/>
  <c r="P242" i="1"/>
  <c r="L242" i="1"/>
  <c r="Q242" i="1"/>
  <c r="P241" i="1"/>
  <c r="L241" i="1"/>
  <c r="Q241" i="1"/>
  <c r="P240" i="1"/>
  <c r="L240" i="1"/>
  <c r="Q240" i="1"/>
  <c r="P239" i="1"/>
  <c r="L239" i="1"/>
  <c r="Q239" i="1"/>
  <c r="P238" i="1"/>
  <c r="L238" i="1"/>
  <c r="Q238" i="1"/>
  <c r="P237" i="1"/>
  <c r="L237" i="1"/>
  <c r="Q237" i="1"/>
  <c r="P236" i="1"/>
  <c r="L236" i="1"/>
  <c r="Q236" i="1"/>
  <c r="P235" i="1"/>
  <c r="L235" i="1"/>
  <c r="Q235" i="1"/>
  <c r="P234" i="1"/>
  <c r="L234" i="1"/>
  <c r="Q234" i="1"/>
  <c r="P233" i="1"/>
  <c r="L233" i="1"/>
  <c r="Q233" i="1"/>
  <c r="P232" i="1"/>
  <c r="L232" i="1"/>
  <c r="Q232" i="1"/>
  <c r="P231" i="1"/>
  <c r="L231" i="1"/>
  <c r="Q231" i="1"/>
  <c r="P230" i="1"/>
  <c r="L230" i="1"/>
  <c r="Q230" i="1"/>
  <c r="P229" i="1"/>
  <c r="L229" i="1"/>
  <c r="Q229" i="1"/>
  <c r="P228" i="1"/>
  <c r="L228" i="1"/>
  <c r="Q228" i="1"/>
  <c r="P227" i="1"/>
  <c r="L227" i="1"/>
  <c r="Q227" i="1"/>
  <c r="P226" i="1"/>
  <c r="L226" i="1"/>
  <c r="Q226" i="1"/>
  <c r="P225" i="1"/>
  <c r="L225" i="1"/>
  <c r="Q225" i="1"/>
  <c r="P224" i="1"/>
  <c r="L224" i="1"/>
  <c r="Q224" i="1"/>
  <c r="P223" i="1"/>
  <c r="L223" i="1"/>
  <c r="Q223" i="1"/>
  <c r="P222" i="1"/>
  <c r="L222" i="1"/>
  <c r="Q222" i="1"/>
  <c r="P221" i="1"/>
  <c r="L221" i="1"/>
  <c r="Q221" i="1"/>
  <c r="P220" i="1"/>
  <c r="L220" i="1"/>
  <c r="Q220" i="1"/>
  <c r="P219" i="1"/>
  <c r="L219" i="1"/>
  <c r="Q219" i="1"/>
  <c r="P218" i="1"/>
  <c r="L218" i="1"/>
  <c r="Q218" i="1"/>
  <c r="P217" i="1"/>
  <c r="L217" i="1"/>
  <c r="Q217" i="1"/>
  <c r="P216" i="1"/>
  <c r="L216" i="1"/>
  <c r="Q216" i="1"/>
  <c r="P215" i="1"/>
  <c r="L215" i="1"/>
  <c r="Q215" i="1"/>
  <c r="P214" i="1"/>
  <c r="L214" i="1"/>
  <c r="Q214" i="1"/>
  <c r="P213" i="1"/>
  <c r="L213" i="1"/>
  <c r="Q213" i="1"/>
  <c r="P212" i="1"/>
  <c r="L212" i="1"/>
  <c r="Q212" i="1"/>
  <c r="P211" i="1"/>
  <c r="L211" i="1"/>
  <c r="Q211" i="1"/>
  <c r="P210" i="1"/>
  <c r="L210" i="1"/>
  <c r="Q210" i="1"/>
  <c r="P209" i="1"/>
  <c r="L209" i="1"/>
  <c r="Q209" i="1"/>
  <c r="P208" i="1"/>
  <c r="L208" i="1"/>
  <c r="Q208" i="1"/>
  <c r="P207" i="1"/>
  <c r="L207" i="1"/>
  <c r="Q207" i="1"/>
  <c r="P206" i="1"/>
  <c r="L206" i="1"/>
  <c r="Q206" i="1"/>
  <c r="P205" i="1"/>
  <c r="L205" i="1"/>
  <c r="Q205" i="1"/>
  <c r="P204" i="1"/>
  <c r="L204" i="1"/>
  <c r="Q204" i="1"/>
  <c r="P203" i="1"/>
  <c r="L203" i="1"/>
  <c r="Q203" i="1"/>
  <c r="P202" i="1"/>
  <c r="L202" i="1"/>
  <c r="Q202" i="1"/>
  <c r="P201" i="1"/>
  <c r="L201" i="1"/>
  <c r="Q201" i="1"/>
  <c r="P200" i="1"/>
  <c r="L200" i="1"/>
  <c r="Q200" i="1"/>
  <c r="P199" i="1"/>
  <c r="L199" i="1"/>
  <c r="Q199" i="1"/>
  <c r="P198" i="1"/>
  <c r="L198" i="1"/>
  <c r="Q198" i="1"/>
  <c r="P197" i="1"/>
  <c r="L197" i="1"/>
  <c r="Q197" i="1"/>
  <c r="P196" i="1"/>
  <c r="L196" i="1"/>
  <c r="Q196" i="1"/>
  <c r="P195" i="1"/>
  <c r="L195" i="1"/>
  <c r="Q195" i="1"/>
  <c r="P194" i="1"/>
  <c r="L194" i="1"/>
  <c r="Q194" i="1"/>
  <c r="P193" i="1"/>
  <c r="L193" i="1"/>
  <c r="Q193" i="1"/>
  <c r="P192" i="1"/>
  <c r="L192" i="1"/>
  <c r="Q192" i="1"/>
  <c r="P191" i="1"/>
  <c r="L191" i="1"/>
  <c r="Q191" i="1"/>
  <c r="P190" i="1"/>
  <c r="L190" i="1"/>
  <c r="Q190" i="1"/>
  <c r="P189" i="1"/>
  <c r="L189" i="1"/>
  <c r="Q189" i="1"/>
  <c r="P188" i="1"/>
  <c r="L188" i="1"/>
  <c r="Q188" i="1"/>
  <c r="P187" i="1"/>
  <c r="L187" i="1"/>
  <c r="Q187" i="1"/>
  <c r="P186" i="1"/>
  <c r="L186" i="1"/>
  <c r="Q186" i="1"/>
  <c r="P185" i="1"/>
  <c r="L185" i="1"/>
  <c r="Q185" i="1"/>
  <c r="P184" i="1"/>
  <c r="L184" i="1"/>
  <c r="Q184" i="1"/>
  <c r="P183" i="1"/>
  <c r="L183" i="1"/>
  <c r="Q183" i="1"/>
  <c r="P182" i="1"/>
  <c r="L182" i="1"/>
  <c r="Q182" i="1"/>
  <c r="P181" i="1"/>
  <c r="L181" i="1"/>
  <c r="Q181" i="1"/>
  <c r="P180" i="1"/>
  <c r="L180" i="1"/>
  <c r="Q180" i="1"/>
  <c r="P179" i="1"/>
  <c r="L179" i="1"/>
  <c r="Q179" i="1"/>
  <c r="P178" i="1"/>
  <c r="L178" i="1"/>
  <c r="Q178" i="1"/>
  <c r="P177" i="1"/>
  <c r="L177" i="1"/>
  <c r="Q177" i="1"/>
  <c r="P176" i="1"/>
  <c r="L176" i="1"/>
  <c r="Q176" i="1"/>
  <c r="P175" i="1"/>
  <c r="L175" i="1"/>
  <c r="Q175" i="1"/>
  <c r="P174" i="1"/>
  <c r="L174" i="1"/>
  <c r="Q174" i="1"/>
  <c r="P173" i="1"/>
  <c r="L173" i="1"/>
  <c r="Q173" i="1"/>
  <c r="P172" i="1"/>
  <c r="L172" i="1"/>
  <c r="Q172" i="1"/>
  <c r="P171" i="1"/>
  <c r="L171" i="1"/>
  <c r="Q171" i="1"/>
  <c r="P170" i="1"/>
  <c r="L170" i="1"/>
  <c r="Q170" i="1"/>
  <c r="P169" i="1"/>
  <c r="L169" i="1"/>
  <c r="Q169" i="1"/>
  <c r="P168" i="1"/>
  <c r="L168" i="1"/>
  <c r="Q168" i="1"/>
  <c r="P167" i="1"/>
  <c r="L167" i="1"/>
  <c r="Q167" i="1"/>
  <c r="P166" i="1"/>
  <c r="L166" i="1"/>
  <c r="Q166" i="1"/>
  <c r="P165" i="1"/>
  <c r="L165" i="1"/>
  <c r="Q165" i="1"/>
  <c r="P164" i="1"/>
  <c r="L164" i="1"/>
  <c r="Q164" i="1"/>
  <c r="P163" i="1"/>
  <c r="L163" i="1"/>
  <c r="Q163" i="1"/>
  <c r="P162" i="1"/>
  <c r="L162" i="1"/>
  <c r="Q162" i="1"/>
  <c r="P161" i="1"/>
  <c r="L161" i="1"/>
  <c r="Q161" i="1"/>
  <c r="P160" i="1"/>
  <c r="L160" i="1"/>
  <c r="Q160" i="1"/>
  <c r="P159" i="1"/>
  <c r="L159" i="1"/>
  <c r="Q159" i="1"/>
  <c r="P158" i="1"/>
  <c r="L158" i="1"/>
  <c r="Q158" i="1"/>
  <c r="P157" i="1"/>
  <c r="L157" i="1"/>
  <c r="Q157" i="1"/>
  <c r="P156" i="1"/>
  <c r="L156" i="1"/>
  <c r="Q156" i="1"/>
  <c r="P155" i="1"/>
  <c r="L155" i="1"/>
  <c r="Q155" i="1"/>
  <c r="P154" i="1"/>
  <c r="L154" i="1"/>
  <c r="Q154" i="1"/>
  <c r="P153" i="1"/>
  <c r="L153" i="1"/>
  <c r="Q153" i="1"/>
  <c r="P152" i="1"/>
  <c r="L152" i="1"/>
  <c r="Q152" i="1"/>
  <c r="P151" i="1"/>
  <c r="L151" i="1"/>
  <c r="Q151" i="1"/>
  <c r="P150" i="1"/>
  <c r="L150" i="1"/>
  <c r="Q150" i="1"/>
  <c r="P149" i="1"/>
  <c r="L149" i="1"/>
  <c r="Q149" i="1"/>
  <c r="P148" i="1"/>
  <c r="L148" i="1"/>
  <c r="Q148" i="1"/>
  <c r="P147" i="1"/>
  <c r="L147" i="1"/>
  <c r="Q147" i="1"/>
  <c r="P146" i="1"/>
  <c r="L146" i="1"/>
  <c r="Q146" i="1"/>
  <c r="P145" i="1"/>
  <c r="L145" i="1"/>
  <c r="Q145" i="1"/>
  <c r="P144" i="1"/>
  <c r="L144" i="1"/>
  <c r="Q144" i="1"/>
  <c r="P143" i="1"/>
  <c r="L143" i="1"/>
  <c r="Q143" i="1"/>
  <c r="P142" i="1"/>
  <c r="L142" i="1"/>
  <c r="Q142" i="1"/>
  <c r="P141" i="1"/>
  <c r="L141" i="1"/>
  <c r="Q141" i="1"/>
  <c r="P140" i="1"/>
  <c r="L140" i="1"/>
  <c r="Q140" i="1"/>
  <c r="P139" i="1"/>
  <c r="L139" i="1"/>
  <c r="Q139" i="1"/>
  <c r="P138" i="1"/>
  <c r="L138" i="1"/>
  <c r="Q138" i="1"/>
  <c r="P137" i="1"/>
  <c r="L137" i="1"/>
  <c r="Q137" i="1"/>
  <c r="P136" i="1"/>
  <c r="L136" i="1"/>
  <c r="Q136" i="1"/>
  <c r="P135" i="1"/>
  <c r="L135" i="1"/>
  <c r="Q135" i="1"/>
  <c r="P134" i="1"/>
  <c r="L134" i="1"/>
  <c r="Q134" i="1"/>
  <c r="P133" i="1"/>
  <c r="L133" i="1"/>
  <c r="Q133" i="1"/>
  <c r="P132" i="1"/>
  <c r="L132" i="1"/>
  <c r="Q132" i="1"/>
  <c r="P131" i="1"/>
  <c r="L131" i="1"/>
  <c r="Q131" i="1"/>
  <c r="P130" i="1"/>
  <c r="L130" i="1"/>
  <c r="Q130" i="1"/>
  <c r="P129" i="1"/>
  <c r="L129" i="1"/>
  <c r="Q129" i="1"/>
  <c r="P128" i="1"/>
  <c r="L128" i="1"/>
  <c r="Q128" i="1"/>
  <c r="P127" i="1"/>
  <c r="L127" i="1"/>
  <c r="Q127" i="1"/>
  <c r="P126" i="1"/>
  <c r="L126" i="1"/>
  <c r="Q126" i="1"/>
  <c r="P125" i="1"/>
  <c r="L125" i="1"/>
  <c r="Q125" i="1"/>
  <c r="P124" i="1"/>
  <c r="L124" i="1"/>
  <c r="Q124" i="1"/>
  <c r="P123" i="1"/>
  <c r="L123" i="1"/>
  <c r="Q123" i="1"/>
  <c r="P122" i="1"/>
  <c r="L122" i="1"/>
  <c r="Q122" i="1"/>
  <c r="P121" i="1"/>
  <c r="L121" i="1"/>
  <c r="Q121" i="1"/>
  <c r="P120" i="1"/>
  <c r="L120" i="1"/>
  <c r="Q120" i="1"/>
  <c r="P119" i="1"/>
  <c r="L119" i="1"/>
  <c r="Q119" i="1"/>
  <c r="P118" i="1"/>
  <c r="L118" i="1"/>
  <c r="Q118" i="1"/>
  <c r="P117" i="1"/>
  <c r="L117" i="1"/>
  <c r="Q117" i="1"/>
  <c r="P116" i="1"/>
  <c r="L116" i="1"/>
  <c r="Q116" i="1"/>
  <c r="P115" i="1"/>
  <c r="L115" i="1"/>
  <c r="Q115" i="1"/>
  <c r="P114" i="1"/>
  <c r="L114" i="1"/>
  <c r="Q114" i="1"/>
  <c r="P113" i="1"/>
  <c r="L113" i="1"/>
  <c r="Q113" i="1"/>
  <c r="P112" i="1"/>
  <c r="L112" i="1"/>
  <c r="Q112" i="1"/>
  <c r="P111" i="1"/>
  <c r="L111" i="1"/>
  <c r="Q111" i="1"/>
  <c r="P110" i="1"/>
  <c r="L110" i="1"/>
  <c r="Q110" i="1"/>
  <c r="P109" i="1"/>
  <c r="L109" i="1"/>
  <c r="Q109" i="1"/>
  <c r="P108" i="1"/>
  <c r="L108" i="1"/>
  <c r="Q108" i="1"/>
  <c r="P107" i="1"/>
  <c r="L107" i="1"/>
  <c r="Q107" i="1"/>
  <c r="P106" i="1"/>
  <c r="L106" i="1"/>
  <c r="Q106" i="1"/>
  <c r="P105" i="1"/>
  <c r="L105" i="1"/>
  <c r="Q105" i="1"/>
  <c r="P104" i="1"/>
  <c r="L104" i="1"/>
  <c r="Q104" i="1"/>
  <c r="P103" i="1"/>
  <c r="L103" i="1"/>
  <c r="Q103" i="1"/>
  <c r="P102" i="1"/>
  <c r="L102" i="1"/>
  <c r="Q102" i="1"/>
  <c r="P101" i="1"/>
  <c r="L101" i="1"/>
  <c r="Q101" i="1"/>
  <c r="P100" i="1"/>
  <c r="L100" i="1"/>
  <c r="Q100" i="1"/>
  <c r="P99" i="1"/>
  <c r="L99" i="1"/>
  <c r="Q99" i="1"/>
  <c r="P98" i="1"/>
  <c r="L98" i="1"/>
  <c r="Q98" i="1"/>
  <c r="P97" i="1"/>
  <c r="L97" i="1"/>
  <c r="Q97" i="1"/>
  <c r="P96" i="1"/>
  <c r="L96" i="1"/>
  <c r="Q96" i="1"/>
  <c r="P95" i="1"/>
  <c r="L95" i="1"/>
  <c r="Q95" i="1"/>
  <c r="P94" i="1"/>
  <c r="L94" i="1"/>
  <c r="Q94" i="1"/>
  <c r="P93" i="1"/>
  <c r="L93" i="1"/>
  <c r="Q93" i="1"/>
  <c r="P92" i="1"/>
  <c r="L92" i="1"/>
  <c r="Q92" i="1"/>
  <c r="P91" i="1"/>
  <c r="L91" i="1"/>
  <c r="Q91" i="1"/>
  <c r="P90" i="1"/>
  <c r="L90" i="1"/>
  <c r="Q90" i="1"/>
  <c r="P89" i="1"/>
  <c r="L89" i="1"/>
  <c r="Q89" i="1"/>
  <c r="P88" i="1"/>
  <c r="L88" i="1"/>
  <c r="Q88" i="1"/>
  <c r="P87" i="1"/>
  <c r="L87" i="1"/>
  <c r="Q87" i="1"/>
  <c r="P86" i="1"/>
  <c r="L86" i="1"/>
  <c r="Q86" i="1"/>
  <c r="P85" i="1"/>
  <c r="L85" i="1"/>
  <c r="Q85" i="1"/>
  <c r="P84" i="1"/>
  <c r="L84" i="1"/>
  <c r="Q84" i="1"/>
  <c r="P83" i="1"/>
  <c r="L83" i="1"/>
  <c r="Q83" i="1"/>
  <c r="P82" i="1"/>
  <c r="L82" i="1"/>
  <c r="Q82" i="1"/>
  <c r="P81" i="1"/>
  <c r="L81" i="1"/>
  <c r="Q81" i="1"/>
  <c r="P80" i="1"/>
  <c r="L80" i="1"/>
  <c r="Q80" i="1"/>
  <c r="P79" i="1"/>
  <c r="L79" i="1"/>
  <c r="Q79" i="1"/>
  <c r="P78" i="1"/>
  <c r="L78" i="1"/>
  <c r="Q78" i="1"/>
  <c r="P77" i="1"/>
  <c r="L77" i="1"/>
  <c r="Q77" i="1"/>
  <c r="P76" i="1"/>
  <c r="L76" i="1"/>
  <c r="Q76" i="1"/>
  <c r="P75" i="1"/>
  <c r="L75" i="1"/>
  <c r="Q75" i="1"/>
  <c r="P74" i="1"/>
  <c r="L74" i="1"/>
  <c r="Q74" i="1"/>
  <c r="P73" i="1"/>
  <c r="L73" i="1"/>
  <c r="Q73" i="1"/>
  <c r="P72" i="1"/>
  <c r="L72" i="1"/>
  <c r="Q72" i="1"/>
  <c r="P71" i="1"/>
  <c r="L71" i="1"/>
  <c r="Q71" i="1"/>
  <c r="P70" i="1"/>
  <c r="L70" i="1"/>
  <c r="Q70" i="1"/>
  <c r="P69" i="1"/>
  <c r="L69" i="1"/>
  <c r="Q69" i="1"/>
  <c r="P68" i="1"/>
  <c r="L68" i="1"/>
  <c r="Q68" i="1"/>
  <c r="P67" i="1"/>
  <c r="L67" i="1"/>
  <c r="Q67" i="1"/>
  <c r="P66" i="1"/>
  <c r="L66" i="1"/>
  <c r="Q66" i="1"/>
  <c r="P65" i="1"/>
  <c r="L65" i="1"/>
  <c r="Q65" i="1"/>
  <c r="P64" i="1"/>
  <c r="L64" i="1"/>
  <c r="Q64" i="1"/>
  <c r="P63" i="1"/>
  <c r="L63" i="1"/>
  <c r="Q63" i="1"/>
  <c r="P62" i="1"/>
  <c r="L62" i="1"/>
  <c r="Q62" i="1"/>
  <c r="P61" i="1"/>
  <c r="L61" i="1"/>
  <c r="Q61" i="1"/>
  <c r="P60" i="1"/>
  <c r="L60" i="1"/>
  <c r="Q60" i="1"/>
  <c r="P59" i="1"/>
  <c r="L59" i="1"/>
  <c r="Q59" i="1"/>
  <c r="P58" i="1"/>
  <c r="L58" i="1"/>
  <c r="Q58" i="1"/>
  <c r="P57" i="1"/>
  <c r="L57" i="1"/>
  <c r="Q57" i="1"/>
  <c r="P56" i="1"/>
  <c r="L56" i="1"/>
  <c r="Q56" i="1"/>
  <c r="P55" i="1"/>
  <c r="L55" i="1"/>
  <c r="Q55" i="1"/>
  <c r="P54" i="1"/>
  <c r="L54" i="1"/>
  <c r="Q54" i="1"/>
  <c r="P53" i="1"/>
  <c r="L53" i="1"/>
  <c r="Q53" i="1"/>
  <c r="P52" i="1"/>
  <c r="L52" i="1"/>
  <c r="Q52" i="1"/>
  <c r="P51" i="1"/>
  <c r="L51" i="1"/>
  <c r="Q51" i="1"/>
  <c r="P50" i="1"/>
  <c r="L50" i="1"/>
  <c r="Q50" i="1"/>
  <c r="P49" i="1"/>
  <c r="L49" i="1"/>
  <c r="Q49" i="1"/>
  <c r="P48" i="1"/>
  <c r="L48" i="1"/>
  <c r="Q48" i="1"/>
  <c r="P47" i="1"/>
  <c r="L47" i="1"/>
  <c r="Q47" i="1"/>
  <c r="P46" i="1"/>
  <c r="L46" i="1"/>
  <c r="Q46" i="1"/>
  <c r="P45" i="1"/>
  <c r="L45" i="1"/>
  <c r="Q45" i="1"/>
  <c r="P44" i="1"/>
  <c r="L44" i="1"/>
  <c r="Q44" i="1"/>
  <c r="P43" i="1"/>
  <c r="L43" i="1"/>
  <c r="Q43" i="1"/>
  <c r="P42" i="1"/>
  <c r="L42" i="1"/>
  <c r="Q42" i="1"/>
  <c r="P41" i="1"/>
  <c r="L41" i="1"/>
  <c r="Q41" i="1"/>
  <c r="P40" i="1"/>
  <c r="L40" i="1"/>
  <c r="Q40" i="1"/>
  <c r="P39" i="1"/>
  <c r="L39" i="1"/>
  <c r="Q39" i="1"/>
  <c r="P38" i="1"/>
  <c r="L38" i="1"/>
  <c r="Q38" i="1"/>
  <c r="P37" i="1"/>
  <c r="L37" i="1"/>
  <c r="Q37" i="1"/>
  <c r="P36" i="1"/>
  <c r="L36" i="1"/>
  <c r="Q36" i="1"/>
  <c r="P35" i="1"/>
  <c r="L35" i="1"/>
  <c r="Q35" i="1"/>
  <c r="P34" i="1"/>
  <c r="L34" i="1"/>
  <c r="Q34" i="1"/>
  <c r="P33" i="1"/>
  <c r="L33" i="1"/>
  <c r="Q33" i="1"/>
  <c r="P32" i="1"/>
  <c r="L32" i="1"/>
  <c r="Q32" i="1"/>
  <c r="P31" i="1"/>
  <c r="L31" i="1"/>
  <c r="Q31" i="1"/>
  <c r="P30" i="1"/>
  <c r="L30" i="1"/>
  <c r="Q30" i="1"/>
  <c r="P29" i="1"/>
  <c r="L29" i="1"/>
  <c r="Q29" i="1"/>
  <c r="P28" i="1"/>
  <c r="L28" i="1"/>
  <c r="Q28" i="1"/>
  <c r="P27" i="1"/>
  <c r="L27" i="1"/>
  <c r="Q27" i="1"/>
  <c r="P26" i="1"/>
  <c r="L26" i="1"/>
  <c r="Q26" i="1"/>
  <c r="P25" i="1"/>
  <c r="L25" i="1"/>
  <c r="Q25" i="1"/>
  <c r="P24" i="1"/>
  <c r="L24" i="1"/>
  <c r="Q24" i="1"/>
  <c r="P23" i="1"/>
  <c r="L23" i="1"/>
  <c r="Q23" i="1"/>
  <c r="P22" i="1"/>
  <c r="L22" i="1"/>
  <c r="Q22" i="1"/>
  <c r="P21" i="1"/>
  <c r="L21" i="1"/>
  <c r="Q21" i="1"/>
  <c r="P20" i="1"/>
  <c r="L20" i="1"/>
  <c r="Q20" i="1"/>
  <c r="P19" i="1"/>
  <c r="L19" i="1"/>
  <c r="Q19" i="1"/>
  <c r="P18" i="1"/>
  <c r="L18" i="1"/>
  <c r="Q18" i="1"/>
  <c r="P17" i="1"/>
  <c r="L17" i="1"/>
  <c r="Q17" i="1"/>
  <c r="P16" i="1"/>
  <c r="L16" i="1"/>
  <c r="Q16" i="1"/>
  <c r="P15" i="1"/>
  <c r="L15" i="1"/>
  <c r="Q15" i="1"/>
  <c r="P14" i="1"/>
  <c r="L14" i="1"/>
  <c r="Q14" i="1"/>
  <c r="P13" i="1"/>
  <c r="L13" i="1"/>
  <c r="Q13" i="1"/>
  <c r="P12" i="1"/>
  <c r="L12" i="1"/>
  <c r="Q12" i="1"/>
  <c r="P11" i="1"/>
  <c r="L11" i="1"/>
  <c r="Q11" i="1"/>
  <c r="P10" i="1"/>
  <c r="L10" i="1"/>
  <c r="Q10" i="1"/>
  <c r="P9" i="1"/>
  <c r="L9" i="1"/>
  <c r="Q9" i="1"/>
  <c r="P8" i="1"/>
  <c r="L8" i="1"/>
  <c r="Q8" i="1"/>
  <c r="P7" i="1"/>
  <c r="L7" i="1"/>
  <c r="Q7" i="1"/>
  <c r="P6" i="1"/>
  <c r="L6" i="1"/>
  <c r="Q6" i="1"/>
  <c r="P5" i="1"/>
  <c r="L5" i="1"/>
  <c r="Q5" i="1"/>
  <c r="P4" i="1"/>
  <c r="L4" i="1"/>
  <c r="Q4" i="1"/>
  <c r="D2008" i="1"/>
  <c r="G2008" i="1"/>
  <c r="D2007" i="1"/>
  <c r="G2007" i="1"/>
  <c r="D2006" i="1"/>
  <c r="G2006" i="1"/>
  <c r="D2005" i="1"/>
  <c r="G2005" i="1"/>
  <c r="D2004" i="1"/>
  <c r="G2004" i="1"/>
  <c r="D2003" i="1"/>
  <c r="G2003" i="1"/>
  <c r="D2002" i="1"/>
  <c r="G2002" i="1"/>
  <c r="D2001" i="1"/>
  <c r="G2001" i="1"/>
  <c r="D2000" i="1"/>
  <c r="G2000" i="1"/>
  <c r="D1999" i="1"/>
  <c r="G1999" i="1"/>
  <c r="D1998" i="1"/>
  <c r="G1998" i="1"/>
  <c r="D1997" i="1"/>
  <c r="G1997" i="1"/>
  <c r="D1996" i="1"/>
  <c r="G1996" i="1"/>
  <c r="D1995" i="1"/>
  <c r="G1995" i="1"/>
  <c r="D1994" i="1"/>
  <c r="G1994" i="1"/>
  <c r="D1993" i="1"/>
  <c r="G1993" i="1"/>
  <c r="D1992" i="1"/>
  <c r="G1992" i="1"/>
  <c r="D1991" i="1"/>
  <c r="G1991" i="1"/>
  <c r="D1990" i="1"/>
  <c r="G1990" i="1"/>
  <c r="D1989" i="1"/>
  <c r="G1989" i="1"/>
  <c r="D1988" i="1"/>
  <c r="G1988" i="1"/>
  <c r="D1987" i="1"/>
  <c r="G1987" i="1"/>
  <c r="D1986" i="1"/>
  <c r="G1986" i="1"/>
  <c r="D1985" i="1"/>
  <c r="G1985" i="1"/>
  <c r="D1984" i="1"/>
  <c r="G1984" i="1"/>
  <c r="D1983" i="1"/>
  <c r="G1983" i="1"/>
  <c r="D1982" i="1"/>
  <c r="G1982" i="1"/>
  <c r="D1981" i="1"/>
  <c r="G1981" i="1"/>
  <c r="D1980" i="1"/>
  <c r="G1980" i="1"/>
  <c r="D1979" i="1"/>
  <c r="G1979" i="1"/>
  <c r="D1978" i="1"/>
  <c r="G1978" i="1"/>
  <c r="D1977" i="1"/>
  <c r="G1977" i="1"/>
  <c r="D1976" i="1"/>
  <c r="G1976" i="1"/>
  <c r="D1975" i="1"/>
  <c r="G1975" i="1"/>
  <c r="D1974" i="1"/>
  <c r="G1974" i="1"/>
  <c r="D1973" i="1"/>
  <c r="G1973" i="1"/>
  <c r="D1972" i="1"/>
  <c r="G1972" i="1"/>
  <c r="D1971" i="1"/>
  <c r="G1971" i="1"/>
  <c r="D1970" i="1"/>
  <c r="G1970" i="1"/>
  <c r="D1969" i="1"/>
  <c r="G1969" i="1"/>
  <c r="D1968" i="1"/>
  <c r="G1968" i="1"/>
  <c r="D1967" i="1"/>
  <c r="G1967" i="1"/>
  <c r="D1966" i="1"/>
  <c r="G1966" i="1"/>
  <c r="D1965" i="1"/>
  <c r="G1965" i="1"/>
  <c r="D1964" i="1"/>
  <c r="G1964" i="1"/>
  <c r="D1963" i="1"/>
  <c r="G1963" i="1"/>
  <c r="D1962" i="1"/>
  <c r="G1962" i="1"/>
  <c r="D1961" i="1"/>
  <c r="G1961" i="1"/>
  <c r="D1960" i="1"/>
  <c r="G1960" i="1"/>
  <c r="D1959" i="1"/>
  <c r="G1959" i="1"/>
  <c r="D1958" i="1"/>
  <c r="G1958" i="1"/>
  <c r="D1957" i="1"/>
  <c r="G1957" i="1"/>
  <c r="D1956" i="1"/>
  <c r="G1956" i="1"/>
  <c r="D1955" i="1"/>
  <c r="G1955" i="1"/>
  <c r="D1954" i="1"/>
  <c r="G1954" i="1"/>
  <c r="D1953" i="1"/>
  <c r="G1953" i="1"/>
  <c r="D1952" i="1"/>
  <c r="G1952" i="1"/>
  <c r="D1951" i="1"/>
  <c r="G1951" i="1"/>
  <c r="D1950" i="1"/>
  <c r="G1950" i="1"/>
  <c r="D1949" i="1"/>
  <c r="G1949" i="1"/>
  <c r="D1948" i="1"/>
  <c r="G1948" i="1"/>
  <c r="D1947" i="1"/>
  <c r="G1947" i="1"/>
  <c r="D1946" i="1"/>
  <c r="G1946" i="1"/>
  <c r="D1945" i="1"/>
  <c r="G1945" i="1"/>
  <c r="D1944" i="1"/>
  <c r="G1944" i="1"/>
  <c r="D1943" i="1"/>
  <c r="G1943" i="1"/>
  <c r="D1942" i="1"/>
  <c r="G1942" i="1"/>
  <c r="D1941" i="1"/>
  <c r="G1941" i="1"/>
  <c r="D1940" i="1"/>
  <c r="G1940" i="1"/>
  <c r="D1939" i="1"/>
  <c r="G1939" i="1"/>
  <c r="D1938" i="1"/>
  <c r="G1938" i="1"/>
  <c r="D1937" i="1"/>
  <c r="G1937" i="1"/>
  <c r="D1936" i="1"/>
  <c r="G1936" i="1"/>
  <c r="D1935" i="1"/>
  <c r="G1935" i="1"/>
  <c r="D1934" i="1"/>
  <c r="G1934" i="1"/>
  <c r="D1933" i="1"/>
  <c r="G1933" i="1"/>
  <c r="D1932" i="1"/>
  <c r="G1932" i="1"/>
  <c r="D1931" i="1"/>
  <c r="G1931" i="1"/>
  <c r="D1930" i="1"/>
  <c r="G1930" i="1"/>
  <c r="D1929" i="1"/>
  <c r="G1929" i="1"/>
  <c r="D1928" i="1"/>
  <c r="G1928" i="1"/>
  <c r="D1927" i="1"/>
  <c r="G1927" i="1"/>
  <c r="D1926" i="1"/>
  <c r="G1926" i="1"/>
  <c r="D1925" i="1"/>
  <c r="G1925" i="1"/>
  <c r="D1924" i="1"/>
  <c r="G1924" i="1"/>
  <c r="D1923" i="1"/>
  <c r="G1923" i="1"/>
  <c r="D1922" i="1"/>
  <c r="G1922" i="1"/>
  <c r="D1921" i="1"/>
  <c r="G1921" i="1"/>
  <c r="D1920" i="1"/>
  <c r="G1920" i="1"/>
  <c r="D1919" i="1"/>
  <c r="G1919" i="1"/>
  <c r="D1918" i="1"/>
  <c r="G1918" i="1"/>
  <c r="D1917" i="1"/>
  <c r="G1917" i="1"/>
  <c r="D1916" i="1"/>
  <c r="G1916" i="1"/>
  <c r="D1915" i="1"/>
  <c r="G1915" i="1"/>
  <c r="D1914" i="1"/>
  <c r="G1914" i="1"/>
  <c r="D1913" i="1"/>
  <c r="G1913" i="1"/>
  <c r="D1912" i="1"/>
  <c r="G1912" i="1"/>
  <c r="D1911" i="1"/>
  <c r="G1911" i="1"/>
  <c r="D1910" i="1"/>
  <c r="G1910" i="1"/>
  <c r="D1909" i="1"/>
  <c r="G1909" i="1"/>
  <c r="D1908" i="1"/>
  <c r="G1908" i="1"/>
  <c r="D1907" i="1"/>
  <c r="G1907" i="1"/>
  <c r="D1906" i="1"/>
  <c r="G1906" i="1"/>
  <c r="D1905" i="1"/>
  <c r="G1905" i="1"/>
  <c r="D1904" i="1"/>
  <c r="G1904" i="1"/>
  <c r="D1903" i="1"/>
  <c r="G1903" i="1"/>
  <c r="D1902" i="1"/>
  <c r="G1902" i="1"/>
  <c r="D1901" i="1"/>
  <c r="G1901" i="1"/>
  <c r="D1900" i="1"/>
  <c r="G1900" i="1"/>
  <c r="D1899" i="1"/>
  <c r="G1899" i="1"/>
  <c r="D1898" i="1"/>
  <c r="G1898" i="1"/>
  <c r="D1897" i="1"/>
  <c r="G1897" i="1"/>
  <c r="D1896" i="1"/>
  <c r="G1896" i="1"/>
  <c r="D1895" i="1"/>
  <c r="G1895" i="1"/>
  <c r="D1894" i="1"/>
  <c r="G1894" i="1"/>
  <c r="D1893" i="1"/>
  <c r="G1893" i="1"/>
  <c r="D1892" i="1"/>
  <c r="G1892" i="1"/>
  <c r="D1891" i="1"/>
  <c r="G1891" i="1"/>
  <c r="D1890" i="1"/>
  <c r="G1890" i="1"/>
  <c r="D1889" i="1"/>
  <c r="G1889" i="1"/>
  <c r="D1888" i="1"/>
  <c r="G1888" i="1"/>
  <c r="D1887" i="1"/>
  <c r="G1887" i="1"/>
  <c r="D1886" i="1"/>
  <c r="G1886" i="1"/>
  <c r="D1885" i="1"/>
  <c r="G1885" i="1"/>
  <c r="D1884" i="1"/>
  <c r="G1884" i="1"/>
  <c r="D1883" i="1"/>
  <c r="G1883" i="1"/>
  <c r="D1882" i="1"/>
  <c r="G1882" i="1"/>
  <c r="D1881" i="1"/>
  <c r="G1881" i="1"/>
  <c r="D1880" i="1"/>
  <c r="G1880" i="1"/>
  <c r="D1879" i="1"/>
  <c r="G1879" i="1"/>
  <c r="D1878" i="1"/>
  <c r="G1878" i="1"/>
  <c r="D1877" i="1"/>
  <c r="G1877" i="1"/>
  <c r="D1876" i="1"/>
  <c r="G1876" i="1"/>
  <c r="D1875" i="1"/>
  <c r="G1875" i="1"/>
  <c r="D1874" i="1"/>
  <c r="G1874" i="1"/>
  <c r="D1873" i="1"/>
  <c r="G1873" i="1"/>
  <c r="D1872" i="1"/>
  <c r="G1872" i="1"/>
  <c r="D1871" i="1"/>
  <c r="G1871" i="1"/>
  <c r="D1870" i="1"/>
  <c r="G1870" i="1"/>
  <c r="D1869" i="1"/>
  <c r="G1869" i="1"/>
  <c r="D1868" i="1"/>
  <c r="G1868" i="1"/>
  <c r="D1867" i="1"/>
  <c r="G1867" i="1"/>
  <c r="D1866" i="1"/>
  <c r="G1866" i="1"/>
  <c r="D1865" i="1"/>
  <c r="G1865" i="1"/>
  <c r="D1864" i="1"/>
  <c r="G1864" i="1"/>
  <c r="D1863" i="1"/>
  <c r="G1863" i="1"/>
  <c r="D1862" i="1"/>
  <c r="G1862" i="1"/>
  <c r="D1861" i="1"/>
  <c r="G1861" i="1"/>
  <c r="D1860" i="1"/>
  <c r="G1860" i="1"/>
  <c r="D1859" i="1"/>
  <c r="G1859" i="1"/>
  <c r="D1858" i="1"/>
  <c r="G1858" i="1"/>
  <c r="D1857" i="1"/>
  <c r="G1857" i="1"/>
  <c r="D1856" i="1"/>
  <c r="G1856" i="1"/>
  <c r="D1855" i="1"/>
  <c r="G1855" i="1"/>
  <c r="D1854" i="1"/>
  <c r="G1854" i="1"/>
  <c r="D1853" i="1"/>
  <c r="G1853" i="1"/>
  <c r="D1852" i="1"/>
  <c r="G1852" i="1"/>
  <c r="D1851" i="1"/>
  <c r="G1851" i="1"/>
  <c r="D1850" i="1"/>
  <c r="G1850" i="1"/>
  <c r="D1849" i="1"/>
  <c r="G1849" i="1"/>
  <c r="D1848" i="1"/>
  <c r="G1848" i="1"/>
  <c r="D1847" i="1"/>
  <c r="G1847" i="1"/>
  <c r="D1846" i="1"/>
  <c r="G1846" i="1"/>
  <c r="D1845" i="1"/>
  <c r="G1845" i="1"/>
  <c r="D1844" i="1"/>
  <c r="G1844" i="1"/>
  <c r="D1843" i="1"/>
  <c r="G1843" i="1"/>
  <c r="D1842" i="1"/>
  <c r="G1842" i="1"/>
  <c r="D1841" i="1"/>
  <c r="G1841" i="1"/>
  <c r="D1840" i="1"/>
  <c r="G1840" i="1"/>
  <c r="D1839" i="1"/>
  <c r="G1839" i="1"/>
  <c r="D1838" i="1"/>
  <c r="G1838" i="1"/>
  <c r="D1837" i="1"/>
  <c r="G1837" i="1"/>
  <c r="D1836" i="1"/>
  <c r="G1836" i="1"/>
  <c r="D1835" i="1"/>
  <c r="G1835" i="1"/>
  <c r="D1834" i="1"/>
  <c r="G1834" i="1"/>
  <c r="D1833" i="1"/>
  <c r="G1833" i="1"/>
  <c r="D1832" i="1"/>
  <c r="G1832" i="1"/>
  <c r="D1831" i="1"/>
  <c r="G1831" i="1"/>
  <c r="D1830" i="1"/>
  <c r="G1830" i="1"/>
  <c r="D1829" i="1"/>
  <c r="G1829" i="1"/>
  <c r="D1828" i="1"/>
  <c r="G1828" i="1"/>
  <c r="D1827" i="1"/>
  <c r="G1827" i="1"/>
  <c r="D1826" i="1"/>
  <c r="G1826" i="1"/>
  <c r="D1825" i="1"/>
  <c r="G1825" i="1"/>
  <c r="D1824" i="1"/>
  <c r="G1824" i="1"/>
  <c r="D1823" i="1"/>
  <c r="G1823" i="1"/>
  <c r="D1822" i="1"/>
  <c r="G1822" i="1"/>
  <c r="D1821" i="1"/>
  <c r="G1821" i="1"/>
  <c r="D1820" i="1"/>
  <c r="G1820" i="1"/>
  <c r="D1819" i="1"/>
  <c r="G1819" i="1"/>
  <c r="D1818" i="1"/>
  <c r="G1818" i="1"/>
  <c r="D1817" i="1"/>
  <c r="G1817" i="1"/>
  <c r="D1816" i="1"/>
  <c r="G1816" i="1"/>
  <c r="D1815" i="1"/>
  <c r="G1815" i="1"/>
  <c r="D1814" i="1"/>
  <c r="G1814" i="1"/>
  <c r="D1813" i="1"/>
  <c r="G1813" i="1"/>
  <c r="D1812" i="1"/>
  <c r="G1812" i="1"/>
  <c r="D1811" i="1"/>
  <c r="G1811" i="1"/>
  <c r="D1810" i="1"/>
  <c r="G1810" i="1"/>
  <c r="D1809" i="1"/>
  <c r="G1809" i="1"/>
  <c r="D1808" i="1"/>
  <c r="G1808" i="1"/>
  <c r="D1807" i="1"/>
  <c r="G1807" i="1"/>
  <c r="D1806" i="1"/>
  <c r="G1806" i="1"/>
  <c r="D1805" i="1"/>
  <c r="G1805" i="1"/>
  <c r="D1804" i="1"/>
  <c r="G1804" i="1"/>
  <c r="D1803" i="1"/>
  <c r="G1803" i="1"/>
  <c r="D1802" i="1"/>
  <c r="G1802" i="1"/>
  <c r="D1801" i="1"/>
  <c r="G1801" i="1"/>
  <c r="D1800" i="1"/>
  <c r="G1800" i="1"/>
  <c r="D1799" i="1"/>
  <c r="G1799" i="1"/>
  <c r="D1798" i="1"/>
  <c r="G1798" i="1"/>
  <c r="D1797" i="1"/>
  <c r="G1797" i="1"/>
  <c r="D1796" i="1"/>
  <c r="G1796" i="1"/>
  <c r="D1795" i="1"/>
  <c r="G1795" i="1"/>
  <c r="D1794" i="1"/>
  <c r="G1794" i="1"/>
  <c r="D1793" i="1"/>
  <c r="G1793" i="1"/>
  <c r="D1792" i="1"/>
  <c r="G1792" i="1"/>
  <c r="D1791" i="1"/>
  <c r="G1791" i="1"/>
  <c r="D1790" i="1"/>
  <c r="G1790" i="1"/>
  <c r="D1789" i="1"/>
  <c r="G1789" i="1"/>
  <c r="D1788" i="1"/>
  <c r="G1788" i="1"/>
  <c r="D1787" i="1"/>
  <c r="G1787" i="1"/>
  <c r="D1786" i="1"/>
  <c r="G1786" i="1"/>
  <c r="D1785" i="1"/>
  <c r="G1785" i="1"/>
  <c r="D1784" i="1"/>
  <c r="G1784" i="1"/>
  <c r="D1783" i="1"/>
  <c r="G1783" i="1"/>
  <c r="D1782" i="1"/>
  <c r="G1782" i="1"/>
  <c r="D1781" i="1"/>
  <c r="G1781" i="1"/>
  <c r="D1780" i="1"/>
  <c r="G1780" i="1"/>
  <c r="D1779" i="1"/>
  <c r="G1779" i="1"/>
  <c r="D1778" i="1"/>
  <c r="G1778" i="1"/>
  <c r="D1777" i="1"/>
  <c r="G1777" i="1"/>
  <c r="D1776" i="1"/>
  <c r="G1776" i="1"/>
  <c r="D1775" i="1"/>
  <c r="G1775" i="1"/>
  <c r="D1774" i="1"/>
  <c r="G1774" i="1"/>
  <c r="D1773" i="1"/>
  <c r="G1773" i="1"/>
  <c r="D1772" i="1"/>
  <c r="G1772" i="1"/>
  <c r="D1771" i="1"/>
  <c r="G1771" i="1"/>
  <c r="D1770" i="1"/>
  <c r="G1770" i="1"/>
  <c r="D1769" i="1"/>
  <c r="G1769" i="1"/>
  <c r="D1768" i="1"/>
  <c r="G1768" i="1"/>
  <c r="D1767" i="1"/>
  <c r="G1767" i="1"/>
  <c r="D1766" i="1"/>
  <c r="G1766" i="1"/>
  <c r="D1765" i="1"/>
  <c r="G1765" i="1"/>
  <c r="D1764" i="1"/>
  <c r="G1764" i="1"/>
  <c r="D1763" i="1"/>
  <c r="G1763" i="1"/>
  <c r="D1762" i="1"/>
  <c r="G1762" i="1"/>
  <c r="D1761" i="1"/>
  <c r="G1761" i="1"/>
  <c r="D1760" i="1"/>
  <c r="G1760" i="1"/>
  <c r="D1759" i="1"/>
  <c r="G1759" i="1"/>
  <c r="D1758" i="1"/>
  <c r="G1758" i="1"/>
  <c r="D1757" i="1"/>
  <c r="G1757" i="1"/>
  <c r="D1756" i="1"/>
  <c r="G1756" i="1"/>
  <c r="D1755" i="1"/>
  <c r="G1755" i="1"/>
  <c r="D1754" i="1"/>
  <c r="G1754" i="1"/>
  <c r="D1753" i="1"/>
  <c r="G1753" i="1"/>
  <c r="D1752" i="1"/>
  <c r="G1752" i="1"/>
  <c r="D1751" i="1"/>
  <c r="G1751" i="1"/>
  <c r="D1750" i="1"/>
  <c r="G1750" i="1"/>
  <c r="D1749" i="1"/>
  <c r="G1749" i="1"/>
  <c r="D1748" i="1"/>
  <c r="G1748" i="1"/>
  <c r="D1747" i="1"/>
  <c r="G1747" i="1"/>
  <c r="D1746" i="1"/>
  <c r="G1746" i="1"/>
  <c r="D1745" i="1"/>
  <c r="G1745" i="1"/>
  <c r="D1744" i="1"/>
  <c r="G1744" i="1"/>
  <c r="D1743" i="1"/>
  <c r="G1743" i="1"/>
  <c r="D1742" i="1"/>
  <c r="G1742" i="1"/>
  <c r="D1741" i="1"/>
  <c r="G1741" i="1"/>
  <c r="D1740" i="1"/>
  <c r="G1740" i="1"/>
  <c r="D1739" i="1"/>
  <c r="G1739" i="1"/>
  <c r="D1738" i="1"/>
  <c r="G1738" i="1"/>
  <c r="D1737" i="1"/>
  <c r="G1737" i="1"/>
  <c r="D1736" i="1"/>
  <c r="G1736" i="1"/>
  <c r="D1735" i="1"/>
  <c r="G1735" i="1"/>
  <c r="D1734" i="1"/>
  <c r="G1734" i="1"/>
  <c r="D1733" i="1"/>
  <c r="G1733" i="1"/>
  <c r="D1732" i="1"/>
  <c r="G1732" i="1"/>
  <c r="D1731" i="1"/>
  <c r="G1731" i="1"/>
  <c r="D1730" i="1"/>
  <c r="G1730" i="1"/>
  <c r="D1729" i="1"/>
  <c r="G1729" i="1"/>
  <c r="D1728" i="1"/>
  <c r="G1728" i="1"/>
  <c r="D1727" i="1"/>
  <c r="G1727" i="1"/>
  <c r="D1726" i="1"/>
  <c r="G1726" i="1"/>
  <c r="D1725" i="1"/>
  <c r="G1725" i="1"/>
  <c r="D1724" i="1"/>
  <c r="G1724" i="1"/>
  <c r="D1723" i="1"/>
  <c r="G1723" i="1"/>
  <c r="D1722" i="1"/>
  <c r="G1722" i="1"/>
  <c r="D1721" i="1"/>
  <c r="G1721" i="1"/>
  <c r="D1720" i="1"/>
  <c r="G1720" i="1"/>
  <c r="D1719" i="1"/>
  <c r="G1719" i="1"/>
  <c r="D1718" i="1"/>
  <c r="G1718" i="1"/>
  <c r="D1717" i="1"/>
  <c r="G1717" i="1"/>
  <c r="D1716" i="1"/>
  <c r="G1716" i="1"/>
  <c r="D1715" i="1"/>
  <c r="G1715" i="1"/>
  <c r="D1714" i="1"/>
  <c r="G1714" i="1"/>
  <c r="D1713" i="1"/>
  <c r="G1713" i="1"/>
  <c r="D1712" i="1"/>
  <c r="G1712" i="1"/>
  <c r="D1711" i="1"/>
  <c r="G1711" i="1"/>
  <c r="D1710" i="1"/>
  <c r="G1710" i="1"/>
  <c r="D1709" i="1"/>
  <c r="G1709" i="1"/>
  <c r="D1708" i="1"/>
  <c r="G1708" i="1"/>
  <c r="D1707" i="1"/>
  <c r="G1707" i="1"/>
  <c r="D1706" i="1"/>
  <c r="G1706" i="1"/>
  <c r="D1705" i="1"/>
  <c r="G1705" i="1"/>
  <c r="D1704" i="1"/>
  <c r="G1704" i="1"/>
  <c r="D1703" i="1"/>
  <c r="G1703" i="1"/>
  <c r="D1702" i="1"/>
  <c r="G1702" i="1"/>
  <c r="D1701" i="1"/>
  <c r="G1701" i="1"/>
  <c r="D1700" i="1"/>
  <c r="G1700" i="1"/>
  <c r="D1699" i="1"/>
  <c r="G1699" i="1"/>
  <c r="D1698" i="1"/>
  <c r="G1698" i="1"/>
  <c r="D1697" i="1"/>
  <c r="G1697" i="1"/>
  <c r="D1696" i="1"/>
  <c r="G1696" i="1"/>
  <c r="D1695" i="1"/>
  <c r="G1695" i="1"/>
  <c r="D1694" i="1"/>
  <c r="G1694" i="1"/>
  <c r="D1693" i="1"/>
  <c r="G1693" i="1"/>
  <c r="D1692" i="1"/>
  <c r="G1692" i="1"/>
  <c r="D1691" i="1"/>
  <c r="G1691" i="1"/>
  <c r="D1690" i="1"/>
  <c r="G1690" i="1"/>
  <c r="D1689" i="1"/>
  <c r="G1689" i="1"/>
  <c r="D1688" i="1"/>
  <c r="G1688" i="1"/>
  <c r="D1687" i="1"/>
  <c r="G1687" i="1"/>
  <c r="D1686" i="1"/>
  <c r="G1686" i="1"/>
  <c r="D1685" i="1"/>
  <c r="G1685" i="1"/>
  <c r="D1684" i="1"/>
  <c r="G1684" i="1"/>
  <c r="D1683" i="1"/>
  <c r="G1683" i="1"/>
  <c r="D1682" i="1"/>
  <c r="G1682" i="1"/>
  <c r="D1681" i="1"/>
  <c r="G1681" i="1"/>
  <c r="D1680" i="1"/>
  <c r="G1680" i="1"/>
  <c r="D1679" i="1"/>
  <c r="G1679" i="1"/>
  <c r="D1678" i="1"/>
  <c r="G1678" i="1"/>
  <c r="D1677" i="1"/>
  <c r="G1677" i="1"/>
  <c r="D1676" i="1"/>
  <c r="G1676" i="1"/>
  <c r="D1675" i="1"/>
  <c r="G1675" i="1"/>
  <c r="D1674" i="1"/>
  <c r="G1674" i="1"/>
  <c r="D1673" i="1"/>
  <c r="G1673" i="1"/>
  <c r="D1672" i="1"/>
  <c r="G1672" i="1"/>
  <c r="D1671" i="1"/>
  <c r="G1671" i="1"/>
  <c r="D1670" i="1"/>
  <c r="G1670" i="1"/>
  <c r="D1669" i="1"/>
  <c r="G1669" i="1"/>
  <c r="D1668" i="1"/>
  <c r="G1668" i="1"/>
  <c r="D1667" i="1"/>
  <c r="G1667" i="1"/>
  <c r="D1666" i="1"/>
  <c r="G1666" i="1"/>
  <c r="D1665" i="1"/>
  <c r="G1665" i="1"/>
  <c r="D1664" i="1"/>
  <c r="G1664" i="1"/>
  <c r="D1663" i="1"/>
  <c r="G1663" i="1"/>
  <c r="D1662" i="1"/>
  <c r="G1662" i="1"/>
  <c r="D1661" i="1"/>
  <c r="G1661" i="1"/>
  <c r="D1660" i="1"/>
  <c r="G1660" i="1"/>
  <c r="D1659" i="1"/>
  <c r="G1659" i="1"/>
  <c r="D1658" i="1"/>
  <c r="G1658" i="1"/>
  <c r="D1657" i="1"/>
  <c r="G1657" i="1"/>
  <c r="D1656" i="1"/>
  <c r="G1656" i="1"/>
  <c r="D1655" i="1"/>
  <c r="G1655" i="1"/>
  <c r="D1654" i="1"/>
  <c r="G1654" i="1"/>
  <c r="D1653" i="1"/>
  <c r="G1653" i="1"/>
  <c r="D1652" i="1"/>
  <c r="G1652" i="1"/>
  <c r="D1651" i="1"/>
  <c r="G1651" i="1"/>
  <c r="D1650" i="1"/>
  <c r="G1650" i="1"/>
  <c r="D1649" i="1"/>
  <c r="G1649" i="1"/>
  <c r="D1648" i="1"/>
  <c r="G1648" i="1"/>
  <c r="D1647" i="1"/>
  <c r="G1647" i="1"/>
  <c r="D1646" i="1"/>
  <c r="G1646" i="1"/>
  <c r="D1645" i="1"/>
  <c r="G1645" i="1"/>
  <c r="D1644" i="1"/>
  <c r="G1644" i="1"/>
  <c r="D1643" i="1"/>
  <c r="G1643" i="1"/>
  <c r="D1642" i="1"/>
  <c r="G1642" i="1"/>
  <c r="D1641" i="1"/>
  <c r="G1641" i="1"/>
  <c r="D1640" i="1"/>
  <c r="G1640" i="1"/>
  <c r="D1639" i="1"/>
  <c r="G1639" i="1"/>
  <c r="D1638" i="1"/>
  <c r="G1638" i="1"/>
  <c r="D1637" i="1"/>
  <c r="G1637" i="1"/>
  <c r="D1636" i="1"/>
  <c r="G1636" i="1"/>
  <c r="D1635" i="1"/>
  <c r="G1635" i="1"/>
  <c r="D1634" i="1"/>
  <c r="G1634" i="1"/>
  <c r="D1633" i="1"/>
  <c r="G1633" i="1"/>
  <c r="D1632" i="1"/>
  <c r="G1632" i="1"/>
  <c r="D1631" i="1"/>
  <c r="G1631" i="1"/>
  <c r="D1630" i="1"/>
  <c r="G1630" i="1"/>
  <c r="D1629" i="1"/>
  <c r="G1629" i="1"/>
  <c r="D1628" i="1"/>
  <c r="G1628" i="1"/>
  <c r="D1627" i="1"/>
  <c r="G1627" i="1"/>
  <c r="D1626" i="1"/>
  <c r="G1626" i="1"/>
  <c r="D1625" i="1"/>
  <c r="G1625" i="1"/>
  <c r="D1624" i="1"/>
  <c r="G1624" i="1"/>
  <c r="D1623" i="1"/>
  <c r="G1623" i="1"/>
  <c r="D1622" i="1"/>
  <c r="G1622" i="1"/>
  <c r="D1621" i="1"/>
  <c r="G1621" i="1"/>
  <c r="D1620" i="1"/>
  <c r="G1620" i="1"/>
  <c r="D1619" i="1"/>
  <c r="G1619" i="1"/>
  <c r="D1618" i="1"/>
  <c r="G1618" i="1"/>
  <c r="D1617" i="1"/>
  <c r="G1617" i="1"/>
  <c r="D1616" i="1"/>
  <c r="G1616" i="1"/>
  <c r="D1615" i="1"/>
  <c r="G1615" i="1"/>
  <c r="D1614" i="1"/>
  <c r="G1614" i="1"/>
  <c r="D1613" i="1"/>
  <c r="G1613" i="1"/>
  <c r="D1612" i="1"/>
  <c r="G1612" i="1"/>
  <c r="D1611" i="1"/>
  <c r="G1611" i="1"/>
  <c r="D1610" i="1"/>
  <c r="G1610" i="1"/>
  <c r="D1609" i="1"/>
  <c r="G1609" i="1"/>
  <c r="D1608" i="1"/>
  <c r="G1608" i="1"/>
  <c r="D1607" i="1"/>
  <c r="G1607" i="1"/>
  <c r="D1606" i="1"/>
  <c r="G1606" i="1"/>
  <c r="D1605" i="1"/>
  <c r="G1605" i="1"/>
  <c r="D1604" i="1"/>
  <c r="G1604" i="1"/>
  <c r="D1603" i="1"/>
  <c r="G1603" i="1"/>
  <c r="D1602" i="1"/>
  <c r="G1602" i="1"/>
  <c r="D1601" i="1"/>
  <c r="G1601" i="1"/>
  <c r="D1600" i="1"/>
  <c r="G1600" i="1"/>
  <c r="D1599" i="1"/>
  <c r="G1599" i="1"/>
  <c r="D1598" i="1"/>
  <c r="G1598" i="1"/>
  <c r="D1597" i="1"/>
  <c r="G1597" i="1"/>
  <c r="D1596" i="1"/>
  <c r="G1596" i="1"/>
  <c r="D1595" i="1"/>
  <c r="G1595" i="1"/>
  <c r="D1594" i="1"/>
  <c r="G1594" i="1"/>
  <c r="D1593" i="1"/>
  <c r="G1593" i="1"/>
  <c r="D1592" i="1"/>
  <c r="G1592" i="1"/>
  <c r="D1591" i="1"/>
  <c r="G1591" i="1"/>
  <c r="D1590" i="1"/>
  <c r="G1590" i="1"/>
  <c r="D1589" i="1"/>
  <c r="G1589" i="1"/>
  <c r="D1588" i="1"/>
  <c r="G1588" i="1"/>
  <c r="D1587" i="1"/>
  <c r="G1587" i="1"/>
  <c r="D1586" i="1"/>
  <c r="G1586" i="1"/>
  <c r="D1585" i="1"/>
  <c r="G1585" i="1"/>
  <c r="D1584" i="1"/>
  <c r="G1584" i="1"/>
  <c r="D1583" i="1"/>
  <c r="G1583" i="1"/>
  <c r="D1582" i="1"/>
  <c r="G1582" i="1"/>
  <c r="D1581" i="1"/>
  <c r="G1581" i="1"/>
  <c r="D1580" i="1"/>
  <c r="G1580" i="1"/>
  <c r="D1579" i="1"/>
  <c r="G1579" i="1"/>
  <c r="D1578" i="1"/>
  <c r="G1578" i="1"/>
  <c r="D1577" i="1"/>
  <c r="G1577" i="1"/>
  <c r="D1576" i="1"/>
  <c r="G1576" i="1"/>
  <c r="D1575" i="1"/>
  <c r="G1575" i="1"/>
  <c r="D1574" i="1"/>
  <c r="G1574" i="1"/>
  <c r="D1573" i="1"/>
  <c r="G1573" i="1"/>
  <c r="D1572" i="1"/>
  <c r="G1572" i="1"/>
  <c r="D1571" i="1"/>
  <c r="G1571" i="1"/>
  <c r="D1570" i="1"/>
  <c r="G1570" i="1"/>
  <c r="D1569" i="1"/>
  <c r="G1569" i="1"/>
  <c r="D1568" i="1"/>
  <c r="G1568" i="1"/>
  <c r="D1567" i="1"/>
  <c r="G1567" i="1"/>
  <c r="D1566" i="1"/>
  <c r="G1566" i="1"/>
  <c r="D1565" i="1"/>
  <c r="G1565" i="1"/>
  <c r="D1564" i="1"/>
  <c r="G1564" i="1"/>
  <c r="D1563" i="1"/>
  <c r="G1563" i="1"/>
  <c r="D1562" i="1"/>
  <c r="G1562" i="1"/>
  <c r="D1561" i="1"/>
  <c r="G1561" i="1"/>
  <c r="D1560" i="1"/>
  <c r="G1560" i="1"/>
  <c r="D1559" i="1"/>
  <c r="G1559" i="1"/>
  <c r="D1558" i="1"/>
  <c r="G1558" i="1"/>
  <c r="D1557" i="1"/>
  <c r="G1557" i="1"/>
  <c r="D1556" i="1"/>
  <c r="G1556" i="1"/>
  <c r="D1555" i="1"/>
  <c r="G1555" i="1"/>
  <c r="D1554" i="1"/>
  <c r="G1554" i="1"/>
  <c r="D1553" i="1"/>
  <c r="G1553" i="1"/>
  <c r="D1552" i="1"/>
  <c r="G1552" i="1"/>
  <c r="D1551" i="1"/>
  <c r="G1551" i="1"/>
  <c r="D1550" i="1"/>
  <c r="G1550" i="1"/>
  <c r="D1549" i="1"/>
  <c r="G1549" i="1"/>
  <c r="D1548" i="1"/>
  <c r="G1548" i="1"/>
  <c r="D1547" i="1"/>
  <c r="G1547" i="1"/>
  <c r="D1546" i="1"/>
  <c r="G1546" i="1"/>
  <c r="D1545" i="1"/>
  <c r="G1545" i="1"/>
  <c r="D1544" i="1"/>
  <c r="G1544" i="1"/>
  <c r="D1543" i="1"/>
  <c r="G1543" i="1"/>
  <c r="D1542" i="1"/>
  <c r="G1542" i="1"/>
  <c r="D1541" i="1"/>
  <c r="G1541" i="1"/>
  <c r="D1540" i="1"/>
  <c r="G1540" i="1"/>
  <c r="D1539" i="1"/>
  <c r="G1539" i="1"/>
  <c r="D1538" i="1"/>
  <c r="G1538" i="1"/>
  <c r="D1537" i="1"/>
  <c r="G1537" i="1"/>
  <c r="D1536" i="1"/>
  <c r="G1536" i="1"/>
  <c r="D1535" i="1"/>
  <c r="G1535" i="1"/>
  <c r="D1534" i="1"/>
  <c r="G1534" i="1"/>
  <c r="D1533" i="1"/>
  <c r="G1533" i="1"/>
  <c r="D1532" i="1"/>
  <c r="G1532" i="1"/>
  <c r="D1531" i="1"/>
  <c r="G1531" i="1"/>
  <c r="D1530" i="1"/>
  <c r="G1530" i="1"/>
  <c r="D1529" i="1"/>
  <c r="G1529" i="1"/>
  <c r="D1528" i="1"/>
  <c r="G1528" i="1"/>
  <c r="D1527" i="1"/>
  <c r="G1527" i="1"/>
  <c r="D1526" i="1"/>
  <c r="G1526" i="1"/>
  <c r="D1525" i="1"/>
  <c r="G1525" i="1"/>
  <c r="D1524" i="1"/>
  <c r="G1524" i="1"/>
  <c r="D1523" i="1"/>
  <c r="G1523" i="1"/>
  <c r="D1522" i="1"/>
  <c r="G1522" i="1"/>
  <c r="D1521" i="1"/>
  <c r="G1521" i="1"/>
  <c r="D1520" i="1"/>
  <c r="G1520" i="1"/>
  <c r="D1519" i="1"/>
  <c r="G1519" i="1"/>
  <c r="D1518" i="1"/>
  <c r="G1518" i="1"/>
  <c r="D1517" i="1"/>
  <c r="G1517" i="1"/>
  <c r="D1516" i="1"/>
  <c r="G1516" i="1"/>
  <c r="D1515" i="1"/>
  <c r="G1515" i="1"/>
  <c r="D1514" i="1"/>
  <c r="G1514" i="1"/>
  <c r="D1513" i="1"/>
  <c r="G1513" i="1"/>
  <c r="D1512" i="1"/>
  <c r="G1512" i="1"/>
  <c r="D1511" i="1"/>
  <c r="G1511" i="1"/>
  <c r="D1510" i="1"/>
  <c r="G1510" i="1"/>
  <c r="D1509" i="1"/>
  <c r="G1509" i="1"/>
  <c r="D1508" i="1"/>
  <c r="G1508" i="1"/>
  <c r="D1507" i="1"/>
  <c r="G1507" i="1"/>
  <c r="D1506" i="1"/>
  <c r="G1506" i="1"/>
  <c r="D1505" i="1"/>
  <c r="G1505" i="1"/>
  <c r="D1504" i="1"/>
  <c r="G1504" i="1"/>
  <c r="D1503" i="1"/>
  <c r="G1503" i="1"/>
  <c r="D1502" i="1"/>
  <c r="G1502" i="1"/>
  <c r="D1501" i="1"/>
  <c r="G1501" i="1"/>
  <c r="D1500" i="1"/>
  <c r="G1500" i="1"/>
  <c r="D1499" i="1"/>
  <c r="G1499" i="1"/>
  <c r="D1498" i="1"/>
  <c r="G1498" i="1"/>
  <c r="D1497" i="1"/>
  <c r="G1497" i="1"/>
  <c r="D1496" i="1"/>
  <c r="G1496" i="1"/>
  <c r="D1495" i="1"/>
  <c r="G1495" i="1"/>
  <c r="D1494" i="1"/>
  <c r="G1494" i="1"/>
  <c r="D1493" i="1"/>
  <c r="G1493" i="1"/>
  <c r="D1492" i="1"/>
  <c r="G1492" i="1"/>
  <c r="D1491" i="1"/>
  <c r="G1491" i="1"/>
  <c r="D1490" i="1"/>
  <c r="G1490" i="1"/>
  <c r="D1489" i="1"/>
  <c r="G1489" i="1"/>
  <c r="D1488" i="1"/>
  <c r="G1488" i="1"/>
  <c r="D1487" i="1"/>
  <c r="G1487" i="1"/>
  <c r="D1486" i="1"/>
  <c r="G1486" i="1"/>
  <c r="D1485" i="1"/>
  <c r="G1485" i="1"/>
  <c r="D1484" i="1"/>
  <c r="G1484" i="1"/>
  <c r="D1483" i="1"/>
  <c r="G1483" i="1"/>
  <c r="D1482" i="1"/>
  <c r="G1482" i="1"/>
  <c r="D1481" i="1"/>
  <c r="G1481" i="1"/>
  <c r="D1480" i="1"/>
  <c r="G1480" i="1"/>
  <c r="D1479" i="1"/>
  <c r="G1479" i="1"/>
  <c r="D1478" i="1"/>
  <c r="G1478" i="1"/>
  <c r="D1477" i="1"/>
  <c r="G1477" i="1"/>
  <c r="D1476" i="1"/>
  <c r="G1476" i="1"/>
  <c r="D1475" i="1"/>
  <c r="G1475" i="1"/>
  <c r="D1474" i="1"/>
  <c r="G1474" i="1"/>
  <c r="D1473" i="1"/>
  <c r="G1473" i="1"/>
  <c r="D1472" i="1"/>
  <c r="G1472" i="1"/>
  <c r="D1471" i="1"/>
  <c r="G1471" i="1"/>
  <c r="D1470" i="1"/>
  <c r="G1470" i="1"/>
  <c r="D1469" i="1"/>
  <c r="G1469" i="1"/>
  <c r="D1468" i="1"/>
  <c r="G1468" i="1"/>
  <c r="D1467" i="1"/>
  <c r="G1467" i="1"/>
  <c r="D1466" i="1"/>
  <c r="G1466" i="1"/>
  <c r="D1465" i="1"/>
  <c r="G1465" i="1"/>
  <c r="D1464" i="1"/>
  <c r="G1464" i="1"/>
  <c r="D1463" i="1"/>
  <c r="G1463" i="1"/>
  <c r="D1462" i="1"/>
  <c r="G1462" i="1"/>
  <c r="D1461" i="1"/>
  <c r="G1461" i="1"/>
  <c r="D1460" i="1"/>
  <c r="G1460" i="1"/>
  <c r="D1459" i="1"/>
  <c r="G1459" i="1"/>
  <c r="D1458" i="1"/>
  <c r="G1458" i="1"/>
  <c r="D1457" i="1"/>
  <c r="G1457" i="1"/>
  <c r="D1456" i="1"/>
  <c r="G1456" i="1"/>
  <c r="D1455" i="1"/>
  <c r="G1455" i="1"/>
  <c r="D1454" i="1"/>
  <c r="G1454" i="1"/>
  <c r="D1453" i="1"/>
  <c r="G1453" i="1"/>
  <c r="D1452" i="1"/>
  <c r="G1452" i="1"/>
  <c r="D1451" i="1"/>
  <c r="G1451" i="1"/>
  <c r="D1450" i="1"/>
  <c r="G1450" i="1"/>
  <c r="D1449" i="1"/>
  <c r="G1449" i="1"/>
  <c r="D1448" i="1"/>
  <c r="G1448" i="1"/>
  <c r="D1447" i="1"/>
  <c r="G1447" i="1"/>
  <c r="D1446" i="1"/>
  <c r="G1446" i="1"/>
  <c r="D1445" i="1"/>
  <c r="G1445" i="1"/>
  <c r="D1444" i="1"/>
  <c r="G1444" i="1"/>
  <c r="D1443" i="1"/>
  <c r="G1443" i="1"/>
  <c r="D1442" i="1"/>
  <c r="G1442" i="1"/>
  <c r="D1441" i="1"/>
  <c r="G1441" i="1"/>
  <c r="D1440" i="1"/>
  <c r="G1440" i="1"/>
  <c r="D1439" i="1"/>
  <c r="G1439" i="1"/>
  <c r="D1438" i="1"/>
  <c r="G1438" i="1"/>
  <c r="D1437" i="1"/>
  <c r="G1437" i="1"/>
  <c r="D1436" i="1"/>
  <c r="G1436" i="1"/>
  <c r="D1435" i="1"/>
  <c r="G1435" i="1"/>
  <c r="D1434" i="1"/>
  <c r="G1434" i="1"/>
  <c r="D1433" i="1"/>
  <c r="G1433" i="1"/>
  <c r="D1432" i="1"/>
  <c r="G1432" i="1"/>
  <c r="D1431" i="1"/>
  <c r="G1431" i="1"/>
  <c r="D1430" i="1"/>
  <c r="G1430" i="1"/>
  <c r="D1429" i="1"/>
  <c r="G1429" i="1"/>
  <c r="D1428" i="1"/>
  <c r="G1428" i="1"/>
  <c r="D1427" i="1"/>
  <c r="G1427" i="1"/>
  <c r="D1426" i="1"/>
  <c r="G1426" i="1"/>
  <c r="D1425" i="1"/>
  <c r="G1425" i="1"/>
  <c r="D1424" i="1"/>
  <c r="G1424" i="1"/>
  <c r="D1423" i="1"/>
  <c r="G1423" i="1"/>
  <c r="D1422" i="1"/>
  <c r="G1422" i="1"/>
  <c r="D1421" i="1"/>
  <c r="G1421" i="1"/>
  <c r="D1420" i="1"/>
  <c r="G1420" i="1"/>
  <c r="D1419" i="1"/>
  <c r="G1419" i="1"/>
  <c r="D1418" i="1"/>
  <c r="G1418" i="1"/>
  <c r="D1417" i="1"/>
  <c r="G1417" i="1"/>
  <c r="D1416" i="1"/>
  <c r="G1416" i="1"/>
  <c r="D1415" i="1"/>
  <c r="G1415" i="1"/>
  <c r="D1414" i="1"/>
  <c r="G1414" i="1"/>
  <c r="D1413" i="1"/>
  <c r="G1413" i="1"/>
  <c r="D1412" i="1"/>
  <c r="G1412" i="1"/>
  <c r="D1411" i="1"/>
  <c r="G1411" i="1"/>
  <c r="D1410" i="1"/>
  <c r="G1410" i="1"/>
  <c r="D1409" i="1"/>
  <c r="G1409" i="1"/>
  <c r="D1408" i="1"/>
  <c r="G1408" i="1"/>
  <c r="D1407" i="1"/>
  <c r="G1407" i="1"/>
  <c r="D1406" i="1"/>
  <c r="G1406" i="1"/>
  <c r="D1405" i="1"/>
  <c r="G1405" i="1"/>
  <c r="D1404" i="1"/>
  <c r="G1404" i="1"/>
  <c r="D1403" i="1"/>
  <c r="G1403" i="1"/>
  <c r="D1402" i="1"/>
  <c r="G1402" i="1"/>
  <c r="D1401" i="1"/>
  <c r="G1401" i="1"/>
  <c r="D1400" i="1"/>
  <c r="G1400" i="1"/>
  <c r="D1399" i="1"/>
  <c r="G1399" i="1"/>
  <c r="D1398" i="1"/>
  <c r="G1398" i="1"/>
  <c r="D1397" i="1"/>
  <c r="G1397" i="1"/>
  <c r="D1396" i="1"/>
  <c r="G1396" i="1"/>
  <c r="D1395" i="1"/>
  <c r="G1395" i="1"/>
  <c r="D1394" i="1"/>
  <c r="G1394" i="1"/>
  <c r="D1393" i="1"/>
  <c r="G1393" i="1"/>
  <c r="D1392" i="1"/>
  <c r="G1392" i="1"/>
  <c r="D1391" i="1"/>
  <c r="G1391" i="1"/>
  <c r="D1390" i="1"/>
  <c r="G1390" i="1"/>
  <c r="D1389" i="1"/>
  <c r="G1389" i="1"/>
  <c r="D1388" i="1"/>
  <c r="G1388" i="1"/>
  <c r="D1387" i="1"/>
  <c r="G1387" i="1"/>
  <c r="D1386" i="1"/>
  <c r="G1386" i="1"/>
  <c r="D1385" i="1"/>
  <c r="G1385" i="1"/>
  <c r="D1384" i="1"/>
  <c r="G1384" i="1"/>
  <c r="D1383" i="1"/>
  <c r="G1383" i="1"/>
  <c r="D1382" i="1"/>
  <c r="G1382" i="1"/>
  <c r="D1381" i="1"/>
  <c r="G1381" i="1"/>
  <c r="D1380" i="1"/>
  <c r="G1380" i="1"/>
  <c r="D1379" i="1"/>
  <c r="G1379" i="1"/>
  <c r="D1378" i="1"/>
  <c r="G1378" i="1"/>
  <c r="D1377" i="1"/>
  <c r="G1377" i="1"/>
  <c r="D1376" i="1"/>
  <c r="G1376" i="1"/>
  <c r="D1375" i="1"/>
  <c r="G1375" i="1"/>
  <c r="D1374" i="1"/>
  <c r="G1374" i="1"/>
  <c r="D1373" i="1"/>
  <c r="G1373" i="1"/>
  <c r="D1372" i="1"/>
  <c r="G1372" i="1"/>
  <c r="D1371" i="1"/>
  <c r="G1371" i="1"/>
  <c r="D1370" i="1"/>
  <c r="G1370" i="1"/>
  <c r="D1369" i="1"/>
  <c r="G1369" i="1"/>
  <c r="D1368" i="1"/>
  <c r="G1368" i="1"/>
  <c r="D1367" i="1"/>
  <c r="G1367" i="1"/>
  <c r="D1366" i="1"/>
  <c r="G1366" i="1"/>
  <c r="D1365" i="1"/>
  <c r="G1365" i="1"/>
  <c r="D1364" i="1"/>
  <c r="G1364" i="1"/>
  <c r="D1363" i="1"/>
  <c r="G1363" i="1"/>
  <c r="D1362" i="1"/>
  <c r="G1362" i="1"/>
  <c r="D1361" i="1"/>
  <c r="G1361" i="1"/>
  <c r="D1360" i="1"/>
  <c r="G1360" i="1"/>
  <c r="D1359" i="1"/>
  <c r="G1359" i="1"/>
  <c r="D1358" i="1"/>
  <c r="G1358" i="1"/>
  <c r="D1357" i="1"/>
  <c r="G1357" i="1"/>
  <c r="D1356" i="1"/>
  <c r="G1356" i="1"/>
  <c r="D1355" i="1"/>
  <c r="G1355" i="1"/>
  <c r="D1354" i="1"/>
  <c r="G1354" i="1"/>
  <c r="D1353" i="1"/>
  <c r="G1353" i="1"/>
  <c r="D1352" i="1"/>
  <c r="G1352" i="1"/>
  <c r="D1351" i="1"/>
  <c r="G1351" i="1"/>
  <c r="D1350" i="1"/>
  <c r="G1350" i="1"/>
  <c r="D1349" i="1"/>
  <c r="G1349" i="1"/>
  <c r="D1348" i="1"/>
  <c r="G1348" i="1"/>
  <c r="D1347" i="1"/>
  <c r="G1347" i="1"/>
  <c r="D1346" i="1"/>
  <c r="G1346" i="1"/>
  <c r="D1345" i="1"/>
  <c r="G1345" i="1"/>
  <c r="D1344" i="1"/>
  <c r="G1344" i="1"/>
  <c r="D1343" i="1"/>
  <c r="G1343" i="1"/>
  <c r="D1342" i="1"/>
  <c r="G1342" i="1"/>
  <c r="D1341" i="1"/>
  <c r="G1341" i="1"/>
  <c r="D1340" i="1"/>
  <c r="G1340" i="1"/>
  <c r="D1339" i="1"/>
  <c r="G1339" i="1"/>
  <c r="D1338" i="1"/>
  <c r="G1338" i="1"/>
  <c r="D1337" i="1"/>
  <c r="G1337" i="1"/>
  <c r="D1336" i="1"/>
  <c r="G1336" i="1"/>
  <c r="D1335" i="1"/>
  <c r="G1335" i="1"/>
  <c r="D1334" i="1"/>
  <c r="G1334" i="1"/>
  <c r="D1333" i="1"/>
  <c r="G1333" i="1"/>
  <c r="D1332" i="1"/>
  <c r="G1332" i="1"/>
  <c r="D1331" i="1"/>
  <c r="G1331" i="1"/>
  <c r="D1330" i="1"/>
  <c r="G1330" i="1"/>
  <c r="D1329" i="1"/>
  <c r="G1329" i="1"/>
  <c r="D1328" i="1"/>
  <c r="G1328" i="1"/>
  <c r="D1327" i="1"/>
  <c r="G1327" i="1"/>
  <c r="D1326" i="1"/>
  <c r="G1326" i="1"/>
  <c r="D1325" i="1"/>
  <c r="G1325" i="1"/>
  <c r="D1324" i="1"/>
  <c r="G1324" i="1"/>
  <c r="D1323" i="1"/>
  <c r="G1323" i="1"/>
  <c r="D1322" i="1"/>
  <c r="G1322" i="1"/>
  <c r="D1321" i="1"/>
  <c r="G1321" i="1"/>
  <c r="D1320" i="1"/>
  <c r="G1320" i="1"/>
  <c r="D1319" i="1"/>
  <c r="G1319" i="1"/>
  <c r="D1318" i="1"/>
  <c r="G1318" i="1"/>
  <c r="D1317" i="1"/>
  <c r="G1317" i="1"/>
  <c r="D1316" i="1"/>
  <c r="G1316" i="1"/>
  <c r="D1315" i="1"/>
  <c r="G1315" i="1"/>
  <c r="D1314" i="1"/>
  <c r="G1314" i="1"/>
  <c r="D1313" i="1"/>
  <c r="G1313" i="1"/>
  <c r="D1312" i="1"/>
  <c r="G1312" i="1"/>
  <c r="D1311" i="1"/>
  <c r="G1311" i="1"/>
  <c r="D1310" i="1"/>
  <c r="G1310" i="1"/>
  <c r="D1309" i="1"/>
  <c r="G1309" i="1"/>
  <c r="D1308" i="1"/>
  <c r="G1308" i="1"/>
  <c r="D1307" i="1"/>
  <c r="G1307" i="1"/>
  <c r="D1306" i="1"/>
  <c r="G1306" i="1"/>
  <c r="D1305" i="1"/>
  <c r="G1305" i="1"/>
  <c r="D1304" i="1"/>
  <c r="G1304" i="1"/>
  <c r="D1303" i="1"/>
  <c r="G1303" i="1"/>
  <c r="D1302" i="1"/>
  <c r="G1302" i="1"/>
  <c r="D1301" i="1"/>
  <c r="G1301" i="1"/>
  <c r="D1300" i="1"/>
  <c r="G1300" i="1"/>
  <c r="D1299" i="1"/>
  <c r="G1299" i="1"/>
  <c r="D1298" i="1"/>
  <c r="G1298" i="1"/>
  <c r="D1297" i="1"/>
  <c r="G1297" i="1"/>
  <c r="D1296" i="1"/>
  <c r="G1296" i="1"/>
  <c r="D1295" i="1"/>
  <c r="G1295" i="1"/>
  <c r="D1294" i="1"/>
  <c r="G1294" i="1"/>
  <c r="D1293" i="1"/>
  <c r="G1293" i="1"/>
  <c r="D1292" i="1"/>
  <c r="G1292" i="1"/>
  <c r="D1291" i="1"/>
  <c r="G1291" i="1"/>
  <c r="D1290" i="1"/>
  <c r="G1290" i="1"/>
  <c r="D1289" i="1"/>
  <c r="G1289" i="1"/>
  <c r="D1288" i="1"/>
  <c r="G1288" i="1"/>
  <c r="D1287" i="1"/>
  <c r="G1287" i="1"/>
  <c r="D1286" i="1"/>
  <c r="G1286" i="1"/>
  <c r="D1285" i="1"/>
  <c r="G1285" i="1"/>
  <c r="D1284" i="1"/>
  <c r="G1284" i="1"/>
  <c r="D1283" i="1"/>
  <c r="G1283" i="1"/>
  <c r="D1282" i="1"/>
  <c r="G1282" i="1"/>
  <c r="D1281" i="1"/>
  <c r="G1281" i="1"/>
  <c r="D1280" i="1"/>
  <c r="G1280" i="1"/>
  <c r="D1279" i="1"/>
  <c r="G1279" i="1"/>
  <c r="D1278" i="1"/>
  <c r="G1278" i="1"/>
  <c r="D1277" i="1"/>
  <c r="G1277" i="1"/>
  <c r="D1276" i="1"/>
  <c r="G1276" i="1"/>
  <c r="D1275" i="1"/>
  <c r="G1275" i="1"/>
  <c r="D1274" i="1"/>
  <c r="G1274" i="1"/>
  <c r="D1273" i="1"/>
  <c r="G1273" i="1"/>
  <c r="D1272" i="1"/>
  <c r="G1272" i="1"/>
  <c r="D1271" i="1"/>
  <c r="G1271" i="1"/>
  <c r="D1270" i="1"/>
  <c r="G1270" i="1"/>
  <c r="D1269" i="1"/>
  <c r="G1269" i="1"/>
  <c r="D1268" i="1"/>
  <c r="G1268" i="1"/>
  <c r="D1267" i="1"/>
  <c r="G1267" i="1"/>
  <c r="D1266" i="1"/>
  <c r="G1266" i="1"/>
  <c r="D1265" i="1"/>
  <c r="G1265" i="1"/>
  <c r="D1264" i="1"/>
  <c r="G1264" i="1"/>
  <c r="D1263" i="1"/>
  <c r="G1263" i="1"/>
  <c r="D1262" i="1"/>
  <c r="G1262" i="1"/>
  <c r="D1261" i="1"/>
  <c r="G1261" i="1"/>
  <c r="D1260" i="1"/>
  <c r="G1260" i="1"/>
  <c r="D1259" i="1"/>
  <c r="G1259" i="1"/>
  <c r="D1258" i="1"/>
  <c r="G1258" i="1"/>
  <c r="D1257" i="1"/>
  <c r="G1257" i="1"/>
  <c r="D1256" i="1"/>
  <c r="G1256" i="1"/>
  <c r="D1255" i="1"/>
  <c r="G1255" i="1"/>
  <c r="D1254" i="1"/>
  <c r="G1254" i="1"/>
  <c r="D1253" i="1"/>
  <c r="G1253" i="1"/>
  <c r="D1252" i="1"/>
  <c r="G1252" i="1"/>
  <c r="D1251" i="1"/>
  <c r="G1251" i="1"/>
  <c r="D1250" i="1"/>
  <c r="G1250" i="1"/>
  <c r="D1249" i="1"/>
  <c r="G1249" i="1"/>
  <c r="D1248" i="1"/>
  <c r="G1248" i="1"/>
  <c r="D1247" i="1"/>
  <c r="G1247" i="1"/>
  <c r="D1246" i="1"/>
  <c r="G1246" i="1"/>
  <c r="D1245" i="1"/>
  <c r="G1245" i="1"/>
  <c r="D1244" i="1"/>
  <c r="G1244" i="1"/>
  <c r="D1243" i="1"/>
  <c r="G1243" i="1"/>
  <c r="D1242" i="1"/>
  <c r="G1242" i="1"/>
  <c r="D1241" i="1"/>
  <c r="G1241" i="1"/>
  <c r="D1240" i="1"/>
  <c r="G1240" i="1"/>
  <c r="D1239" i="1"/>
  <c r="G1239" i="1"/>
  <c r="D1238" i="1"/>
  <c r="G1238" i="1"/>
  <c r="D1237" i="1"/>
  <c r="G1237" i="1"/>
  <c r="D1236" i="1"/>
  <c r="G1236" i="1"/>
  <c r="D1235" i="1"/>
  <c r="G1235" i="1"/>
  <c r="D1234" i="1"/>
  <c r="G1234" i="1"/>
  <c r="D1233" i="1"/>
  <c r="G1233" i="1"/>
  <c r="D1232" i="1"/>
  <c r="G1232" i="1"/>
  <c r="D1231" i="1"/>
  <c r="G1231" i="1"/>
  <c r="D1230" i="1"/>
  <c r="G1230" i="1"/>
  <c r="D1229" i="1"/>
  <c r="G1229" i="1"/>
  <c r="D1228" i="1"/>
  <c r="G1228" i="1"/>
  <c r="D1227" i="1"/>
  <c r="G1227" i="1"/>
  <c r="D1226" i="1"/>
  <c r="G1226" i="1"/>
  <c r="D1225" i="1"/>
  <c r="G1225" i="1"/>
  <c r="D1224" i="1"/>
  <c r="G1224" i="1"/>
  <c r="D1223" i="1"/>
  <c r="G1223" i="1"/>
  <c r="D1222" i="1"/>
  <c r="G1222" i="1"/>
  <c r="D1221" i="1"/>
  <c r="G1221" i="1"/>
  <c r="D1220" i="1"/>
  <c r="G1220" i="1"/>
  <c r="D1219" i="1"/>
  <c r="G1219" i="1"/>
  <c r="D1218" i="1"/>
  <c r="G1218" i="1"/>
  <c r="D1217" i="1"/>
  <c r="G1217" i="1"/>
  <c r="D1216" i="1"/>
  <c r="G1216" i="1"/>
  <c r="D1215" i="1"/>
  <c r="G1215" i="1"/>
  <c r="D1214" i="1"/>
  <c r="G1214" i="1"/>
  <c r="D1213" i="1"/>
  <c r="G1213" i="1"/>
  <c r="D1212" i="1"/>
  <c r="G1212" i="1"/>
  <c r="D1211" i="1"/>
  <c r="G1211" i="1"/>
  <c r="D1210" i="1"/>
  <c r="G1210" i="1"/>
  <c r="D1209" i="1"/>
  <c r="G1209" i="1"/>
  <c r="D1208" i="1"/>
  <c r="G1208" i="1"/>
  <c r="D1207" i="1"/>
  <c r="G1207" i="1"/>
  <c r="D1206" i="1"/>
  <c r="G1206" i="1"/>
  <c r="D1205" i="1"/>
  <c r="G1205" i="1"/>
  <c r="D1204" i="1"/>
  <c r="G1204" i="1"/>
  <c r="D1203" i="1"/>
  <c r="G1203" i="1"/>
  <c r="D1202" i="1"/>
  <c r="G1202" i="1"/>
  <c r="D1201" i="1"/>
  <c r="G1201" i="1"/>
  <c r="D1200" i="1"/>
  <c r="G1200" i="1"/>
  <c r="D1199" i="1"/>
  <c r="G1199" i="1"/>
  <c r="D1198" i="1"/>
  <c r="G1198" i="1"/>
  <c r="D1197" i="1"/>
  <c r="G1197" i="1"/>
  <c r="D1196" i="1"/>
  <c r="G1196" i="1"/>
  <c r="D1195" i="1"/>
  <c r="G1195" i="1"/>
  <c r="D1194" i="1"/>
  <c r="G1194" i="1"/>
  <c r="D1193" i="1"/>
  <c r="G1193" i="1"/>
  <c r="D1192" i="1"/>
  <c r="G1192" i="1"/>
  <c r="D1191" i="1"/>
  <c r="G1191" i="1"/>
  <c r="D1190" i="1"/>
  <c r="G1190" i="1"/>
  <c r="D1189" i="1"/>
  <c r="G1189" i="1"/>
  <c r="D1188" i="1"/>
  <c r="G1188" i="1"/>
  <c r="D1187" i="1"/>
  <c r="G1187" i="1"/>
  <c r="D1186" i="1"/>
  <c r="G1186" i="1"/>
  <c r="D1185" i="1"/>
  <c r="G1185" i="1"/>
  <c r="D1184" i="1"/>
  <c r="G1184" i="1"/>
  <c r="D1183" i="1"/>
  <c r="G1183" i="1"/>
  <c r="D1182" i="1"/>
  <c r="G1182" i="1"/>
  <c r="D1181" i="1"/>
  <c r="G1181" i="1"/>
  <c r="D1180" i="1"/>
  <c r="G1180" i="1"/>
  <c r="D1179" i="1"/>
  <c r="G1179" i="1"/>
  <c r="D1178" i="1"/>
  <c r="G1178" i="1"/>
  <c r="D1177" i="1"/>
  <c r="G1177" i="1"/>
  <c r="D1176" i="1"/>
  <c r="G1176" i="1"/>
  <c r="D1175" i="1"/>
  <c r="G1175" i="1"/>
  <c r="D1174" i="1"/>
  <c r="G1174" i="1"/>
  <c r="D1173" i="1"/>
  <c r="G1173" i="1"/>
  <c r="D1172" i="1"/>
  <c r="G1172" i="1"/>
  <c r="D1171" i="1"/>
  <c r="G1171" i="1"/>
  <c r="D1170" i="1"/>
  <c r="G1170" i="1"/>
  <c r="D1169" i="1"/>
  <c r="G1169" i="1"/>
  <c r="D1168" i="1"/>
  <c r="G1168" i="1"/>
  <c r="D1167" i="1"/>
  <c r="G1167" i="1"/>
  <c r="D1166" i="1"/>
  <c r="G1166" i="1"/>
  <c r="D1165" i="1"/>
  <c r="G1165" i="1"/>
  <c r="D1164" i="1"/>
  <c r="G1164" i="1"/>
  <c r="D1163" i="1"/>
  <c r="G1163" i="1"/>
  <c r="D1162" i="1"/>
  <c r="G1162" i="1"/>
  <c r="D1161" i="1"/>
  <c r="G1161" i="1"/>
  <c r="D1160" i="1"/>
  <c r="G1160" i="1"/>
  <c r="D1159" i="1"/>
  <c r="G1159" i="1"/>
  <c r="D1158" i="1"/>
  <c r="G1158" i="1"/>
  <c r="D1157" i="1"/>
  <c r="G1157" i="1"/>
  <c r="D1156" i="1"/>
  <c r="G1156" i="1"/>
  <c r="D1155" i="1"/>
  <c r="G1155" i="1"/>
  <c r="D1154" i="1"/>
  <c r="G1154" i="1"/>
  <c r="D1153" i="1"/>
  <c r="G1153" i="1"/>
  <c r="D1152" i="1"/>
  <c r="G1152" i="1"/>
  <c r="D1151" i="1"/>
  <c r="G1151" i="1"/>
  <c r="D1150" i="1"/>
  <c r="G1150" i="1"/>
  <c r="D1149" i="1"/>
  <c r="G1149" i="1"/>
  <c r="D1148" i="1"/>
  <c r="G1148" i="1"/>
  <c r="D1147" i="1"/>
  <c r="G1147" i="1"/>
  <c r="D1146" i="1"/>
  <c r="G1146" i="1"/>
  <c r="D1145" i="1"/>
  <c r="G1145" i="1"/>
  <c r="D1144" i="1"/>
  <c r="G1144" i="1"/>
  <c r="D1143" i="1"/>
  <c r="G1143" i="1"/>
  <c r="D1142" i="1"/>
  <c r="G1142" i="1"/>
  <c r="D1141" i="1"/>
  <c r="G1141" i="1"/>
  <c r="D1140" i="1"/>
  <c r="G1140" i="1"/>
  <c r="D1139" i="1"/>
  <c r="G1139" i="1"/>
  <c r="D1138" i="1"/>
  <c r="G1138" i="1"/>
  <c r="D1137" i="1"/>
  <c r="G1137" i="1"/>
  <c r="D1136" i="1"/>
  <c r="G1136" i="1"/>
  <c r="D1135" i="1"/>
  <c r="G1135" i="1"/>
  <c r="D1134" i="1"/>
  <c r="G1134" i="1"/>
  <c r="D1133" i="1"/>
  <c r="G1133" i="1"/>
  <c r="D1132" i="1"/>
  <c r="G1132" i="1"/>
  <c r="D1131" i="1"/>
  <c r="G1131" i="1"/>
  <c r="D1130" i="1"/>
  <c r="G1130" i="1"/>
  <c r="D1129" i="1"/>
  <c r="G1129" i="1"/>
  <c r="D1128" i="1"/>
  <c r="G1128" i="1"/>
  <c r="D1127" i="1"/>
  <c r="G1127" i="1"/>
  <c r="D1126" i="1"/>
  <c r="G1126" i="1"/>
  <c r="D1125" i="1"/>
  <c r="G1125" i="1"/>
  <c r="D1124" i="1"/>
  <c r="G1124" i="1"/>
  <c r="D1123" i="1"/>
  <c r="G1123" i="1"/>
  <c r="D1122" i="1"/>
  <c r="G1122" i="1"/>
  <c r="D1121" i="1"/>
  <c r="G1121" i="1"/>
  <c r="D1120" i="1"/>
  <c r="G1120" i="1"/>
  <c r="D1119" i="1"/>
  <c r="G1119" i="1"/>
  <c r="D1118" i="1"/>
  <c r="G1118" i="1"/>
  <c r="D1117" i="1"/>
  <c r="G1117" i="1"/>
  <c r="D1116" i="1"/>
  <c r="G1116" i="1"/>
  <c r="D1115" i="1"/>
  <c r="G1115" i="1"/>
  <c r="D1114" i="1"/>
  <c r="G1114" i="1"/>
  <c r="D1113" i="1"/>
  <c r="G1113" i="1"/>
  <c r="D1112" i="1"/>
  <c r="G1112" i="1"/>
  <c r="D1111" i="1"/>
  <c r="G1111" i="1"/>
  <c r="D1110" i="1"/>
  <c r="G1110" i="1"/>
  <c r="D1109" i="1"/>
  <c r="G1109" i="1"/>
  <c r="D1108" i="1"/>
  <c r="G1108" i="1"/>
  <c r="D1107" i="1"/>
  <c r="G1107" i="1"/>
  <c r="D1106" i="1"/>
  <c r="G1106" i="1"/>
  <c r="D1105" i="1"/>
  <c r="G1105" i="1"/>
  <c r="D1104" i="1"/>
  <c r="G1104" i="1"/>
  <c r="D1103" i="1"/>
  <c r="G1103" i="1"/>
  <c r="D1102" i="1"/>
  <c r="G1102" i="1"/>
  <c r="D1101" i="1"/>
  <c r="G1101" i="1"/>
  <c r="D1100" i="1"/>
  <c r="G1100" i="1"/>
  <c r="D1099" i="1"/>
  <c r="G1099" i="1"/>
  <c r="D1098" i="1"/>
  <c r="G1098" i="1"/>
  <c r="D1097" i="1"/>
  <c r="G1097" i="1"/>
  <c r="D1096" i="1"/>
  <c r="G1096" i="1"/>
  <c r="D1095" i="1"/>
  <c r="G1095" i="1"/>
  <c r="D1094" i="1"/>
  <c r="G1094" i="1"/>
  <c r="D1093" i="1"/>
  <c r="G1093" i="1"/>
  <c r="D1092" i="1"/>
  <c r="G1092" i="1"/>
  <c r="D1091" i="1"/>
  <c r="G1091" i="1"/>
  <c r="D1090" i="1"/>
  <c r="G1090" i="1"/>
  <c r="D1089" i="1"/>
  <c r="G1089" i="1"/>
  <c r="D1088" i="1"/>
  <c r="G1088" i="1"/>
  <c r="D1087" i="1"/>
  <c r="G1087" i="1"/>
  <c r="D1086" i="1"/>
  <c r="G1086" i="1"/>
  <c r="D1085" i="1"/>
  <c r="G1085" i="1"/>
  <c r="D1084" i="1"/>
  <c r="G1084" i="1"/>
  <c r="D1083" i="1"/>
  <c r="G1083" i="1"/>
  <c r="D1082" i="1"/>
  <c r="G1082" i="1"/>
  <c r="D1081" i="1"/>
  <c r="G1081" i="1"/>
  <c r="D1080" i="1"/>
  <c r="G1080" i="1"/>
  <c r="D1079" i="1"/>
  <c r="G1079" i="1"/>
  <c r="D1078" i="1"/>
  <c r="G1078" i="1"/>
  <c r="D1077" i="1"/>
  <c r="G1077" i="1"/>
  <c r="D1076" i="1"/>
  <c r="G1076" i="1"/>
  <c r="D1075" i="1"/>
  <c r="G1075" i="1"/>
  <c r="D1074" i="1"/>
  <c r="G1074" i="1"/>
  <c r="D1073" i="1"/>
  <c r="G1073" i="1"/>
  <c r="D1072" i="1"/>
  <c r="G1072" i="1"/>
  <c r="D1071" i="1"/>
  <c r="G1071" i="1"/>
  <c r="D1070" i="1"/>
  <c r="G1070" i="1"/>
  <c r="D1069" i="1"/>
  <c r="G1069" i="1"/>
  <c r="D1068" i="1"/>
  <c r="G1068" i="1"/>
  <c r="D1067" i="1"/>
  <c r="G1067" i="1"/>
  <c r="D1066" i="1"/>
  <c r="G1066" i="1"/>
  <c r="D1065" i="1"/>
  <c r="G1065" i="1"/>
  <c r="D1064" i="1"/>
  <c r="G1064" i="1"/>
  <c r="D1063" i="1"/>
  <c r="G1063" i="1"/>
  <c r="D1062" i="1"/>
  <c r="G1062" i="1"/>
  <c r="D1061" i="1"/>
  <c r="G1061" i="1"/>
  <c r="D1060" i="1"/>
  <c r="G1060" i="1"/>
  <c r="D1059" i="1"/>
  <c r="G1059" i="1"/>
  <c r="D1058" i="1"/>
  <c r="G1058" i="1"/>
  <c r="D1057" i="1"/>
  <c r="G1057" i="1"/>
  <c r="D1056" i="1"/>
  <c r="G1056" i="1"/>
  <c r="D1055" i="1"/>
  <c r="G1055" i="1"/>
  <c r="D1054" i="1"/>
  <c r="G1054" i="1"/>
  <c r="D1053" i="1"/>
  <c r="G1053" i="1"/>
  <c r="D1052" i="1"/>
  <c r="G1052" i="1"/>
  <c r="D1051" i="1"/>
  <c r="G1051" i="1"/>
  <c r="D1050" i="1"/>
  <c r="G1050" i="1"/>
  <c r="D1049" i="1"/>
  <c r="G1049" i="1"/>
  <c r="D1048" i="1"/>
  <c r="G1048" i="1"/>
  <c r="D1047" i="1"/>
  <c r="G1047" i="1"/>
  <c r="D1046" i="1"/>
  <c r="G1046" i="1"/>
  <c r="D1045" i="1"/>
  <c r="G1045" i="1"/>
  <c r="D1044" i="1"/>
  <c r="G1044" i="1"/>
  <c r="D1043" i="1"/>
  <c r="G1043" i="1"/>
  <c r="D1042" i="1"/>
  <c r="G1042" i="1"/>
  <c r="D1041" i="1"/>
  <c r="G1041" i="1"/>
  <c r="D1040" i="1"/>
  <c r="G1040" i="1"/>
  <c r="D1039" i="1"/>
  <c r="G1039" i="1"/>
  <c r="D1038" i="1"/>
  <c r="G1038" i="1"/>
  <c r="D1037" i="1"/>
  <c r="G1037" i="1"/>
  <c r="D1036" i="1"/>
  <c r="G1036" i="1"/>
  <c r="D1035" i="1"/>
  <c r="G1035" i="1"/>
  <c r="D1034" i="1"/>
  <c r="G1034" i="1"/>
  <c r="D1033" i="1"/>
  <c r="G1033" i="1"/>
  <c r="D1032" i="1"/>
  <c r="G1032" i="1"/>
  <c r="D1031" i="1"/>
  <c r="G1031" i="1"/>
  <c r="D1030" i="1"/>
  <c r="G1030" i="1"/>
  <c r="D1029" i="1"/>
  <c r="G1029" i="1"/>
  <c r="D1028" i="1"/>
  <c r="G1028" i="1"/>
  <c r="D1027" i="1"/>
  <c r="G1027" i="1"/>
  <c r="D1026" i="1"/>
  <c r="G1026" i="1"/>
  <c r="D1025" i="1"/>
  <c r="G1025" i="1"/>
  <c r="D1024" i="1"/>
  <c r="G1024" i="1"/>
  <c r="D1023" i="1"/>
  <c r="G1023" i="1"/>
  <c r="D1022" i="1"/>
  <c r="G1022" i="1"/>
  <c r="D1021" i="1"/>
  <c r="G1021" i="1"/>
  <c r="D1020" i="1"/>
  <c r="G1020" i="1"/>
  <c r="D1019" i="1"/>
  <c r="G1019" i="1"/>
  <c r="D1018" i="1"/>
  <c r="G1018" i="1"/>
  <c r="D1017" i="1"/>
  <c r="G1017" i="1"/>
  <c r="D1016" i="1"/>
  <c r="G1016" i="1"/>
  <c r="D1015" i="1"/>
  <c r="G1015" i="1"/>
  <c r="D1014" i="1"/>
  <c r="G1014" i="1"/>
  <c r="D1013" i="1"/>
  <c r="G1013" i="1"/>
  <c r="D1012" i="1"/>
  <c r="G1012" i="1"/>
  <c r="D1011" i="1"/>
  <c r="G1011" i="1"/>
  <c r="D1010" i="1"/>
  <c r="G1010" i="1"/>
  <c r="D1009" i="1"/>
  <c r="G1009" i="1"/>
  <c r="D1008" i="1"/>
  <c r="G1008" i="1"/>
  <c r="D1007" i="1"/>
  <c r="G1007" i="1"/>
  <c r="D1006" i="1"/>
  <c r="G1006" i="1"/>
  <c r="D1005" i="1"/>
  <c r="G1005" i="1"/>
  <c r="D1004" i="1"/>
  <c r="G1004" i="1"/>
  <c r="D1003" i="1"/>
  <c r="G1003" i="1"/>
  <c r="D1002" i="1"/>
  <c r="G1002" i="1"/>
  <c r="D1001" i="1"/>
  <c r="G1001" i="1"/>
  <c r="D1000" i="1"/>
  <c r="G1000" i="1"/>
  <c r="D999" i="1"/>
  <c r="G999" i="1"/>
  <c r="D998" i="1"/>
  <c r="G998" i="1"/>
  <c r="D997" i="1"/>
  <c r="G997" i="1"/>
  <c r="D996" i="1"/>
  <c r="G996" i="1"/>
  <c r="D995" i="1"/>
  <c r="G995" i="1"/>
  <c r="D994" i="1"/>
  <c r="G994" i="1"/>
  <c r="D993" i="1"/>
  <c r="G993" i="1"/>
  <c r="D992" i="1"/>
  <c r="G992" i="1"/>
  <c r="D991" i="1"/>
  <c r="G991" i="1"/>
  <c r="D990" i="1"/>
  <c r="G990" i="1"/>
  <c r="D989" i="1"/>
  <c r="G989" i="1"/>
  <c r="D988" i="1"/>
  <c r="G988" i="1"/>
  <c r="D987" i="1"/>
  <c r="G987" i="1"/>
  <c r="D986" i="1"/>
  <c r="G986" i="1"/>
  <c r="D985" i="1"/>
  <c r="G985" i="1"/>
  <c r="D984" i="1"/>
  <c r="G984" i="1"/>
  <c r="D983" i="1"/>
  <c r="G983" i="1"/>
  <c r="D982" i="1"/>
  <c r="G982" i="1"/>
  <c r="D981" i="1"/>
  <c r="G981" i="1"/>
  <c r="D980" i="1"/>
  <c r="G980" i="1"/>
  <c r="D979" i="1"/>
  <c r="G979" i="1"/>
  <c r="D978" i="1"/>
  <c r="G978" i="1"/>
  <c r="D977" i="1"/>
  <c r="G977" i="1"/>
  <c r="D976" i="1"/>
  <c r="G976" i="1"/>
  <c r="D975" i="1"/>
  <c r="G975" i="1"/>
  <c r="D974" i="1"/>
  <c r="G974" i="1"/>
  <c r="D973" i="1"/>
  <c r="G973" i="1"/>
  <c r="D972" i="1"/>
  <c r="G972" i="1"/>
  <c r="D971" i="1"/>
  <c r="G971" i="1"/>
  <c r="D970" i="1"/>
  <c r="G970" i="1"/>
  <c r="D969" i="1"/>
  <c r="G969" i="1"/>
  <c r="D968" i="1"/>
  <c r="G968" i="1"/>
  <c r="D967" i="1"/>
  <c r="G967" i="1"/>
  <c r="D966" i="1"/>
  <c r="G966" i="1"/>
  <c r="D965" i="1"/>
  <c r="G965" i="1"/>
  <c r="D964" i="1"/>
  <c r="G964" i="1"/>
  <c r="D963" i="1"/>
  <c r="G963" i="1"/>
  <c r="D962" i="1"/>
  <c r="G962" i="1"/>
  <c r="D961" i="1"/>
  <c r="G961" i="1"/>
  <c r="D960" i="1"/>
  <c r="G960" i="1"/>
  <c r="D959" i="1"/>
  <c r="G959" i="1"/>
  <c r="D958" i="1"/>
  <c r="G958" i="1"/>
  <c r="D957" i="1"/>
  <c r="G957" i="1"/>
  <c r="D956" i="1"/>
  <c r="G956" i="1"/>
  <c r="D955" i="1"/>
  <c r="G955" i="1"/>
  <c r="D954" i="1"/>
  <c r="G954" i="1"/>
  <c r="D953" i="1"/>
  <c r="G953" i="1"/>
  <c r="D952" i="1"/>
  <c r="G952" i="1"/>
  <c r="D951" i="1"/>
  <c r="G951" i="1"/>
  <c r="D950" i="1"/>
  <c r="G950" i="1"/>
  <c r="D949" i="1"/>
  <c r="G949" i="1"/>
  <c r="D948" i="1"/>
  <c r="G948" i="1"/>
  <c r="D947" i="1"/>
  <c r="G947" i="1"/>
  <c r="D946" i="1"/>
  <c r="G946" i="1"/>
  <c r="D945" i="1"/>
  <c r="G945" i="1"/>
  <c r="D944" i="1"/>
  <c r="G944" i="1"/>
  <c r="D943" i="1"/>
  <c r="G943" i="1"/>
  <c r="D942" i="1"/>
  <c r="G942" i="1"/>
  <c r="D941" i="1"/>
  <c r="G941" i="1"/>
  <c r="D940" i="1"/>
  <c r="G940" i="1"/>
  <c r="D939" i="1"/>
  <c r="G939" i="1"/>
  <c r="D938" i="1"/>
  <c r="G938" i="1"/>
  <c r="D937" i="1"/>
  <c r="G937" i="1"/>
  <c r="D936" i="1"/>
  <c r="G936" i="1"/>
  <c r="D935" i="1"/>
  <c r="G935" i="1"/>
  <c r="D934" i="1"/>
  <c r="G934" i="1"/>
  <c r="D933" i="1"/>
  <c r="G933" i="1"/>
  <c r="D932" i="1"/>
  <c r="G932" i="1"/>
  <c r="D931" i="1"/>
  <c r="G931" i="1"/>
  <c r="D930" i="1"/>
  <c r="G930" i="1"/>
  <c r="D929" i="1"/>
  <c r="G929" i="1"/>
  <c r="D928" i="1"/>
  <c r="G928" i="1"/>
  <c r="D927" i="1"/>
  <c r="G927" i="1"/>
  <c r="D926" i="1"/>
  <c r="G926" i="1"/>
  <c r="D925" i="1"/>
  <c r="G925" i="1"/>
  <c r="D924" i="1"/>
  <c r="G924" i="1"/>
  <c r="D923" i="1"/>
  <c r="G923" i="1"/>
  <c r="D922" i="1"/>
  <c r="G922" i="1"/>
  <c r="D921" i="1"/>
  <c r="G921" i="1"/>
  <c r="D920" i="1"/>
  <c r="G920" i="1"/>
  <c r="D919" i="1"/>
  <c r="G919" i="1"/>
  <c r="D918" i="1"/>
  <c r="G918" i="1"/>
  <c r="D917" i="1"/>
  <c r="G917" i="1"/>
  <c r="D916" i="1"/>
  <c r="G916" i="1"/>
  <c r="D915" i="1"/>
  <c r="G915" i="1"/>
  <c r="D914" i="1"/>
  <c r="G914" i="1"/>
  <c r="D913" i="1"/>
  <c r="G913" i="1"/>
  <c r="D912" i="1"/>
  <c r="G912" i="1"/>
  <c r="D911" i="1"/>
  <c r="G911" i="1"/>
  <c r="D910" i="1"/>
  <c r="G910" i="1"/>
  <c r="D909" i="1"/>
  <c r="G909" i="1"/>
  <c r="D908" i="1"/>
  <c r="G908" i="1"/>
  <c r="D907" i="1"/>
  <c r="G907" i="1"/>
  <c r="D906" i="1"/>
  <c r="G906" i="1"/>
  <c r="D905" i="1"/>
  <c r="G905" i="1"/>
  <c r="D904" i="1"/>
  <c r="G904" i="1"/>
  <c r="D903" i="1"/>
  <c r="G903" i="1"/>
  <c r="D902" i="1"/>
  <c r="G902" i="1"/>
  <c r="D901" i="1"/>
  <c r="G901" i="1"/>
  <c r="D900" i="1"/>
  <c r="G900" i="1"/>
  <c r="D899" i="1"/>
  <c r="G899" i="1"/>
  <c r="D898" i="1"/>
  <c r="G898" i="1"/>
  <c r="D897" i="1"/>
  <c r="G897" i="1"/>
  <c r="D896" i="1"/>
  <c r="G896" i="1"/>
  <c r="D895" i="1"/>
  <c r="G895" i="1"/>
  <c r="D894" i="1"/>
  <c r="G894" i="1"/>
  <c r="D893" i="1"/>
  <c r="G893" i="1"/>
  <c r="D892" i="1"/>
  <c r="G892" i="1"/>
  <c r="D891" i="1"/>
  <c r="G891" i="1"/>
  <c r="D890" i="1"/>
  <c r="G890" i="1"/>
  <c r="D889" i="1"/>
  <c r="G889" i="1"/>
  <c r="D888" i="1"/>
  <c r="G888" i="1"/>
  <c r="D887" i="1"/>
  <c r="G887" i="1"/>
  <c r="D886" i="1"/>
  <c r="G886" i="1"/>
  <c r="D885" i="1"/>
  <c r="G885" i="1"/>
  <c r="D884" i="1"/>
  <c r="G884" i="1"/>
  <c r="D883" i="1"/>
  <c r="G883" i="1"/>
  <c r="D882" i="1"/>
  <c r="G882" i="1"/>
  <c r="D881" i="1"/>
  <c r="G881" i="1"/>
  <c r="D880" i="1"/>
  <c r="G880" i="1"/>
  <c r="D879" i="1"/>
  <c r="G879" i="1"/>
  <c r="D878" i="1"/>
  <c r="G878" i="1"/>
  <c r="D877" i="1"/>
  <c r="G877" i="1"/>
  <c r="D876" i="1"/>
  <c r="G876" i="1"/>
  <c r="D875" i="1"/>
  <c r="G875" i="1"/>
  <c r="D874" i="1"/>
  <c r="G874" i="1"/>
  <c r="D873" i="1"/>
  <c r="G873" i="1"/>
  <c r="D872" i="1"/>
  <c r="G872" i="1"/>
  <c r="D871" i="1"/>
  <c r="G871" i="1"/>
  <c r="D870" i="1"/>
  <c r="G870" i="1"/>
  <c r="D869" i="1"/>
  <c r="G869" i="1"/>
  <c r="D868" i="1"/>
  <c r="G868" i="1"/>
  <c r="D867" i="1"/>
  <c r="G867" i="1"/>
  <c r="D866" i="1"/>
  <c r="G866" i="1"/>
  <c r="D865" i="1"/>
  <c r="G865" i="1"/>
  <c r="D864" i="1"/>
  <c r="G864" i="1"/>
  <c r="D863" i="1"/>
  <c r="G863" i="1"/>
  <c r="D862" i="1"/>
  <c r="G862" i="1"/>
  <c r="D861" i="1"/>
  <c r="G861" i="1"/>
  <c r="D860" i="1"/>
  <c r="G860" i="1"/>
  <c r="D859" i="1"/>
  <c r="G859" i="1"/>
  <c r="D858" i="1"/>
  <c r="G858" i="1"/>
  <c r="D857" i="1"/>
  <c r="G857" i="1"/>
  <c r="D856" i="1"/>
  <c r="G856" i="1"/>
  <c r="D855" i="1"/>
  <c r="G855" i="1"/>
  <c r="D854" i="1"/>
  <c r="G854" i="1"/>
  <c r="D853" i="1"/>
  <c r="G853" i="1"/>
  <c r="D852" i="1"/>
  <c r="G852" i="1"/>
  <c r="D851" i="1"/>
  <c r="G851" i="1"/>
  <c r="D850" i="1"/>
  <c r="G850" i="1"/>
  <c r="D849" i="1"/>
  <c r="G849" i="1"/>
  <c r="D848" i="1"/>
  <c r="G848" i="1"/>
  <c r="D847" i="1"/>
  <c r="G847" i="1"/>
  <c r="D846" i="1"/>
  <c r="G846" i="1"/>
  <c r="D845" i="1"/>
  <c r="G845" i="1"/>
  <c r="D844" i="1"/>
  <c r="G844" i="1"/>
  <c r="D843" i="1"/>
  <c r="G843" i="1"/>
  <c r="D842" i="1"/>
  <c r="G842" i="1"/>
  <c r="D841" i="1"/>
  <c r="G841" i="1"/>
  <c r="D840" i="1"/>
  <c r="G840" i="1"/>
  <c r="D839" i="1"/>
  <c r="G839" i="1"/>
  <c r="D838" i="1"/>
  <c r="G838" i="1"/>
  <c r="D837" i="1"/>
  <c r="G837" i="1"/>
  <c r="D836" i="1"/>
  <c r="G836" i="1"/>
  <c r="D835" i="1"/>
  <c r="G835" i="1"/>
  <c r="D834" i="1"/>
  <c r="G834" i="1"/>
  <c r="D833" i="1"/>
  <c r="G833" i="1"/>
  <c r="D832" i="1"/>
  <c r="G832" i="1"/>
  <c r="D831" i="1"/>
  <c r="G831" i="1"/>
  <c r="D830" i="1"/>
  <c r="G830" i="1"/>
  <c r="D829" i="1"/>
  <c r="G829" i="1"/>
  <c r="D828" i="1"/>
  <c r="G828" i="1"/>
  <c r="D827" i="1"/>
  <c r="G827" i="1"/>
  <c r="D826" i="1"/>
  <c r="G826" i="1"/>
  <c r="D825" i="1"/>
  <c r="G825" i="1"/>
  <c r="D824" i="1"/>
  <c r="G824" i="1"/>
  <c r="D823" i="1"/>
  <c r="G823" i="1"/>
  <c r="D822" i="1"/>
  <c r="G822" i="1"/>
  <c r="D821" i="1"/>
  <c r="G821" i="1"/>
  <c r="D820" i="1"/>
  <c r="G820" i="1"/>
  <c r="D819" i="1"/>
  <c r="G819" i="1"/>
  <c r="D818" i="1"/>
  <c r="G818" i="1"/>
  <c r="D817" i="1"/>
  <c r="G817" i="1"/>
  <c r="D816" i="1"/>
  <c r="G816" i="1"/>
  <c r="D815" i="1"/>
  <c r="G815" i="1"/>
  <c r="D814" i="1"/>
  <c r="G814" i="1"/>
  <c r="D813" i="1"/>
  <c r="G813" i="1"/>
  <c r="D812" i="1"/>
  <c r="G812" i="1"/>
  <c r="D811" i="1"/>
  <c r="G811" i="1"/>
  <c r="D810" i="1"/>
  <c r="G810" i="1"/>
  <c r="D809" i="1"/>
  <c r="G809" i="1"/>
  <c r="D808" i="1"/>
  <c r="G808" i="1"/>
  <c r="D807" i="1"/>
  <c r="G807" i="1"/>
  <c r="D806" i="1"/>
  <c r="G806" i="1"/>
  <c r="D805" i="1"/>
  <c r="G805" i="1"/>
  <c r="D804" i="1"/>
  <c r="G804" i="1"/>
  <c r="D803" i="1"/>
  <c r="G803" i="1"/>
  <c r="D802" i="1"/>
  <c r="G802" i="1"/>
  <c r="D801" i="1"/>
  <c r="G801" i="1"/>
  <c r="D800" i="1"/>
  <c r="G800" i="1"/>
  <c r="D799" i="1"/>
  <c r="G799" i="1"/>
  <c r="D798" i="1"/>
  <c r="G798" i="1"/>
  <c r="D797" i="1"/>
  <c r="G797" i="1"/>
  <c r="D796" i="1"/>
  <c r="G796" i="1"/>
  <c r="D795" i="1"/>
  <c r="G795" i="1"/>
  <c r="D794" i="1"/>
  <c r="G794" i="1"/>
  <c r="D793" i="1"/>
  <c r="G793" i="1"/>
  <c r="D792" i="1"/>
  <c r="G792" i="1"/>
  <c r="D791" i="1"/>
  <c r="G791" i="1"/>
  <c r="D790" i="1"/>
  <c r="G790" i="1"/>
  <c r="D789" i="1"/>
  <c r="G789" i="1"/>
  <c r="D788" i="1"/>
  <c r="G788" i="1"/>
  <c r="D787" i="1"/>
  <c r="G787" i="1"/>
  <c r="D786" i="1"/>
  <c r="G786" i="1"/>
  <c r="D785" i="1"/>
  <c r="G785" i="1"/>
  <c r="D784" i="1"/>
  <c r="G784" i="1"/>
  <c r="D783" i="1"/>
  <c r="G783" i="1"/>
  <c r="D782" i="1"/>
  <c r="G782" i="1"/>
  <c r="D781" i="1"/>
  <c r="G781" i="1"/>
  <c r="D780" i="1"/>
  <c r="G780" i="1"/>
  <c r="D779" i="1"/>
  <c r="G779" i="1"/>
  <c r="D778" i="1"/>
  <c r="G778" i="1"/>
  <c r="D777" i="1"/>
  <c r="G777" i="1"/>
  <c r="D776" i="1"/>
  <c r="G776" i="1"/>
  <c r="D775" i="1"/>
  <c r="G775" i="1"/>
  <c r="D774" i="1"/>
  <c r="G774" i="1"/>
  <c r="D773" i="1"/>
  <c r="G773" i="1"/>
  <c r="D772" i="1"/>
  <c r="G772" i="1"/>
  <c r="D771" i="1"/>
  <c r="G771" i="1"/>
  <c r="D770" i="1"/>
  <c r="G770" i="1"/>
  <c r="D769" i="1"/>
  <c r="G769" i="1"/>
  <c r="D768" i="1"/>
  <c r="G768" i="1"/>
  <c r="D767" i="1"/>
  <c r="G767" i="1"/>
  <c r="D766" i="1"/>
  <c r="G766" i="1"/>
  <c r="D765" i="1"/>
  <c r="G765" i="1"/>
  <c r="D764" i="1"/>
  <c r="G764" i="1"/>
  <c r="D763" i="1"/>
  <c r="G763" i="1"/>
  <c r="D762" i="1"/>
  <c r="G762" i="1"/>
  <c r="D761" i="1"/>
  <c r="G761" i="1"/>
  <c r="D760" i="1"/>
  <c r="G760" i="1"/>
  <c r="D759" i="1"/>
  <c r="G759" i="1"/>
  <c r="D758" i="1"/>
  <c r="G758" i="1"/>
  <c r="D757" i="1"/>
  <c r="G757" i="1"/>
  <c r="D756" i="1"/>
  <c r="G756" i="1"/>
  <c r="D755" i="1"/>
  <c r="G755" i="1"/>
  <c r="D754" i="1"/>
  <c r="G754" i="1"/>
  <c r="D753" i="1"/>
  <c r="G753" i="1"/>
  <c r="D752" i="1"/>
  <c r="G752" i="1"/>
  <c r="D751" i="1"/>
  <c r="G751" i="1"/>
  <c r="D750" i="1"/>
  <c r="G750" i="1"/>
  <c r="D749" i="1"/>
  <c r="G749" i="1"/>
  <c r="D748" i="1"/>
  <c r="G748" i="1"/>
  <c r="D747" i="1"/>
  <c r="G747" i="1"/>
  <c r="D746" i="1"/>
  <c r="G746" i="1"/>
  <c r="D745" i="1"/>
  <c r="G745" i="1"/>
  <c r="D744" i="1"/>
  <c r="G744" i="1"/>
  <c r="D743" i="1"/>
  <c r="G743" i="1"/>
  <c r="D742" i="1"/>
  <c r="G742" i="1"/>
  <c r="D741" i="1"/>
  <c r="G741" i="1"/>
  <c r="D740" i="1"/>
  <c r="G740" i="1"/>
  <c r="D739" i="1"/>
  <c r="G739" i="1"/>
  <c r="D738" i="1"/>
  <c r="G738" i="1"/>
  <c r="D737" i="1"/>
  <c r="G737" i="1"/>
  <c r="D736" i="1"/>
  <c r="G736" i="1"/>
  <c r="D735" i="1"/>
  <c r="G735" i="1"/>
  <c r="D734" i="1"/>
  <c r="G734" i="1"/>
  <c r="D733" i="1"/>
  <c r="G733" i="1"/>
  <c r="D732" i="1"/>
  <c r="G732" i="1"/>
  <c r="D731" i="1"/>
  <c r="G731" i="1"/>
  <c r="D730" i="1"/>
  <c r="G730" i="1"/>
  <c r="D729" i="1"/>
  <c r="G729" i="1"/>
  <c r="D728" i="1"/>
  <c r="G728" i="1"/>
  <c r="D727" i="1"/>
  <c r="G727" i="1"/>
  <c r="D726" i="1"/>
  <c r="G726" i="1"/>
  <c r="D725" i="1"/>
  <c r="G725" i="1"/>
  <c r="D724" i="1"/>
  <c r="G724" i="1"/>
  <c r="D723" i="1"/>
  <c r="G723" i="1"/>
  <c r="D722" i="1"/>
  <c r="G722" i="1"/>
  <c r="D721" i="1"/>
  <c r="G721" i="1"/>
  <c r="D720" i="1"/>
  <c r="G720" i="1"/>
  <c r="D719" i="1"/>
  <c r="G719" i="1"/>
  <c r="D718" i="1"/>
  <c r="G718" i="1"/>
  <c r="D717" i="1"/>
  <c r="G717" i="1"/>
  <c r="D716" i="1"/>
  <c r="G716" i="1"/>
  <c r="D715" i="1"/>
  <c r="G715" i="1"/>
  <c r="D714" i="1"/>
  <c r="G714" i="1"/>
  <c r="D713" i="1"/>
  <c r="G713" i="1"/>
  <c r="D712" i="1"/>
  <c r="G712" i="1"/>
  <c r="D711" i="1"/>
  <c r="G711" i="1"/>
  <c r="D710" i="1"/>
  <c r="G710" i="1"/>
  <c r="D709" i="1"/>
  <c r="G709" i="1"/>
  <c r="D708" i="1"/>
  <c r="G708" i="1"/>
  <c r="D707" i="1"/>
  <c r="G707" i="1"/>
  <c r="D706" i="1"/>
  <c r="G706" i="1"/>
  <c r="D705" i="1"/>
  <c r="G705" i="1"/>
  <c r="D704" i="1"/>
  <c r="G704" i="1"/>
  <c r="D703" i="1"/>
  <c r="G703" i="1"/>
  <c r="D702" i="1"/>
  <c r="G702" i="1"/>
  <c r="D701" i="1"/>
  <c r="G701" i="1"/>
  <c r="D700" i="1"/>
  <c r="G700" i="1"/>
  <c r="D699" i="1"/>
  <c r="G699" i="1"/>
  <c r="D698" i="1"/>
  <c r="G698" i="1"/>
  <c r="D697" i="1"/>
  <c r="G697" i="1"/>
  <c r="D696" i="1"/>
  <c r="G696" i="1"/>
  <c r="D695" i="1"/>
  <c r="G695" i="1"/>
  <c r="D694" i="1"/>
  <c r="G694" i="1"/>
  <c r="D693" i="1"/>
  <c r="G693" i="1"/>
  <c r="D692" i="1"/>
  <c r="G692" i="1"/>
  <c r="D691" i="1"/>
  <c r="G691" i="1"/>
  <c r="D690" i="1"/>
  <c r="G690" i="1"/>
  <c r="D689" i="1"/>
  <c r="G689" i="1"/>
  <c r="D688" i="1"/>
  <c r="G688" i="1"/>
  <c r="D687" i="1"/>
  <c r="G687" i="1"/>
  <c r="D686" i="1"/>
  <c r="G686" i="1"/>
  <c r="D685" i="1"/>
  <c r="G685" i="1"/>
  <c r="D684" i="1"/>
  <c r="G684" i="1"/>
  <c r="D683" i="1"/>
  <c r="G683" i="1"/>
  <c r="D682" i="1"/>
  <c r="G682" i="1"/>
  <c r="D681" i="1"/>
  <c r="G681" i="1"/>
  <c r="D680" i="1"/>
  <c r="G680" i="1"/>
  <c r="D679" i="1"/>
  <c r="G679" i="1"/>
  <c r="D678" i="1"/>
  <c r="G678" i="1"/>
  <c r="D677" i="1"/>
  <c r="G677" i="1"/>
  <c r="D676" i="1"/>
  <c r="G676" i="1"/>
  <c r="D675" i="1"/>
  <c r="G675" i="1"/>
  <c r="D674" i="1"/>
  <c r="G674" i="1"/>
  <c r="D673" i="1"/>
  <c r="G673" i="1"/>
  <c r="D672" i="1"/>
  <c r="G672" i="1"/>
  <c r="D671" i="1"/>
  <c r="G671" i="1"/>
  <c r="D670" i="1"/>
  <c r="G670" i="1"/>
  <c r="D669" i="1"/>
  <c r="G669" i="1"/>
  <c r="D668" i="1"/>
  <c r="G668" i="1"/>
  <c r="D667" i="1"/>
  <c r="G667" i="1"/>
  <c r="D666" i="1"/>
  <c r="G666" i="1"/>
  <c r="D665" i="1"/>
  <c r="G665" i="1"/>
  <c r="D664" i="1"/>
  <c r="G664" i="1"/>
  <c r="D663" i="1"/>
  <c r="G663" i="1"/>
  <c r="D662" i="1"/>
  <c r="G662" i="1"/>
  <c r="D661" i="1"/>
  <c r="G661" i="1"/>
  <c r="D660" i="1"/>
  <c r="G660" i="1"/>
  <c r="D659" i="1"/>
  <c r="G659" i="1"/>
  <c r="D658" i="1"/>
  <c r="G658" i="1"/>
  <c r="D657" i="1"/>
  <c r="G657" i="1"/>
  <c r="D656" i="1"/>
  <c r="G656" i="1"/>
  <c r="D655" i="1"/>
  <c r="G655" i="1"/>
  <c r="D654" i="1"/>
  <c r="G654" i="1"/>
  <c r="D653" i="1"/>
  <c r="G653" i="1"/>
  <c r="D652" i="1"/>
  <c r="G652" i="1"/>
  <c r="D651" i="1"/>
  <c r="G651" i="1"/>
  <c r="D650" i="1"/>
  <c r="G650" i="1"/>
  <c r="D649" i="1"/>
  <c r="G649" i="1"/>
  <c r="D648" i="1"/>
  <c r="G648" i="1"/>
  <c r="D647" i="1"/>
  <c r="G647" i="1"/>
  <c r="D646" i="1"/>
  <c r="G646" i="1"/>
  <c r="D645" i="1"/>
  <c r="G645" i="1"/>
  <c r="D644" i="1"/>
  <c r="G644" i="1"/>
  <c r="D643" i="1"/>
  <c r="G643" i="1"/>
  <c r="D642" i="1"/>
  <c r="G642" i="1"/>
  <c r="D641" i="1"/>
  <c r="G641" i="1"/>
  <c r="D640" i="1"/>
  <c r="G640" i="1"/>
  <c r="D639" i="1"/>
  <c r="G639" i="1"/>
  <c r="D638" i="1"/>
  <c r="G638" i="1"/>
  <c r="D637" i="1"/>
  <c r="G637" i="1"/>
  <c r="D636" i="1"/>
  <c r="G636" i="1"/>
  <c r="D635" i="1"/>
  <c r="G635" i="1"/>
  <c r="D634" i="1"/>
  <c r="G634" i="1"/>
  <c r="D633" i="1"/>
  <c r="G633" i="1"/>
  <c r="D632" i="1"/>
  <c r="G632" i="1"/>
  <c r="D631" i="1"/>
  <c r="G631" i="1"/>
  <c r="D630" i="1"/>
  <c r="G630" i="1"/>
  <c r="D629" i="1"/>
  <c r="G629" i="1"/>
  <c r="D628" i="1"/>
  <c r="G628" i="1"/>
  <c r="D627" i="1"/>
  <c r="G627" i="1"/>
  <c r="D626" i="1"/>
  <c r="G626" i="1"/>
  <c r="D625" i="1"/>
  <c r="G625" i="1"/>
  <c r="D624" i="1"/>
  <c r="G624" i="1"/>
  <c r="D623" i="1"/>
  <c r="G623" i="1"/>
  <c r="D622" i="1"/>
  <c r="G622" i="1"/>
  <c r="D621" i="1"/>
  <c r="G621" i="1"/>
  <c r="D620" i="1"/>
  <c r="G620" i="1"/>
  <c r="D619" i="1"/>
  <c r="G619" i="1"/>
  <c r="D618" i="1"/>
  <c r="G618" i="1"/>
  <c r="D617" i="1"/>
  <c r="G617" i="1"/>
  <c r="D616" i="1"/>
  <c r="G616" i="1"/>
  <c r="D615" i="1"/>
  <c r="G615" i="1"/>
  <c r="D614" i="1"/>
  <c r="G614" i="1"/>
  <c r="D613" i="1"/>
  <c r="G613" i="1"/>
  <c r="D612" i="1"/>
  <c r="G612" i="1"/>
  <c r="D611" i="1"/>
  <c r="G611" i="1"/>
  <c r="D610" i="1"/>
  <c r="G610" i="1"/>
  <c r="D609" i="1"/>
  <c r="G609" i="1"/>
  <c r="D608" i="1"/>
  <c r="G608" i="1"/>
  <c r="D607" i="1"/>
  <c r="G607" i="1"/>
  <c r="D606" i="1"/>
  <c r="G606" i="1"/>
  <c r="D605" i="1"/>
  <c r="G605" i="1"/>
  <c r="D604" i="1"/>
  <c r="G604" i="1"/>
  <c r="D603" i="1"/>
  <c r="G603" i="1"/>
  <c r="D602" i="1"/>
  <c r="G602" i="1"/>
  <c r="D601" i="1"/>
  <c r="G601" i="1"/>
  <c r="D600" i="1"/>
  <c r="G600" i="1"/>
  <c r="D599" i="1"/>
  <c r="G599" i="1"/>
  <c r="D598" i="1"/>
  <c r="G598" i="1"/>
  <c r="D597" i="1"/>
  <c r="G597" i="1"/>
  <c r="D596" i="1"/>
  <c r="G596" i="1"/>
  <c r="D595" i="1"/>
  <c r="G595" i="1"/>
  <c r="D594" i="1"/>
  <c r="G594" i="1"/>
  <c r="D593" i="1"/>
  <c r="G593" i="1"/>
  <c r="D592" i="1"/>
  <c r="G592" i="1"/>
  <c r="D591" i="1"/>
  <c r="G591" i="1"/>
  <c r="D590" i="1"/>
  <c r="G590" i="1"/>
  <c r="D589" i="1"/>
  <c r="G589" i="1"/>
  <c r="D588" i="1"/>
  <c r="G588" i="1"/>
  <c r="D587" i="1"/>
  <c r="G587" i="1"/>
  <c r="D586" i="1"/>
  <c r="G586" i="1"/>
  <c r="D585" i="1"/>
  <c r="G585" i="1"/>
  <c r="D584" i="1"/>
  <c r="G584" i="1"/>
  <c r="D583" i="1"/>
  <c r="G583" i="1"/>
  <c r="D582" i="1"/>
  <c r="G582" i="1"/>
  <c r="D581" i="1"/>
  <c r="G581" i="1"/>
  <c r="D580" i="1"/>
  <c r="G580" i="1"/>
  <c r="D579" i="1"/>
  <c r="G579" i="1"/>
  <c r="D578" i="1"/>
  <c r="G578" i="1"/>
  <c r="D577" i="1"/>
  <c r="G577" i="1"/>
  <c r="D576" i="1"/>
  <c r="G576" i="1"/>
  <c r="D575" i="1"/>
  <c r="G575" i="1"/>
  <c r="D574" i="1"/>
  <c r="G574" i="1"/>
  <c r="D573" i="1"/>
  <c r="G573" i="1"/>
  <c r="D572" i="1"/>
  <c r="G572" i="1"/>
  <c r="D571" i="1"/>
  <c r="G571" i="1"/>
  <c r="D570" i="1"/>
  <c r="G570" i="1"/>
  <c r="D569" i="1"/>
  <c r="G569" i="1"/>
  <c r="D568" i="1"/>
  <c r="G568" i="1"/>
  <c r="D567" i="1"/>
  <c r="G567" i="1"/>
  <c r="D566" i="1"/>
  <c r="G566" i="1"/>
  <c r="D565" i="1"/>
  <c r="G565" i="1"/>
  <c r="D564" i="1"/>
  <c r="G564" i="1"/>
  <c r="D563" i="1"/>
  <c r="G563" i="1"/>
  <c r="D562" i="1"/>
  <c r="G562" i="1"/>
  <c r="D561" i="1"/>
  <c r="G561" i="1"/>
  <c r="D560" i="1"/>
  <c r="G560" i="1"/>
  <c r="D559" i="1"/>
  <c r="G559" i="1"/>
  <c r="D558" i="1"/>
  <c r="G558" i="1"/>
  <c r="D557" i="1"/>
  <c r="G557" i="1"/>
  <c r="D556" i="1"/>
  <c r="G556" i="1"/>
  <c r="D555" i="1"/>
  <c r="G555" i="1"/>
  <c r="D554" i="1"/>
  <c r="G554" i="1"/>
  <c r="D553" i="1"/>
  <c r="G553" i="1"/>
  <c r="D552" i="1"/>
  <c r="G552" i="1"/>
  <c r="D551" i="1"/>
  <c r="G551" i="1"/>
  <c r="D550" i="1"/>
  <c r="G550" i="1"/>
  <c r="D549" i="1"/>
  <c r="G549" i="1"/>
  <c r="D548" i="1"/>
  <c r="G548" i="1"/>
  <c r="D547" i="1"/>
  <c r="G547" i="1"/>
  <c r="D546" i="1"/>
  <c r="G546" i="1"/>
  <c r="D545" i="1"/>
  <c r="G545" i="1"/>
  <c r="D544" i="1"/>
  <c r="G544" i="1"/>
  <c r="D543" i="1"/>
  <c r="G543" i="1"/>
  <c r="D542" i="1"/>
  <c r="G542" i="1"/>
  <c r="D541" i="1"/>
  <c r="G541" i="1"/>
  <c r="D540" i="1"/>
  <c r="G540" i="1"/>
  <c r="D539" i="1"/>
  <c r="G539" i="1"/>
  <c r="D538" i="1"/>
  <c r="G538" i="1"/>
  <c r="D537" i="1"/>
  <c r="G537" i="1"/>
  <c r="D536" i="1"/>
  <c r="G536" i="1"/>
  <c r="D535" i="1"/>
  <c r="G535" i="1"/>
  <c r="D534" i="1"/>
  <c r="G534" i="1"/>
  <c r="D533" i="1"/>
  <c r="G533" i="1"/>
  <c r="D532" i="1"/>
  <c r="G532" i="1"/>
  <c r="D531" i="1"/>
  <c r="G531" i="1"/>
  <c r="D530" i="1"/>
  <c r="G530" i="1"/>
  <c r="D529" i="1"/>
  <c r="G529" i="1"/>
  <c r="D528" i="1"/>
  <c r="G528" i="1"/>
  <c r="D527" i="1"/>
  <c r="G527" i="1"/>
  <c r="D526" i="1"/>
  <c r="G526" i="1"/>
  <c r="D525" i="1"/>
  <c r="G525" i="1"/>
  <c r="D524" i="1"/>
  <c r="G524" i="1"/>
  <c r="D523" i="1"/>
  <c r="G523" i="1"/>
  <c r="D522" i="1"/>
  <c r="G522" i="1"/>
  <c r="D521" i="1"/>
  <c r="G521" i="1"/>
  <c r="D520" i="1"/>
  <c r="G520" i="1"/>
  <c r="D519" i="1"/>
  <c r="G519" i="1"/>
  <c r="D518" i="1"/>
  <c r="G518" i="1"/>
  <c r="D517" i="1"/>
  <c r="G517" i="1"/>
  <c r="D516" i="1"/>
  <c r="G516" i="1"/>
  <c r="D515" i="1"/>
  <c r="G515" i="1"/>
  <c r="D514" i="1"/>
  <c r="G514" i="1"/>
  <c r="D513" i="1"/>
  <c r="G513" i="1"/>
  <c r="D512" i="1"/>
  <c r="G512" i="1"/>
  <c r="D511" i="1"/>
  <c r="G511" i="1"/>
  <c r="D510" i="1"/>
  <c r="G510" i="1"/>
  <c r="D509" i="1"/>
  <c r="G509" i="1"/>
  <c r="D508" i="1"/>
  <c r="G508" i="1"/>
  <c r="D507" i="1"/>
  <c r="G507" i="1"/>
  <c r="D506" i="1"/>
  <c r="G506" i="1"/>
  <c r="D505" i="1"/>
  <c r="G505" i="1"/>
  <c r="D504" i="1"/>
  <c r="G504" i="1"/>
  <c r="D503" i="1"/>
  <c r="G503" i="1"/>
  <c r="D502" i="1"/>
  <c r="G502" i="1"/>
  <c r="D501" i="1"/>
  <c r="G501" i="1"/>
  <c r="D500" i="1"/>
  <c r="G500" i="1"/>
  <c r="D499" i="1"/>
  <c r="G499" i="1"/>
  <c r="D498" i="1"/>
  <c r="G498" i="1"/>
  <c r="D497" i="1"/>
  <c r="G497" i="1"/>
  <c r="D496" i="1"/>
  <c r="G496" i="1"/>
  <c r="D495" i="1"/>
  <c r="G495" i="1"/>
  <c r="D494" i="1"/>
  <c r="G494" i="1"/>
  <c r="D493" i="1"/>
  <c r="G493" i="1"/>
  <c r="D492" i="1"/>
  <c r="G492" i="1"/>
  <c r="D491" i="1"/>
  <c r="G491" i="1"/>
  <c r="D490" i="1"/>
  <c r="G490" i="1"/>
  <c r="D489" i="1"/>
  <c r="G489" i="1"/>
  <c r="D488" i="1"/>
  <c r="G488" i="1"/>
  <c r="D487" i="1"/>
  <c r="G487" i="1"/>
  <c r="D486" i="1"/>
  <c r="G486" i="1"/>
  <c r="D485" i="1"/>
  <c r="G485" i="1"/>
  <c r="D484" i="1"/>
  <c r="G484" i="1"/>
  <c r="D483" i="1"/>
  <c r="G483" i="1"/>
  <c r="D482" i="1"/>
  <c r="G482" i="1"/>
  <c r="D481" i="1"/>
  <c r="G481" i="1"/>
  <c r="D480" i="1"/>
  <c r="G480" i="1"/>
  <c r="D479" i="1"/>
  <c r="G479" i="1"/>
  <c r="D478" i="1"/>
  <c r="G478" i="1"/>
  <c r="D477" i="1"/>
  <c r="G477" i="1"/>
  <c r="D476" i="1"/>
  <c r="G476" i="1"/>
  <c r="D475" i="1"/>
  <c r="G475" i="1"/>
  <c r="D474" i="1"/>
  <c r="G474" i="1"/>
  <c r="D473" i="1"/>
  <c r="G473" i="1"/>
  <c r="D472" i="1"/>
  <c r="G472" i="1"/>
  <c r="D471" i="1"/>
  <c r="G471" i="1"/>
  <c r="D470" i="1"/>
  <c r="G470" i="1"/>
  <c r="D469" i="1"/>
  <c r="G469" i="1"/>
  <c r="D468" i="1"/>
  <c r="G468" i="1"/>
  <c r="D467" i="1"/>
  <c r="G467" i="1"/>
  <c r="D466" i="1"/>
  <c r="G466" i="1"/>
  <c r="D465" i="1"/>
  <c r="G465" i="1"/>
  <c r="D464" i="1"/>
  <c r="G464" i="1"/>
  <c r="D463" i="1"/>
  <c r="G463" i="1"/>
  <c r="D462" i="1"/>
  <c r="G462" i="1"/>
  <c r="D461" i="1"/>
  <c r="G461" i="1"/>
  <c r="D460" i="1"/>
  <c r="G460" i="1"/>
  <c r="D459" i="1"/>
  <c r="G459" i="1"/>
  <c r="D458" i="1"/>
  <c r="G458" i="1"/>
  <c r="D457" i="1"/>
  <c r="G457" i="1"/>
  <c r="D456" i="1"/>
  <c r="G456" i="1"/>
  <c r="D455" i="1"/>
  <c r="G455" i="1"/>
  <c r="D454" i="1"/>
  <c r="G454" i="1"/>
  <c r="D453" i="1"/>
  <c r="G453" i="1"/>
  <c r="D452" i="1"/>
  <c r="G452" i="1"/>
  <c r="D451" i="1"/>
  <c r="G451" i="1"/>
  <c r="D450" i="1"/>
  <c r="G450" i="1"/>
  <c r="D449" i="1"/>
  <c r="G449" i="1"/>
  <c r="D448" i="1"/>
  <c r="G448" i="1"/>
  <c r="D447" i="1"/>
  <c r="G447" i="1"/>
  <c r="D446" i="1"/>
  <c r="G446" i="1"/>
  <c r="D445" i="1"/>
  <c r="G445" i="1"/>
  <c r="D444" i="1"/>
  <c r="G444" i="1"/>
  <c r="D443" i="1"/>
  <c r="G443" i="1"/>
  <c r="D442" i="1"/>
  <c r="G442" i="1"/>
  <c r="D441" i="1"/>
  <c r="G441" i="1"/>
  <c r="D440" i="1"/>
  <c r="G440" i="1"/>
  <c r="D439" i="1"/>
  <c r="G439" i="1"/>
  <c r="D438" i="1"/>
  <c r="G438" i="1"/>
  <c r="D437" i="1"/>
  <c r="G437" i="1"/>
  <c r="D436" i="1"/>
  <c r="G436" i="1"/>
  <c r="D435" i="1"/>
  <c r="G435" i="1"/>
  <c r="D434" i="1"/>
  <c r="G434" i="1"/>
  <c r="D433" i="1"/>
  <c r="G433" i="1"/>
  <c r="D432" i="1"/>
  <c r="G432" i="1"/>
  <c r="D431" i="1"/>
  <c r="G431" i="1"/>
  <c r="D430" i="1"/>
  <c r="G430" i="1"/>
  <c r="D429" i="1"/>
  <c r="G429" i="1"/>
  <c r="D428" i="1"/>
  <c r="G428" i="1"/>
  <c r="D427" i="1"/>
  <c r="G427" i="1"/>
  <c r="D426" i="1"/>
  <c r="G426" i="1"/>
  <c r="D425" i="1"/>
  <c r="G425" i="1"/>
  <c r="D424" i="1"/>
  <c r="G424" i="1"/>
  <c r="D423" i="1"/>
  <c r="G423" i="1"/>
  <c r="D422" i="1"/>
  <c r="G422" i="1"/>
  <c r="D421" i="1"/>
  <c r="G421" i="1"/>
  <c r="D420" i="1"/>
  <c r="G420" i="1"/>
  <c r="D419" i="1"/>
  <c r="G419" i="1"/>
  <c r="D418" i="1"/>
  <c r="G418" i="1"/>
  <c r="D417" i="1"/>
  <c r="G417" i="1"/>
  <c r="D416" i="1"/>
  <c r="G416" i="1"/>
  <c r="D415" i="1"/>
  <c r="G415" i="1"/>
  <c r="D414" i="1"/>
  <c r="G414" i="1"/>
  <c r="D413" i="1"/>
  <c r="G413" i="1"/>
  <c r="D412" i="1"/>
  <c r="G412" i="1"/>
  <c r="D411" i="1"/>
  <c r="G411" i="1"/>
  <c r="D410" i="1"/>
  <c r="G410" i="1"/>
  <c r="D409" i="1"/>
  <c r="G409" i="1"/>
  <c r="D408" i="1"/>
  <c r="G408" i="1"/>
  <c r="D407" i="1"/>
  <c r="G407" i="1"/>
  <c r="D406" i="1"/>
  <c r="G406" i="1"/>
  <c r="D405" i="1"/>
  <c r="G405" i="1"/>
  <c r="D404" i="1"/>
  <c r="G404" i="1"/>
  <c r="D403" i="1"/>
  <c r="G403" i="1"/>
  <c r="D402" i="1"/>
  <c r="G402" i="1"/>
  <c r="D401" i="1"/>
  <c r="G401" i="1"/>
  <c r="D400" i="1"/>
  <c r="G400" i="1"/>
  <c r="D399" i="1"/>
  <c r="G399" i="1"/>
  <c r="D398" i="1"/>
  <c r="G398" i="1"/>
  <c r="D397" i="1"/>
  <c r="G397" i="1"/>
  <c r="D396" i="1"/>
  <c r="G396" i="1"/>
  <c r="D395" i="1"/>
  <c r="G395" i="1"/>
  <c r="D394" i="1"/>
  <c r="G394" i="1"/>
  <c r="D393" i="1"/>
  <c r="G393" i="1"/>
  <c r="D392" i="1"/>
  <c r="G392" i="1"/>
  <c r="D391" i="1"/>
  <c r="G391" i="1"/>
  <c r="D390" i="1"/>
  <c r="G390" i="1"/>
  <c r="D389" i="1"/>
  <c r="G389" i="1"/>
  <c r="D388" i="1"/>
  <c r="G388" i="1"/>
  <c r="D387" i="1"/>
  <c r="G387" i="1"/>
  <c r="D386" i="1"/>
  <c r="G386" i="1"/>
  <c r="D385" i="1"/>
  <c r="G385" i="1"/>
  <c r="D384" i="1"/>
  <c r="G384" i="1"/>
  <c r="D383" i="1"/>
  <c r="G383" i="1"/>
  <c r="D382" i="1"/>
  <c r="G382" i="1"/>
  <c r="D381" i="1"/>
  <c r="G381" i="1"/>
  <c r="D380" i="1"/>
  <c r="G380" i="1"/>
  <c r="D379" i="1"/>
  <c r="G379" i="1"/>
  <c r="D378" i="1"/>
  <c r="G378" i="1"/>
  <c r="D377" i="1"/>
  <c r="G377" i="1"/>
  <c r="D376" i="1"/>
  <c r="G376" i="1"/>
  <c r="D375" i="1"/>
  <c r="G375" i="1"/>
  <c r="D374" i="1"/>
  <c r="G374" i="1"/>
  <c r="D373" i="1"/>
  <c r="G373" i="1"/>
  <c r="D372" i="1"/>
  <c r="G372" i="1"/>
  <c r="D371" i="1"/>
  <c r="G371" i="1"/>
  <c r="D370" i="1"/>
  <c r="G370" i="1"/>
  <c r="D369" i="1"/>
  <c r="G369" i="1"/>
  <c r="D368" i="1"/>
  <c r="G368" i="1"/>
  <c r="D367" i="1"/>
  <c r="G367" i="1"/>
  <c r="D366" i="1"/>
  <c r="G366" i="1"/>
  <c r="D365" i="1"/>
  <c r="G365" i="1"/>
  <c r="D364" i="1"/>
  <c r="G364" i="1"/>
  <c r="D363" i="1"/>
  <c r="G363" i="1"/>
  <c r="D362" i="1"/>
  <c r="G362" i="1"/>
  <c r="D361" i="1"/>
  <c r="G361" i="1"/>
  <c r="D360" i="1"/>
  <c r="G360" i="1"/>
  <c r="D359" i="1"/>
  <c r="G359" i="1"/>
  <c r="D358" i="1"/>
  <c r="G358" i="1"/>
  <c r="D357" i="1"/>
  <c r="G357" i="1"/>
  <c r="D356" i="1"/>
  <c r="G356" i="1"/>
  <c r="D355" i="1"/>
  <c r="G355" i="1"/>
  <c r="D354" i="1"/>
  <c r="G354" i="1"/>
  <c r="D353" i="1"/>
  <c r="G353" i="1"/>
  <c r="D352" i="1"/>
  <c r="G352" i="1"/>
  <c r="D351" i="1"/>
  <c r="G351" i="1"/>
  <c r="D350" i="1"/>
  <c r="G350" i="1"/>
  <c r="D349" i="1"/>
  <c r="G349" i="1"/>
  <c r="D348" i="1"/>
  <c r="G348" i="1"/>
  <c r="D347" i="1"/>
  <c r="G347" i="1"/>
  <c r="D346" i="1"/>
  <c r="G346" i="1"/>
  <c r="D345" i="1"/>
  <c r="G345" i="1"/>
  <c r="D344" i="1"/>
  <c r="G344" i="1"/>
  <c r="D343" i="1"/>
  <c r="G343" i="1"/>
  <c r="D342" i="1"/>
  <c r="G342" i="1"/>
  <c r="D341" i="1"/>
  <c r="G341" i="1"/>
  <c r="D340" i="1"/>
  <c r="G340" i="1"/>
  <c r="D339" i="1"/>
  <c r="G339" i="1"/>
  <c r="D338" i="1"/>
  <c r="G338" i="1"/>
  <c r="D337" i="1"/>
  <c r="G337" i="1"/>
  <c r="D336" i="1"/>
  <c r="G336" i="1"/>
  <c r="D335" i="1"/>
  <c r="G335" i="1"/>
  <c r="D334" i="1"/>
  <c r="G334" i="1"/>
  <c r="D333" i="1"/>
  <c r="G333" i="1"/>
  <c r="D332" i="1"/>
  <c r="G332" i="1"/>
  <c r="D331" i="1"/>
  <c r="G331" i="1"/>
  <c r="D330" i="1"/>
  <c r="G330" i="1"/>
  <c r="D329" i="1"/>
  <c r="G329" i="1"/>
  <c r="D328" i="1"/>
  <c r="G328" i="1"/>
  <c r="D327" i="1"/>
  <c r="G327" i="1"/>
  <c r="D326" i="1"/>
  <c r="G326" i="1"/>
  <c r="D325" i="1"/>
  <c r="G325" i="1"/>
  <c r="D324" i="1"/>
  <c r="G324" i="1"/>
  <c r="D323" i="1"/>
  <c r="G323" i="1"/>
  <c r="D322" i="1"/>
  <c r="G322" i="1"/>
  <c r="D321" i="1"/>
  <c r="G321" i="1"/>
  <c r="D320" i="1"/>
  <c r="G320" i="1"/>
  <c r="D319" i="1"/>
  <c r="G319" i="1"/>
  <c r="D318" i="1"/>
  <c r="G318" i="1"/>
  <c r="D317" i="1"/>
  <c r="G317" i="1"/>
  <c r="D316" i="1"/>
  <c r="G316" i="1"/>
  <c r="D315" i="1"/>
  <c r="G315" i="1"/>
  <c r="D314" i="1"/>
  <c r="G314" i="1"/>
  <c r="D313" i="1"/>
  <c r="G313" i="1"/>
  <c r="D312" i="1"/>
  <c r="G312" i="1"/>
  <c r="D311" i="1"/>
  <c r="G311" i="1"/>
  <c r="D310" i="1"/>
  <c r="G310" i="1"/>
  <c r="D309" i="1"/>
  <c r="G309" i="1"/>
  <c r="D308" i="1"/>
  <c r="G308" i="1"/>
  <c r="D307" i="1"/>
  <c r="G307" i="1"/>
  <c r="D306" i="1"/>
  <c r="G306" i="1"/>
  <c r="D305" i="1"/>
  <c r="G305" i="1"/>
  <c r="D304" i="1"/>
  <c r="G304" i="1"/>
  <c r="D303" i="1"/>
  <c r="G303" i="1"/>
  <c r="D302" i="1"/>
  <c r="G302" i="1"/>
  <c r="D301" i="1"/>
  <c r="G301" i="1"/>
  <c r="D300" i="1"/>
  <c r="G300" i="1"/>
  <c r="D299" i="1"/>
  <c r="G299" i="1"/>
  <c r="D298" i="1"/>
  <c r="G298" i="1"/>
  <c r="D297" i="1"/>
  <c r="G297" i="1"/>
  <c r="D296" i="1"/>
  <c r="G296" i="1"/>
  <c r="D295" i="1"/>
  <c r="G295" i="1"/>
  <c r="D294" i="1"/>
  <c r="G294" i="1"/>
  <c r="D293" i="1"/>
  <c r="G293" i="1"/>
  <c r="D292" i="1"/>
  <c r="G292" i="1"/>
  <c r="D291" i="1"/>
  <c r="G291" i="1"/>
  <c r="D290" i="1"/>
  <c r="G290" i="1"/>
  <c r="D289" i="1"/>
  <c r="G289" i="1"/>
  <c r="D288" i="1"/>
  <c r="G288" i="1"/>
  <c r="D287" i="1"/>
  <c r="G287" i="1"/>
  <c r="D286" i="1"/>
  <c r="G286" i="1"/>
  <c r="D285" i="1"/>
  <c r="G285" i="1"/>
  <c r="D284" i="1"/>
  <c r="G284" i="1"/>
  <c r="D283" i="1"/>
  <c r="G283" i="1"/>
  <c r="D282" i="1"/>
  <c r="G282" i="1"/>
  <c r="D281" i="1"/>
  <c r="G281" i="1"/>
  <c r="D280" i="1"/>
  <c r="G280" i="1"/>
  <c r="D279" i="1"/>
  <c r="G279" i="1"/>
  <c r="D278" i="1"/>
  <c r="G278" i="1"/>
  <c r="D277" i="1"/>
  <c r="G277" i="1"/>
  <c r="D276" i="1"/>
  <c r="G276" i="1"/>
  <c r="D275" i="1"/>
  <c r="G275" i="1"/>
  <c r="D274" i="1"/>
  <c r="G274" i="1"/>
  <c r="D273" i="1"/>
  <c r="G273" i="1"/>
  <c r="D272" i="1"/>
  <c r="G272" i="1"/>
  <c r="D271" i="1"/>
  <c r="G271" i="1"/>
  <c r="D270" i="1"/>
  <c r="G270" i="1"/>
  <c r="D269" i="1"/>
  <c r="G269" i="1"/>
  <c r="D268" i="1"/>
  <c r="G268" i="1"/>
  <c r="D267" i="1"/>
  <c r="G267" i="1"/>
  <c r="D266" i="1"/>
  <c r="G266" i="1"/>
  <c r="D265" i="1"/>
  <c r="G265" i="1"/>
  <c r="D264" i="1"/>
  <c r="G264" i="1"/>
  <c r="D263" i="1"/>
  <c r="G263" i="1"/>
  <c r="D262" i="1"/>
  <c r="G262" i="1"/>
  <c r="D261" i="1"/>
  <c r="G261" i="1"/>
  <c r="D260" i="1"/>
  <c r="G260" i="1"/>
  <c r="D259" i="1"/>
  <c r="G259" i="1"/>
  <c r="D258" i="1"/>
  <c r="G258" i="1"/>
  <c r="D257" i="1"/>
  <c r="G257" i="1"/>
  <c r="D256" i="1"/>
  <c r="G256" i="1"/>
  <c r="D255" i="1"/>
  <c r="G255" i="1"/>
  <c r="D254" i="1"/>
  <c r="G254" i="1"/>
  <c r="D253" i="1"/>
  <c r="G253" i="1"/>
  <c r="D252" i="1"/>
  <c r="G252" i="1"/>
  <c r="D251" i="1"/>
  <c r="G251" i="1"/>
  <c r="D250" i="1"/>
  <c r="G250" i="1"/>
  <c r="D249" i="1"/>
  <c r="G249" i="1"/>
  <c r="D248" i="1"/>
  <c r="G248" i="1"/>
  <c r="D247" i="1"/>
  <c r="G247" i="1"/>
  <c r="D246" i="1"/>
  <c r="G246" i="1"/>
  <c r="D245" i="1"/>
  <c r="G245" i="1"/>
  <c r="D244" i="1"/>
  <c r="G244" i="1"/>
  <c r="D243" i="1"/>
  <c r="G243" i="1"/>
  <c r="D242" i="1"/>
  <c r="G242" i="1"/>
  <c r="D241" i="1"/>
  <c r="G241" i="1"/>
  <c r="D240" i="1"/>
  <c r="G240" i="1"/>
  <c r="D239" i="1"/>
  <c r="G239" i="1"/>
  <c r="D238" i="1"/>
  <c r="G238" i="1"/>
  <c r="D237" i="1"/>
  <c r="G237" i="1"/>
  <c r="D236" i="1"/>
  <c r="G236" i="1"/>
  <c r="D235" i="1"/>
  <c r="G235" i="1"/>
  <c r="D234" i="1"/>
  <c r="G234" i="1"/>
  <c r="D233" i="1"/>
  <c r="G233" i="1"/>
  <c r="D232" i="1"/>
  <c r="G232" i="1"/>
  <c r="D231" i="1"/>
  <c r="G231" i="1"/>
  <c r="D230" i="1"/>
  <c r="G230" i="1"/>
  <c r="D229" i="1"/>
  <c r="G229" i="1"/>
  <c r="D228" i="1"/>
  <c r="G228" i="1"/>
  <c r="D227" i="1"/>
  <c r="G227" i="1"/>
  <c r="D226" i="1"/>
  <c r="G226" i="1"/>
  <c r="D225" i="1"/>
  <c r="G225" i="1"/>
  <c r="D224" i="1"/>
  <c r="G224" i="1"/>
  <c r="D223" i="1"/>
  <c r="G223" i="1"/>
  <c r="D222" i="1"/>
  <c r="G222" i="1"/>
  <c r="D221" i="1"/>
  <c r="G221" i="1"/>
  <c r="D220" i="1"/>
  <c r="G220" i="1"/>
  <c r="D219" i="1"/>
  <c r="G219" i="1"/>
  <c r="D218" i="1"/>
  <c r="G218" i="1"/>
  <c r="D217" i="1"/>
  <c r="G217" i="1"/>
  <c r="D216" i="1"/>
  <c r="G216" i="1"/>
  <c r="D215" i="1"/>
  <c r="G215" i="1"/>
  <c r="D214" i="1"/>
  <c r="G214" i="1"/>
  <c r="D213" i="1"/>
  <c r="G213" i="1"/>
  <c r="D212" i="1"/>
  <c r="G212" i="1"/>
  <c r="D211" i="1"/>
  <c r="G211" i="1"/>
  <c r="D210" i="1"/>
  <c r="G210" i="1"/>
  <c r="D209" i="1"/>
  <c r="G209" i="1"/>
  <c r="D208" i="1"/>
  <c r="G208" i="1"/>
  <c r="D207" i="1"/>
  <c r="G207" i="1"/>
  <c r="D206" i="1"/>
  <c r="G206" i="1"/>
  <c r="D205" i="1"/>
  <c r="G205" i="1"/>
  <c r="D204" i="1"/>
  <c r="G204" i="1"/>
  <c r="D203" i="1"/>
  <c r="G203" i="1"/>
  <c r="D202" i="1"/>
  <c r="G202" i="1"/>
  <c r="D201" i="1"/>
  <c r="G201" i="1"/>
  <c r="D200" i="1"/>
  <c r="G200" i="1"/>
  <c r="D199" i="1"/>
  <c r="G199" i="1"/>
  <c r="D198" i="1"/>
  <c r="G198" i="1"/>
  <c r="D197" i="1"/>
  <c r="G197" i="1"/>
  <c r="D196" i="1"/>
  <c r="G196" i="1"/>
  <c r="D195" i="1"/>
  <c r="G195" i="1"/>
  <c r="D194" i="1"/>
  <c r="G194" i="1"/>
  <c r="D193" i="1"/>
  <c r="G193" i="1"/>
  <c r="D192" i="1"/>
  <c r="G192" i="1"/>
  <c r="D191" i="1"/>
  <c r="G191" i="1"/>
  <c r="D190" i="1"/>
  <c r="G190" i="1"/>
  <c r="D189" i="1"/>
  <c r="G189" i="1"/>
  <c r="D188" i="1"/>
  <c r="G188" i="1"/>
  <c r="D187" i="1"/>
  <c r="G187" i="1"/>
  <c r="D186" i="1"/>
  <c r="G186" i="1"/>
  <c r="D185" i="1"/>
  <c r="G185" i="1"/>
  <c r="D184" i="1"/>
  <c r="G184" i="1"/>
  <c r="D183" i="1"/>
  <c r="G183" i="1"/>
  <c r="D182" i="1"/>
  <c r="G182" i="1"/>
  <c r="D181" i="1"/>
  <c r="G181" i="1"/>
  <c r="D180" i="1"/>
  <c r="G180" i="1"/>
  <c r="D179" i="1"/>
  <c r="G179" i="1"/>
  <c r="D178" i="1"/>
  <c r="G178" i="1"/>
  <c r="D177" i="1"/>
  <c r="G177" i="1"/>
  <c r="D176" i="1"/>
  <c r="G176" i="1"/>
  <c r="D175" i="1"/>
  <c r="G175" i="1"/>
  <c r="D174" i="1"/>
  <c r="G174" i="1"/>
  <c r="D173" i="1"/>
  <c r="G173" i="1"/>
  <c r="D172" i="1"/>
  <c r="G172" i="1"/>
  <c r="D171" i="1"/>
  <c r="G171" i="1"/>
  <c r="D170" i="1"/>
  <c r="G170" i="1"/>
  <c r="D169" i="1"/>
  <c r="G169" i="1"/>
  <c r="D168" i="1"/>
  <c r="G168" i="1"/>
  <c r="D167" i="1"/>
  <c r="G167" i="1"/>
  <c r="D166" i="1"/>
  <c r="G166" i="1"/>
  <c r="D165" i="1"/>
  <c r="G165" i="1"/>
  <c r="D164" i="1"/>
  <c r="G164" i="1"/>
  <c r="D163" i="1"/>
  <c r="G163" i="1"/>
  <c r="D162" i="1"/>
  <c r="G162" i="1"/>
  <c r="D161" i="1"/>
  <c r="G161" i="1"/>
  <c r="D160" i="1"/>
  <c r="G160" i="1"/>
  <c r="D159" i="1"/>
  <c r="G159" i="1"/>
  <c r="D158" i="1"/>
  <c r="G158" i="1"/>
  <c r="D157" i="1"/>
  <c r="G157" i="1"/>
  <c r="D156" i="1"/>
  <c r="G156" i="1"/>
  <c r="D155" i="1"/>
  <c r="G155" i="1"/>
  <c r="D154" i="1"/>
  <c r="G154" i="1"/>
  <c r="D153" i="1"/>
  <c r="G153" i="1"/>
  <c r="D152" i="1"/>
  <c r="G152" i="1"/>
  <c r="D151" i="1"/>
  <c r="G151" i="1"/>
  <c r="D150" i="1"/>
  <c r="G150" i="1"/>
  <c r="D149" i="1"/>
  <c r="G149" i="1"/>
  <c r="D148" i="1"/>
  <c r="G148" i="1"/>
  <c r="D147" i="1"/>
  <c r="G147" i="1"/>
  <c r="D146" i="1"/>
  <c r="G146" i="1"/>
  <c r="D145" i="1"/>
  <c r="G145" i="1"/>
  <c r="D144" i="1"/>
  <c r="G144" i="1"/>
  <c r="D143" i="1"/>
  <c r="G143" i="1"/>
  <c r="D142" i="1"/>
  <c r="G142" i="1"/>
  <c r="D141" i="1"/>
  <c r="G141" i="1"/>
  <c r="D140" i="1"/>
  <c r="G140" i="1"/>
  <c r="D139" i="1"/>
  <c r="G139" i="1"/>
  <c r="D138" i="1"/>
  <c r="G138" i="1"/>
  <c r="D137" i="1"/>
  <c r="G137" i="1"/>
  <c r="D136" i="1"/>
  <c r="G136" i="1"/>
  <c r="D135" i="1"/>
  <c r="G135" i="1"/>
  <c r="D134" i="1"/>
  <c r="G134" i="1"/>
  <c r="D133" i="1"/>
  <c r="G133" i="1"/>
  <c r="D132" i="1"/>
  <c r="G132" i="1"/>
  <c r="D131" i="1"/>
  <c r="G131" i="1"/>
  <c r="D130" i="1"/>
  <c r="G130" i="1"/>
  <c r="D129" i="1"/>
  <c r="G129" i="1"/>
  <c r="D128" i="1"/>
  <c r="G128" i="1"/>
  <c r="D127" i="1"/>
  <c r="G127" i="1"/>
  <c r="D126" i="1"/>
  <c r="G126" i="1"/>
  <c r="D125" i="1"/>
  <c r="G125" i="1"/>
  <c r="D124" i="1"/>
  <c r="G124" i="1"/>
  <c r="D123" i="1"/>
  <c r="G123" i="1"/>
  <c r="D122" i="1"/>
  <c r="G122" i="1"/>
  <c r="D121" i="1"/>
  <c r="G121" i="1"/>
  <c r="D120" i="1"/>
  <c r="G120" i="1"/>
  <c r="D119" i="1"/>
  <c r="G119" i="1"/>
  <c r="D118" i="1"/>
  <c r="G118" i="1"/>
  <c r="D117" i="1"/>
  <c r="G117" i="1"/>
  <c r="D116" i="1"/>
  <c r="G116" i="1"/>
  <c r="D115" i="1"/>
  <c r="G115" i="1"/>
  <c r="D114" i="1"/>
  <c r="G114" i="1"/>
  <c r="D113" i="1"/>
  <c r="G113" i="1"/>
  <c r="D112" i="1"/>
  <c r="G112" i="1"/>
  <c r="D111" i="1"/>
  <c r="G111" i="1"/>
  <c r="D110" i="1"/>
  <c r="G110" i="1"/>
  <c r="D109" i="1"/>
  <c r="G109" i="1"/>
  <c r="D108" i="1"/>
  <c r="G108" i="1"/>
  <c r="D107" i="1"/>
  <c r="G107" i="1"/>
  <c r="D106" i="1"/>
  <c r="G106" i="1"/>
  <c r="D105" i="1"/>
  <c r="G105" i="1"/>
  <c r="D104" i="1"/>
  <c r="G104" i="1"/>
  <c r="D103" i="1"/>
  <c r="G103" i="1"/>
  <c r="D102" i="1"/>
  <c r="G102" i="1"/>
  <c r="D101" i="1"/>
  <c r="G101" i="1"/>
  <c r="D100" i="1"/>
  <c r="G100" i="1"/>
  <c r="D99" i="1"/>
  <c r="G99" i="1"/>
  <c r="D98" i="1"/>
  <c r="G98" i="1"/>
  <c r="D97" i="1"/>
  <c r="G97" i="1"/>
  <c r="D96" i="1"/>
  <c r="G96" i="1"/>
  <c r="D95" i="1"/>
  <c r="G95" i="1"/>
  <c r="D94" i="1"/>
  <c r="G94" i="1"/>
  <c r="D93" i="1"/>
  <c r="G93" i="1"/>
  <c r="D92" i="1"/>
  <c r="G92" i="1"/>
  <c r="D91" i="1"/>
  <c r="G91" i="1"/>
  <c r="D90" i="1"/>
  <c r="G90" i="1"/>
  <c r="D89" i="1"/>
  <c r="G89" i="1"/>
  <c r="D88" i="1"/>
  <c r="G88" i="1"/>
  <c r="D87" i="1"/>
  <c r="G87" i="1"/>
  <c r="D86" i="1"/>
  <c r="G86" i="1"/>
  <c r="D85" i="1"/>
  <c r="G85" i="1"/>
  <c r="D84" i="1"/>
  <c r="G84" i="1"/>
  <c r="D83" i="1"/>
  <c r="G83" i="1"/>
  <c r="D82" i="1"/>
  <c r="G82" i="1"/>
  <c r="D81" i="1"/>
  <c r="G81" i="1"/>
  <c r="D80" i="1"/>
  <c r="G80" i="1"/>
  <c r="D79" i="1"/>
  <c r="G79" i="1"/>
  <c r="D78" i="1"/>
  <c r="G78" i="1"/>
  <c r="D77" i="1"/>
  <c r="G77" i="1"/>
  <c r="D76" i="1"/>
  <c r="G76" i="1"/>
  <c r="D75" i="1"/>
  <c r="G75" i="1"/>
  <c r="D74" i="1"/>
  <c r="G74" i="1"/>
  <c r="D73" i="1"/>
  <c r="G73" i="1"/>
  <c r="D72" i="1"/>
  <c r="G72" i="1"/>
  <c r="D71" i="1"/>
  <c r="G71" i="1"/>
  <c r="D70" i="1"/>
  <c r="G70" i="1"/>
  <c r="D69" i="1"/>
  <c r="G69" i="1"/>
  <c r="D68" i="1"/>
  <c r="G68" i="1"/>
  <c r="D67" i="1"/>
  <c r="G67" i="1"/>
  <c r="D66" i="1"/>
  <c r="G66" i="1"/>
  <c r="D65" i="1"/>
  <c r="G65" i="1"/>
  <c r="D64" i="1"/>
  <c r="G64" i="1"/>
  <c r="D63" i="1"/>
  <c r="G63" i="1"/>
  <c r="D62" i="1"/>
  <c r="G62" i="1"/>
  <c r="D61" i="1"/>
  <c r="G61" i="1"/>
  <c r="D60" i="1"/>
  <c r="G60" i="1"/>
  <c r="D59" i="1"/>
  <c r="G59" i="1"/>
  <c r="D58" i="1"/>
  <c r="G58" i="1"/>
  <c r="D57" i="1"/>
  <c r="G57" i="1"/>
  <c r="D56" i="1"/>
  <c r="G56" i="1"/>
  <c r="D55" i="1"/>
  <c r="G55" i="1"/>
  <c r="D54" i="1"/>
  <c r="G54" i="1"/>
  <c r="D53" i="1"/>
  <c r="G53" i="1"/>
  <c r="D52" i="1"/>
  <c r="G52" i="1"/>
  <c r="D51" i="1"/>
  <c r="G51" i="1"/>
  <c r="D50" i="1"/>
  <c r="G50" i="1"/>
  <c r="D49" i="1"/>
  <c r="G49" i="1"/>
  <c r="D48" i="1"/>
  <c r="G48" i="1"/>
  <c r="D47" i="1"/>
  <c r="G47" i="1"/>
  <c r="D46" i="1"/>
  <c r="G46" i="1"/>
  <c r="D45" i="1"/>
  <c r="G45" i="1"/>
  <c r="D44" i="1"/>
  <c r="G44" i="1"/>
  <c r="D43" i="1"/>
  <c r="G43" i="1"/>
  <c r="D42" i="1"/>
  <c r="G42" i="1"/>
  <c r="D41" i="1"/>
  <c r="G41" i="1"/>
  <c r="D40" i="1"/>
  <c r="G40" i="1"/>
  <c r="D39" i="1"/>
  <c r="G39" i="1"/>
  <c r="D38" i="1"/>
  <c r="G38" i="1"/>
  <c r="D37" i="1"/>
  <c r="G37" i="1"/>
  <c r="D36" i="1"/>
  <c r="G36" i="1"/>
  <c r="D35" i="1"/>
  <c r="G35" i="1"/>
  <c r="D34" i="1"/>
  <c r="G34" i="1"/>
  <c r="D33" i="1"/>
  <c r="G33" i="1"/>
  <c r="D32" i="1"/>
  <c r="G32" i="1"/>
  <c r="D31" i="1"/>
  <c r="G31" i="1"/>
  <c r="D30" i="1"/>
  <c r="G30" i="1"/>
  <c r="D29" i="1"/>
  <c r="G29" i="1"/>
  <c r="D28" i="1"/>
  <c r="G28" i="1"/>
  <c r="D27" i="1"/>
  <c r="G27" i="1"/>
  <c r="D26" i="1"/>
  <c r="G26" i="1"/>
  <c r="D25" i="1"/>
  <c r="G25" i="1"/>
  <c r="D24" i="1"/>
  <c r="G24" i="1"/>
  <c r="D23" i="1"/>
  <c r="G23" i="1"/>
  <c r="D22" i="1"/>
  <c r="G22" i="1"/>
  <c r="D21" i="1"/>
  <c r="G21" i="1"/>
  <c r="D20" i="1"/>
  <c r="G20" i="1"/>
  <c r="D19" i="1"/>
  <c r="G19" i="1"/>
  <c r="D18" i="1"/>
  <c r="G18" i="1"/>
  <c r="D17" i="1"/>
  <c r="G17" i="1"/>
  <c r="D16" i="1"/>
  <c r="G16" i="1"/>
  <c r="D15" i="1"/>
  <c r="G15" i="1"/>
  <c r="D14" i="1"/>
  <c r="G14" i="1"/>
  <c r="D13" i="1"/>
  <c r="G13" i="1"/>
  <c r="D12" i="1"/>
  <c r="G12" i="1"/>
  <c r="D11" i="1"/>
  <c r="G11" i="1"/>
  <c r="D10" i="1"/>
  <c r="G10" i="1"/>
  <c r="D9" i="1"/>
  <c r="G9" i="1"/>
  <c r="D8" i="1"/>
  <c r="G8" i="1"/>
  <c r="D7" i="1"/>
  <c r="G7" i="1"/>
  <c r="D6" i="1"/>
  <c r="G6" i="1"/>
  <c r="D5" i="1"/>
  <c r="G5" i="1"/>
  <c r="D4" i="1"/>
  <c r="G4" i="1"/>
</calcChain>
</file>

<file path=xl/sharedStrings.xml><?xml version="1.0" encoding="utf-8"?>
<sst xmlns="http://schemas.openxmlformats.org/spreadsheetml/2006/main" count="5969" uniqueCount="69">
  <si>
    <t>Top depth (m downhole)</t>
  </si>
  <si>
    <t>Vein type</t>
  </si>
  <si>
    <t>Cb</t>
  </si>
  <si>
    <t>Sb</t>
  </si>
  <si>
    <t>Ca1</t>
  </si>
  <si>
    <t>Sa</t>
  </si>
  <si>
    <t>Se</t>
  </si>
  <si>
    <t>Sf</t>
  </si>
  <si>
    <t>Ca2</t>
  </si>
  <si>
    <t>Sd</t>
  </si>
  <si>
    <t>Sc</t>
  </si>
  <si>
    <t>Sa/Se</t>
  </si>
  <si>
    <t>X</t>
  </si>
  <si>
    <t>Sd/Sf</t>
  </si>
  <si>
    <t>Sd/Sb</t>
  </si>
  <si>
    <t>Sa/Sf</t>
  </si>
  <si>
    <t>Sf with magnetite</t>
  </si>
  <si>
    <t>Sg</t>
  </si>
  <si>
    <t>Se/Sd</t>
  </si>
  <si>
    <t>Se/Sf</t>
  </si>
  <si>
    <t>Sd/Se</t>
  </si>
  <si>
    <t>Se/Sb</t>
  </si>
  <si>
    <t>se</t>
  </si>
  <si>
    <t>Other</t>
  </si>
  <si>
    <t>other</t>
  </si>
  <si>
    <t>Sd/Sd</t>
  </si>
  <si>
    <t>Sb</t>
    <phoneticPr fontId="2" type="Hiragana"/>
  </si>
  <si>
    <t>Se</t>
    <phoneticPr fontId="2" type="Hiragana"/>
  </si>
  <si>
    <t>Sf</t>
    <phoneticPr fontId="2" type="Hiragana"/>
  </si>
  <si>
    <t>Sd</t>
    <phoneticPr fontId="2" type="Hiragana"/>
  </si>
  <si>
    <t>Sa</t>
    <phoneticPr fontId="2" type="Hiragana"/>
  </si>
  <si>
    <t>Sb/Sf</t>
  </si>
  <si>
    <t>Sf/Sf</t>
  </si>
  <si>
    <t>Se/Se</t>
  </si>
  <si>
    <t>Sa/Sd</t>
  </si>
  <si>
    <t>Bottom depth (m downhole)</t>
  </si>
  <si>
    <t>other</t>
    <phoneticPr fontId="9" type="noConversion"/>
  </si>
  <si>
    <t>Sf</t>
    <phoneticPr fontId="9" type="noConversion"/>
  </si>
  <si>
    <t>Sd</t>
    <phoneticPr fontId="9" type="noConversion"/>
  </si>
  <si>
    <t>Sa</t>
    <phoneticPr fontId="9" type="noConversion"/>
  </si>
  <si>
    <t>Se</t>
    <phoneticPr fontId="9" type="noConversion"/>
  </si>
  <si>
    <t>Cb</t>
    <phoneticPr fontId="9" type="noConversion"/>
  </si>
  <si>
    <t>Ca1</t>
    <phoneticPr fontId="9" type="noConversion"/>
  </si>
  <si>
    <t>magmatic</t>
    <phoneticPr fontId="9" type="noConversion"/>
  </si>
  <si>
    <t>Sc</t>
    <phoneticPr fontId="9" type="noConversion"/>
  </si>
  <si>
    <t>Sb</t>
    <phoneticPr fontId="9" type="noConversion"/>
  </si>
  <si>
    <t>Ca2</t>
    <phoneticPr fontId="9" type="noConversion"/>
  </si>
  <si>
    <t>X</t>
    <phoneticPr fontId="9" type="noConversion"/>
  </si>
  <si>
    <t>Sd/Sb</t>
    <phoneticPr fontId="9" type="noConversion"/>
  </si>
  <si>
    <t>Apparent vein width (mm)</t>
  </si>
  <si>
    <t>Sa/Sf</t>
    <phoneticPr fontId="2" type="Hiragana"/>
  </si>
  <si>
    <t>Others</t>
  </si>
  <si>
    <t>Area％</t>
    <phoneticPr fontId="9" type="noConversion"/>
  </si>
  <si>
    <t>Interval (mm)</t>
    <phoneticPr fontId="1"/>
  </si>
  <si>
    <t>cum width of veins in interval, mm</t>
  </si>
  <si>
    <t>integer depth</t>
    <phoneticPr fontId="1"/>
  </si>
  <si>
    <t>sum up or not</t>
    <phoneticPr fontId="1"/>
  </si>
  <si>
    <t>avg depth</t>
  </si>
  <si>
    <t>depth in section</t>
  </si>
  <si>
    <t>interval</t>
  </si>
  <si>
    <t>cm vein in interval</t>
  </si>
  <si>
    <t>cummulative cm</t>
  </si>
  <si>
    <t>cumulative per meter</t>
  </si>
  <si>
    <t>%core</t>
  </si>
  <si>
    <t>depth (m)</t>
    <phoneticPr fontId="1"/>
  </si>
  <si>
    <t>vein type</t>
    <phoneticPr fontId="1"/>
  </si>
  <si>
    <t/>
  </si>
  <si>
    <t>Sb</t>
    <phoneticPr fontId="1"/>
  </si>
  <si>
    <t>Table ST4. Vein intensity, Hole BA4A.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</si>
</sst>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"/>
  </numFmts>
  <fonts count="12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3"/>
      <charset val="128"/>
      <scheme val="minor"/>
    </font>
    <font>
      <sz val="12"/>
      <color theme="1"/>
      <name val="Yu Gothic Medium"/>
      <family val="2"/>
      <charset val="128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2" borderId="0" applyNumberFormat="0" applyBorder="0" applyAlignment="0" applyProtection="0"/>
    <xf numFmtId="0" fontId="2" fillId="0" borderId="0"/>
    <xf numFmtId="0" fontId="8" fillId="0" borderId="0"/>
  </cellStyleXfs>
  <cellXfs count="54">
    <xf numFmtId="0" fontId="0" fillId="0" borderId="0" xfId="0">
      <alignment vertical="center"/>
    </xf>
    <xf numFmtId="0" fontId="2" fillId="0" borderId="0" xfId="1" applyFont="1" applyFill="1" applyBorder="1"/>
    <xf numFmtId="2" fontId="4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/>
    <xf numFmtId="0" fontId="0" fillId="0" borderId="0" xfId="0" applyAlignment="1"/>
    <xf numFmtId="2" fontId="5" fillId="0" borderId="0" xfId="0" applyNumberFormat="1" applyFont="1" applyBorder="1" applyAlignment="1">
      <alignment horizontal="right" wrapText="1"/>
    </xf>
    <xf numFmtId="2" fontId="6" fillId="0" borderId="0" xfId="1" applyNumberFormat="1" applyFont="1" applyBorder="1" applyAlignment="1">
      <alignment horizontal="right" wrapText="1"/>
    </xf>
    <xf numFmtId="0" fontId="2" fillId="0" borderId="0" xfId="0" applyFont="1" applyAlignment="1"/>
    <xf numFmtId="0" fontId="7" fillId="0" borderId="0" xfId="0" applyFont="1" applyAlignment="1"/>
    <xf numFmtId="2" fontId="4" fillId="0" borderId="0" xfId="1" applyNumberFormat="1" applyFont="1" applyBorder="1" applyAlignment="1">
      <alignment horizontal="right" wrapText="1"/>
    </xf>
    <xf numFmtId="0" fontId="10" fillId="0" borderId="0" xfId="0" applyFont="1" applyAlignment="1">
      <alignment vertical="center" wrapText="1"/>
    </xf>
    <xf numFmtId="164" fontId="0" fillId="0" borderId="0" xfId="0" applyNumberFormat="1">
      <alignment vertical="center"/>
    </xf>
    <xf numFmtId="164" fontId="10" fillId="0" borderId="0" xfId="0" applyNumberFormat="1" applyFont="1">
      <alignment vertical="center"/>
    </xf>
    <xf numFmtId="0" fontId="10" fillId="0" borderId="0" xfId="1" applyFont="1" applyFill="1" applyBorder="1" applyAlignment="1" applyProtection="1">
      <alignment vertical="top"/>
      <protection locked="0"/>
    </xf>
    <xf numFmtId="0" fontId="10" fillId="0" borderId="0" xfId="1" applyFont="1" applyBorder="1" applyAlignment="1" applyProtection="1">
      <alignment vertical="top"/>
      <protection locked="0"/>
    </xf>
    <xf numFmtId="2" fontId="10" fillId="0" borderId="0" xfId="1" applyNumberFormat="1" applyFont="1" applyBorder="1" applyAlignment="1">
      <alignment horizontal="center" wrapText="1"/>
    </xf>
    <xf numFmtId="0" fontId="10" fillId="0" borderId="0" xfId="0" applyFont="1" applyAlignment="1" applyProtection="1">
      <alignment vertical="top"/>
      <protection locked="0"/>
    </xf>
    <xf numFmtId="2" fontId="10" fillId="0" borderId="0" xfId="0" applyNumberFormat="1" applyFont="1" applyBorder="1" applyAlignment="1" applyProtection="1">
      <alignment vertical="top"/>
      <protection locked="0"/>
    </xf>
    <xf numFmtId="2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horizontal="center" textRotation="90" wrapText="1"/>
      <protection locked="0"/>
    </xf>
    <xf numFmtId="0" fontId="11" fillId="0" borderId="0" xfId="0" applyFont="1" applyFill="1" applyBorder="1" applyAlignment="1" applyProtection="1">
      <alignment horizontal="center" textRotation="90"/>
      <protection locked="0"/>
    </xf>
    <xf numFmtId="0" fontId="10" fillId="0" borderId="0" xfId="1" applyFont="1"/>
    <xf numFmtId="0" fontId="10" fillId="0" borderId="0" xfId="1" applyFont="1" applyFill="1" applyBorder="1"/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 applyFill="1" applyBorder="1" applyAlignment="1"/>
    <xf numFmtId="0" fontId="10" fillId="0" borderId="0" xfId="0" applyFo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8" fillId="0" borderId="0" xfId="0" applyFont="1" applyFill="1" applyBorder="1" applyAlignment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2" fontId="8" fillId="0" borderId="0" xfId="0" applyNumberFormat="1" applyFont="1" applyFill="1" applyBorder="1" applyAlignment="1" applyProtection="1">
      <alignment horizontal="left" vertical="top"/>
      <protection locked="0"/>
    </xf>
    <xf numFmtId="2" fontId="8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1" applyFont="1" applyFill="1" applyBorder="1" applyAlignment="1">
      <alignment horizontal="left"/>
    </xf>
    <xf numFmtId="2" fontId="8" fillId="0" borderId="0" xfId="1" applyNumberFormat="1" applyFont="1" applyBorder="1" applyAlignment="1">
      <alignment horizontal="left" wrapText="1"/>
    </xf>
    <xf numFmtId="0" fontId="8" fillId="0" borderId="0" xfId="1" applyFont="1" applyAlignment="1">
      <alignment horizontal="left"/>
    </xf>
    <xf numFmtId="0" fontId="8" fillId="0" borderId="0" xfId="1" applyFont="1" applyBorder="1" applyAlignment="1" applyProtection="1">
      <alignment horizontal="left" vertical="top"/>
      <protection locked="0"/>
    </xf>
    <xf numFmtId="0" fontId="8" fillId="0" borderId="0" xfId="1" applyFont="1" applyFill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center" textRotation="90"/>
      <protection locked="0"/>
    </xf>
    <xf numFmtId="0" fontId="8" fillId="0" borderId="0" xfId="0" applyFont="1" applyFill="1" applyBorder="1" applyAlignment="1" applyProtection="1">
      <alignment horizontal="center" textRotation="90" wrapText="1"/>
      <protection locked="0"/>
    </xf>
  </cellXfs>
  <cellStyles count="5">
    <cellStyle name="Normal" xfId="0" builtinId="0"/>
    <cellStyle name="Normal 2" xfId="3" xr:uid="{00000000-0005-0000-0000-000066010000}"/>
    <cellStyle name="悪い 2" xfId="2" xr:uid="{00000000-0005-0000-0000-000030000000}"/>
    <cellStyle name="標準 2" xfId="1" xr:uid="{00000000-0005-0000-0000-000031000000}"/>
    <cellStyle name="標準 3" xfId="4" xr:uid="{95FB70B0-D516-43B8-93A4-5AEDC6DF30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hisa%20Hamada\Desktop\Veins%20Daily%20Updates\August%2025\BA4A_Veins-Aug25-2018-BMY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hisa%20Hamada\Desktop\Veins%20Daily%20Updates\August%2024\BA4A_Veins-Aug%2024-2018-ALL-115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hisa%20Hamada\Desktop\Veins%20Daily%20Updates\August%2024\BA4A_Veins-Aug24-2018-BM-10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bach\'OmanDrilling\vein%20log%20files\August%2023\BA4A_Veins-Aug%2024-2018-WB-11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hisa%20Hamada\Desktop\Veins%20Daily%20Updates\BA4A_Veins-Aug23-2018-BM-135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hisa%20Hamada\Desktop\Veins%20Daily%20Updates\BA4A_Veins-Aug23to26-2018-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ns"/>
      <sheetName val="Depth_Lookup"/>
      <sheetName val="definitions_list_lookup"/>
    </sheetNames>
    <sheetDataSet>
      <sheetData sheetId="0"/>
      <sheetData sheetId="1">
        <row r="3">
          <cell r="A3" t="str">
            <v>1-1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ns"/>
      <sheetName val="Depth_Lookup"/>
      <sheetName val="definitions_list_lookup"/>
    </sheetNames>
    <sheetDataSet>
      <sheetData sheetId="0" refreshError="1"/>
      <sheetData sheetId="1">
        <row r="3">
          <cell r="A3" t="str">
            <v>1-1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ns"/>
      <sheetName val="Depth_Lookup"/>
      <sheetName val="definitions_list_lookup"/>
    </sheetNames>
    <sheetDataSet>
      <sheetData sheetId="0"/>
      <sheetData sheetId="1">
        <row r="3">
          <cell r="A3" t="str">
            <v>1-1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ns"/>
      <sheetName val="Depth_Lookup"/>
      <sheetName val="definitions_list_lookup"/>
    </sheetNames>
    <sheetDataSet>
      <sheetData sheetId="0"/>
      <sheetData sheetId="1">
        <row r="3">
          <cell r="A3" t="str">
            <v>1-1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ns"/>
      <sheetName val="Depth_Lookup"/>
      <sheetName val="definitions_list_lookup"/>
    </sheetNames>
    <sheetDataSet>
      <sheetData sheetId="0" refreshError="1"/>
      <sheetData sheetId="1">
        <row r="3">
          <cell r="A3" t="str">
            <v>1-1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ns"/>
      <sheetName val="Depth_Lookup"/>
      <sheetName val="definitions_list_lookup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D92EB-0639-4241-BD9E-16E10F933EF3}">
  <dimension ref="A1:Q2035"/>
  <sheetViews>
    <sheetView tabSelected="1" workbookViewId="0">
      <selection activeCell="T6" sqref="T6"/>
    </sheetView>
  </sheetViews>
  <sheetFormatPr defaultColWidth="9" defaultRowHeight="14.35"/>
  <cols>
    <col min="1" max="1" width="9.703125" style="27" customWidth="1"/>
    <col min="2" max="3" width="9" style="28"/>
    <col min="4" max="4" width="9" style="11"/>
    <col min="5" max="5" width="3.9375" style="25" customWidth="1"/>
    <col min="6" max="6" width="6" style="25" customWidth="1"/>
    <col min="7" max="10" width="9" style="28"/>
    <col min="11" max="11" width="10.5859375" style="28" customWidth="1"/>
    <col min="12" max="16384" width="9" style="28"/>
  </cols>
  <sheetData>
    <row r="1" spans="1:17" ht="15.7">
      <c r="A1" s="31" t="s">
        <v>68</v>
      </c>
    </row>
    <row r="3" spans="1:17" s="51" customFormat="1" ht="134.35">
      <c r="A3" s="52" t="s">
        <v>1</v>
      </c>
      <c r="B3" s="47" t="s">
        <v>0</v>
      </c>
      <c r="C3" s="47" t="s">
        <v>35</v>
      </c>
      <c r="D3" s="48" t="s">
        <v>53</v>
      </c>
      <c r="E3" s="52" t="s">
        <v>49</v>
      </c>
      <c r="F3" s="53" t="s">
        <v>52</v>
      </c>
      <c r="G3" s="49" t="s">
        <v>54</v>
      </c>
      <c r="H3" s="47" t="s">
        <v>55</v>
      </c>
      <c r="I3" s="47" t="s">
        <v>56</v>
      </c>
      <c r="J3" s="47"/>
      <c r="K3" s="50" t="s">
        <v>57</v>
      </c>
      <c r="L3" s="50" t="s">
        <v>58</v>
      </c>
      <c r="M3" s="50" t="s">
        <v>59</v>
      </c>
      <c r="N3" s="50" t="s">
        <v>60</v>
      </c>
      <c r="O3" s="50" t="s">
        <v>61</v>
      </c>
      <c r="P3" s="50" t="s">
        <v>62</v>
      </c>
      <c r="Q3" s="50" t="s">
        <v>63</v>
      </c>
    </row>
    <row r="4" spans="1:17" ht="15.7">
      <c r="A4" s="35" t="s">
        <v>2</v>
      </c>
      <c r="B4" s="32">
        <v>0.56000000000000005</v>
      </c>
      <c r="C4" s="32">
        <v>0.56999999999999995</v>
      </c>
      <c r="D4" s="33">
        <f>1000*(C4-B4)</f>
        <v>9.999999999999897</v>
      </c>
      <c r="E4" s="35">
        <v>1</v>
      </c>
      <c r="F4" s="34">
        <v>10</v>
      </c>
      <c r="G4" s="32">
        <f>D4*F4/100</f>
        <v>0.99999999999998979</v>
      </c>
      <c r="H4" s="32">
        <f>INT(K4)</f>
        <v>0</v>
      </c>
      <c r="I4" s="32">
        <v>1</v>
      </c>
      <c r="J4" s="32">
        <f t="shared" ref="J4:J7" si="0">IF(I4=1,0,O3)</f>
        <v>0</v>
      </c>
      <c r="K4" s="34">
        <f>(B4+C4)/2</f>
        <v>0.56499999999999995</v>
      </c>
      <c r="L4" s="34">
        <f>K4-H4</f>
        <v>0.56499999999999995</v>
      </c>
      <c r="M4" s="34">
        <f>C4-B4</f>
        <v>9.9999999999998979E-3</v>
      </c>
      <c r="N4" s="34">
        <f>M4*F4</f>
        <v>9.9999999999998979E-2</v>
      </c>
      <c r="O4" s="34">
        <f>N4</f>
        <v>9.9999999999998979E-2</v>
      </c>
      <c r="P4" s="34">
        <f>N4</f>
        <v>9.9999999999998979E-2</v>
      </c>
      <c r="Q4" s="34">
        <f>P4/L4</f>
        <v>0.1769911504424761</v>
      </c>
    </row>
    <row r="5" spans="1:17" ht="15.7">
      <c r="A5" s="35" t="s">
        <v>3</v>
      </c>
      <c r="B5" s="32">
        <v>0.56499999999999995</v>
      </c>
      <c r="C5" s="32">
        <v>0.60499999999999998</v>
      </c>
      <c r="D5" s="33">
        <f t="shared" ref="D5:D66" si="1">1000*(C5-B5)</f>
        <v>40.000000000000036</v>
      </c>
      <c r="E5" s="35">
        <v>0.5</v>
      </c>
      <c r="F5" s="34">
        <v>0.5</v>
      </c>
      <c r="G5" s="32">
        <f t="shared" ref="G5:G68" si="2">D5*F5/100</f>
        <v>0.20000000000000018</v>
      </c>
      <c r="H5" s="32">
        <f t="shared" ref="H5:H18" si="3">INT(K5)</f>
        <v>0</v>
      </c>
      <c r="I5" s="32">
        <f>IF(H4=H5,1,0)</f>
        <v>1</v>
      </c>
      <c r="J5" s="32">
        <f t="shared" si="0"/>
        <v>0</v>
      </c>
      <c r="K5" s="34">
        <f t="shared" ref="K5:K18" si="4">(B5+C5)/2</f>
        <v>0.58499999999999996</v>
      </c>
      <c r="L5" s="34">
        <f t="shared" ref="L5:L18" si="5">K5-H5</f>
        <v>0.58499999999999996</v>
      </c>
      <c r="M5" s="34">
        <f t="shared" ref="M5:M18" si="6">C5-B5</f>
        <v>4.0000000000000036E-2</v>
      </c>
      <c r="N5" s="34">
        <f>M5*F5</f>
        <v>2.0000000000000018E-2</v>
      </c>
      <c r="O5" s="34">
        <f>N5+O4-J5</f>
        <v>0.119999999999999</v>
      </c>
      <c r="P5" s="34">
        <f t="shared" ref="P5:P18" si="7">N5</f>
        <v>2.0000000000000018E-2</v>
      </c>
      <c r="Q5" s="34">
        <f t="shared" ref="Q5:Q18" si="8">P5/L5</f>
        <v>3.4188034188034219E-2</v>
      </c>
    </row>
    <row r="6" spans="1:17" ht="15.7">
      <c r="A6" s="35" t="s">
        <v>2</v>
      </c>
      <c r="B6" s="32">
        <v>0.56000000000000005</v>
      </c>
      <c r="C6" s="32">
        <v>0.60499999999999998</v>
      </c>
      <c r="D6" s="33">
        <f t="shared" si="1"/>
        <v>44.999999999999929</v>
      </c>
      <c r="E6" s="35">
        <v>0.5</v>
      </c>
      <c r="F6" s="34">
        <v>0.5</v>
      </c>
      <c r="G6" s="32">
        <f t="shared" si="2"/>
        <v>0.22499999999999964</v>
      </c>
      <c r="H6" s="32">
        <f t="shared" si="3"/>
        <v>0</v>
      </c>
      <c r="I6" s="32">
        <f t="shared" ref="I6:I69" si="9">IF(H5=H6,1,0)</f>
        <v>1</v>
      </c>
      <c r="J6" s="32">
        <f t="shared" si="0"/>
        <v>0</v>
      </c>
      <c r="K6" s="34">
        <f t="shared" si="4"/>
        <v>0.58250000000000002</v>
      </c>
      <c r="L6" s="34">
        <f t="shared" si="5"/>
        <v>0.58250000000000002</v>
      </c>
      <c r="M6" s="34">
        <f t="shared" si="6"/>
        <v>4.4999999999999929E-2</v>
      </c>
      <c r="N6" s="34">
        <f t="shared" ref="N6:N18" si="10">M6*F6</f>
        <v>2.2499999999999964E-2</v>
      </c>
      <c r="O6" s="34">
        <f>N6+O5-J6</f>
        <v>0.14249999999999896</v>
      </c>
      <c r="P6" s="34">
        <f t="shared" si="7"/>
        <v>2.2499999999999964E-2</v>
      </c>
      <c r="Q6" s="34">
        <f t="shared" si="8"/>
        <v>3.8626609442060027E-2</v>
      </c>
    </row>
    <row r="7" spans="1:17" ht="15.7">
      <c r="A7" s="35" t="s">
        <v>4</v>
      </c>
      <c r="B7" s="32">
        <v>0.56000000000000005</v>
      </c>
      <c r="C7" s="32">
        <v>0.6</v>
      </c>
      <c r="D7" s="33">
        <f t="shared" si="1"/>
        <v>39.999999999999922</v>
      </c>
      <c r="E7" s="35">
        <v>1</v>
      </c>
      <c r="F7" s="34">
        <v>5</v>
      </c>
      <c r="G7" s="32">
        <f t="shared" si="2"/>
        <v>1.999999999999996</v>
      </c>
      <c r="H7" s="32">
        <f t="shared" si="3"/>
        <v>0</v>
      </c>
      <c r="I7" s="32">
        <f t="shared" si="9"/>
        <v>1</v>
      </c>
      <c r="J7" s="32">
        <f t="shared" si="0"/>
        <v>0</v>
      </c>
      <c r="K7" s="34">
        <f t="shared" si="4"/>
        <v>0.58000000000000007</v>
      </c>
      <c r="L7" s="34">
        <f t="shared" si="5"/>
        <v>0.58000000000000007</v>
      </c>
      <c r="M7" s="34">
        <f>C7-B7</f>
        <v>3.9999999999999925E-2</v>
      </c>
      <c r="N7" s="34">
        <f>M7*F7</f>
        <v>0.19999999999999962</v>
      </c>
      <c r="O7" s="34">
        <f t="shared" ref="O7:O67" si="11">N7+O6-J7</f>
        <v>0.34249999999999858</v>
      </c>
      <c r="P7" s="34">
        <f t="shared" si="7"/>
        <v>0.19999999999999962</v>
      </c>
      <c r="Q7" s="34">
        <f t="shared" si="8"/>
        <v>0.34482758620689585</v>
      </c>
    </row>
    <row r="8" spans="1:17" ht="15.7">
      <c r="A8" s="35" t="s">
        <v>2</v>
      </c>
      <c r="B8" s="32">
        <v>1.125</v>
      </c>
      <c r="C8" s="32">
        <v>1.1500000000000001</v>
      </c>
      <c r="D8" s="33">
        <f t="shared" si="1"/>
        <v>25.000000000000135</v>
      </c>
      <c r="E8" s="35">
        <v>8</v>
      </c>
      <c r="F8" s="34">
        <v>50</v>
      </c>
      <c r="G8" s="32">
        <f t="shared" si="2"/>
        <v>12.500000000000068</v>
      </c>
      <c r="H8" s="32">
        <f t="shared" si="3"/>
        <v>1</v>
      </c>
      <c r="I8" s="32">
        <f t="shared" si="9"/>
        <v>0</v>
      </c>
      <c r="J8" s="32">
        <f>IF(I8=1,0,O7)</f>
        <v>0.34249999999999858</v>
      </c>
      <c r="K8" s="34">
        <f t="shared" si="4"/>
        <v>1.1375000000000002</v>
      </c>
      <c r="L8" s="34">
        <f t="shared" si="5"/>
        <v>0.13750000000000018</v>
      </c>
      <c r="M8" s="34">
        <f t="shared" si="6"/>
        <v>2.5000000000000133E-2</v>
      </c>
      <c r="N8" s="34">
        <f t="shared" si="10"/>
        <v>1.2500000000000067</v>
      </c>
      <c r="O8" s="34">
        <f t="shared" si="11"/>
        <v>1.2500000000000067</v>
      </c>
      <c r="P8" s="34">
        <f t="shared" si="7"/>
        <v>1.2500000000000067</v>
      </c>
      <c r="Q8" s="34">
        <f t="shared" si="8"/>
        <v>9.0909090909091272</v>
      </c>
    </row>
    <row r="9" spans="1:17" ht="15.7">
      <c r="A9" s="35" t="s">
        <v>2</v>
      </c>
      <c r="B9" s="32">
        <v>1.1400000000000001</v>
      </c>
      <c r="C9" s="32">
        <v>1.1600000000000001</v>
      </c>
      <c r="D9" s="33">
        <f t="shared" si="1"/>
        <v>20.000000000000018</v>
      </c>
      <c r="E9" s="35">
        <v>2</v>
      </c>
      <c r="F9" s="34">
        <v>20</v>
      </c>
      <c r="G9" s="32">
        <f t="shared" si="2"/>
        <v>4.0000000000000036</v>
      </c>
      <c r="H9" s="32">
        <f t="shared" si="3"/>
        <v>1</v>
      </c>
      <c r="I9" s="32">
        <f t="shared" si="9"/>
        <v>1</v>
      </c>
      <c r="J9" s="32">
        <f>IF(I9=1,0,O8)</f>
        <v>0</v>
      </c>
      <c r="K9" s="34">
        <f t="shared" si="4"/>
        <v>1.1500000000000001</v>
      </c>
      <c r="L9" s="34">
        <f t="shared" si="5"/>
        <v>0.15000000000000013</v>
      </c>
      <c r="M9" s="34">
        <f t="shared" si="6"/>
        <v>2.0000000000000018E-2</v>
      </c>
      <c r="N9" s="34">
        <f t="shared" si="10"/>
        <v>0.40000000000000036</v>
      </c>
      <c r="O9" s="34">
        <f t="shared" si="11"/>
        <v>1.650000000000007</v>
      </c>
      <c r="P9" s="34">
        <f t="shared" si="7"/>
        <v>0.40000000000000036</v>
      </c>
      <c r="Q9" s="34">
        <f t="shared" si="8"/>
        <v>2.6666666666666665</v>
      </c>
    </row>
    <row r="10" spans="1:17" ht="15.7">
      <c r="A10" s="35" t="s">
        <v>5</v>
      </c>
      <c r="B10" s="32">
        <v>1.1400000000000001</v>
      </c>
      <c r="C10" s="32">
        <v>1.3</v>
      </c>
      <c r="D10" s="33">
        <f t="shared" si="1"/>
        <v>159.99999999999991</v>
      </c>
      <c r="E10" s="35">
        <v>0.5</v>
      </c>
      <c r="F10" s="34">
        <v>0.5</v>
      </c>
      <c r="G10" s="32">
        <f t="shared" si="2"/>
        <v>0.7999999999999996</v>
      </c>
      <c r="H10" s="32">
        <f t="shared" si="3"/>
        <v>1</v>
      </c>
      <c r="I10" s="32">
        <f t="shared" si="9"/>
        <v>1</v>
      </c>
      <c r="J10" s="32">
        <f>IF(I10=1,0,O9)</f>
        <v>0</v>
      </c>
      <c r="K10" s="34">
        <f t="shared" si="4"/>
        <v>1.2200000000000002</v>
      </c>
      <c r="L10" s="34">
        <f t="shared" si="5"/>
        <v>0.2200000000000002</v>
      </c>
      <c r="M10" s="34">
        <f t="shared" si="6"/>
        <v>0.15999999999999992</v>
      </c>
      <c r="N10" s="34">
        <f t="shared" si="10"/>
        <v>7.999999999999996E-2</v>
      </c>
      <c r="O10" s="34">
        <f t="shared" si="11"/>
        <v>1.7300000000000071</v>
      </c>
      <c r="P10" s="34">
        <f t="shared" si="7"/>
        <v>7.999999999999996E-2</v>
      </c>
      <c r="Q10" s="34">
        <f t="shared" si="8"/>
        <v>0.36363636363636315</v>
      </c>
    </row>
    <row r="11" spans="1:17" ht="15.7">
      <c r="A11" s="35" t="s">
        <v>2</v>
      </c>
      <c r="B11" s="32">
        <v>1.175</v>
      </c>
      <c r="C11" s="32">
        <v>1.2000000000000002</v>
      </c>
      <c r="D11" s="33">
        <f t="shared" si="1"/>
        <v>25.000000000000135</v>
      </c>
      <c r="E11" s="35">
        <v>4</v>
      </c>
      <c r="F11" s="34">
        <v>30</v>
      </c>
      <c r="G11" s="32">
        <f t="shared" si="2"/>
        <v>7.5000000000000409</v>
      </c>
      <c r="H11" s="32">
        <f t="shared" si="3"/>
        <v>1</v>
      </c>
      <c r="I11" s="32">
        <f t="shared" si="9"/>
        <v>1</v>
      </c>
      <c r="J11" s="32">
        <f t="shared" ref="J11:J72" si="12">IF(I11=1,0,O10)</f>
        <v>0</v>
      </c>
      <c r="K11" s="34">
        <f t="shared" si="4"/>
        <v>1.1875</v>
      </c>
      <c r="L11" s="34">
        <f t="shared" si="5"/>
        <v>0.1875</v>
      </c>
      <c r="M11" s="34">
        <f t="shared" si="6"/>
        <v>2.5000000000000133E-2</v>
      </c>
      <c r="N11" s="34">
        <f t="shared" si="10"/>
        <v>0.750000000000004</v>
      </c>
      <c r="O11" s="34">
        <f t="shared" si="11"/>
        <v>2.4800000000000111</v>
      </c>
      <c r="P11" s="34">
        <f t="shared" si="7"/>
        <v>0.750000000000004</v>
      </c>
      <c r="Q11" s="34">
        <f t="shared" si="8"/>
        <v>4.0000000000000213</v>
      </c>
    </row>
    <row r="12" spans="1:17" ht="15.7">
      <c r="A12" s="35" t="s">
        <v>2</v>
      </c>
      <c r="B12" s="32">
        <v>1.135</v>
      </c>
      <c r="C12" s="32">
        <v>1.2600000000000002</v>
      </c>
      <c r="D12" s="33">
        <f t="shared" si="1"/>
        <v>125.00000000000023</v>
      </c>
      <c r="E12" s="35">
        <v>0.5</v>
      </c>
      <c r="F12" s="34">
        <v>0.5</v>
      </c>
      <c r="G12" s="32">
        <f t="shared" si="2"/>
        <v>0.62500000000000111</v>
      </c>
      <c r="H12" s="32">
        <f t="shared" si="3"/>
        <v>1</v>
      </c>
      <c r="I12" s="32">
        <f t="shared" si="9"/>
        <v>1</v>
      </c>
      <c r="J12" s="32">
        <f t="shared" si="12"/>
        <v>0</v>
      </c>
      <c r="K12" s="34">
        <f t="shared" si="4"/>
        <v>1.1975000000000002</v>
      </c>
      <c r="L12" s="34">
        <f t="shared" si="5"/>
        <v>0.19750000000000023</v>
      </c>
      <c r="M12" s="34">
        <f t="shared" si="6"/>
        <v>0.12500000000000022</v>
      </c>
      <c r="N12" s="34">
        <f t="shared" si="10"/>
        <v>6.2500000000000111E-2</v>
      </c>
      <c r="O12" s="34">
        <f t="shared" si="11"/>
        <v>2.5425000000000111</v>
      </c>
      <c r="P12" s="34">
        <f t="shared" si="7"/>
        <v>6.2500000000000111E-2</v>
      </c>
      <c r="Q12" s="34">
        <f t="shared" si="8"/>
        <v>0.31645569620253183</v>
      </c>
    </row>
    <row r="13" spans="1:17" ht="15.7">
      <c r="A13" s="35" t="s">
        <v>6</v>
      </c>
      <c r="B13" s="32">
        <v>1.2250000000000001</v>
      </c>
      <c r="C13" s="32">
        <v>1.375</v>
      </c>
      <c r="D13" s="33">
        <f t="shared" si="1"/>
        <v>149.99999999999991</v>
      </c>
      <c r="E13" s="35">
        <v>1</v>
      </c>
      <c r="F13" s="34">
        <v>1</v>
      </c>
      <c r="G13" s="32">
        <f t="shared" si="2"/>
        <v>1.4999999999999991</v>
      </c>
      <c r="H13" s="32">
        <f t="shared" si="3"/>
        <v>1</v>
      </c>
      <c r="I13" s="32">
        <f t="shared" si="9"/>
        <v>1</v>
      </c>
      <c r="J13" s="32">
        <f t="shared" si="12"/>
        <v>0</v>
      </c>
      <c r="K13" s="34">
        <f t="shared" si="4"/>
        <v>1.3</v>
      </c>
      <c r="L13" s="34">
        <f t="shared" si="5"/>
        <v>0.30000000000000004</v>
      </c>
      <c r="M13" s="34">
        <f t="shared" si="6"/>
        <v>0.14999999999999991</v>
      </c>
      <c r="N13" s="34">
        <f t="shared" si="10"/>
        <v>0.14999999999999991</v>
      </c>
      <c r="O13" s="34">
        <f t="shared" si="11"/>
        <v>2.692500000000011</v>
      </c>
      <c r="P13" s="34">
        <f t="shared" si="7"/>
        <v>0.14999999999999991</v>
      </c>
      <c r="Q13" s="34">
        <f t="shared" si="8"/>
        <v>0.49999999999999961</v>
      </c>
    </row>
    <row r="14" spans="1:17" ht="15.7">
      <c r="A14" s="35" t="s">
        <v>7</v>
      </c>
      <c r="B14" s="32">
        <v>1.2250000000000001</v>
      </c>
      <c r="C14" s="32">
        <v>1.375</v>
      </c>
      <c r="D14" s="33">
        <f t="shared" si="1"/>
        <v>149.99999999999991</v>
      </c>
      <c r="E14" s="35">
        <v>1</v>
      </c>
      <c r="F14" s="34">
        <v>1</v>
      </c>
      <c r="G14" s="32">
        <f t="shared" si="2"/>
        <v>1.4999999999999991</v>
      </c>
      <c r="H14" s="32">
        <f t="shared" si="3"/>
        <v>1</v>
      </c>
      <c r="I14" s="32">
        <f t="shared" si="9"/>
        <v>1</v>
      </c>
      <c r="J14" s="32">
        <f t="shared" si="12"/>
        <v>0</v>
      </c>
      <c r="K14" s="34">
        <f t="shared" si="4"/>
        <v>1.3</v>
      </c>
      <c r="L14" s="34">
        <f t="shared" si="5"/>
        <v>0.30000000000000004</v>
      </c>
      <c r="M14" s="34">
        <f t="shared" si="6"/>
        <v>0.14999999999999991</v>
      </c>
      <c r="N14" s="34">
        <f t="shared" si="10"/>
        <v>0.14999999999999991</v>
      </c>
      <c r="O14" s="34">
        <f t="shared" si="11"/>
        <v>2.8425000000000109</v>
      </c>
      <c r="P14" s="34">
        <f t="shared" si="7"/>
        <v>0.14999999999999991</v>
      </c>
      <c r="Q14" s="34">
        <f t="shared" si="8"/>
        <v>0.49999999999999961</v>
      </c>
    </row>
    <row r="15" spans="1:17" ht="15.7">
      <c r="A15" s="35" t="s">
        <v>2</v>
      </c>
      <c r="B15" s="32">
        <v>1.375</v>
      </c>
      <c r="C15" s="32">
        <v>1.395</v>
      </c>
      <c r="D15" s="33">
        <f t="shared" si="1"/>
        <v>20.000000000000018</v>
      </c>
      <c r="E15" s="35">
        <v>5</v>
      </c>
      <c r="F15" s="34">
        <v>50</v>
      </c>
      <c r="G15" s="32">
        <f t="shared" si="2"/>
        <v>10.000000000000009</v>
      </c>
      <c r="H15" s="32">
        <f t="shared" si="3"/>
        <v>1</v>
      </c>
      <c r="I15" s="32">
        <f t="shared" si="9"/>
        <v>1</v>
      </c>
      <c r="J15" s="32">
        <f t="shared" si="12"/>
        <v>0</v>
      </c>
      <c r="K15" s="34">
        <f t="shared" si="4"/>
        <v>1.385</v>
      </c>
      <c r="L15" s="34">
        <f t="shared" si="5"/>
        <v>0.38500000000000001</v>
      </c>
      <c r="M15" s="34">
        <f t="shared" si="6"/>
        <v>2.0000000000000018E-2</v>
      </c>
      <c r="N15" s="34">
        <f t="shared" si="10"/>
        <v>1.0000000000000009</v>
      </c>
      <c r="O15" s="34">
        <f t="shared" si="11"/>
        <v>3.8425000000000118</v>
      </c>
      <c r="P15" s="34">
        <f t="shared" si="7"/>
        <v>1.0000000000000009</v>
      </c>
      <c r="Q15" s="34">
        <f t="shared" si="8"/>
        <v>2.5974025974025996</v>
      </c>
    </row>
    <row r="16" spans="1:17" ht="15.7">
      <c r="A16" s="35" t="s">
        <v>7</v>
      </c>
      <c r="B16" s="32">
        <v>1.3850000000000002</v>
      </c>
      <c r="C16" s="32">
        <v>1.4200000000000002</v>
      </c>
      <c r="D16" s="33">
        <f t="shared" si="1"/>
        <v>34.999999999999922</v>
      </c>
      <c r="E16" s="35">
        <v>0.5</v>
      </c>
      <c r="F16" s="34">
        <v>1</v>
      </c>
      <c r="G16" s="32">
        <f t="shared" si="2"/>
        <v>0.3499999999999992</v>
      </c>
      <c r="H16" s="32">
        <f t="shared" si="3"/>
        <v>1</v>
      </c>
      <c r="I16" s="32">
        <f t="shared" si="9"/>
        <v>1</v>
      </c>
      <c r="J16" s="32">
        <f t="shared" si="12"/>
        <v>0</v>
      </c>
      <c r="K16" s="34">
        <f t="shared" si="4"/>
        <v>1.4025000000000003</v>
      </c>
      <c r="L16" s="34">
        <f t="shared" si="5"/>
        <v>0.4025000000000003</v>
      </c>
      <c r="M16" s="34">
        <f t="shared" si="6"/>
        <v>3.499999999999992E-2</v>
      </c>
      <c r="N16" s="34">
        <f t="shared" si="10"/>
        <v>3.499999999999992E-2</v>
      </c>
      <c r="O16" s="34">
        <f t="shared" si="11"/>
        <v>3.8775000000000119</v>
      </c>
      <c r="P16" s="34">
        <f t="shared" si="7"/>
        <v>3.499999999999992E-2</v>
      </c>
      <c r="Q16" s="34">
        <f t="shared" si="8"/>
        <v>8.6956521739130169E-2</v>
      </c>
    </row>
    <row r="17" spans="1:17" ht="15.7">
      <c r="A17" s="35" t="s">
        <v>6</v>
      </c>
      <c r="B17" s="32">
        <v>1.3850000000000002</v>
      </c>
      <c r="C17" s="32">
        <v>1.4200000000000002</v>
      </c>
      <c r="D17" s="33">
        <f t="shared" si="1"/>
        <v>34.999999999999922</v>
      </c>
      <c r="E17" s="35">
        <v>2</v>
      </c>
      <c r="F17" s="34">
        <v>1</v>
      </c>
      <c r="G17" s="32">
        <f t="shared" si="2"/>
        <v>0.3499999999999992</v>
      </c>
      <c r="H17" s="32">
        <f t="shared" si="3"/>
        <v>1</v>
      </c>
      <c r="I17" s="32">
        <f t="shared" si="9"/>
        <v>1</v>
      </c>
      <c r="J17" s="32">
        <f t="shared" si="12"/>
        <v>0</v>
      </c>
      <c r="K17" s="34">
        <f t="shared" si="4"/>
        <v>1.4025000000000003</v>
      </c>
      <c r="L17" s="34">
        <f t="shared" si="5"/>
        <v>0.4025000000000003</v>
      </c>
      <c r="M17" s="34">
        <f t="shared" si="6"/>
        <v>3.499999999999992E-2</v>
      </c>
      <c r="N17" s="34">
        <f t="shared" si="10"/>
        <v>3.499999999999992E-2</v>
      </c>
      <c r="O17" s="34">
        <f t="shared" si="11"/>
        <v>3.9125000000000121</v>
      </c>
      <c r="P17" s="34">
        <f t="shared" si="7"/>
        <v>3.499999999999992E-2</v>
      </c>
      <c r="Q17" s="34">
        <f t="shared" si="8"/>
        <v>8.6956521739130169E-2</v>
      </c>
    </row>
    <row r="18" spans="1:17" ht="15.7">
      <c r="A18" s="35" t="s">
        <v>6</v>
      </c>
      <c r="B18" s="32">
        <v>1.4100000000000001</v>
      </c>
      <c r="C18" s="32">
        <v>1.415</v>
      </c>
      <c r="D18" s="33">
        <f t="shared" si="1"/>
        <v>4.9999999999998934</v>
      </c>
      <c r="E18" s="35">
        <v>4</v>
      </c>
      <c r="F18" s="34">
        <v>50</v>
      </c>
      <c r="G18" s="32">
        <f t="shared" si="2"/>
        <v>2.4999999999999467</v>
      </c>
      <c r="H18" s="32">
        <f t="shared" si="3"/>
        <v>1</v>
      </c>
      <c r="I18" s="32">
        <f t="shared" si="9"/>
        <v>1</v>
      </c>
      <c r="J18" s="32">
        <f t="shared" si="12"/>
        <v>0</v>
      </c>
      <c r="K18" s="34">
        <f t="shared" si="4"/>
        <v>1.4125000000000001</v>
      </c>
      <c r="L18" s="34">
        <f t="shared" si="5"/>
        <v>0.41250000000000009</v>
      </c>
      <c r="M18" s="34">
        <f t="shared" si="6"/>
        <v>4.9999999999998934E-3</v>
      </c>
      <c r="N18" s="34">
        <f t="shared" si="10"/>
        <v>0.24999999999999467</v>
      </c>
      <c r="O18" s="34">
        <f t="shared" si="11"/>
        <v>4.1625000000000068</v>
      </c>
      <c r="P18" s="34">
        <f t="shared" si="7"/>
        <v>0.24999999999999467</v>
      </c>
      <c r="Q18" s="34">
        <f t="shared" si="8"/>
        <v>0.60606060606059298</v>
      </c>
    </row>
    <row r="19" spans="1:17" ht="15.7">
      <c r="A19" s="35" t="s">
        <v>6</v>
      </c>
      <c r="B19" s="32">
        <v>1.415</v>
      </c>
      <c r="C19" s="32">
        <v>1.4550000000000001</v>
      </c>
      <c r="D19" s="33">
        <f t="shared" si="1"/>
        <v>40.000000000000036</v>
      </c>
      <c r="E19" s="35">
        <v>4</v>
      </c>
      <c r="F19" s="34">
        <v>50</v>
      </c>
      <c r="G19" s="32">
        <f t="shared" si="2"/>
        <v>20.000000000000018</v>
      </c>
      <c r="H19" s="32">
        <f t="shared" ref="H19:H82" si="13">INT(K19)</f>
        <v>1</v>
      </c>
      <c r="I19" s="32">
        <f t="shared" si="9"/>
        <v>1</v>
      </c>
      <c r="J19" s="32">
        <f t="shared" si="12"/>
        <v>0</v>
      </c>
      <c r="K19" s="34">
        <f t="shared" ref="K19:K82" si="14">(B19+C19)/2</f>
        <v>1.4350000000000001</v>
      </c>
      <c r="L19" s="34">
        <f t="shared" ref="L19:L82" si="15">K19-H19</f>
        <v>0.43500000000000005</v>
      </c>
      <c r="M19" s="34">
        <f t="shared" ref="M19:M82" si="16">C19-B19</f>
        <v>4.0000000000000036E-2</v>
      </c>
      <c r="N19" s="34">
        <f t="shared" ref="N19:N82" si="17">M19*F19</f>
        <v>2.0000000000000018</v>
      </c>
      <c r="O19" s="34">
        <f t="shared" si="11"/>
        <v>6.1625000000000085</v>
      </c>
      <c r="P19" s="34">
        <f t="shared" ref="P19:P82" si="18">N19</f>
        <v>2.0000000000000018</v>
      </c>
      <c r="Q19" s="34">
        <f t="shared" ref="Q19:Q82" si="19">P19/L19</f>
        <v>4.5977011494252906</v>
      </c>
    </row>
    <row r="20" spans="1:17" ht="15.7">
      <c r="A20" s="35" t="s">
        <v>6</v>
      </c>
      <c r="B20" s="32">
        <v>1.4200000000000002</v>
      </c>
      <c r="C20" s="32">
        <v>1.4700000000000002</v>
      </c>
      <c r="D20" s="33">
        <f t="shared" si="1"/>
        <v>50.000000000000043</v>
      </c>
      <c r="E20" s="35">
        <v>5</v>
      </c>
      <c r="F20" s="34">
        <v>50</v>
      </c>
      <c r="G20" s="32">
        <f t="shared" si="2"/>
        <v>25.000000000000021</v>
      </c>
      <c r="H20" s="32">
        <f t="shared" si="13"/>
        <v>1</v>
      </c>
      <c r="I20" s="32">
        <f t="shared" si="9"/>
        <v>1</v>
      </c>
      <c r="J20" s="32">
        <f t="shared" si="12"/>
        <v>0</v>
      </c>
      <c r="K20" s="34">
        <f t="shared" si="14"/>
        <v>1.4450000000000003</v>
      </c>
      <c r="L20" s="34">
        <f t="shared" si="15"/>
        <v>0.44500000000000028</v>
      </c>
      <c r="M20" s="34">
        <f t="shared" si="16"/>
        <v>5.0000000000000044E-2</v>
      </c>
      <c r="N20" s="34">
        <f t="shared" si="17"/>
        <v>2.5000000000000022</v>
      </c>
      <c r="O20" s="34">
        <f t="shared" si="11"/>
        <v>8.6625000000000103</v>
      </c>
      <c r="P20" s="34">
        <f t="shared" si="18"/>
        <v>2.5000000000000022</v>
      </c>
      <c r="Q20" s="34">
        <f t="shared" si="19"/>
        <v>5.6179775280898889</v>
      </c>
    </row>
    <row r="21" spans="1:17" ht="15.7">
      <c r="A21" s="35" t="s">
        <v>7</v>
      </c>
      <c r="B21" s="32">
        <v>1.48</v>
      </c>
      <c r="C21" s="32">
        <v>1.5750000000000002</v>
      </c>
      <c r="D21" s="33">
        <f t="shared" si="1"/>
        <v>95.000000000000199</v>
      </c>
      <c r="E21" s="35">
        <v>0.5</v>
      </c>
      <c r="F21" s="34">
        <v>0.5</v>
      </c>
      <c r="G21" s="32">
        <f t="shared" si="2"/>
        <v>0.47500000000000098</v>
      </c>
      <c r="H21" s="32">
        <f t="shared" si="13"/>
        <v>1</v>
      </c>
      <c r="I21" s="32">
        <f t="shared" si="9"/>
        <v>1</v>
      </c>
      <c r="J21" s="32">
        <f t="shared" si="12"/>
        <v>0</v>
      </c>
      <c r="K21" s="34">
        <f t="shared" si="14"/>
        <v>1.5275000000000001</v>
      </c>
      <c r="L21" s="34">
        <f t="shared" si="15"/>
        <v>0.52750000000000008</v>
      </c>
      <c r="M21" s="34">
        <f t="shared" si="16"/>
        <v>9.5000000000000195E-2</v>
      </c>
      <c r="N21" s="34">
        <f t="shared" si="17"/>
        <v>4.7500000000000098E-2</v>
      </c>
      <c r="O21" s="34">
        <f t="shared" si="11"/>
        <v>8.7100000000000097</v>
      </c>
      <c r="P21" s="34">
        <f t="shared" si="18"/>
        <v>4.7500000000000098E-2</v>
      </c>
      <c r="Q21" s="34">
        <f t="shared" si="19"/>
        <v>9.0047393364929076E-2</v>
      </c>
    </row>
    <row r="22" spans="1:17" ht="15.7">
      <c r="A22" s="35" t="s">
        <v>8</v>
      </c>
      <c r="B22" s="32">
        <v>1.5150000000000001</v>
      </c>
      <c r="C22" s="32">
        <v>1.5750000000000002</v>
      </c>
      <c r="D22" s="33">
        <f t="shared" si="1"/>
        <v>60.000000000000057</v>
      </c>
      <c r="E22" s="35">
        <v>1</v>
      </c>
      <c r="F22" s="34">
        <v>1</v>
      </c>
      <c r="G22" s="32">
        <f t="shared" si="2"/>
        <v>0.60000000000000053</v>
      </c>
      <c r="H22" s="32">
        <f t="shared" si="13"/>
        <v>1</v>
      </c>
      <c r="I22" s="32">
        <f t="shared" si="9"/>
        <v>1</v>
      </c>
      <c r="J22" s="32">
        <f t="shared" si="12"/>
        <v>0</v>
      </c>
      <c r="K22" s="34">
        <f t="shared" si="14"/>
        <v>1.5450000000000002</v>
      </c>
      <c r="L22" s="34">
        <f t="shared" si="15"/>
        <v>0.54500000000000015</v>
      </c>
      <c r="M22" s="34">
        <f t="shared" si="16"/>
        <v>6.0000000000000053E-2</v>
      </c>
      <c r="N22" s="34">
        <f t="shared" si="17"/>
        <v>6.0000000000000053E-2</v>
      </c>
      <c r="O22" s="34">
        <f t="shared" si="11"/>
        <v>8.7700000000000102</v>
      </c>
      <c r="P22" s="34">
        <f t="shared" si="18"/>
        <v>6.0000000000000053E-2</v>
      </c>
      <c r="Q22" s="34">
        <f t="shared" si="19"/>
        <v>0.11009174311926612</v>
      </c>
    </row>
    <row r="23" spans="1:17" ht="15.7">
      <c r="A23" s="35" t="s">
        <v>6</v>
      </c>
      <c r="B23" s="32">
        <v>1.4750000000000001</v>
      </c>
      <c r="C23" s="32">
        <v>1.5750000000000002</v>
      </c>
      <c r="D23" s="33">
        <f t="shared" si="1"/>
        <v>100.00000000000009</v>
      </c>
      <c r="E23" s="35">
        <v>0.5</v>
      </c>
      <c r="F23" s="34">
        <v>2</v>
      </c>
      <c r="G23" s="32">
        <f t="shared" si="2"/>
        <v>2.0000000000000018</v>
      </c>
      <c r="H23" s="32">
        <f t="shared" si="13"/>
        <v>1</v>
      </c>
      <c r="I23" s="32">
        <f t="shared" si="9"/>
        <v>1</v>
      </c>
      <c r="J23" s="32">
        <f t="shared" si="12"/>
        <v>0</v>
      </c>
      <c r="K23" s="34">
        <f t="shared" si="14"/>
        <v>1.5250000000000001</v>
      </c>
      <c r="L23" s="34">
        <f t="shared" si="15"/>
        <v>0.52500000000000013</v>
      </c>
      <c r="M23" s="34">
        <f t="shared" si="16"/>
        <v>0.10000000000000009</v>
      </c>
      <c r="N23" s="34">
        <f t="shared" si="17"/>
        <v>0.20000000000000018</v>
      </c>
      <c r="O23" s="34">
        <f t="shared" si="11"/>
        <v>8.9700000000000095</v>
      </c>
      <c r="P23" s="34">
        <f t="shared" si="18"/>
        <v>0.20000000000000018</v>
      </c>
      <c r="Q23" s="34">
        <f t="shared" si="19"/>
        <v>0.38095238095238121</v>
      </c>
    </row>
    <row r="24" spans="1:17" ht="15.7">
      <c r="A24" s="35" t="s">
        <v>2</v>
      </c>
      <c r="B24" s="32">
        <v>1.57</v>
      </c>
      <c r="C24" s="32">
        <v>1.5850000000000002</v>
      </c>
      <c r="D24" s="33">
        <f t="shared" si="1"/>
        <v>15.000000000000124</v>
      </c>
      <c r="E24" s="35">
        <v>7</v>
      </c>
      <c r="F24" s="34">
        <v>60</v>
      </c>
      <c r="G24" s="32">
        <f t="shared" si="2"/>
        <v>9.0000000000000746</v>
      </c>
      <c r="H24" s="32">
        <f t="shared" si="13"/>
        <v>1</v>
      </c>
      <c r="I24" s="32">
        <f t="shared" si="9"/>
        <v>1</v>
      </c>
      <c r="J24" s="32">
        <f t="shared" si="12"/>
        <v>0</v>
      </c>
      <c r="K24" s="34">
        <f t="shared" si="14"/>
        <v>1.5775000000000001</v>
      </c>
      <c r="L24" s="34">
        <f t="shared" si="15"/>
        <v>0.57750000000000012</v>
      </c>
      <c r="M24" s="34">
        <f t="shared" si="16"/>
        <v>1.5000000000000124E-2</v>
      </c>
      <c r="N24" s="34">
        <f t="shared" si="17"/>
        <v>0.90000000000000746</v>
      </c>
      <c r="O24" s="34">
        <f t="shared" si="11"/>
        <v>9.870000000000017</v>
      </c>
      <c r="P24" s="34">
        <f t="shared" si="18"/>
        <v>0.90000000000000746</v>
      </c>
      <c r="Q24" s="34">
        <f t="shared" si="19"/>
        <v>1.558441558441571</v>
      </c>
    </row>
    <row r="25" spans="1:17" ht="15.7">
      <c r="A25" s="35" t="s">
        <v>6</v>
      </c>
      <c r="B25" s="32">
        <v>1.5850000000000002</v>
      </c>
      <c r="C25" s="32">
        <v>1.6150000000000002</v>
      </c>
      <c r="D25" s="33">
        <f t="shared" si="1"/>
        <v>30.000000000000028</v>
      </c>
      <c r="E25" s="35">
        <v>1</v>
      </c>
      <c r="F25" s="34">
        <v>1</v>
      </c>
      <c r="G25" s="32">
        <f t="shared" si="2"/>
        <v>0.30000000000000027</v>
      </c>
      <c r="H25" s="32">
        <f t="shared" si="13"/>
        <v>1</v>
      </c>
      <c r="I25" s="32">
        <f t="shared" si="9"/>
        <v>1</v>
      </c>
      <c r="J25" s="32">
        <f t="shared" si="12"/>
        <v>0</v>
      </c>
      <c r="K25" s="34">
        <f t="shared" si="14"/>
        <v>1.6</v>
      </c>
      <c r="L25" s="34">
        <f t="shared" si="15"/>
        <v>0.60000000000000009</v>
      </c>
      <c r="M25" s="34">
        <f t="shared" si="16"/>
        <v>3.0000000000000027E-2</v>
      </c>
      <c r="N25" s="34">
        <f t="shared" si="17"/>
        <v>3.0000000000000027E-2</v>
      </c>
      <c r="O25" s="34">
        <f t="shared" si="11"/>
        <v>9.9000000000000163</v>
      </c>
      <c r="P25" s="34">
        <f t="shared" si="18"/>
        <v>3.0000000000000027E-2</v>
      </c>
      <c r="Q25" s="34">
        <f t="shared" si="19"/>
        <v>5.0000000000000037E-2</v>
      </c>
    </row>
    <row r="26" spans="1:17" ht="15.7">
      <c r="A26" s="35" t="s">
        <v>2</v>
      </c>
      <c r="B26" s="32">
        <v>1.59</v>
      </c>
      <c r="C26" s="32">
        <v>1.6</v>
      </c>
      <c r="D26" s="33">
        <f t="shared" si="1"/>
        <v>10.000000000000009</v>
      </c>
      <c r="E26" s="35">
        <v>2</v>
      </c>
      <c r="F26" s="34">
        <v>10</v>
      </c>
      <c r="G26" s="32">
        <f t="shared" si="2"/>
        <v>1.0000000000000009</v>
      </c>
      <c r="H26" s="32">
        <f t="shared" si="13"/>
        <v>1</v>
      </c>
      <c r="I26" s="32">
        <f t="shared" si="9"/>
        <v>1</v>
      </c>
      <c r="J26" s="32">
        <f t="shared" si="12"/>
        <v>0</v>
      </c>
      <c r="K26" s="34">
        <f t="shared" si="14"/>
        <v>1.5950000000000002</v>
      </c>
      <c r="L26" s="34">
        <f t="shared" si="15"/>
        <v>0.5950000000000002</v>
      </c>
      <c r="M26" s="34">
        <f t="shared" si="16"/>
        <v>1.0000000000000009E-2</v>
      </c>
      <c r="N26" s="34">
        <f t="shared" si="17"/>
        <v>0.10000000000000009</v>
      </c>
      <c r="O26" s="34">
        <f t="shared" si="11"/>
        <v>10.000000000000016</v>
      </c>
      <c r="P26" s="34">
        <f t="shared" si="18"/>
        <v>0.10000000000000009</v>
      </c>
      <c r="Q26" s="34">
        <f t="shared" si="19"/>
        <v>0.1680672268907564</v>
      </c>
    </row>
    <row r="27" spans="1:17" ht="15.7">
      <c r="A27" s="35" t="s">
        <v>6</v>
      </c>
      <c r="B27" s="32">
        <v>1.61</v>
      </c>
      <c r="C27" s="32">
        <v>1.84</v>
      </c>
      <c r="D27" s="33">
        <f t="shared" si="1"/>
        <v>229.99999999999997</v>
      </c>
      <c r="E27" s="35">
        <v>4</v>
      </c>
      <c r="F27" s="34">
        <v>5</v>
      </c>
      <c r="G27" s="32">
        <f t="shared" si="2"/>
        <v>11.499999999999998</v>
      </c>
      <c r="H27" s="32">
        <f t="shared" si="13"/>
        <v>1</v>
      </c>
      <c r="I27" s="32">
        <f t="shared" si="9"/>
        <v>1</v>
      </c>
      <c r="J27" s="32">
        <f t="shared" si="12"/>
        <v>0</v>
      </c>
      <c r="K27" s="34">
        <f t="shared" si="14"/>
        <v>1.7250000000000001</v>
      </c>
      <c r="L27" s="34">
        <f t="shared" si="15"/>
        <v>0.72500000000000009</v>
      </c>
      <c r="M27" s="34">
        <f t="shared" si="16"/>
        <v>0.22999999999999998</v>
      </c>
      <c r="N27" s="34">
        <f t="shared" si="17"/>
        <v>1.1499999999999999</v>
      </c>
      <c r="O27" s="34">
        <f t="shared" si="11"/>
        <v>11.150000000000016</v>
      </c>
      <c r="P27" s="34">
        <f t="shared" si="18"/>
        <v>1.1499999999999999</v>
      </c>
      <c r="Q27" s="34">
        <f t="shared" si="19"/>
        <v>1.5862068965517238</v>
      </c>
    </row>
    <row r="28" spans="1:17" ht="15.7">
      <c r="A28" s="35" t="s">
        <v>2</v>
      </c>
      <c r="B28" s="32">
        <v>1.6350000000000002</v>
      </c>
      <c r="C28" s="32">
        <v>1.6550000000000002</v>
      </c>
      <c r="D28" s="33">
        <f t="shared" si="1"/>
        <v>20.000000000000018</v>
      </c>
      <c r="E28" s="35">
        <v>4</v>
      </c>
      <c r="F28" s="34">
        <v>30</v>
      </c>
      <c r="G28" s="32">
        <f t="shared" si="2"/>
        <v>6.0000000000000053</v>
      </c>
      <c r="H28" s="32">
        <f t="shared" si="13"/>
        <v>1</v>
      </c>
      <c r="I28" s="32">
        <f t="shared" si="9"/>
        <v>1</v>
      </c>
      <c r="J28" s="32">
        <f t="shared" si="12"/>
        <v>0</v>
      </c>
      <c r="K28" s="34">
        <f t="shared" si="14"/>
        <v>1.6450000000000002</v>
      </c>
      <c r="L28" s="34">
        <f t="shared" si="15"/>
        <v>0.64500000000000024</v>
      </c>
      <c r="M28" s="34">
        <f t="shared" si="16"/>
        <v>2.0000000000000018E-2</v>
      </c>
      <c r="N28" s="34">
        <f t="shared" si="17"/>
        <v>0.60000000000000053</v>
      </c>
      <c r="O28" s="34">
        <f t="shared" si="11"/>
        <v>11.750000000000018</v>
      </c>
      <c r="P28" s="34">
        <f t="shared" si="18"/>
        <v>0.60000000000000053</v>
      </c>
      <c r="Q28" s="34">
        <f t="shared" si="19"/>
        <v>0.93023255813953531</v>
      </c>
    </row>
    <row r="29" spans="1:17" ht="15.7">
      <c r="A29" s="35" t="s">
        <v>2</v>
      </c>
      <c r="B29" s="32">
        <v>1.69</v>
      </c>
      <c r="C29" s="32">
        <v>1.71</v>
      </c>
      <c r="D29" s="33">
        <f t="shared" si="1"/>
        <v>20.000000000000018</v>
      </c>
      <c r="E29" s="35">
        <v>6</v>
      </c>
      <c r="F29" s="34">
        <v>60</v>
      </c>
      <c r="G29" s="32">
        <f t="shared" si="2"/>
        <v>12.000000000000011</v>
      </c>
      <c r="H29" s="32">
        <f t="shared" si="13"/>
        <v>1</v>
      </c>
      <c r="I29" s="32">
        <f t="shared" si="9"/>
        <v>1</v>
      </c>
      <c r="J29" s="32">
        <f t="shared" si="12"/>
        <v>0</v>
      </c>
      <c r="K29" s="34">
        <f t="shared" si="14"/>
        <v>1.7</v>
      </c>
      <c r="L29" s="34">
        <f t="shared" si="15"/>
        <v>0.7</v>
      </c>
      <c r="M29" s="34">
        <f t="shared" si="16"/>
        <v>2.0000000000000018E-2</v>
      </c>
      <c r="N29" s="34">
        <f t="shared" si="17"/>
        <v>1.2000000000000011</v>
      </c>
      <c r="O29" s="34">
        <f t="shared" si="11"/>
        <v>12.950000000000019</v>
      </c>
      <c r="P29" s="34">
        <f t="shared" si="18"/>
        <v>1.2000000000000011</v>
      </c>
      <c r="Q29" s="34">
        <f t="shared" si="19"/>
        <v>1.714285714285716</v>
      </c>
    </row>
    <row r="30" spans="1:17" ht="15.7">
      <c r="A30" s="35" t="s">
        <v>4</v>
      </c>
      <c r="B30" s="32">
        <v>1.84</v>
      </c>
      <c r="C30" s="32">
        <v>1.8800000000000001</v>
      </c>
      <c r="D30" s="33">
        <f t="shared" si="1"/>
        <v>40.000000000000036</v>
      </c>
      <c r="E30" s="35">
        <v>7</v>
      </c>
      <c r="F30" s="34">
        <v>20</v>
      </c>
      <c r="G30" s="32">
        <f t="shared" si="2"/>
        <v>8.0000000000000071</v>
      </c>
      <c r="H30" s="32">
        <f t="shared" si="13"/>
        <v>1</v>
      </c>
      <c r="I30" s="32">
        <f t="shared" si="9"/>
        <v>1</v>
      </c>
      <c r="J30" s="32">
        <f t="shared" si="12"/>
        <v>0</v>
      </c>
      <c r="K30" s="34">
        <f t="shared" si="14"/>
        <v>1.86</v>
      </c>
      <c r="L30" s="34">
        <f t="shared" si="15"/>
        <v>0.8600000000000001</v>
      </c>
      <c r="M30" s="34">
        <f t="shared" si="16"/>
        <v>4.0000000000000036E-2</v>
      </c>
      <c r="N30" s="34">
        <f t="shared" si="17"/>
        <v>0.80000000000000071</v>
      </c>
      <c r="O30" s="34">
        <f t="shared" si="11"/>
        <v>13.75000000000002</v>
      </c>
      <c r="P30" s="34">
        <f t="shared" si="18"/>
        <v>0.80000000000000071</v>
      </c>
      <c r="Q30" s="34">
        <f t="shared" si="19"/>
        <v>0.93023255813953565</v>
      </c>
    </row>
    <row r="31" spans="1:17" ht="15.7">
      <c r="A31" s="35" t="s">
        <v>9</v>
      </c>
      <c r="B31" s="32">
        <v>1.8149999999999999</v>
      </c>
      <c r="C31" s="32">
        <v>1.895</v>
      </c>
      <c r="D31" s="33">
        <f t="shared" si="1"/>
        <v>80.000000000000071</v>
      </c>
      <c r="E31" s="35">
        <v>0.5</v>
      </c>
      <c r="F31" s="34">
        <v>0.5</v>
      </c>
      <c r="G31" s="32">
        <f t="shared" si="2"/>
        <v>0.40000000000000036</v>
      </c>
      <c r="H31" s="32">
        <f t="shared" si="13"/>
        <v>1</v>
      </c>
      <c r="I31" s="32">
        <f t="shared" si="9"/>
        <v>1</v>
      </c>
      <c r="J31" s="32">
        <f t="shared" si="12"/>
        <v>0</v>
      </c>
      <c r="K31" s="34">
        <f t="shared" si="14"/>
        <v>1.855</v>
      </c>
      <c r="L31" s="34">
        <f t="shared" si="15"/>
        <v>0.85499999999999998</v>
      </c>
      <c r="M31" s="34">
        <f t="shared" si="16"/>
        <v>8.0000000000000071E-2</v>
      </c>
      <c r="N31" s="34">
        <f t="shared" si="17"/>
        <v>4.0000000000000036E-2</v>
      </c>
      <c r="O31" s="34">
        <f t="shared" si="11"/>
        <v>13.79000000000002</v>
      </c>
      <c r="P31" s="34">
        <f t="shared" si="18"/>
        <v>4.0000000000000036E-2</v>
      </c>
      <c r="Q31" s="34">
        <f t="shared" si="19"/>
        <v>4.6783625730994198E-2</v>
      </c>
    </row>
    <row r="32" spans="1:17" ht="15.7">
      <c r="A32" s="35" t="s">
        <v>4</v>
      </c>
      <c r="B32" s="32">
        <v>1.895</v>
      </c>
      <c r="C32" s="32">
        <v>1.9100000000000001</v>
      </c>
      <c r="D32" s="33">
        <f t="shared" si="1"/>
        <v>15.000000000000124</v>
      </c>
      <c r="E32" s="35">
        <v>11</v>
      </c>
      <c r="F32" s="34">
        <v>80</v>
      </c>
      <c r="G32" s="32">
        <f t="shared" si="2"/>
        <v>12.000000000000099</v>
      </c>
      <c r="H32" s="32">
        <f t="shared" si="13"/>
        <v>1</v>
      </c>
      <c r="I32" s="32">
        <f t="shared" si="9"/>
        <v>1</v>
      </c>
      <c r="J32" s="32">
        <f t="shared" si="12"/>
        <v>0</v>
      </c>
      <c r="K32" s="34">
        <f t="shared" si="14"/>
        <v>1.9025000000000001</v>
      </c>
      <c r="L32" s="34">
        <f t="shared" si="15"/>
        <v>0.90250000000000008</v>
      </c>
      <c r="M32" s="34">
        <f t="shared" si="16"/>
        <v>1.5000000000000124E-2</v>
      </c>
      <c r="N32" s="34">
        <f t="shared" si="17"/>
        <v>1.2000000000000099</v>
      </c>
      <c r="O32" s="34">
        <f t="shared" si="11"/>
        <v>14.99000000000003</v>
      </c>
      <c r="P32" s="34">
        <f t="shared" si="18"/>
        <v>1.2000000000000099</v>
      </c>
      <c r="Q32" s="34">
        <f t="shared" si="19"/>
        <v>1.3296398891966867</v>
      </c>
    </row>
    <row r="33" spans="1:17" ht="15.7">
      <c r="A33" s="35" t="s">
        <v>6</v>
      </c>
      <c r="B33" s="32">
        <v>1.8650000000000002</v>
      </c>
      <c r="C33" s="32">
        <v>1.895</v>
      </c>
      <c r="D33" s="33">
        <f t="shared" si="1"/>
        <v>29.999999999999805</v>
      </c>
      <c r="E33" s="35">
        <v>3</v>
      </c>
      <c r="F33" s="34">
        <v>0.5</v>
      </c>
      <c r="G33" s="32">
        <f t="shared" si="2"/>
        <v>0.14999999999999902</v>
      </c>
      <c r="H33" s="32">
        <f t="shared" si="13"/>
        <v>1</v>
      </c>
      <c r="I33" s="32">
        <f t="shared" si="9"/>
        <v>1</v>
      </c>
      <c r="J33" s="32">
        <f t="shared" si="12"/>
        <v>0</v>
      </c>
      <c r="K33" s="34">
        <f t="shared" si="14"/>
        <v>1.8800000000000001</v>
      </c>
      <c r="L33" s="34">
        <f t="shared" si="15"/>
        <v>0.88000000000000012</v>
      </c>
      <c r="M33" s="34">
        <f t="shared" si="16"/>
        <v>2.9999999999999805E-2</v>
      </c>
      <c r="N33" s="34">
        <f t="shared" si="17"/>
        <v>1.4999999999999902E-2</v>
      </c>
      <c r="O33" s="34">
        <f t="shared" si="11"/>
        <v>15.005000000000031</v>
      </c>
      <c r="P33" s="34">
        <f t="shared" si="18"/>
        <v>1.4999999999999902E-2</v>
      </c>
      <c r="Q33" s="34">
        <f t="shared" si="19"/>
        <v>1.7045454545454433E-2</v>
      </c>
    </row>
    <row r="34" spans="1:17" ht="15.7">
      <c r="A34" s="35" t="s">
        <v>9</v>
      </c>
      <c r="B34" s="32">
        <v>1.9100000000000001</v>
      </c>
      <c r="C34" s="32">
        <v>2</v>
      </c>
      <c r="D34" s="33">
        <f t="shared" si="1"/>
        <v>89.999999999999858</v>
      </c>
      <c r="E34" s="35">
        <v>0.5</v>
      </c>
      <c r="F34" s="34">
        <v>1</v>
      </c>
      <c r="G34" s="32">
        <f t="shared" si="2"/>
        <v>0.89999999999999858</v>
      </c>
      <c r="H34" s="32">
        <f t="shared" si="13"/>
        <v>1</v>
      </c>
      <c r="I34" s="32">
        <f t="shared" si="9"/>
        <v>1</v>
      </c>
      <c r="J34" s="32">
        <f t="shared" si="12"/>
        <v>0</v>
      </c>
      <c r="K34" s="34">
        <f t="shared" si="14"/>
        <v>1.9550000000000001</v>
      </c>
      <c r="L34" s="34">
        <f t="shared" si="15"/>
        <v>0.95500000000000007</v>
      </c>
      <c r="M34" s="34">
        <f t="shared" si="16"/>
        <v>8.9999999999999858E-2</v>
      </c>
      <c r="N34" s="34">
        <f t="shared" si="17"/>
        <v>8.9999999999999858E-2</v>
      </c>
      <c r="O34" s="34">
        <f t="shared" si="11"/>
        <v>15.095000000000031</v>
      </c>
      <c r="P34" s="34">
        <f t="shared" si="18"/>
        <v>8.9999999999999858E-2</v>
      </c>
      <c r="Q34" s="34">
        <f t="shared" si="19"/>
        <v>9.4240837696334928E-2</v>
      </c>
    </row>
    <row r="35" spans="1:17" ht="15.7">
      <c r="A35" s="35" t="s">
        <v>2</v>
      </c>
      <c r="B35" s="32">
        <v>1.9450000000000001</v>
      </c>
      <c r="C35" s="32">
        <v>1.9750000000000001</v>
      </c>
      <c r="D35" s="33">
        <f t="shared" si="1"/>
        <v>30.000000000000028</v>
      </c>
      <c r="E35" s="35">
        <v>0.5</v>
      </c>
      <c r="F35" s="34">
        <v>0.5</v>
      </c>
      <c r="G35" s="32">
        <f t="shared" si="2"/>
        <v>0.15000000000000013</v>
      </c>
      <c r="H35" s="32">
        <f t="shared" si="13"/>
        <v>1</v>
      </c>
      <c r="I35" s="32">
        <f t="shared" si="9"/>
        <v>1</v>
      </c>
      <c r="J35" s="32">
        <f t="shared" si="12"/>
        <v>0</v>
      </c>
      <c r="K35" s="34">
        <f t="shared" si="14"/>
        <v>1.96</v>
      </c>
      <c r="L35" s="34">
        <f t="shared" si="15"/>
        <v>0.96</v>
      </c>
      <c r="M35" s="34">
        <f t="shared" si="16"/>
        <v>3.0000000000000027E-2</v>
      </c>
      <c r="N35" s="34">
        <f t="shared" si="17"/>
        <v>1.5000000000000013E-2</v>
      </c>
      <c r="O35" s="34">
        <f t="shared" si="11"/>
        <v>15.110000000000031</v>
      </c>
      <c r="P35" s="34">
        <f t="shared" si="18"/>
        <v>1.5000000000000013E-2</v>
      </c>
      <c r="Q35" s="34">
        <f t="shared" si="19"/>
        <v>1.5625000000000014E-2</v>
      </c>
    </row>
    <row r="36" spans="1:17" ht="15.7">
      <c r="A36" s="35" t="s">
        <v>4</v>
      </c>
      <c r="B36" s="32">
        <v>2.105</v>
      </c>
      <c r="C36" s="32">
        <v>2.12</v>
      </c>
      <c r="D36" s="33">
        <f t="shared" si="1"/>
        <v>15.000000000000124</v>
      </c>
      <c r="E36" s="35">
        <v>5</v>
      </c>
      <c r="F36" s="34">
        <v>60</v>
      </c>
      <c r="G36" s="32">
        <f t="shared" si="2"/>
        <v>9.0000000000000746</v>
      </c>
      <c r="H36" s="32">
        <f t="shared" si="13"/>
        <v>2</v>
      </c>
      <c r="I36" s="32">
        <f t="shared" si="9"/>
        <v>0</v>
      </c>
      <c r="J36" s="32">
        <f t="shared" si="12"/>
        <v>15.110000000000031</v>
      </c>
      <c r="K36" s="34">
        <f t="shared" si="14"/>
        <v>2.1124999999999998</v>
      </c>
      <c r="L36" s="34">
        <f t="shared" si="15"/>
        <v>0.11249999999999982</v>
      </c>
      <c r="M36" s="34">
        <f t="shared" si="16"/>
        <v>1.5000000000000124E-2</v>
      </c>
      <c r="N36" s="34">
        <f t="shared" si="17"/>
        <v>0.90000000000000746</v>
      </c>
      <c r="O36" s="34">
        <f t="shared" si="11"/>
        <v>0.90000000000000924</v>
      </c>
      <c r="P36" s="34">
        <f t="shared" si="18"/>
        <v>0.90000000000000746</v>
      </c>
      <c r="Q36" s="34">
        <f t="shared" si="19"/>
        <v>8.0000000000000782</v>
      </c>
    </row>
    <row r="37" spans="1:17" ht="15.7">
      <c r="A37" s="35" t="s">
        <v>6</v>
      </c>
      <c r="B37" s="32">
        <v>2.12</v>
      </c>
      <c r="C37" s="32">
        <v>2.3650000000000002</v>
      </c>
      <c r="D37" s="33">
        <f t="shared" si="1"/>
        <v>245.00000000000011</v>
      </c>
      <c r="E37" s="35">
        <v>1</v>
      </c>
      <c r="F37" s="34">
        <v>5</v>
      </c>
      <c r="G37" s="32">
        <f t="shared" si="2"/>
        <v>12.250000000000005</v>
      </c>
      <c r="H37" s="32">
        <f t="shared" si="13"/>
        <v>2</v>
      </c>
      <c r="I37" s="32">
        <f t="shared" si="9"/>
        <v>1</v>
      </c>
      <c r="J37" s="32">
        <f t="shared" si="12"/>
        <v>0</v>
      </c>
      <c r="K37" s="34">
        <f t="shared" si="14"/>
        <v>2.2425000000000002</v>
      </c>
      <c r="L37" s="34">
        <f t="shared" si="15"/>
        <v>0.24250000000000016</v>
      </c>
      <c r="M37" s="34">
        <f t="shared" si="16"/>
        <v>0.24500000000000011</v>
      </c>
      <c r="N37" s="34">
        <f t="shared" si="17"/>
        <v>1.2250000000000005</v>
      </c>
      <c r="O37" s="34">
        <f t="shared" si="11"/>
        <v>2.1250000000000098</v>
      </c>
      <c r="P37" s="34">
        <f t="shared" si="18"/>
        <v>1.2250000000000005</v>
      </c>
      <c r="Q37" s="34">
        <f t="shared" si="19"/>
        <v>5.0515463917525762</v>
      </c>
    </row>
    <row r="38" spans="1:17" ht="15.7">
      <c r="A38" s="35" t="s">
        <v>10</v>
      </c>
      <c r="B38" s="32">
        <v>2.3450000000000002</v>
      </c>
      <c r="C38" s="32">
        <v>2.4750000000000001</v>
      </c>
      <c r="D38" s="33">
        <f t="shared" si="1"/>
        <v>129.99999999999989</v>
      </c>
      <c r="E38" s="35">
        <v>0.5</v>
      </c>
      <c r="F38" s="34">
        <v>2</v>
      </c>
      <c r="G38" s="32">
        <f t="shared" si="2"/>
        <v>2.5999999999999979</v>
      </c>
      <c r="H38" s="32">
        <f t="shared" si="13"/>
        <v>2</v>
      </c>
      <c r="I38" s="32">
        <f t="shared" si="9"/>
        <v>1</v>
      </c>
      <c r="J38" s="32">
        <f t="shared" si="12"/>
        <v>0</v>
      </c>
      <c r="K38" s="34">
        <f t="shared" si="14"/>
        <v>2.41</v>
      </c>
      <c r="L38" s="34">
        <f t="shared" si="15"/>
        <v>0.41000000000000014</v>
      </c>
      <c r="M38" s="34">
        <f t="shared" si="16"/>
        <v>0.12999999999999989</v>
      </c>
      <c r="N38" s="34">
        <f t="shared" si="17"/>
        <v>0.25999999999999979</v>
      </c>
      <c r="O38" s="34">
        <f t="shared" si="11"/>
        <v>2.3850000000000096</v>
      </c>
      <c r="P38" s="34">
        <f t="shared" si="18"/>
        <v>0.25999999999999979</v>
      </c>
      <c r="Q38" s="34">
        <f t="shared" si="19"/>
        <v>0.63414634146341387</v>
      </c>
    </row>
    <row r="39" spans="1:17" ht="15.7">
      <c r="A39" s="35" t="s">
        <v>4</v>
      </c>
      <c r="B39" s="32">
        <v>2.3850000000000002</v>
      </c>
      <c r="C39" s="32">
        <v>2.4750000000000001</v>
      </c>
      <c r="D39" s="33">
        <f t="shared" si="1"/>
        <v>89.999999999999858</v>
      </c>
      <c r="E39" s="35">
        <v>1</v>
      </c>
      <c r="F39" s="34">
        <v>0.5</v>
      </c>
      <c r="G39" s="32">
        <f t="shared" si="2"/>
        <v>0.44999999999999929</v>
      </c>
      <c r="H39" s="32">
        <f t="shared" si="13"/>
        <v>2</v>
      </c>
      <c r="I39" s="32">
        <f t="shared" si="9"/>
        <v>1</v>
      </c>
      <c r="J39" s="32">
        <f t="shared" si="12"/>
        <v>0</v>
      </c>
      <c r="K39" s="34">
        <f t="shared" si="14"/>
        <v>2.4300000000000002</v>
      </c>
      <c r="L39" s="34">
        <f t="shared" si="15"/>
        <v>0.43000000000000016</v>
      </c>
      <c r="M39" s="34">
        <f t="shared" si="16"/>
        <v>8.9999999999999858E-2</v>
      </c>
      <c r="N39" s="34">
        <f t="shared" si="17"/>
        <v>4.4999999999999929E-2</v>
      </c>
      <c r="O39" s="34">
        <f t="shared" si="11"/>
        <v>2.4300000000000095</v>
      </c>
      <c r="P39" s="34">
        <f t="shared" si="18"/>
        <v>4.4999999999999929E-2</v>
      </c>
      <c r="Q39" s="34">
        <f t="shared" si="19"/>
        <v>0.10465116279069747</v>
      </c>
    </row>
    <row r="40" spans="1:17" ht="15.7">
      <c r="A40" s="35" t="s">
        <v>2</v>
      </c>
      <c r="B40" s="32">
        <v>2.395</v>
      </c>
      <c r="C40" s="32">
        <v>2.4750000000000001</v>
      </c>
      <c r="D40" s="33">
        <f t="shared" si="1"/>
        <v>80.000000000000071</v>
      </c>
      <c r="E40" s="35">
        <v>1</v>
      </c>
      <c r="F40" s="34">
        <v>0.5</v>
      </c>
      <c r="G40" s="32">
        <f t="shared" si="2"/>
        <v>0.40000000000000036</v>
      </c>
      <c r="H40" s="32">
        <f t="shared" si="13"/>
        <v>2</v>
      </c>
      <c r="I40" s="32">
        <f t="shared" si="9"/>
        <v>1</v>
      </c>
      <c r="J40" s="32">
        <f t="shared" si="12"/>
        <v>0</v>
      </c>
      <c r="K40" s="34">
        <f t="shared" si="14"/>
        <v>2.4350000000000001</v>
      </c>
      <c r="L40" s="34">
        <f t="shared" si="15"/>
        <v>0.43500000000000005</v>
      </c>
      <c r="M40" s="34">
        <f t="shared" si="16"/>
        <v>8.0000000000000071E-2</v>
      </c>
      <c r="N40" s="34">
        <f t="shared" si="17"/>
        <v>4.0000000000000036E-2</v>
      </c>
      <c r="O40" s="34">
        <f t="shared" si="11"/>
        <v>2.4700000000000095</v>
      </c>
      <c r="P40" s="34">
        <f t="shared" si="18"/>
        <v>4.0000000000000036E-2</v>
      </c>
      <c r="Q40" s="34">
        <f t="shared" si="19"/>
        <v>9.1954022988505815E-2</v>
      </c>
    </row>
    <row r="41" spans="1:17" ht="15.7">
      <c r="A41" s="35" t="s">
        <v>6</v>
      </c>
      <c r="B41" s="32">
        <v>2.4750000000000001</v>
      </c>
      <c r="C41" s="32">
        <v>2.5150000000000001</v>
      </c>
      <c r="D41" s="33">
        <f t="shared" si="1"/>
        <v>40.000000000000036</v>
      </c>
      <c r="E41" s="35">
        <v>22</v>
      </c>
      <c r="F41" s="34">
        <v>80</v>
      </c>
      <c r="G41" s="32">
        <f t="shared" si="2"/>
        <v>32.000000000000028</v>
      </c>
      <c r="H41" s="32">
        <f t="shared" si="13"/>
        <v>2</v>
      </c>
      <c r="I41" s="32">
        <f t="shared" si="9"/>
        <v>1</v>
      </c>
      <c r="J41" s="32">
        <f t="shared" si="12"/>
        <v>0</v>
      </c>
      <c r="K41" s="34">
        <f t="shared" si="14"/>
        <v>2.4950000000000001</v>
      </c>
      <c r="L41" s="34">
        <f t="shared" si="15"/>
        <v>0.49500000000000011</v>
      </c>
      <c r="M41" s="34">
        <f t="shared" si="16"/>
        <v>4.0000000000000036E-2</v>
      </c>
      <c r="N41" s="34">
        <f t="shared" si="17"/>
        <v>3.2000000000000028</v>
      </c>
      <c r="O41" s="34">
        <f t="shared" si="11"/>
        <v>5.6700000000000124</v>
      </c>
      <c r="P41" s="34">
        <f t="shared" si="18"/>
        <v>3.2000000000000028</v>
      </c>
      <c r="Q41" s="34">
        <f t="shared" si="19"/>
        <v>6.464646464646469</v>
      </c>
    </row>
    <row r="42" spans="1:17" ht="15.7">
      <c r="A42" s="35" t="s">
        <v>8</v>
      </c>
      <c r="B42" s="32">
        <v>2.9800000000000004</v>
      </c>
      <c r="C42" s="32">
        <v>3.39</v>
      </c>
      <c r="D42" s="33">
        <f t="shared" si="1"/>
        <v>409.99999999999972</v>
      </c>
      <c r="E42" s="35">
        <v>15</v>
      </c>
      <c r="F42" s="36">
        <v>30</v>
      </c>
      <c r="G42" s="32">
        <f t="shared" si="2"/>
        <v>122.99999999999991</v>
      </c>
      <c r="H42" s="32">
        <f t="shared" si="13"/>
        <v>3</v>
      </c>
      <c r="I42" s="32">
        <f t="shared" si="9"/>
        <v>0</v>
      </c>
      <c r="J42" s="32">
        <f t="shared" si="12"/>
        <v>5.6700000000000124</v>
      </c>
      <c r="K42" s="34">
        <f t="shared" si="14"/>
        <v>3.1850000000000005</v>
      </c>
      <c r="L42" s="34">
        <f t="shared" si="15"/>
        <v>0.1850000000000005</v>
      </c>
      <c r="M42" s="34">
        <f t="shared" si="16"/>
        <v>0.4099999999999997</v>
      </c>
      <c r="N42" s="34">
        <f t="shared" si="17"/>
        <v>12.29999999999999</v>
      </c>
      <c r="O42" s="34">
        <f t="shared" si="11"/>
        <v>12.29999999999999</v>
      </c>
      <c r="P42" s="34">
        <f t="shared" si="18"/>
        <v>12.29999999999999</v>
      </c>
      <c r="Q42" s="34">
        <f t="shared" si="19"/>
        <v>66.486486486486257</v>
      </c>
    </row>
    <row r="43" spans="1:17" ht="15.7">
      <c r="A43" s="35" t="s">
        <v>3</v>
      </c>
      <c r="B43" s="32">
        <v>2.9800000000000004</v>
      </c>
      <c r="C43" s="32">
        <v>3.39</v>
      </c>
      <c r="D43" s="33">
        <f t="shared" si="1"/>
        <v>409.99999999999972</v>
      </c>
      <c r="E43" s="35">
        <v>1</v>
      </c>
      <c r="F43" s="36">
        <v>5</v>
      </c>
      <c r="G43" s="32">
        <f t="shared" si="2"/>
        <v>20.499999999999986</v>
      </c>
      <c r="H43" s="32">
        <f t="shared" si="13"/>
        <v>3</v>
      </c>
      <c r="I43" s="32">
        <f t="shared" si="9"/>
        <v>1</v>
      </c>
      <c r="J43" s="32">
        <f t="shared" si="12"/>
        <v>0</v>
      </c>
      <c r="K43" s="34">
        <f t="shared" si="14"/>
        <v>3.1850000000000005</v>
      </c>
      <c r="L43" s="34">
        <f t="shared" si="15"/>
        <v>0.1850000000000005</v>
      </c>
      <c r="M43" s="34">
        <f t="shared" si="16"/>
        <v>0.4099999999999997</v>
      </c>
      <c r="N43" s="34">
        <f t="shared" si="17"/>
        <v>2.0499999999999985</v>
      </c>
      <c r="O43" s="34">
        <f t="shared" si="11"/>
        <v>14.349999999999989</v>
      </c>
      <c r="P43" s="34">
        <f t="shared" si="18"/>
        <v>2.0499999999999985</v>
      </c>
      <c r="Q43" s="34">
        <f t="shared" si="19"/>
        <v>11.081081081081043</v>
      </c>
    </row>
    <row r="44" spans="1:17" ht="15.7">
      <c r="A44" s="35" t="s">
        <v>2</v>
      </c>
      <c r="B44" s="32">
        <v>3.0100000000000002</v>
      </c>
      <c r="C44" s="32">
        <v>3.58</v>
      </c>
      <c r="D44" s="33">
        <f t="shared" si="1"/>
        <v>569.99999999999989</v>
      </c>
      <c r="E44" s="35">
        <v>5</v>
      </c>
      <c r="F44" s="36">
        <v>2</v>
      </c>
      <c r="G44" s="32">
        <f t="shared" si="2"/>
        <v>11.399999999999999</v>
      </c>
      <c r="H44" s="32">
        <f t="shared" si="13"/>
        <v>3</v>
      </c>
      <c r="I44" s="32">
        <f t="shared" si="9"/>
        <v>1</v>
      </c>
      <c r="J44" s="32">
        <f t="shared" si="12"/>
        <v>0</v>
      </c>
      <c r="K44" s="34">
        <f t="shared" si="14"/>
        <v>3.2949999999999999</v>
      </c>
      <c r="L44" s="34">
        <f t="shared" si="15"/>
        <v>0.29499999999999993</v>
      </c>
      <c r="M44" s="34">
        <f t="shared" si="16"/>
        <v>0.56999999999999984</v>
      </c>
      <c r="N44" s="34">
        <f t="shared" si="17"/>
        <v>1.1399999999999997</v>
      </c>
      <c r="O44" s="34">
        <f t="shared" si="11"/>
        <v>15.489999999999988</v>
      </c>
      <c r="P44" s="34">
        <f t="shared" si="18"/>
        <v>1.1399999999999997</v>
      </c>
      <c r="Q44" s="34">
        <f t="shared" si="19"/>
        <v>3.8644067796610169</v>
      </c>
    </row>
    <row r="45" spans="1:17" ht="15.7">
      <c r="A45" s="35" t="s">
        <v>2</v>
      </c>
      <c r="B45" s="32">
        <v>3.7</v>
      </c>
      <c r="C45" s="32">
        <v>4.2</v>
      </c>
      <c r="D45" s="33">
        <f t="shared" si="1"/>
        <v>500</v>
      </c>
      <c r="E45" s="35">
        <v>6</v>
      </c>
      <c r="F45" s="36">
        <v>3</v>
      </c>
      <c r="G45" s="32">
        <f t="shared" si="2"/>
        <v>15</v>
      </c>
      <c r="H45" s="32">
        <f t="shared" si="13"/>
        <v>3</v>
      </c>
      <c r="I45" s="32">
        <f t="shared" si="9"/>
        <v>1</v>
      </c>
      <c r="J45" s="32">
        <f t="shared" si="12"/>
        <v>0</v>
      </c>
      <c r="K45" s="34">
        <f t="shared" si="14"/>
        <v>3.95</v>
      </c>
      <c r="L45" s="34">
        <f t="shared" si="15"/>
        <v>0.95000000000000018</v>
      </c>
      <c r="M45" s="34">
        <f t="shared" si="16"/>
        <v>0.5</v>
      </c>
      <c r="N45" s="34">
        <f t="shared" si="17"/>
        <v>1.5</v>
      </c>
      <c r="O45" s="34">
        <f t="shared" si="11"/>
        <v>16.989999999999988</v>
      </c>
      <c r="P45" s="34">
        <f t="shared" si="18"/>
        <v>1.5</v>
      </c>
      <c r="Q45" s="34">
        <f t="shared" si="19"/>
        <v>1.5789473684210524</v>
      </c>
    </row>
    <row r="46" spans="1:17" ht="15.7">
      <c r="A46" s="35" t="s">
        <v>5</v>
      </c>
      <c r="B46" s="32">
        <v>3.96</v>
      </c>
      <c r="C46" s="32">
        <v>4.0600000000000005</v>
      </c>
      <c r="D46" s="33">
        <f t="shared" si="1"/>
        <v>100.00000000000054</v>
      </c>
      <c r="E46" s="35">
        <v>10</v>
      </c>
      <c r="F46" s="37">
        <v>10</v>
      </c>
      <c r="G46" s="32">
        <f t="shared" si="2"/>
        <v>10.000000000000055</v>
      </c>
      <c r="H46" s="32">
        <f t="shared" si="13"/>
        <v>4</v>
      </c>
      <c r="I46" s="32">
        <f t="shared" si="9"/>
        <v>0</v>
      </c>
      <c r="J46" s="32">
        <f t="shared" si="12"/>
        <v>16.989999999999988</v>
      </c>
      <c r="K46" s="34">
        <f t="shared" si="14"/>
        <v>4.01</v>
      </c>
      <c r="L46" s="34">
        <f t="shared" si="15"/>
        <v>9.9999999999997868E-3</v>
      </c>
      <c r="M46" s="34">
        <f t="shared" si="16"/>
        <v>0.10000000000000053</v>
      </c>
      <c r="N46" s="34">
        <f t="shared" si="17"/>
        <v>1.0000000000000053</v>
      </c>
      <c r="O46" s="34">
        <f t="shared" si="11"/>
        <v>1.0000000000000071</v>
      </c>
      <c r="P46" s="34">
        <f t="shared" si="18"/>
        <v>1.0000000000000053</v>
      </c>
      <c r="Q46" s="34">
        <f t="shared" si="19"/>
        <v>100.00000000000267</v>
      </c>
    </row>
    <row r="47" spans="1:17" ht="15.7">
      <c r="A47" s="35" t="s">
        <v>2</v>
      </c>
      <c r="B47" s="32">
        <v>4.7200000000000006</v>
      </c>
      <c r="C47" s="32">
        <v>5.2100000000000009</v>
      </c>
      <c r="D47" s="33">
        <f t="shared" si="1"/>
        <v>490.00000000000023</v>
      </c>
      <c r="E47" s="35">
        <v>8</v>
      </c>
      <c r="F47" s="37">
        <v>3</v>
      </c>
      <c r="G47" s="32">
        <f t="shared" si="2"/>
        <v>14.700000000000006</v>
      </c>
      <c r="H47" s="32">
        <f t="shared" si="13"/>
        <v>4</v>
      </c>
      <c r="I47" s="32">
        <f t="shared" si="9"/>
        <v>1</v>
      </c>
      <c r="J47" s="32">
        <f t="shared" si="12"/>
        <v>0</v>
      </c>
      <c r="K47" s="34">
        <f t="shared" si="14"/>
        <v>4.9650000000000007</v>
      </c>
      <c r="L47" s="34">
        <f t="shared" si="15"/>
        <v>0.96500000000000075</v>
      </c>
      <c r="M47" s="34">
        <f t="shared" si="16"/>
        <v>0.49000000000000021</v>
      </c>
      <c r="N47" s="34">
        <f t="shared" si="17"/>
        <v>1.4700000000000006</v>
      </c>
      <c r="O47" s="34">
        <f t="shared" si="11"/>
        <v>2.4700000000000077</v>
      </c>
      <c r="P47" s="34">
        <f t="shared" si="18"/>
        <v>1.4700000000000006</v>
      </c>
      <c r="Q47" s="34">
        <f t="shared" si="19"/>
        <v>1.5233160621761652</v>
      </c>
    </row>
    <row r="48" spans="1:17" ht="15.7">
      <c r="A48" s="35" t="s">
        <v>2</v>
      </c>
      <c r="B48" s="32">
        <v>4.7600000000000007</v>
      </c>
      <c r="C48" s="32">
        <v>4.8600000000000003</v>
      </c>
      <c r="D48" s="33">
        <f t="shared" si="1"/>
        <v>99.999999999999645</v>
      </c>
      <c r="E48" s="35">
        <v>1</v>
      </c>
      <c r="F48" s="37">
        <v>1</v>
      </c>
      <c r="G48" s="32">
        <f t="shared" si="2"/>
        <v>0.99999999999999645</v>
      </c>
      <c r="H48" s="32">
        <f t="shared" si="13"/>
        <v>4</v>
      </c>
      <c r="I48" s="32">
        <f t="shared" si="9"/>
        <v>1</v>
      </c>
      <c r="J48" s="32">
        <f t="shared" si="12"/>
        <v>0</v>
      </c>
      <c r="K48" s="34">
        <f t="shared" si="14"/>
        <v>4.8100000000000005</v>
      </c>
      <c r="L48" s="34">
        <f t="shared" si="15"/>
        <v>0.8100000000000005</v>
      </c>
      <c r="M48" s="34">
        <f t="shared" si="16"/>
        <v>9.9999999999999645E-2</v>
      </c>
      <c r="N48" s="34">
        <f t="shared" si="17"/>
        <v>9.9999999999999645E-2</v>
      </c>
      <c r="O48" s="34">
        <f t="shared" si="11"/>
        <v>2.5700000000000074</v>
      </c>
      <c r="P48" s="34">
        <f t="shared" si="18"/>
        <v>9.9999999999999645E-2</v>
      </c>
      <c r="Q48" s="34">
        <f t="shared" si="19"/>
        <v>0.12345679012345627</v>
      </c>
    </row>
    <row r="49" spans="1:17" ht="15.7">
      <c r="A49" s="35" t="s">
        <v>2</v>
      </c>
      <c r="B49" s="32">
        <v>4.95</v>
      </c>
      <c r="C49" s="32">
        <v>5.7</v>
      </c>
      <c r="D49" s="33">
        <f t="shared" si="1"/>
        <v>750</v>
      </c>
      <c r="E49" s="35">
        <v>6</v>
      </c>
      <c r="F49" s="37">
        <v>10</v>
      </c>
      <c r="G49" s="32">
        <f t="shared" si="2"/>
        <v>75</v>
      </c>
      <c r="H49" s="32">
        <f t="shared" si="13"/>
        <v>5</v>
      </c>
      <c r="I49" s="32">
        <f t="shared" si="9"/>
        <v>0</v>
      </c>
      <c r="J49" s="32">
        <f t="shared" si="12"/>
        <v>2.5700000000000074</v>
      </c>
      <c r="K49" s="34">
        <f t="shared" si="14"/>
        <v>5.3250000000000002</v>
      </c>
      <c r="L49" s="34">
        <f t="shared" si="15"/>
        <v>0.32500000000000018</v>
      </c>
      <c r="M49" s="34">
        <f t="shared" si="16"/>
        <v>0.75</v>
      </c>
      <c r="N49" s="34">
        <f t="shared" si="17"/>
        <v>7.5</v>
      </c>
      <c r="O49" s="34">
        <f t="shared" si="11"/>
        <v>7.5</v>
      </c>
      <c r="P49" s="34">
        <f t="shared" si="18"/>
        <v>7.5</v>
      </c>
      <c r="Q49" s="34">
        <f t="shared" si="19"/>
        <v>23.076923076923066</v>
      </c>
    </row>
    <row r="50" spans="1:17" ht="15.7">
      <c r="A50" s="35" t="s">
        <v>4</v>
      </c>
      <c r="B50" s="32">
        <v>5.1000000000000005</v>
      </c>
      <c r="C50" s="32">
        <v>5.2</v>
      </c>
      <c r="D50" s="33">
        <f t="shared" si="1"/>
        <v>99.999999999999645</v>
      </c>
      <c r="E50" s="35">
        <v>1</v>
      </c>
      <c r="F50" s="37">
        <v>1</v>
      </c>
      <c r="G50" s="32">
        <f t="shared" si="2"/>
        <v>0.99999999999999645</v>
      </c>
      <c r="H50" s="32">
        <f t="shared" si="13"/>
        <v>5</v>
      </c>
      <c r="I50" s="32">
        <f t="shared" si="9"/>
        <v>1</v>
      </c>
      <c r="J50" s="32">
        <f t="shared" si="12"/>
        <v>0</v>
      </c>
      <c r="K50" s="34">
        <f t="shared" si="14"/>
        <v>5.15</v>
      </c>
      <c r="L50" s="34">
        <f t="shared" si="15"/>
        <v>0.15000000000000036</v>
      </c>
      <c r="M50" s="34">
        <f t="shared" si="16"/>
        <v>9.9999999999999645E-2</v>
      </c>
      <c r="N50" s="34">
        <f t="shared" si="17"/>
        <v>9.9999999999999645E-2</v>
      </c>
      <c r="O50" s="34">
        <f t="shared" si="11"/>
        <v>7.6</v>
      </c>
      <c r="P50" s="34">
        <f t="shared" si="18"/>
        <v>9.9999999999999645E-2</v>
      </c>
      <c r="Q50" s="34">
        <f t="shared" si="19"/>
        <v>0.66666666666666274</v>
      </c>
    </row>
    <row r="51" spans="1:17" ht="15.7">
      <c r="A51" s="35" t="s">
        <v>3</v>
      </c>
      <c r="B51" s="32">
        <v>5.2200000000000006</v>
      </c>
      <c r="C51" s="32">
        <v>5.2600000000000007</v>
      </c>
      <c r="D51" s="33">
        <f t="shared" si="1"/>
        <v>40.000000000000036</v>
      </c>
      <c r="E51" s="35">
        <v>2</v>
      </c>
      <c r="F51" s="37">
        <v>5</v>
      </c>
      <c r="G51" s="32">
        <f t="shared" si="2"/>
        <v>2.0000000000000018</v>
      </c>
      <c r="H51" s="32">
        <f t="shared" si="13"/>
        <v>5</v>
      </c>
      <c r="I51" s="32">
        <f t="shared" si="9"/>
        <v>1</v>
      </c>
      <c r="J51" s="32">
        <f t="shared" si="12"/>
        <v>0</v>
      </c>
      <c r="K51" s="34">
        <f t="shared" si="14"/>
        <v>5.24</v>
      </c>
      <c r="L51" s="34">
        <f t="shared" si="15"/>
        <v>0.24000000000000021</v>
      </c>
      <c r="M51" s="34">
        <f t="shared" si="16"/>
        <v>4.0000000000000036E-2</v>
      </c>
      <c r="N51" s="34">
        <f t="shared" si="17"/>
        <v>0.20000000000000018</v>
      </c>
      <c r="O51" s="34">
        <f t="shared" si="11"/>
        <v>7.8</v>
      </c>
      <c r="P51" s="34">
        <f t="shared" si="18"/>
        <v>0.20000000000000018</v>
      </c>
      <c r="Q51" s="34">
        <f t="shared" si="19"/>
        <v>0.83333333333333337</v>
      </c>
    </row>
    <row r="52" spans="1:17" ht="15.7">
      <c r="A52" s="35" t="s">
        <v>5</v>
      </c>
      <c r="B52" s="32">
        <v>5.2700000000000005</v>
      </c>
      <c r="C52" s="32">
        <v>5.5500000000000007</v>
      </c>
      <c r="D52" s="33">
        <f t="shared" si="1"/>
        <v>280.00000000000023</v>
      </c>
      <c r="E52" s="35">
        <v>2</v>
      </c>
      <c r="F52" s="37">
        <v>5</v>
      </c>
      <c r="G52" s="32">
        <f t="shared" si="2"/>
        <v>14.000000000000011</v>
      </c>
      <c r="H52" s="32">
        <f t="shared" si="13"/>
        <v>5</v>
      </c>
      <c r="I52" s="32">
        <f t="shared" si="9"/>
        <v>1</v>
      </c>
      <c r="J52" s="32">
        <f t="shared" si="12"/>
        <v>0</v>
      </c>
      <c r="K52" s="34">
        <f t="shared" si="14"/>
        <v>5.41</v>
      </c>
      <c r="L52" s="34">
        <f t="shared" si="15"/>
        <v>0.41000000000000014</v>
      </c>
      <c r="M52" s="34">
        <f t="shared" si="16"/>
        <v>0.28000000000000025</v>
      </c>
      <c r="N52" s="34">
        <f t="shared" si="17"/>
        <v>1.4000000000000012</v>
      </c>
      <c r="O52" s="34">
        <f t="shared" si="11"/>
        <v>9.2000000000000011</v>
      </c>
      <c r="P52" s="34">
        <f t="shared" si="18"/>
        <v>1.4000000000000012</v>
      </c>
      <c r="Q52" s="34">
        <f t="shared" si="19"/>
        <v>3.4146341463414651</v>
      </c>
    </row>
    <row r="53" spans="1:17" ht="15.7">
      <c r="A53" s="35" t="s">
        <v>4</v>
      </c>
      <c r="B53" s="32">
        <v>5.91</v>
      </c>
      <c r="C53" s="32">
        <v>5.94</v>
      </c>
      <c r="D53" s="33">
        <f t="shared" si="1"/>
        <v>30.000000000000249</v>
      </c>
      <c r="E53" s="35">
        <v>5</v>
      </c>
      <c r="F53" s="37">
        <v>25</v>
      </c>
      <c r="G53" s="32">
        <f t="shared" si="2"/>
        <v>7.5000000000000622</v>
      </c>
      <c r="H53" s="32">
        <f t="shared" si="13"/>
        <v>5</v>
      </c>
      <c r="I53" s="32">
        <f t="shared" si="9"/>
        <v>1</v>
      </c>
      <c r="J53" s="32">
        <f t="shared" si="12"/>
        <v>0</v>
      </c>
      <c r="K53" s="34">
        <f t="shared" si="14"/>
        <v>5.9250000000000007</v>
      </c>
      <c r="L53" s="34">
        <f t="shared" si="15"/>
        <v>0.92500000000000071</v>
      </c>
      <c r="M53" s="34">
        <f t="shared" si="16"/>
        <v>3.0000000000000249E-2</v>
      </c>
      <c r="N53" s="34">
        <f t="shared" si="17"/>
        <v>0.75000000000000622</v>
      </c>
      <c r="O53" s="34">
        <f t="shared" si="11"/>
        <v>9.9500000000000064</v>
      </c>
      <c r="P53" s="34">
        <f t="shared" si="18"/>
        <v>0.75000000000000622</v>
      </c>
      <c r="Q53" s="34">
        <f t="shared" si="19"/>
        <v>0.81081081081081696</v>
      </c>
    </row>
    <row r="54" spans="1:17" ht="15.7">
      <c r="A54" s="35" t="s">
        <v>2</v>
      </c>
      <c r="B54" s="32">
        <v>5.9700000000000006</v>
      </c>
      <c r="C54" s="32">
        <v>5.99</v>
      </c>
      <c r="D54" s="33">
        <f t="shared" si="1"/>
        <v>19.999999999999574</v>
      </c>
      <c r="E54" s="35">
        <v>6</v>
      </c>
      <c r="F54" s="37">
        <v>30</v>
      </c>
      <c r="G54" s="32">
        <f t="shared" si="2"/>
        <v>5.999999999999873</v>
      </c>
      <c r="H54" s="32">
        <f t="shared" si="13"/>
        <v>5</v>
      </c>
      <c r="I54" s="32">
        <f t="shared" si="9"/>
        <v>1</v>
      </c>
      <c r="J54" s="32">
        <f t="shared" si="12"/>
        <v>0</v>
      </c>
      <c r="K54" s="34">
        <f t="shared" si="14"/>
        <v>5.98</v>
      </c>
      <c r="L54" s="34">
        <f t="shared" si="15"/>
        <v>0.98000000000000043</v>
      </c>
      <c r="M54" s="34">
        <f t="shared" si="16"/>
        <v>1.9999999999999574E-2</v>
      </c>
      <c r="N54" s="34">
        <f t="shared" si="17"/>
        <v>0.59999999999998721</v>
      </c>
      <c r="O54" s="34">
        <f t="shared" si="11"/>
        <v>10.549999999999994</v>
      </c>
      <c r="P54" s="34">
        <f t="shared" si="18"/>
        <v>0.59999999999998721</v>
      </c>
      <c r="Q54" s="34">
        <f t="shared" si="19"/>
        <v>0.61224489795917036</v>
      </c>
    </row>
    <row r="55" spans="1:17" ht="15.7">
      <c r="A55" s="35" t="s">
        <v>8</v>
      </c>
      <c r="B55" s="32">
        <v>6.0200000000000005</v>
      </c>
      <c r="C55" s="32">
        <v>6.04</v>
      </c>
      <c r="D55" s="33">
        <f t="shared" si="1"/>
        <v>19.999999999999574</v>
      </c>
      <c r="E55" s="35">
        <v>12</v>
      </c>
      <c r="F55" s="37">
        <v>90</v>
      </c>
      <c r="G55" s="32">
        <f t="shared" si="2"/>
        <v>17.999999999999616</v>
      </c>
      <c r="H55" s="32">
        <f t="shared" si="13"/>
        <v>6</v>
      </c>
      <c r="I55" s="32">
        <f t="shared" si="9"/>
        <v>0</v>
      </c>
      <c r="J55" s="32">
        <f t="shared" si="12"/>
        <v>10.549999999999994</v>
      </c>
      <c r="K55" s="34">
        <f t="shared" si="14"/>
        <v>6.03</v>
      </c>
      <c r="L55" s="34">
        <f t="shared" si="15"/>
        <v>3.0000000000000249E-2</v>
      </c>
      <c r="M55" s="34">
        <f t="shared" si="16"/>
        <v>1.9999999999999574E-2</v>
      </c>
      <c r="N55" s="34">
        <f t="shared" si="17"/>
        <v>1.7999999999999616</v>
      </c>
      <c r="O55" s="34">
        <f t="shared" si="11"/>
        <v>1.7999999999999616</v>
      </c>
      <c r="P55" s="34">
        <f t="shared" si="18"/>
        <v>1.7999999999999616</v>
      </c>
      <c r="Q55" s="34">
        <f t="shared" si="19"/>
        <v>59.999999999998224</v>
      </c>
    </row>
    <row r="56" spans="1:17" ht="15.7">
      <c r="A56" s="35" t="s">
        <v>10</v>
      </c>
      <c r="B56" s="32">
        <v>6.07</v>
      </c>
      <c r="C56" s="32">
        <v>6.33</v>
      </c>
      <c r="D56" s="33">
        <f t="shared" si="1"/>
        <v>259.99999999999977</v>
      </c>
      <c r="E56" s="35">
        <v>1</v>
      </c>
      <c r="F56" s="37">
        <v>3</v>
      </c>
      <c r="G56" s="32">
        <f t="shared" si="2"/>
        <v>7.7999999999999936</v>
      </c>
      <c r="H56" s="32">
        <f t="shared" si="13"/>
        <v>6</v>
      </c>
      <c r="I56" s="32">
        <f t="shared" si="9"/>
        <v>1</v>
      </c>
      <c r="J56" s="32">
        <f t="shared" si="12"/>
        <v>0</v>
      </c>
      <c r="K56" s="34">
        <f t="shared" si="14"/>
        <v>6.2</v>
      </c>
      <c r="L56" s="34">
        <f t="shared" si="15"/>
        <v>0.20000000000000018</v>
      </c>
      <c r="M56" s="34">
        <f t="shared" si="16"/>
        <v>0.25999999999999979</v>
      </c>
      <c r="N56" s="34">
        <f t="shared" si="17"/>
        <v>0.77999999999999936</v>
      </c>
      <c r="O56" s="34">
        <f t="shared" si="11"/>
        <v>2.579999999999961</v>
      </c>
      <c r="P56" s="34">
        <f t="shared" si="18"/>
        <v>0.77999999999999936</v>
      </c>
      <c r="Q56" s="34">
        <f t="shared" si="19"/>
        <v>3.8999999999999932</v>
      </c>
    </row>
    <row r="57" spans="1:17" ht="15.7">
      <c r="A57" s="35" t="s">
        <v>2</v>
      </c>
      <c r="B57" s="32">
        <v>6.28</v>
      </c>
      <c r="C57" s="32">
        <v>6.32</v>
      </c>
      <c r="D57" s="33">
        <f t="shared" si="1"/>
        <v>40.000000000000036</v>
      </c>
      <c r="E57" s="35">
        <v>1</v>
      </c>
      <c r="F57" s="37">
        <v>2</v>
      </c>
      <c r="G57" s="32">
        <f t="shared" si="2"/>
        <v>0.80000000000000071</v>
      </c>
      <c r="H57" s="32">
        <f t="shared" si="13"/>
        <v>6</v>
      </c>
      <c r="I57" s="32">
        <f t="shared" si="9"/>
        <v>1</v>
      </c>
      <c r="J57" s="32">
        <f t="shared" si="12"/>
        <v>0</v>
      </c>
      <c r="K57" s="34">
        <f t="shared" si="14"/>
        <v>6.3000000000000007</v>
      </c>
      <c r="L57" s="34">
        <f t="shared" si="15"/>
        <v>0.30000000000000071</v>
      </c>
      <c r="M57" s="34">
        <f t="shared" si="16"/>
        <v>4.0000000000000036E-2</v>
      </c>
      <c r="N57" s="34">
        <f t="shared" si="17"/>
        <v>8.0000000000000071E-2</v>
      </c>
      <c r="O57" s="34">
        <f t="shared" si="11"/>
        <v>2.6599999999999611</v>
      </c>
      <c r="P57" s="34">
        <f t="shared" si="18"/>
        <v>8.0000000000000071E-2</v>
      </c>
      <c r="Q57" s="34">
        <f t="shared" si="19"/>
        <v>0.26666666666666627</v>
      </c>
    </row>
    <row r="58" spans="1:17" ht="15.7">
      <c r="A58" s="35" t="s">
        <v>2</v>
      </c>
      <c r="B58" s="32">
        <v>6.3599999999999994</v>
      </c>
      <c r="C58" s="32">
        <v>6.41</v>
      </c>
      <c r="D58" s="33">
        <f t="shared" si="1"/>
        <v>50.000000000000711</v>
      </c>
      <c r="E58" s="35">
        <v>1</v>
      </c>
      <c r="F58" s="37">
        <v>2</v>
      </c>
      <c r="G58" s="32">
        <f t="shared" si="2"/>
        <v>1.0000000000000142</v>
      </c>
      <c r="H58" s="32">
        <f t="shared" si="13"/>
        <v>6</v>
      </c>
      <c r="I58" s="32">
        <f t="shared" si="9"/>
        <v>1</v>
      </c>
      <c r="J58" s="32">
        <f t="shared" si="12"/>
        <v>0</v>
      </c>
      <c r="K58" s="34">
        <f t="shared" si="14"/>
        <v>6.3849999999999998</v>
      </c>
      <c r="L58" s="34">
        <f t="shared" si="15"/>
        <v>0.38499999999999979</v>
      </c>
      <c r="M58" s="34">
        <f t="shared" si="16"/>
        <v>5.0000000000000711E-2</v>
      </c>
      <c r="N58" s="34">
        <f t="shared" si="17"/>
        <v>0.10000000000000142</v>
      </c>
      <c r="O58" s="34">
        <f t="shared" si="11"/>
        <v>2.7599999999999625</v>
      </c>
      <c r="P58" s="34">
        <f t="shared" si="18"/>
        <v>0.10000000000000142</v>
      </c>
      <c r="Q58" s="34">
        <f t="shared" si="19"/>
        <v>0.2597402597402636</v>
      </c>
    </row>
    <row r="59" spans="1:17" ht="15.7">
      <c r="A59" s="35" t="s">
        <v>10</v>
      </c>
      <c r="B59" s="32">
        <v>6.3599999999999994</v>
      </c>
      <c r="C59" s="32">
        <v>7.2799999999999994</v>
      </c>
      <c r="D59" s="33">
        <f t="shared" si="1"/>
        <v>919.99999999999989</v>
      </c>
      <c r="E59" s="35">
        <v>1</v>
      </c>
      <c r="F59" s="34"/>
      <c r="G59" s="32">
        <f t="shared" si="2"/>
        <v>0</v>
      </c>
      <c r="H59" s="32">
        <f t="shared" si="13"/>
        <v>6</v>
      </c>
      <c r="I59" s="32">
        <f t="shared" si="9"/>
        <v>1</v>
      </c>
      <c r="J59" s="32">
        <f t="shared" si="12"/>
        <v>0</v>
      </c>
      <c r="K59" s="34">
        <f t="shared" si="14"/>
        <v>6.8199999999999994</v>
      </c>
      <c r="L59" s="34">
        <f t="shared" si="15"/>
        <v>0.8199999999999994</v>
      </c>
      <c r="M59" s="34">
        <f t="shared" si="16"/>
        <v>0.91999999999999993</v>
      </c>
      <c r="N59" s="34">
        <f t="shared" si="17"/>
        <v>0</v>
      </c>
      <c r="O59" s="34">
        <f t="shared" si="11"/>
        <v>2.7599999999999625</v>
      </c>
      <c r="P59" s="34">
        <f t="shared" si="18"/>
        <v>0</v>
      </c>
      <c r="Q59" s="34">
        <f t="shared" si="19"/>
        <v>0</v>
      </c>
    </row>
    <row r="60" spans="1:17" ht="15.7">
      <c r="A60" s="35" t="s">
        <v>4</v>
      </c>
      <c r="B60" s="32">
        <v>6.38</v>
      </c>
      <c r="C60" s="32">
        <v>6.68</v>
      </c>
      <c r="D60" s="33">
        <f t="shared" si="1"/>
        <v>299.99999999999983</v>
      </c>
      <c r="E60" s="35">
        <v>10</v>
      </c>
      <c r="F60" s="37">
        <v>10</v>
      </c>
      <c r="G60" s="32">
        <f t="shared" si="2"/>
        <v>29.999999999999982</v>
      </c>
      <c r="H60" s="32">
        <f t="shared" si="13"/>
        <v>6</v>
      </c>
      <c r="I60" s="32">
        <f t="shared" si="9"/>
        <v>1</v>
      </c>
      <c r="J60" s="32">
        <f t="shared" si="12"/>
        <v>0</v>
      </c>
      <c r="K60" s="34">
        <f t="shared" si="14"/>
        <v>6.5299999999999994</v>
      </c>
      <c r="L60" s="34">
        <f t="shared" si="15"/>
        <v>0.52999999999999936</v>
      </c>
      <c r="M60" s="34">
        <f t="shared" si="16"/>
        <v>0.29999999999999982</v>
      </c>
      <c r="N60" s="34">
        <f t="shared" si="17"/>
        <v>2.9999999999999982</v>
      </c>
      <c r="O60" s="34">
        <f t="shared" si="11"/>
        <v>5.7599999999999607</v>
      </c>
      <c r="P60" s="34">
        <f t="shared" si="18"/>
        <v>2.9999999999999982</v>
      </c>
      <c r="Q60" s="34">
        <f t="shared" si="19"/>
        <v>5.6603773584905692</v>
      </c>
    </row>
    <row r="61" spans="1:17" ht="15.7">
      <c r="A61" s="35" t="s">
        <v>2</v>
      </c>
      <c r="B61" s="32">
        <v>6.76</v>
      </c>
      <c r="C61" s="32">
        <v>6.8599999999999994</v>
      </c>
      <c r="D61" s="33">
        <f t="shared" si="1"/>
        <v>99.999999999999645</v>
      </c>
      <c r="E61" s="35">
        <v>10</v>
      </c>
      <c r="F61" s="37">
        <v>20</v>
      </c>
      <c r="G61" s="32">
        <f t="shared" si="2"/>
        <v>19.999999999999929</v>
      </c>
      <c r="H61" s="32">
        <f t="shared" si="13"/>
        <v>6</v>
      </c>
      <c r="I61" s="32">
        <f t="shared" si="9"/>
        <v>1</v>
      </c>
      <c r="J61" s="32">
        <f t="shared" si="12"/>
        <v>0</v>
      </c>
      <c r="K61" s="34">
        <f t="shared" si="14"/>
        <v>6.81</v>
      </c>
      <c r="L61" s="34">
        <f t="shared" si="15"/>
        <v>0.80999999999999961</v>
      </c>
      <c r="M61" s="34">
        <f t="shared" si="16"/>
        <v>9.9999999999999645E-2</v>
      </c>
      <c r="N61" s="34">
        <f t="shared" si="17"/>
        <v>1.9999999999999929</v>
      </c>
      <c r="O61" s="34">
        <f t="shared" si="11"/>
        <v>7.7599999999999536</v>
      </c>
      <c r="P61" s="34">
        <f t="shared" si="18"/>
        <v>1.9999999999999929</v>
      </c>
      <c r="Q61" s="34">
        <f t="shared" si="19"/>
        <v>2.4691358024691281</v>
      </c>
    </row>
    <row r="62" spans="1:17" ht="15.7">
      <c r="A62" s="35" t="s">
        <v>10</v>
      </c>
      <c r="B62" s="32">
        <v>7.3049999999999997</v>
      </c>
      <c r="C62" s="32">
        <v>8.1150000000000002</v>
      </c>
      <c r="D62" s="33">
        <f t="shared" si="1"/>
        <v>810.00000000000045</v>
      </c>
      <c r="E62" s="35">
        <v>1</v>
      </c>
      <c r="F62" s="37">
        <v>3</v>
      </c>
      <c r="G62" s="32">
        <f t="shared" si="2"/>
        <v>24.300000000000015</v>
      </c>
      <c r="H62" s="32">
        <f t="shared" si="13"/>
        <v>7</v>
      </c>
      <c r="I62" s="32">
        <f t="shared" si="9"/>
        <v>0</v>
      </c>
      <c r="J62" s="32">
        <f t="shared" si="12"/>
        <v>7.7599999999999536</v>
      </c>
      <c r="K62" s="34">
        <f t="shared" si="14"/>
        <v>7.71</v>
      </c>
      <c r="L62" s="34">
        <f t="shared" si="15"/>
        <v>0.71</v>
      </c>
      <c r="M62" s="34">
        <f t="shared" si="16"/>
        <v>0.8100000000000005</v>
      </c>
      <c r="N62" s="34">
        <f t="shared" si="17"/>
        <v>2.4300000000000015</v>
      </c>
      <c r="O62" s="34">
        <f t="shared" si="11"/>
        <v>2.4300000000000015</v>
      </c>
      <c r="P62" s="34">
        <f t="shared" si="18"/>
        <v>2.4300000000000015</v>
      </c>
      <c r="Q62" s="34">
        <f t="shared" si="19"/>
        <v>3.4225352112676077</v>
      </c>
    </row>
    <row r="63" spans="1:17" ht="15.7">
      <c r="A63" s="35" t="s">
        <v>8</v>
      </c>
      <c r="B63" s="32">
        <v>7.375</v>
      </c>
      <c r="C63" s="32">
        <v>7.4249999999999998</v>
      </c>
      <c r="D63" s="33">
        <f t="shared" si="1"/>
        <v>49.999999999999822</v>
      </c>
      <c r="E63" s="35">
        <v>5</v>
      </c>
      <c r="F63" s="37">
        <v>10</v>
      </c>
      <c r="G63" s="32">
        <f t="shared" si="2"/>
        <v>4.9999999999999822</v>
      </c>
      <c r="H63" s="32">
        <f t="shared" si="13"/>
        <v>7</v>
      </c>
      <c r="I63" s="32">
        <f t="shared" si="9"/>
        <v>1</v>
      </c>
      <c r="J63" s="32">
        <f t="shared" si="12"/>
        <v>0</v>
      </c>
      <c r="K63" s="34">
        <f t="shared" si="14"/>
        <v>7.4</v>
      </c>
      <c r="L63" s="34">
        <f t="shared" si="15"/>
        <v>0.40000000000000036</v>
      </c>
      <c r="M63" s="34">
        <f t="shared" si="16"/>
        <v>4.9999999999999822E-2</v>
      </c>
      <c r="N63" s="34">
        <f t="shared" si="17"/>
        <v>0.49999999999999822</v>
      </c>
      <c r="O63" s="34">
        <f t="shared" si="11"/>
        <v>2.9299999999999997</v>
      </c>
      <c r="P63" s="34">
        <f t="shared" si="18"/>
        <v>0.49999999999999822</v>
      </c>
      <c r="Q63" s="34">
        <f t="shared" si="19"/>
        <v>1.2499999999999944</v>
      </c>
    </row>
    <row r="64" spans="1:17" ht="15.7">
      <c r="A64" s="35" t="s">
        <v>4</v>
      </c>
      <c r="B64" s="32">
        <v>8.0449999999999999</v>
      </c>
      <c r="C64" s="32">
        <v>8.0950000000000006</v>
      </c>
      <c r="D64" s="33">
        <f t="shared" si="1"/>
        <v>50.000000000000711</v>
      </c>
      <c r="E64" s="35">
        <v>6</v>
      </c>
      <c r="F64" s="37">
        <v>30</v>
      </c>
      <c r="G64" s="32">
        <f t="shared" si="2"/>
        <v>15.000000000000213</v>
      </c>
      <c r="H64" s="32">
        <f t="shared" si="13"/>
        <v>8</v>
      </c>
      <c r="I64" s="32">
        <f t="shared" si="9"/>
        <v>0</v>
      </c>
      <c r="J64" s="32">
        <f t="shared" si="12"/>
        <v>2.9299999999999997</v>
      </c>
      <c r="K64" s="34">
        <f t="shared" si="14"/>
        <v>8.07</v>
      </c>
      <c r="L64" s="34">
        <f t="shared" si="15"/>
        <v>7.0000000000000284E-2</v>
      </c>
      <c r="M64" s="34">
        <f t="shared" si="16"/>
        <v>5.0000000000000711E-2</v>
      </c>
      <c r="N64" s="34">
        <f t="shared" si="17"/>
        <v>1.5000000000000213</v>
      </c>
      <c r="O64" s="34">
        <f t="shared" si="11"/>
        <v>1.5000000000000213</v>
      </c>
      <c r="P64" s="34">
        <f t="shared" si="18"/>
        <v>1.5000000000000213</v>
      </c>
      <c r="Q64" s="34">
        <f t="shared" si="19"/>
        <v>21.428571428571647</v>
      </c>
    </row>
    <row r="65" spans="1:17" ht="15.7">
      <c r="A65" s="35" t="s">
        <v>2</v>
      </c>
      <c r="B65" s="32">
        <v>8.2750000000000004</v>
      </c>
      <c r="C65" s="32">
        <v>8.3049999999999997</v>
      </c>
      <c r="D65" s="33">
        <f t="shared" si="1"/>
        <v>29.999999999999361</v>
      </c>
      <c r="E65" s="35">
        <v>6</v>
      </c>
      <c r="F65" s="37">
        <v>20</v>
      </c>
      <c r="G65" s="32">
        <f t="shared" si="2"/>
        <v>5.999999999999873</v>
      </c>
      <c r="H65" s="32">
        <f t="shared" si="13"/>
        <v>8</v>
      </c>
      <c r="I65" s="32">
        <f t="shared" si="9"/>
        <v>1</v>
      </c>
      <c r="J65" s="32">
        <f t="shared" si="12"/>
        <v>0</v>
      </c>
      <c r="K65" s="34">
        <f t="shared" si="14"/>
        <v>8.2899999999999991</v>
      </c>
      <c r="L65" s="34">
        <f t="shared" si="15"/>
        <v>0.28999999999999915</v>
      </c>
      <c r="M65" s="34">
        <f t="shared" si="16"/>
        <v>2.9999999999999361E-2</v>
      </c>
      <c r="N65" s="34">
        <f t="shared" si="17"/>
        <v>0.59999999999998721</v>
      </c>
      <c r="O65" s="34">
        <f t="shared" si="11"/>
        <v>2.1000000000000085</v>
      </c>
      <c r="P65" s="34">
        <f t="shared" si="18"/>
        <v>0.59999999999998721</v>
      </c>
      <c r="Q65" s="34">
        <f t="shared" si="19"/>
        <v>2.0689655172413413</v>
      </c>
    </row>
    <row r="66" spans="1:17" ht="15.7">
      <c r="A66" s="35" t="s">
        <v>2</v>
      </c>
      <c r="B66" s="32">
        <v>8.5050000000000008</v>
      </c>
      <c r="C66" s="32">
        <v>8.5250000000000004</v>
      </c>
      <c r="D66" s="33">
        <f t="shared" si="1"/>
        <v>19.999999999999574</v>
      </c>
      <c r="E66" s="35">
        <v>2</v>
      </c>
      <c r="F66" s="37">
        <v>5</v>
      </c>
      <c r="G66" s="32">
        <f t="shared" si="2"/>
        <v>0.99999999999997868</v>
      </c>
      <c r="H66" s="32">
        <f t="shared" si="13"/>
        <v>8</v>
      </c>
      <c r="I66" s="32">
        <f t="shared" si="9"/>
        <v>1</v>
      </c>
      <c r="J66" s="32">
        <f t="shared" si="12"/>
        <v>0</v>
      </c>
      <c r="K66" s="34">
        <f t="shared" si="14"/>
        <v>8.5150000000000006</v>
      </c>
      <c r="L66" s="34">
        <f t="shared" si="15"/>
        <v>0.51500000000000057</v>
      </c>
      <c r="M66" s="34">
        <f t="shared" si="16"/>
        <v>1.9999999999999574E-2</v>
      </c>
      <c r="N66" s="34">
        <f t="shared" si="17"/>
        <v>9.9999999999997868E-2</v>
      </c>
      <c r="O66" s="34">
        <f t="shared" si="11"/>
        <v>2.2000000000000064</v>
      </c>
      <c r="P66" s="34">
        <f t="shared" si="18"/>
        <v>9.9999999999997868E-2</v>
      </c>
      <c r="Q66" s="34">
        <f t="shared" si="19"/>
        <v>0.19417475728154904</v>
      </c>
    </row>
    <row r="67" spans="1:17" ht="15.7">
      <c r="A67" s="35" t="s">
        <v>2</v>
      </c>
      <c r="B67" s="32">
        <v>8.6349999999999998</v>
      </c>
      <c r="C67" s="32">
        <v>8.6750000000000007</v>
      </c>
      <c r="D67" s="33">
        <f t="shared" ref="D67:D126" si="20">1000*(C67-B67)</f>
        <v>40.000000000000924</v>
      </c>
      <c r="E67" s="35">
        <v>2</v>
      </c>
      <c r="F67" s="37">
        <v>5</v>
      </c>
      <c r="G67" s="32">
        <f t="shared" si="2"/>
        <v>2.0000000000000462</v>
      </c>
      <c r="H67" s="32">
        <f t="shared" si="13"/>
        <v>8</v>
      </c>
      <c r="I67" s="32">
        <f t="shared" si="9"/>
        <v>1</v>
      </c>
      <c r="J67" s="32">
        <f t="shared" si="12"/>
        <v>0</v>
      </c>
      <c r="K67" s="34">
        <f t="shared" si="14"/>
        <v>8.6550000000000011</v>
      </c>
      <c r="L67" s="34">
        <f t="shared" si="15"/>
        <v>0.65500000000000114</v>
      </c>
      <c r="M67" s="34">
        <f t="shared" si="16"/>
        <v>4.0000000000000924E-2</v>
      </c>
      <c r="N67" s="34">
        <f t="shared" si="17"/>
        <v>0.20000000000000462</v>
      </c>
      <c r="O67" s="34">
        <f t="shared" si="11"/>
        <v>2.400000000000011</v>
      </c>
      <c r="P67" s="34">
        <f t="shared" si="18"/>
        <v>0.20000000000000462</v>
      </c>
      <c r="Q67" s="34">
        <f t="shared" si="19"/>
        <v>0.30534351145038818</v>
      </c>
    </row>
    <row r="68" spans="1:17" ht="15.7">
      <c r="A68" s="35" t="s">
        <v>2</v>
      </c>
      <c r="B68" s="32">
        <v>8.879999999999999</v>
      </c>
      <c r="C68" s="32">
        <v>8.92</v>
      </c>
      <c r="D68" s="33">
        <f t="shared" si="20"/>
        <v>40.000000000000924</v>
      </c>
      <c r="E68" s="35">
        <v>0.5</v>
      </c>
      <c r="F68" s="37">
        <v>0.5</v>
      </c>
      <c r="G68" s="32">
        <f t="shared" si="2"/>
        <v>0.20000000000000462</v>
      </c>
      <c r="H68" s="32">
        <f t="shared" si="13"/>
        <v>8</v>
      </c>
      <c r="I68" s="32">
        <f t="shared" si="9"/>
        <v>1</v>
      </c>
      <c r="J68" s="32">
        <f t="shared" si="12"/>
        <v>0</v>
      </c>
      <c r="K68" s="34">
        <f t="shared" si="14"/>
        <v>8.8999999999999986</v>
      </c>
      <c r="L68" s="34">
        <f t="shared" si="15"/>
        <v>0.89999999999999858</v>
      </c>
      <c r="M68" s="34">
        <f t="shared" si="16"/>
        <v>4.0000000000000924E-2</v>
      </c>
      <c r="N68" s="34">
        <f t="shared" si="17"/>
        <v>2.0000000000000462E-2</v>
      </c>
      <c r="O68" s="34">
        <f t="shared" ref="O68:O131" si="21">N68+O67-J68</f>
        <v>2.4200000000000115</v>
      </c>
      <c r="P68" s="34">
        <f t="shared" si="18"/>
        <v>2.0000000000000462E-2</v>
      </c>
      <c r="Q68" s="34">
        <f t="shared" si="19"/>
        <v>2.2222222222222771E-2</v>
      </c>
    </row>
    <row r="69" spans="1:17" ht="15.7">
      <c r="A69" s="35" t="s">
        <v>8</v>
      </c>
      <c r="B69" s="32">
        <v>8.91</v>
      </c>
      <c r="C69" s="32">
        <v>9.2199999999999989</v>
      </c>
      <c r="D69" s="33">
        <f t="shared" si="20"/>
        <v>309.99999999999875</v>
      </c>
      <c r="E69" s="35">
        <v>8</v>
      </c>
      <c r="F69" s="37">
        <v>10</v>
      </c>
      <c r="G69" s="32">
        <f t="shared" ref="G69:G132" si="22">D69*F69/100</f>
        <v>30.999999999999872</v>
      </c>
      <c r="H69" s="32">
        <f t="shared" si="13"/>
        <v>9</v>
      </c>
      <c r="I69" s="32">
        <f t="shared" si="9"/>
        <v>0</v>
      </c>
      <c r="J69" s="32">
        <f t="shared" si="12"/>
        <v>2.4200000000000115</v>
      </c>
      <c r="K69" s="34">
        <f t="shared" si="14"/>
        <v>9.0649999999999995</v>
      </c>
      <c r="L69" s="34">
        <f t="shared" si="15"/>
        <v>6.4999999999999503E-2</v>
      </c>
      <c r="M69" s="34">
        <f t="shared" si="16"/>
        <v>0.30999999999999872</v>
      </c>
      <c r="N69" s="34">
        <f t="shared" si="17"/>
        <v>3.0999999999999872</v>
      </c>
      <c r="O69" s="34">
        <f t="shared" si="21"/>
        <v>3.0999999999999872</v>
      </c>
      <c r="P69" s="34">
        <f t="shared" si="18"/>
        <v>3.0999999999999872</v>
      </c>
      <c r="Q69" s="34">
        <f t="shared" si="19"/>
        <v>47.692307692307864</v>
      </c>
    </row>
    <row r="70" spans="1:17" ht="15.7">
      <c r="A70" s="35" t="s">
        <v>2</v>
      </c>
      <c r="B70" s="32">
        <v>9.2999999999999989</v>
      </c>
      <c r="C70" s="32">
        <v>9.3999999999999986</v>
      </c>
      <c r="D70" s="33">
        <f t="shared" si="20"/>
        <v>99.999999999999645</v>
      </c>
      <c r="E70" s="35">
        <v>0.5</v>
      </c>
      <c r="F70" s="36">
        <v>1</v>
      </c>
      <c r="G70" s="32">
        <f t="shared" si="22"/>
        <v>0.99999999999999645</v>
      </c>
      <c r="H70" s="32">
        <f t="shared" si="13"/>
        <v>9</v>
      </c>
      <c r="I70" s="32">
        <f t="shared" ref="I70:I88" si="23">IF(H69=H70,1,0)</f>
        <v>1</v>
      </c>
      <c r="J70" s="32">
        <f t="shared" si="12"/>
        <v>0</v>
      </c>
      <c r="K70" s="34">
        <f t="shared" si="14"/>
        <v>9.3499999999999979</v>
      </c>
      <c r="L70" s="34">
        <f t="shared" si="15"/>
        <v>0.34999999999999787</v>
      </c>
      <c r="M70" s="34">
        <f t="shared" si="16"/>
        <v>9.9999999999999645E-2</v>
      </c>
      <c r="N70" s="34">
        <f t="shared" si="17"/>
        <v>9.9999999999999645E-2</v>
      </c>
      <c r="O70" s="34">
        <f t="shared" si="21"/>
        <v>3.1999999999999869</v>
      </c>
      <c r="P70" s="34">
        <f t="shared" si="18"/>
        <v>9.9999999999999645E-2</v>
      </c>
      <c r="Q70" s="34">
        <f t="shared" si="19"/>
        <v>0.28571428571428642</v>
      </c>
    </row>
    <row r="71" spans="1:17" ht="15.7">
      <c r="A71" s="35" t="s">
        <v>2</v>
      </c>
      <c r="B71" s="32">
        <v>9.92</v>
      </c>
      <c r="C71" s="32">
        <v>9.9250000000000007</v>
      </c>
      <c r="D71" s="33">
        <f t="shared" si="20"/>
        <v>5.0000000000007816</v>
      </c>
      <c r="E71" s="35">
        <v>0.5</v>
      </c>
      <c r="F71" s="37">
        <v>10</v>
      </c>
      <c r="G71" s="32">
        <f t="shared" si="22"/>
        <v>0.50000000000007816</v>
      </c>
      <c r="H71" s="32">
        <f t="shared" si="13"/>
        <v>9</v>
      </c>
      <c r="I71" s="32">
        <f t="shared" si="23"/>
        <v>1</v>
      </c>
      <c r="J71" s="32">
        <f t="shared" si="12"/>
        <v>0</v>
      </c>
      <c r="K71" s="34">
        <f t="shared" si="14"/>
        <v>9.9224999999999994</v>
      </c>
      <c r="L71" s="34">
        <f t="shared" si="15"/>
        <v>0.92249999999999943</v>
      </c>
      <c r="M71" s="34">
        <f t="shared" si="16"/>
        <v>5.0000000000007816E-3</v>
      </c>
      <c r="N71" s="34">
        <f t="shared" si="17"/>
        <v>5.0000000000007816E-2</v>
      </c>
      <c r="O71" s="34">
        <f t="shared" si="21"/>
        <v>3.2499999999999947</v>
      </c>
      <c r="P71" s="34">
        <f t="shared" si="18"/>
        <v>5.0000000000007816E-2</v>
      </c>
      <c r="Q71" s="34">
        <f t="shared" si="19"/>
        <v>5.4200542005428558E-2</v>
      </c>
    </row>
    <row r="72" spans="1:17" ht="15.7">
      <c r="A72" s="35" t="s">
        <v>36</v>
      </c>
      <c r="B72" s="32">
        <v>10.295</v>
      </c>
      <c r="C72" s="32">
        <v>10.32</v>
      </c>
      <c r="D72" s="33">
        <f t="shared" si="20"/>
        <v>25.000000000000355</v>
      </c>
      <c r="E72" s="35">
        <v>25</v>
      </c>
      <c r="F72" s="34">
        <v>100</v>
      </c>
      <c r="G72" s="32">
        <f t="shared" si="22"/>
        <v>25.000000000000355</v>
      </c>
      <c r="H72" s="32">
        <f t="shared" si="13"/>
        <v>10</v>
      </c>
      <c r="I72" s="32">
        <f t="shared" si="23"/>
        <v>0</v>
      </c>
      <c r="J72" s="32">
        <f t="shared" si="12"/>
        <v>3.2499999999999947</v>
      </c>
      <c r="K72" s="34">
        <f t="shared" si="14"/>
        <v>10.307500000000001</v>
      </c>
      <c r="L72" s="34">
        <f t="shared" si="15"/>
        <v>0.30750000000000099</v>
      </c>
      <c r="M72" s="34">
        <f t="shared" si="16"/>
        <v>2.5000000000000355E-2</v>
      </c>
      <c r="N72" s="34">
        <f t="shared" si="17"/>
        <v>2.5000000000000355</v>
      </c>
      <c r="O72" s="34">
        <f t="shared" si="21"/>
        <v>2.5000000000000355</v>
      </c>
      <c r="P72" s="34">
        <f t="shared" si="18"/>
        <v>2.5000000000000355</v>
      </c>
      <c r="Q72" s="34">
        <f t="shared" si="19"/>
        <v>8.1300813008130977</v>
      </c>
    </row>
    <row r="73" spans="1:17" ht="15.7">
      <c r="A73" s="35" t="s">
        <v>37</v>
      </c>
      <c r="B73" s="32">
        <v>10.5</v>
      </c>
      <c r="C73" s="32">
        <v>10.574999999999999</v>
      </c>
      <c r="D73" s="33">
        <f t="shared" si="20"/>
        <v>74.999999999999289</v>
      </c>
      <c r="E73" s="35">
        <v>0.5</v>
      </c>
      <c r="F73" s="34">
        <v>0.5</v>
      </c>
      <c r="G73" s="32">
        <f t="shared" si="22"/>
        <v>0.37499999999999645</v>
      </c>
      <c r="H73" s="32">
        <f t="shared" si="13"/>
        <v>10</v>
      </c>
      <c r="I73" s="32">
        <f t="shared" si="23"/>
        <v>1</v>
      </c>
      <c r="J73" s="32">
        <f t="shared" ref="J73:J136" si="24">IF(I73=1,0,O72)</f>
        <v>0</v>
      </c>
      <c r="K73" s="34">
        <f t="shared" si="14"/>
        <v>10.5375</v>
      </c>
      <c r="L73" s="34">
        <f t="shared" si="15"/>
        <v>0.53749999999999964</v>
      </c>
      <c r="M73" s="34">
        <f t="shared" si="16"/>
        <v>7.4999999999999289E-2</v>
      </c>
      <c r="N73" s="34">
        <f t="shared" si="17"/>
        <v>3.7499999999999645E-2</v>
      </c>
      <c r="O73" s="34">
        <f t="shared" si="21"/>
        <v>2.5375000000000352</v>
      </c>
      <c r="P73" s="34">
        <f t="shared" si="18"/>
        <v>3.7499999999999645E-2</v>
      </c>
      <c r="Q73" s="34">
        <f t="shared" si="19"/>
        <v>6.9767441860464505E-2</v>
      </c>
    </row>
    <row r="74" spans="1:17" ht="15.7">
      <c r="A74" s="35" t="s">
        <v>37</v>
      </c>
      <c r="B74" s="32">
        <v>10.605</v>
      </c>
      <c r="C74" s="32">
        <v>10.635</v>
      </c>
      <c r="D74" s="33">
        <f t="shared" si="20"/>
        <v>29.999999999999361</v>
      </c>
      <c r="E74" s="35">
        <v>0.5</v>
      </c>
      <c r="F74" s="34">
        <v>0.5</v>
      </c>
      <c r="G74" s="32">
        <f t="shared" si="22"/>
        <v>0.1499999999999968</v>
      </c>
      <c r="H74" s="32">
        <f t="shared" si="13"/>
        <v>10</v>
      </c>
      <c r="I74" s="32">
        <f t="shared" si="23"/>
        <v>1</v>
      </c>
      <c r="J74" s="32">
        <f t="shared" si="24"/>
        <v>0</v>
      </c>
      <c r="K74" s="34">
        <f t="shared" si="14"/>
        <v>10.620000000000001</v>
      </c>
      <c r="L74" s="34">
        <f t="shared" si="15"/>
        <v>0.62000000000000099</v>
      </c>
      <c r="M74" s="34">
        <f t="shared" si="16"/>
        <v>2.9999999999999361E-2</v>
      </c>
      <c r="N74" s="34">
        <f t="shared" si="17"/>
        <v>1.499999999999968E-2</v>
      </c>
      <c r="O74" s="34">
        <f t="shared" si="21"/>
        <v>2.5525000000000349</v>
      </c>
      <c r="P74" s="34">
        <f t="shared" si="18"/>
        <v>1.499999999999968E-2</v>
      </c>
      <c r="Q74" s="34">
        <f t="shared" si="19"/>
        <v>2.4193548387096218E-2</v>
      </c>
    </row>
    <row r="75" spans="1:17" ht="15.7">
      <c r="A75" s="35" t="s">
        <v>38</v>
      </c>
      <c r="B75" s="32">
        <v>10.64</v>
      </c>
      <c r="C75" s="32">
        <v>10.654999999999999</v>
      </c>
      <c r="D75" s="33">
        <f t="shared" si="20"/>
        <v>14.999999999998792</v>
      </c>
      <c r="E75" s="35">
        <v>1</v>
      </c>
      <c r="F75" s="34">
        <v>15</v>
      </c>
      <c r="G75" s="32">
        <f t="shared" si="22"/>
        <v>2.2499999999998188</v>
      </c>
      <c r="H75" s="32">
        <f t="shared" si="13"/>
        <v>10</v>
      </c>
      <c r="I75" s="32">
        <f t="shared" si="23"/>
        <v>1</v>
      </c>
      <c r="J75" s="32">
        <f t="shared" si="24"/>
        <v>0</v>
      </c>
      <c r="K75" s="34">
        <f t="shared" si="14"/>
        <v>10.647500000000001</v>
      </c>
      <c r="L75" s="34">
        <f t="shared" si="15"/>
        <v>0.64750000000000085</v>
      </c>
      <c r="M75" s="34">
        <f t="shared" si="16"/>
        <v>1.4999999999998792E-2</v>
      </c>
      <c r="N75" s="34">
        <f t="shared" si="17"/>
        <v>0.22499999999998188</v>
      </c>
      <c r="O75" s="34">
        <f t="shared" si="21"/>
        <v>2.7775000000000167</v>
      </c>
      <c r="P75" s="34">
        <f t="shared" si="18"/>
        <v>0.22499999999998188</v>
      </c>
      <c r="Q75" s="34">
        <f t="shared" si="19"/>
        <v>0.34749034749031904</v>
      </c>
    </row>
    <row r="76" spans="1:17" ht="15.7">
      <c r="A76" s="35" t="s">
        <v>39</v>
      </c>
      <c r="B76" s="32">
        <v>10.715</v>
      </c>
      <c r="C76" s="32">
        <v>10.725</v>
      </c>
      <c r="D76" s="33">
        <f t="shared" si="20"/>
        <v>9.9999999999997868</v>
      </c>
      <c r="E76" s="35">
        <v>0.5</v>
      </c>
      <c r="F76" s="34">
        <v>1</v>
      </c>
      <c r="G76" s="32">
        <f t="shared" si="22"/>
        <v>9.9999999999997868E-2</v>
      </c>
      <c r="H76" s="32">
        <f t="shared" si="13"/>
        <v>10</v>
      </c>
      <c r="I76" s="32">
        <f t="shared" si="23"/>
        <v>1</v>
      </c>
      <c r="J76" s="32">
        <f t="shared" si="24"/>
        <v>0</v>
      </c>
      <c r="K76" s="34">
        <f t="shared" si="14"/>
        <v>10.719999999999999</v>
      </c>
      <c r="L76" s="34">
        <f t="shared" si="15"/>
        <v>0.71999999999999886</v>
      </c>
      <c r="M76" s="34">
        <f t="shared" si="16"/>
        <v>9.9999999999997868E-3</v>
      </c>
      <c r="N76" s="34">
        <f t="shared" si="17"/>
        <v>9.9999999999997868E-3</v>
      </c>
      <c r="O76" s="34">
        <f t="shared" si="21"/>
        <v>2.7875000000000165</v>
      </c>
      <c r="P76" s="34">
        <f t="shared" si="18"/>
        <v>9.9999999999997868E-3</v>
      </c>
      <c r="Q76" s="34">
        <f t="shared" si="19"/>
        <v>1.3888888888888614E-2</v>
      </c>
    </row>
    <row r="77" spans="1:17" ht="15.7">
      <c r="A77" s="35" t="s">
        <v>40</v>
      </c>
      <c r="B77" s="32">
        <v>10.725</v>
      </c>
      <c r="C77" s="32">
        <v>10.734999999999999</v>
      </c>
      <c r="D77" s="33">
        <f t="shared" si="20"/>
        <v>9.9999999999997868</v>
      </c>
      <c r="E77" s="35">
        <v>0.5</v>
      </c>
      <c r="F77" s="34">
        <v>1</v>
      </c>
      <c r="G77" s="32">
        <f t="shared" si="22"/>
        <v>9.9999999999997868E-2</v>
      </c>
      <c r="H77" s="32">
        <f t="shared" si="13"/>
        <v>10</v>
      </c>
      <c r="I77" s="32">
        <f t="shared" si="23"/>
        <v>1</v>
      </c>
      <c r="J77" s="32">
        <f t="shared" si="24"/>
        <v>0</v>
      </c>
      <c r="K77" s="34">
        <f t="shared" si="14"/>
        <v>10.73</v>
      </c>
      <c r="L77" s="34">
        <f t="shared" si="15"/>
        <v>0.73000000000000043</v>
      </c>
      <c r="M77" s="34">
        <f t="shared" si="16"/>
        <v>9.9999999999997868E-3</v>
      </c>
      <c r="N77" s="34">
        <f t="shared" si="17"/>
        <v>9.9999999999997868E-3</v>
      </c>
      <c r="O77" s="34">
        <f t="shared" si="21"/>
        <v>2.7975000000000163</v>
      </c>
      <c r="P77" s="34">
        <f t="shared" si="18"/>
        <v>9.9999999999997868E-3</v>
      </c>
      <c r="Q77" s="34">
        <f t="shared" si="19"/>
        <v>1.3698630136986001E-2</v>
      </c>
    </row>
    <row r="78" spans="1:17" ht="15.7">
      <c r="A78" s="35" t="s">
        <v>40</v>
      </c>
      <c r="B78" s="32">
        <v>10.765000000000001</v>
      </c>
      <c r="C78" s="32">
        <v>10.895</v>
      </c>
      <c r="D78" s="33">
        <f t="shared" si="20"/>
        <v>129.99999999999901</v>
      </c>
      <c r="E78" s="35">
        <v>1</v>
      </c>
      <c r="F78" s="34">
        <v>3</v>
      </c>
      <c r="G78" s="32">
        <f t="shared" si="22"/>
        <v>3.8999999999999706</v>
      </c>
      <c r="H78" s="32">
        <f t="shared" si="13"/>
        <v>10</v>
      </c>
      <c r="I78" s="32">
        <f t="shared" si="23"/>
        <v>1</v>
      </c>
      <c r="J78" s="32">
        <f t="shared" si="24"/>
        <v>0</v>
      </c>
      <c r="K78" s="34">
        <f t="shared" si="14"/>
        <v>10.83</v>
      </c>
      <c r="L78" s="34">
        <f t="shared" si="15"/>
        <v>0.83000000000000007</v>
      </c>
      <c r="M78" s="34">
        <f t="shared" si="16"/>
        <v>0.12999999999999901</v>
      </c>
      <c r="N78" s="34">
        <f t="shared" si="17"/>
        <v>0.38999999999999702</v>
      </c>
      <c r="O78" s="34">
        <f t="shared" si="21"/>
        <v>3.1875000000000133</v>
      </c>
      <c r="P78" s="34">
        <f t="shared" si="18"/>
        <v>0.38999999999999702</v>
      </c>
      <c r="Q78" s="34">
        <f t="shared" si="19"/>
        <v>0.46987951807228551</v>
      </c>
    </row>
    <row r="79" spans="1:17" ht="15.7">
      <c r="A79" s="35" t="s">
        <v>36</v>
      </c>
      <c r="B79" s="32">
        <v>10.815</v>
      </c>
      <c r="C79" s="32">
        <v>10.845000000000001</v>
      </c>
      <c r="D79" s="33">
        <f t="shared" si="20"/>
        <v>30.000000000001137</v>
      </c>
      <c r="E79" s="35">
        <v>10</v>
      </c>
      <c r="F79" s="34">
        <v>90</v>
      </c>
      <c r="G79" s="32">
        <f t="shared" si="22"/>
        <v>27.000000000001023</v>
      </c>
      <c r="H79" s="32">
        <f t="shared" si="13"/>
        <v>10</v>
      </c>
      <c r="I79" s="32">
        <f t="shared" si="23"/>
        <v>1</v>
      </c>
      <c r="J79" s="32">
        <f t="shared" si="24"/>
        <v>0</v>
      </c>
      <c r="K79" s="34">
        <f t="shared" si="14"/>
        <v>10.83</v>
      </c>
      <c r="L79" s="34">
        <f t="shared" si="15"/>
        <v>0.83000000000000007</v>
      </c>
      <c r="M79" s="34">
        <f t="shared" si="16"/>
        <v>3.0000000000001137E-2</v>
      </c>
      <c r="N79" s="34">
        <f t="shared" si="17"/>
        <v>2.7000000000001023</v>
      </c>
      <c r="O79" s="34">
        <f t="shared" si="21"/>
        <v>5.8875000000001156</v>
      </c>
      <c r="P79" s="34">
        <f t="shared" si="18"/>
        <v>2.7000000000001023</v>
      </c>
      <c r="Q79" s="34">
        <f t="shared" si="19"/>
        <v>3.2530120481928941</v>
      </c>
    </row>
    <row r="80" spans="1:17" ht="15.7">
      <c r="A80" s="35" t="s">
        <v>36</v>
      </c>
      <c r="B80" s="32">
        <v>10.878</v>
      </c>
      <c r="C80" s="32">
        <v>10.88</v>
      </c>
      <c r="D80" s="33">
        <f t="shared" si="20"/>
        <v>2.0000000000006679</v>
      </c>
      <c r="E80" s="35">
        <v>1</v>
      </c>
      <c r="F80" s="34">
        <v>80</v>
      </c>
      <c r="G80" s="32">
        <f t="shared" si="22"/>
        <v>1.6000000000005343</v>
      </c>
      <c r="H80" s="32">
        <f t="shared" si="13"/>
        <v>10</v>
      </c>
      <c r="I80" s="32">
        <f t="shared" si="23"/>
        <v>1</v>
      </c>
      <c r="J80" s="32">
        <f t="shared" si="24"/>
        <v>0</v>
      </c>
      <c r="K80" s="34">
        <f t="shared" si="14"/>
        <v>10.879000000000001</v>
      </c>
      <c r="L80" s="34">
        <f t="shared" si="15"/>
        <v>0.87900000000000134</v>
      </c>
      <c r="M80" s="34">
        <f t="shared" si="16"/>
        <v>2.0000000000006679E-3</v>
      </c>
      <c r="N80" s="34">
        <f t="shared" si="17"/>
        <v>0.16000000000005343</v>
      </c>
      <c r="O80" s="34">
        <f t="shared" si="21"/>
        <v>6.0475000000001691</v>
      </c>
      <c r="P80" s="34">
        <f t="shared" si="18"/>
        <v>0.16000000000005343</v>
      </c>
      <c r="Q80" s="34">
        <f t="shared" si="19"/>
        <v>0.1820250284414712</v>
      </c>
    </row>
    <row r="81" spans="1:17" ht="15.7">
      <c r="A81" s="35" t="s">
        <v>36</v>
      </c>
      <c r="B81" s="32">
        <v>10.89</v>
      </c>
      <c r="C81" s="32">
        <v>10.895</v>
      </c>
      <c r="D81" s="33">
        <f t="shared" si="20"/>
        <v>4.9999999999990052</v>
      </c>
      <c r="E81" s="35">
        <v>1</v>
      </c>
      <c r="F81" s="34">
        <v>50</v>
      </c>
      <c r="G81" s="32">
        <f t="shared" si="22"/>
        <v>2.4999999999995026</v>
      </c>
      <c r="H81" s="32">
        <f t="shared" si="13"/>
        <v>10</v>
      </c>
      <c r="I81" s="32">
        <f t="shared" si="23"/>
        <v>1</v>
      </c>
      <c r="J81" s="32">
        <f t="shared" si="24"/>
        <v>0</v>
      </c>
      <c r="K81" s="34">
        <f t="shared" si="14"/>
        <v>10.8925</v>
      </c>
      <c r="L81" s="34">
        <f t="shared" si="15"/>
        <v>0.89250000000000007</v>
      </c>
      <c r="M81" s="34">
        <f t="shared" si="16"/>
        <v>4.9999999999990052E-3</v>
      </c>
      <c r="N81" s="34">
        <f t="shared" si="17"/>
        <v>0.24999999999995026</v>
      </c>
      <c r="O81" s="34">
        <f t="shared" si="21"/>
        <v>6.2975000000001193</v>
      </c>
      <c r="P81" s="34">
        <f t="shared" si="18"/>
        <v>0.24999999999995026</v>
      </c>
      <c r="Q81" s="34">
        <f t="shared" si="19"/>
        <v>0.28011204481787144</v>
      </c>
    </row>
    <row r="82" spans="1:17" ht="15.7">
      <c r="A82" s="35" t="s">
        <v>41</v>
      </c>
      <c r="B82" s="32">
        <v>11.455</v>
      </c>
      <c r="C82" s="32">
        <v>11.465</v>
      </c>
      <c r="D82" s="33">
        <f t="shared" si="20"/>
        <v>9.9999999999997868</v>
      </c>
      <c r="E82" s="35">
        <v>0.5</v>
      </c>
      <c r="F82" s="34">
        <v>1</v>
      </c>
      <c r="G82" s="32">
        <f t="shared" si="22"/>
        <v>9.9999999999997868E-2</v>
      </c>
      <c r="H82" s="32">
        <f t="shared" si="13"/>
        <v>11</v>
      </c>
      <c r="I82" s="32">
        <f t="shared" si="23"/>
        <v>0</v>
      </c>
      <c r="J82" s="32">
        <f t="shared" si="24"/>
        <v>6.2975000000001193</v>
      </c>
      <c r="K82" s="34">
        <f t="shared" si="14"/>
        <v>11.46</v>
      </c>
      <c r="L82" s="34">
        <f t="shared" si="15"/>
        <v>0.46000000000000085</v>
      </c>
      <c r="M82" s="34">
        <f t="shared" si="16"/>
        <v>9.9999999999997868E-3</v>
      </c>
      <c r="N82" s="34">
        <f t="shared" si="17"/>
        <v>9.9999999999997868E-3</v>
      </c>
      <c r="O82" s="34">
        <f t="shared" si="21"/>
        <v>9.9999999999997868E-3</v>
      </c>
      <c r="P82" s="34">
        <f t="shared" si="18"/>
        <v>9.9999999999997868E-3</v>
      </c>
      <c r="Q82" s="34">
        <f t="shared" si="19"/>
        <v>2.1739130434782105E-2</v>
      </c>
    </row>
    <row r="83" spans="1:17" ht="15.7">
      <c r="A83" s="35" t="s">
        <v>42</v>
      </c>
      <c r="B83" s="32">
        <v>11.445</v>
      </c>
      <c r="C83" s="32">
        <v>11.615</v>
      </c>
      <c r="D83" s="33">
        <f t="shared" si="20"/>
        <v>169.99999999999994</v>
      </c>
      <c r="E83" s="35">
        <v>1</v>
      </c>
      <c r="F83" s="34">
        <v>3</v>
      </c>
      <c r="G83" s="32">
        <f t="shared" si="22"/>
        <v>5.0999999999999979</v>
      </c>
      <c r="H83" s="32">
        <f t="shared" ref="H83:H146" si="25">INT(K83)</f>
        <v>11</v>
      </c>
      <c r="I83" s="32">
        <f t="shared" si="23"/>
        <v>1</v>
      </c>
      <c r="J83" s="32">
        <f t="shared" si="24"/>
        <v>0</v>
      </c>
      <c r="K83" s="34">
        <f t="shared" ref="K83:K146" si="26">(B83+C83)/2</f>
        <v>11.530000000000001</v>
      </c>
      <c r="L83" s="34">
        <f t="shared" ref="L83:L146" si="27">K83-H83</f>
        <v>0.53000000000000114</v>
      </c>
      <c r="M83" s="34">
        <f t="shared" ref="M83:M146" si="28">C83-B83</f>
        <v>0.16999999999999993</v>
      </c>
      <c r="N83" s="34">
        <f t="shared" ref="N83:N146" si="29">M83*F83</f>
        <v>0.50999999999999979</v>
      </c>
      <c r="O83" s="34">
        <f t="shared" si="21"/>
        <v>0.51999999999999957</v>
      </c>
      <c r="P83" s="34">
        <f t="shared" ref="P83:P146" si="30">N83</f>
        <v>0.50999999999999979</v>
      </c>
      <c r="Q83" s="34">
        <f t="shared" ref="Q83:Q146" si="31">P83/L83</f>
        <v>0.96226415094339379</v>
      </c>
    </row>
    <row r="84" spans="1:17" ht="15.7">
      <c r="A84" s="35" t="s">
        <v>41</v>
      </c>
      <c r="B84" s="32">
        <v>11.635</v>
      </c>
      <c r="C84" s="32">
        <v>11.684999999999999</v>
      </c>
      <c r="D84" s="33">
        <f t="shared" si="20"/>
        <v>49.999999999998934</v>
      </c>
      <c r="E84" s="35">
        <v>0.5</v>
      </c>
      <c r="F84" s="34">
        <v>1</v>
      </c>
      <c r="G84" s="32">
        <f t="shared" si="22"/>
        <v>0.49999999999998934</v>
      </c>
      <c r="H84" s="32">
        <f t="shared" si="25"/>
        <v>11</v>
      </c>
      <c r="I84" s="32">
        <f t="shared" si="23"/>
        <v>1</v>
      </c>
      <c r="J84" s="32">
        <f t="shared" si="24"/>
        <v>0</v>
      </c>
      <c r="K84" s="34">
        <f t="shared" si="26"/>
        <v>11.66</v>
      </c>
      <c r="L84" s="34">
        <f t="shared" si="27"/>
        <v>0.66000000000000014</v>
      </c>
      <c r="M84" s="34">
        <f t="shared" si="28"/>
        <v>4.9999999999998934E-2</v>
      </c>
      <c r="N84" s="34">
        <f t="shared" si="29"/>
        <v>4.9999999999998934E-2</v>
      </c>
      <c r="O84" s="34">
        <f t="shared" si="21"/>
        <v>0.56999999999999851</v>
      </c>
      <c r="P84" s="34">
        <f t="shared" si="30"/>
        <v>4.9999999999998934E-2</v>
      </c>
      <c r="Q84" s="34">
        <f t="shared" si="31"/>
        <v>7.5757575757574122E-2</v>
      </c>
    </row>
    <row r="85" spans="1:17" ht="15.7">
      <c r="A85" s="35" t="s">
        <v>37</v>
      </c>
      <c r="B85" s="32">
        <v>11.76</v>
      </c>
      <c r="C85" s="32">
        <v>11.91</v>
      </c>
      <c r="D85" s="33">
        <f t="shared" si="20"/>
        <v>150.00000000000034</v>
      </c>
      <c r="E85" s="35">
        <v>0.5</v>
      </c>
      <c r="F85" s="34">
        <v>0.5</v>
      </c>
      <c r="G85" s="32">
        <f t="shared" si="22"/>
        <v>0.75000000000000167</v>
      </c>
      <c r="H85" s="32">
        <f t="shared" si="25"/>
        <v>11</v>
      </c>
      <c r="I85" s="32">
        <f t="shared" si="23"/>
        <v>1</v>
      </c>
      <c r="J85" s="32">
        <f t="shared" si="24"/>
        <v>0</v>
      </c>
      <c r="K85" s="34">
        <f t="shared" si="26"/>
        <v>11.835000000000001</v>
      </c>
      <c r="L85" s="34">
        <f t="shared" si="27"/>
        <v>0.83500000000000085</v>
      </c>
      <c r="M85" s="34">
        <f t="shared" si="28"/>
        <v>0.15000000000000036</v>
      </c>
      <c r="N85" s="34">
        <f t="shared" si="29"/>
        <v>7.5000000000000178E-2</v>
      </c>
      <c r="O85" s="34">
        <f t="shared" si="21"/>
        <v>0.64499999999999869</v>
      </c>
      <c r="P85" s="34">
        <f t="shared" si="30"/>
        <v>7.5000000000000178E-2</v>
      </c>
      <c r="Q85" s="34">
        <f t="shared" si="31"/>
        <v>8.9820359281437251E-2</v>
      </c>
    </row>
    <row r="86" spans="1:17" ht="15.7">
      <c r="A86" s="35" t="s">
        <v>37</v>
      </c>
      <c r="B86" s="32">
        <v>11.92</v>
      </c>
      <c r="C86" s="32">
        <v>11.944999999999999</v>
      </c>
      <c r="D86" s="33">
        <f t="shared" si="20"/>
        <v>24.999999999998579</v>
      </c>
      <c r="E86" s="35">
        <v>1</v>
      </c>
      <c r="F86" s="34">
        <v>1</v>
      </c>
      <c r="G86" s="32">
        <f t="shared" si="22"/>
        <v>0.24999999999998579</v>
      </c>
      <c r="H86" s="32">
        <f t="shared" si="25"/>
        <v>11</v>
      </c>
      <c r="I86" s="32">
        <f t="shared" si="23"/>
        <v>1</v>
      </c>
      <c r="J86" s="32">
        <f t="shared" si="24"/>
        <v>0</v>
      </c>
      <c r="K86" s="34">
        <f t="shared" si="26"/>
        <v>11.932499999999999</v>
      </c>
      <c r="L86" s="34">
        <f t="shared" si="27"/>
        <v>0.93249999999999922</v>
      </c>
      <c r="M86" s="34">
        <f t="shared" si="28"/>
        <v>2.4999999999998579E-2</v>
      </c>
      <c r="N86" s="34">
        <f t="shared" si="29"/>
        <v>2.4999999999998579E-2</v>
      </c>
      <c r="O86" s="34">
        <f t="shared" si="21"/>
        <v>0.66999999999999726</v>
      </c>
      <c r="P86" s="34">
        <f t="shared" si="30"/>
        <v>2.4999999999998579E-2</v>
      </c>
      <c r="Q86" s="34">
        <f t="shared" si="31"/>
        <v>2.6809651474529329E-2</v>
      </c>
    </row>
    <row r="87" spans="1:17" ht="15.7">
      <c r="A87" s="35" t="s">
        <v>37</v>
      </c>
      <c r="B87" s="32">
        <v>11.94</v>
      </c>
      <c r="C87" s="32">
        <v>12.09</v>
      </c>
      <c r="D87" s="33">
        <f t="shared" si="20"/>
        <v>150.00000000000034</v>
      </c>
      <c r="E87" s="35">
        <v>0.5</v>
      </c>
      <c r="F87" s="34">
        <v>0.5</v>
      </c>
      <c r="G87" s="32">
        <f t="shared" si="22"/>
        <v>0.75000000000000167</v>
      </c>
      <c r="H87" s="32">
        <f t="shared" si="25"/>
        <v>12</v>
      </c>
      <c r="I87" s="32">
        <f t="shared" si="23"/>
        <v>0</v>
      </c>
      <c r="J87" s="32">
        <f t="shared" si="24"/>
        <v>0.66999999999999726</v>
      </c>
      <c r="K87" s="34">
        <f t="shared" si="26"/>
        <v>12.015000000000001</v>
      </c>
      <c r="L87" s="34">
        <f t="shared" si="27"/>
        <v>1.5000000000000568E-2</v>
      </c>
      <c r="M87" s="34">
        <f t="shared" si="28"/>
        <v>0.15000000000000036</v>
      </c>
      <c r="N87" s="34">
        <f t="shared" si="29"/>
        <v>7.5000000000000178E-2</v>
      </c>
      <c r="O87" s="34">
        <f t="shared" si="21"/>
        <v>7.5000000000000178E-2</v>
      </c>
      <c r="P87" s="34">
        <f t="shared" si="30"/>
        <v>7.5000000000000178E-2</v>
      </c>
      <c r="Q87" s="34">
        <f t="shared" si="31"/>
        <v>4.9999999999998224</v>
      </c>
    </row>
    <row r="88" spans="1:17" ht="15.7">
      <c r="A88" s="35" t="s">
        <v>40</v>
      </c>
      <c r="B88" s="32">
        <v>12.02</v>
      </c>
      <c r="C88" s="32">
        <v>12.055</v>
      </c>
      <c r="D88" s="33">
        <f t="shared" si="20"/>
        <v>35.000000000000142</v>
      </c>
      <c r="E88" s="35">
        <v>1</v>
      </c>
      <c r="F88" s="34">
        <v>10</v>
      </c>
      <c r="G88" s="32">
        <f t="shared" si="22"/>
        <v>3.5000000000000142</v>
      </c>
      <c r="H88" s="32">
        <f t="shared" si="25"/>
        <v>12</v>
      </c>
      <c r="I88" s="32">
        <f t="shared" si="23"/>
        <v>1</v>
      </c>
      <c r="J88" s="32">
        <f t="shared" si="24"/>
        <v>0</v>
      </c>
      <c r="K88" s="34">
        <f t="shared" si="26"/>
        <v>12.0375</v>
      </c>
      <c r="L88" s="34">
        <f t="shared" si="27"/>
        <v>3.7499999999999645E-2</v>
      </c>
      <c r="M88" s="34">
        <f t="shared" si="28"/>
        <v>3.5000000000000142E-2</v>
      </c>
      <c r="N88" s="34">
        <f t="shared" si="29"/>
        <v>0.35000000000000142</v>
      </c>
      <c r="O88" s="34">
        <f t="shared" si="21"/>
        <v>0.4250000000000016</v>
      </c>
      <c r="P88" s="34">
        <f t="shared" si="30"/>
        <v>0.35000000000000142</v>
      </c>
      <c r="Q88" s="34">
        <f t="shared" si="31"/>
        <v>9.33333333333346</v>
      </c>
    </row>
    <row r="89" spans="1:17" ht="15.7">
      <c r="A89" s="35" t="s">
        <v>40</v>
      </c>
      <c r="B89" s="32">
        <v>12.04</v>
      </c>
      <c r="C89" s="32">
        <v>12.11</v>
      </c>
      <c r="D89" s="33">
        <f t="shared" si="20"/>
        <v>70.000000000000284</v>
      </c>
      <c r="E89" s="35">
        <v>1</v>
      </c>
      <c r="F89" s="34">
        <v>5</v>
      </c>
      <c r="G89" s="32">
        <f t="shared" si="22"/>
        <v>3.5000000000000142</v>
      </c>
      <c r="H89" s="32">
        <f t="shared" si="25"/>
        <v>12</v>
      </c>
      <c r="I89" s="32">
        <f t="shared" ref="I89:I143" si="32">IF(H88=H89,1,0)</f>
        <v>1</v>
      </c>
      <c r="J89" s="32">
        <f t="shared" si="24"/>
        <v>0</v>
      </c>
      <c r="K89" s="34">
        <f t="shared" si="26"/>
        <v>12.074999999999999</v>
      </c>
      <c r="L89" s="34">
        <f t="shared" si="27"/>
        <v>7.4999999999999289E-2</v>
      </c>
      <c r="M89" s="34">
        <f t="shared" si="28"/>
        <v>7.0000000000000284E-2</v>
      </c>
      <c r="N89" s="34">
        <f t="shared" si="29"/>
        <v>0.35000000000000142</v>
      </c>
      <c r="O89" s="34">
        <f t="shared" si="21"/>
        <v>0.77500000000000302</v>
      </c>
      <c r="P89" s="34">
        <f t="shared" si="30"/>
        <v>0.35000000000000142</v>
      </c>
      <c r="Q89" s="34">
        <f t="shared" si="31"/>
        <v>4.66666666666673</v>
      </c>
    </row>
    <row r="90" spans="1:17" ht="15.7">
      <c r="A90" s="35" t="s">
        <v>40</v>
      </c>
      <c r="B90" s="32">
        <v>12.139999999999999</v>
      </c>
      <c r="C90" s="32">
        <v>12.219999999999999</v>
      </c>
      <c r="D90" s="33">
        <f t="shared" si="20"/>
        <v>80.000000000000071</v>
      </c>
      <c r="E90" s="35">
        <v>1</v>
      </c>
      <c r="F90" s="34">
        <v>5</v>
      </c>
      <c r="G90" s="32">
        <f t="shared" si="22"/>
        <v>4.0000000000000036</v>
      </c>
      <c r="H90" s="32">
        <f t="shared" si="25"/>
        <v>12</v>
      </c>
      <c r="I90" s="32">
        <f t="shared" si="32"/>
        <v>1</v>
      </c>
      <c r="J90" s="32">
        <f t="shared" si="24"/>
        <v>0</v>
      </c>
      <c r="K90" s="34">
        <f t="shared" si="26"/>
        <v>12.18</v>
      </c>
      <c r="L90" s="34">
        <f t="shared" si="27"/>
        <v>0.17999999999999972</v>
      </c>
      <c r="M90" s="34">
        <f t="shared" si="28"/>
        <v>8.0000000000000071E-2</v>
      </c>
      <c r="N90" s="34">
        <f t="shared" si="29"/>
        <v>0.40000000000000036</v>
      </c>
      <c r="O90" s="34">
        <f t="shared" si="21"/>
        <v>1.1750000000000034</v>
      </c>
      <c r="P90" s="34">
        <f t="shared" si="30"/>
        <v>0.40000000000000036</v>
      </c>
      <c r="Q90" s="34">
        <f t="shared" si="31"/>
        <v>2.2222222222222276</v>
      </c>
    </row>
    <row r="91" spans="1:17" ht="15.7">
      <c r="A91" s="35" t="s">
        <v>40</v>
      </c>
      <c r="B91" s="32">
        <v>12.319999999999999</v>
      </c>
      <c r="C91" s="32">
        <v>12.35</v>
      </c>
      <c r="D91" s="33">
        <f t="shared" si="20"/>
        <v>30.000000000001137</v>
      </c>
      <c r="E91" s="35">
        <v>0.5</v>
      </c>
      <c r="F91" s="34">
        <v>3</v>
      </c>
      <c r="G91" s="32">
        <f t="shared" si="22"/>
        <v>0.90000000000003411</v>
      </c>
      <c r="H91" s="32">
        <f t="shared" si="25"/>
        <v>12</v>
      </c>
      <c r="I91" s="32">
        <f t="shared" si="32"/>
        <v>1</v>
      </c>
      <c r="J91" s="32">
        <f t="shared" si="24"/>
        <v>0</v>
      </c>
      <c r="K91" s="34">
        <f t="shared" si="26"/>
        <v>12.334999999999999</v>
      </c>
      <c r="L91" s="34">
        <f t="shared" si="27"/>
        <v>0.33499999999999908</v>
      </c>
      <c r="M91" s="34">
        <f t="shared" si="28"/>
        <v>3.0000000000001137E-2</v>
      </c>
      <c r="N91" s="34">
        <f t="shared" si="29"/>
        <v>9.0000000000003411E-2</v>
      </c>
      <c r="O91" s="34">
        <f t="shared" si="21"/>
        <v>1.2650000000000068</v>
      </c>
      <c r="P91" s="34">
        <f t="shared" si="30"/>
        <v>9.0000000000003411E-2</v>
      </c>
      <c r="Q91" s="34">
        <f t="shared" si="31"/>
        <v>0.26865671641792138</v>
      </c>
    </row>
    <row r="92" spans="1:17" ht="15.7">
      <c r="A92" s="35" t="s">
        <v>40</v>
      </c>
      <c r="B92" s="32">
        <v>12.34</v>
      </c>
      <c r="C92" s="32">
        <v>12.479999999999999</v>
      </c>
      <c r="D92" s="33">
        <f t="shared" si="20"/>
        <v>139.99999999999881</v>
      </c>
      <c r="E92" s="35">
        <v>2</v>
      </c>
      <c r="F92" s="34">
        <v>3</v>
      </c>
      <c r="G92" s="32">
        <f t="shared" si="22"/>
        <v>4.1999999999999638</v>
      </c>
      <c r="H92" s="32">
        <f t="shared" si="25"/>
        <v>12</v>
      </c>
      <c r="I92" s="32">
        <f t="shared" si="32"/>
        <v>1</v>
      </c>
      <c r="J92" s="32">
        <f t="shared" si="24"/>
        <v>0</v>
      </c>
      <c r="K92" s="34">
        <f t="shared" si="26"/>
        <v>12.41</v>
      </c>
      <c r="L92" s="34">
        <f t="shared" si="27"/>
        <v>0.41000000000000014</v>
      </c>
      <c r="M92" s="34">
        <f t="shared" si="28"/>
        <v>0.13999999999999879</v>
      </c>
      <c r="N92" s="34">
        <f t="shared" si="29"/>
        <v>0.41999999999999638</v>
      </c>
      <c r="O92" s="34">
        <f t="shared" si="21"/>
        <v>1.6850000000000032</v>
      </c>
      <c r="P92" s="34">
        <f t="shared" si="30"/>
        <v>0.41999999999999638</v>
      </c>
      <c r="Q92" s="34">
        <f t="shared" si="31"/>
        <v>1.0243902439024297</v>
      </c>
    </row>
    <row r="93" spans="1:17" ht="15.7">
      <c r="A93" s="35" t="s">
        <v>44</v>
      </c>
      <c r="B93" s="32">
        <v>12.505000000000001</v>
      </c>
      <c r="C93" s="32">
        <v>13.13</v>
      </c>
      <c r="D93" s="33">
        <f t="shared" si="20"/>
        <v>625</v>
      </c>
      <c r="E93" s="35">
        <v>1</v>
      </c>
      <c r="F93" s="34">
        <v>0.5</v>
      </c>
      <c r="G93" s="32">
        <f t="shared" si="22"/>
        <v>3.125</v>
      </c>
      <c r="H93" s="32">
        <f t="shared" si="25"/>
        <v>12</v>
      </c>
      <c r="I93" s="32">
        <f t="shared" si="32"/>
        <v>1</v>
      </c>
      <c r="J93" s="32">
        <f t="shared" si="24"/>
        <v>0</v>
      </c>
      <c r="K93" s="34">
        <f t="shared" si="26"/>
        <v>12.817500000000001</v>
      </c>
      <c r="L93" s="34">
        <f t="shared" si="27"/>
        <v>0.81750000000000078</v>
      </c>
      <c r="M93" s="34">
        <f t="shared" si="28"/>
        <v>0.625</v>
      </c>
      <c r="N93" s="34">
        <f t="shared" si="29"/>
        <v>0.3125</v>
      </c>
      <c r="O93" s="34">
        <f t="shared" si="21"/>
        <v>1.9975000000000032</v>
      </c>
      <c r="P93" s="34">
        <f t="shared" si="30"/>
        <v>0.3125</v>
      </c>
      <c r="Q93" s="34">
        <f t="shared" si="31"/>
        <v>0.38226299694189564</v>
      </c>
    </row>
    <row r="94" spans="1:17" ht="15.7">
      <c r="A94" s="35" t="s">
        <v>45</v>
      </c>
      <c r="B94" s="32">
        <v>12.505000000000001</v>
      </c>
      <c r="C94" s="32">
        <v>12.56</v>
      </c>
      <c r="D94" s="33">
        <f t="shared" si="20"/>
        <v>54.999999999999716</v>
      </c>
      <c r="E94" s="35">
        <v>1</v>
      </c>
      <c r="F94" s="34">
        <v>2</v>
      </c>
      <c r="G94" s="32">
        <f t="shared" si="22"/>
        <v>1.0999999999999943</v>
      </c>
      <c r="H94" s="32">
        <f t="shared" si="25"/>
        <v>12</v>
      </c>
      <c r="I94" s="32">
        <f t="shared" si="32"/>
        <v>1</v>
      </c>
      <c r="J94" s="32">
        <f t="shared" si="24"/>
        <v>0</v>
      </c>
      <c r="K94" s="34">
        <f t="shared" si="26"/>
        <v>12.532500000000001</v>
      </c>
      <c r="L94" s="34">
        <f t="shared" si="27"/>
        <v>0.53250000000000064</v>
      </c>
      <c r="M94" s="34">
        <f t="shared" si="28"/>
        <v>5.4999999999999716E-2</v>
      </c>
      <c r="N94" s="34">
        <f t="shared" si="29"/>
        <v>0.10999999999999943</v>
      </c>
      <c r="O94" s="34">
        <f t="shared" si="21"/>
        <v>2.1075000000000026</v>
      </c>
      <c r="P94" s="34">
        <f t="shared" si="30"/>
        <v>0.10999999999999943</v>
      </c>
      <c r="Q94" s="34">
        <f t="shared" si="31"/>
        <v>0.20657276995305032</v>
      </c>
    </row>
    <row r="95" spans="1:17" ht="15.7">
      <c r="A95" s="35" t="s">
        <v>45</v>
      </c>
      <c r="B95" s="32">
        <v>12.645000000000001</v>
      </c>
      <c r="C95" s="32">
        <v>12.700000000000001</v>
      </c>
      <c r="D95" s="33">
        <f t="shared" si="20"/>
        <v>54.999999999999716</v>
      </c>
      <c r="E95" s="35">
        <v>1</v>
      </c>
      <c r="F95" s="34">
        <v>3</v>
      </c>
      <c r="G95" s="32">
        <f t="shared" si="22"/>
        <v>1.6499999999999915</v>
      </c>
      <c r="H95" s="32">
        <f t="shared" si="25"/>
        <v>12</v>
      </c>
      <c r="I95" s="32">
        <f t="shared" si="32"/>
        <v>1</v>
      </c>
      <c r="J95" s="32">
        <f t="shared" si="24"/>
        <v>0</v>
      </c>
      <c r="K95" s="34">
        <f t="shared" si="26"/>
        <v>12.672500000000001</v>
      </c>
      <c r="L95" s="34">
        <f t="shared" si="27"/>
        <v>0.67250000000000121</v>
      </c>
      <c r="M95" s="34">
        <f t="shared" si="28"/>
        <v>5.4999999999999716E-2</v>
      </c>
      <c r="N95" s="34">
        <f t="shared" si="29"/>
        <v>0.16499999999999915</v>
      </c>
      <c r="O95" s="34">
        <f t="shared" si="21"/>
        <v>2.2725000000000017</v>
      </c>
      <c r="P95" s="34">
        <f t="shared" si="30"/>
        <v>0.16499999999999915</v>
      </c>
      <c r="Q95" s="34">
        <f t="shared" si="31"/>
        <v>0.24535315985129941</v>
      </c>
    </row>
    <row r="96" spans="1:17" ht="15.7">
      <c r="A96" s="35" t="s">
        <v>39</v>
      </c>
      <c r="B96" s="32">
        <v>12.695</v>
      </c>
      <c r="C96" s="32">
        <v>13.195</v>
      </c>
      <c r="D96" s="33">
        <f t="shared" si="20"/>
        <v>500</v>
      </c>
      <c r="E96" s="35">
        <v>1</v>
      </c>
      <c r="F96" s="34">
        <v>1</v>
      </c>
      <c r="G96" s="32">
        <f t="shared" si="22"/>
        <v>5</v>
      </c>
      <c r="H96" s="32">
        <f t="shared" si="25"/>
        <v>12</v>
      </c>
      <c r="I96" s="32">
        <f t="shared" si="32"/>
        <v>1</v>
      </c>
      <c r="J96" s="32">
        <f t="shared" si="24"/>
        <v>0</v>
      </c>
      <c r="K96" s="34">
        <f t="shared" si="26"/>
        <v>12.945</v>
      </c>
      <c r="L96" s="34">
        <f t="shared" si="27"/>
        <v>0.94500000000000028</v>
      </c>
      <c r="M96" s="34">
        <f t="shared" si="28"/>
        <v>0.5</v>
      </c>
      <c r="N96" s="34">
        <f t="shared" si="29"/>
        <v>0.5</v>
      </c>
      <c r="O96" s="34">
        <f t="shared" si="21"/>
        <v>2.7725000000000017</v>
      </c>
      <c r="P96" s="34">
        <f t="shared" si="30"/>
        <v>0.5</v>
      </c>
      <c r="Q96" s="34">
        <f t="shared" si="31"/>
        <v>0.52910052910052896</v>
      </c>
    </row>
    <row r="97" spans="1:17" ht="15.7">
      <c r="A97" s="35" t="s">
        <v>41</v>
      </c>
      <c r="B97" s="32">
        <v>12.735000000000001</v>
      </c>
      <c r="C97" s="32">
        <v>12.75</v>
      </c>
      <c r="D97" s="33">
        <f t="shared" si="20"/>
        <v>14.999999999998792</v>
      </c>
      <c r="E97" s="35">
        <v>1</v>
      </c>
      <c r="F97" s="34">
        <v>3</v>
      </c>
      <c r="G97" s="32">
        <f t="shared" si="22"/>
        <v>0.44999999999996376</v>
      </c>
      <c r="H97" s="32">
        <f t="shared" si="25"/>
        <v>12</v>
      </c>
      <c r="I97" s="32">
        <f t="shared" si="32"/>
        <v>1</v>
      </c>
      <c r="J97" s="32">
        <f t="shared" si="24"/>
        <v>0</v>
      </c>
      <c r="K97" s="34">
        <f t="shared" si="26"/>
        <v>12.7425</v>
      </c>
      <c r="L97" s="34">
        <f t="shared" si="27"/>
        <v>0.74249999999999972</v>
      </c>
      <c r="M97" s="34">
        <f t="shared" si="28"/>
        <v>1.4999999999998792E-2</v>
      </c>
      <c r="N97" s="34">
        <f t="shared" si="29"/>
        <v>4.4999999999996376E-2</v>
      </c>
      <c r="O97" s="34">
        <f t="shared" si="21"/>
        <v>2.8174999999999981</v>
      </c>
      <c r="P97" s="34">
        <f t="shared" si="30"/>
        <v>4.4999999999996376E-2</v>
      </c>
      <c r="Q97" s="34">
        <f t="shared" si="31"/>
        <v>6.0606060606055751E-2</v>
      </c>
    </row>
    <row r="98" spans="1:17" ht="15.7">
      <c r="A98" s="35" t="s">
        <v>46</v>
      </c>
      <c r="B98" s="32">
        <v>12.805000000000001</v>
      </c>
      <c r="C98" s="32">
        <v>12.845000000000001</v>
      </c>
      <c r="D98" s="33">
        <f t="shared" si="20"/>
        <v>39.999999999999147</v>
      </c>
      <c r="E98" s="35">
        <v>1</v>
      </c>
      <c r="F98" s="34">
        <v>3</v>
      </c>
      <c r="G98" s="32">
        <f t="shared" si="22"/>
        <v>1.1999999999999744</v>
      </c>
      <c r="H98" s="32">
        <f t="shared" si="25"/>
        <v>12</v>
      </c>
      <c r="I98" s="32">
        <f t="shared" si="32"/>
        <v>1</v>
      </c>
      <c r="J98" s="32">
        <f t="shared" si="24"/>
        <v>0</v>
      </c>
      <c r="K98" s="34">
        <f t="shared" si="26"/>
        <v>12.825000000000001</v>
      </c>
      <c r="L98" s="34">
        <f t="shared" si="27"/>
        <v>0.82500000000000107</v>
      </c>
      <c r="M98" s="34">
        <f t="shared" si="28"/>
        <v>3.9999999999999147E-2</v>
      </c>
      <c r="N98" s="34">
        <f t="shared" si="29"/>
        <v>0.11999999999999744</v>
      </c>
      <c r="O98" s="34">
        <f t="shared" si="21"/>
        <v>2.9374999999999956</v>
      </c>
      <c r="P98" s="34">
        <f t="shared" si="30"/>
        <v>0.11999999999999744</v>
      </c>
      <c r="Q98" s="34">
        <f t="shared" si="31"/>
        <v>0.14545454545454217</v>
      </c>
    </row>
    <row r="99" spans="1:17" ht="15.7">
      <c r="A99" s="35" t="s">
        <v>44</v>
      </c>
      <c r="B99" s="32">
        <v>13.385</v>
      </c>
      <c r="C99" s="32">
        <v>13.435</v>
      </c>
      <c r="D99" s="33">
        <f t="shared" si="20"/>
        <v>50.000000000000711</v>
      </c>
      <c r="E99" s="35">
        <v>0.5</v>
      </c>
      <c r="F99" s="34">
        <v>0.5</v>
      </c>
      <c r="G99" s="32">
        <f t="shared" si="22"/>
        <v>0.25000000000000355</v>
      </c>
      <c r="H99" s="32">
        <f t="shared" si="25"/>
        <v>13</v>
      </c>
      <c r="I99" s="32">
        <f t="shared" si="32"/>
        <v>0</v>
      </c>
      <c r="J99" s="32">
        <f t="shared" si="24"/>
        <v>2.9374999999999956</v>
      </c>
      <c r="K99" s="34">
        <f t="shared" si="26"/>
        <v>13.41</v>
      </c>
      <c r="L99" s="34">
        <f t="shared" si="27"/>
        <v>0.41000000000000014</v>
      </c>
      <c r="M99" s="34">
        <f t="shared" si="28"/>
        <v>5.0000000000000711E-2</v>
      </c>
      <c r="N99" s="34">
        <f t="shared" si="29"/>
        <v>2.5000000000000355E-2</v>
      </c>
      <c r="O99" s="34">
        <f t="shared" si="21"/>
        <v>2.5000000000000355E-2</v>
      </c>
      <c r="P99" s="34">
        <f t="shared" si="30"/>
        <v>2.5000000000000355E-2</v>
      </c>
      <c r="Q99" s="34">
        <f t="shared" si="31"/>
        <v>6.0975609756098406E-2</v>
      </c>
    </row>
    <row r="100" spans="1:17" ht="15.7">
      <c r="A100" s="35" t="s">
        <v>45</v>
      </c>
      <c r="B100" s="32">
        <v>13.435</v>
      </c>
      <c r="C100" s="32">
        <v>13.525</v>
      </c>
      <c r="D100" s="33">
        <f t="shared" si="20"/>
        <v>89.999999999999858</v>
      </c>
      <c r="E100" s="35">
        <v>1</v>
      </c>
      <c r="F100" s="34">
        <v>5</v>
      </c>
      <c r="G100" s="32">
        <f t="shared" si="22"/>
        <v>4.4999999999999929</v>
      </c>
      <c r="H100" s="32">
        <f t="shared" si="25"/>
        <v>13</v>
      </c>
      <c r="I100" s="32">
        <f t="shared" si="32"/>
        <v>1</v>
      </c>
      <c r="J100" s="32">
        <f t="shared" si="24"/>
        <v>0</v>
      </c>
      <c r="K100" s="34">
        <f t="shared" si="26"/>
        <v>13.48</v>
      </c>
      <c r="L100" s="34">
        <f t="shared" si="27"/>
        <v>0.48000000000000043</v>
      </c>
      <c r="M100" s="34">
        <f t="shared" si="28"/>
        <v>8.9999999999999858E-2</v>
      </c>
      <c r="N100" s="34">
        <f t="shared" si="29"/>
        <v>0.44999999999999929</v>
      </c>
      <c r="O100" s="34">
        <f t="shared" si="21"/>
        <v>0.47499999999999964</v>
      </c>
      <c r="P100" s="34">
        <f t="shared" si="30"/>
        <v>0.44999999999999929</v>
      </c>
      <c r="Q100" s="34">
        <f t="shared" si="31"/>
        <v>0.93749999999999767</v>
      </c>
    </row>
    <row r="101" spans="1:17" ht="15.7">
      <c r="A101" s="35" t="s">
        <v>44</v>
      </c>
      <c r="B101" s="32">
        <v>13.625</v>
      </c>
      <c r="C101" s="32">
        <v>13.815</v>
      </c>
      <c r="D101" s="33">
        <f t="shared" si="20"/>
        <v>189.99999999999949</v>
      </c>
      <c r="E101" s="35">
        <v>0.5</v>
      </c>
      <c r="F101" s="34">
        <v>1</v>
      </c>
      <c r="G101" s="32">
        <f t="shared" si="22"/>
        <v>1.8999999999999948</v>
      </c>
      <c r="H101" s="32">
        <f t="shared" si="25"/>
        <v>13</v>
      </c>
      <c r="I101" s="32">
        <f t="shared" si="32"/>
        <v>1</v>
      </c>
      <c r="J101" s="32">
        <f t="shared" si="24"/>
        <v>0</v>
      </c>
      <c r="K101" s="34">
        <f t="shared" si="26"/>
        <v>13.719999999999999</v>
      </c>
      <c r="L101" s="34">
        <f t="shared" si="27"/>
        <v>0.71999999999999886</v>
      </c>
      <c r="M101" s="34">
        <f t="shared" si="28"/>
        <v>0.1899999999999995</v>
      </c>
      <c r="N101" s="34">
        <f t="shared" si="29"/>
        <v>0.1899999999999995</v>
      </c>
      <c r="O101" s="34">
        <f t="shared" si="21"/>
        <v>0.66499999999999915</v>
      </c>
      <c r="P101" s="34">
        <f t="shared" si="30"/>
        <v>0.1899999999999995</v>
      </c>
      <c r="Q101" s="34">
        <f t="shared" si="31"/>
        <v>0.26388888888888862</v>
      </c>
    </row>
    <row r="102" spans="1:17" ht="15.7">
      <c r="A102" s="35" t="s">
        <v>45</v>
      </c>
      <c r="B102" s="32">
        <v>13.664999999999999</v>
      </c>
      <c r="C102" s="32">
        <v>13.775</v>
      </c>
      <c r="D102" s="33">
        <f t="shared" si="20"/>
        <v>110.00000000000121</v>
      </c>
      <c r="E102" s="35">
        <v>1</v>
      </c>
      <c r="F102" s="34">
        <v>5</v>
      </c>
      <c r="G102" s="32">
        <f t="shared" si="22"/>
        <v>5.5000000000000604</v>
      </c>
      <c r="H102" s="32">
        <f t="shared" si="25"/>
        <v>13</v>
      </c>
      <c r="I102" s="32">
        <f t="shared" si="32"/>
        <v>1</v>
      </c>
      <c r="J102" s="32">
        <f t="shared" si="24"/>
        <v>0</v>
      </c>
      <c r="K102" s="34">
        <f t="shared" si="26"/>
        <v>13.719999999999999</v>
      </c>
      <c r="L102" s="34">
        <f t="shared" si="27"/>
        <v>0.71999999999999886</v>
      </c>
      <c r="M102" s="34">
        <f t="shared" si="28"/>
        <v>0.11000000000000121</v>
      </c>
      <c r="N102" s="34">
        <f t="shared" si="29"/>
        <v>0.55000000000000604</v>
      </c>
      <c r="O102" s="34">
        <f t="shared" si="21"/>
        <v>1.2150000000000052</v>
      </c>
      <c r="P102" s="34">
        <f t="shared" si="30"/>
        <v>0.55000000000000604</v>
      </c>
      <c r="Q102" s="34">
        <f t="shared" si="31"/>
        <v>0.7638888888888985</v>
      </c>
    </row>
    <row r="103" spans="1:17" ht="15.7">
      <c r="A103" s="35" t="s">
        <v>37</v>
      </c>
      <c r="B103" s="32">
        <v>13.934999999999999</v>
      </c>
      <c r="C103" s="32">
        <v>13.984999999999999</v>
      </c>
      <c r="D103" s="33">
        <f t="shared" si="20"/>
        <v>50.000000000000711</v>
      </c>
      <c r="E103" s="35">
        <v>0.5</v>
      </c>
      <c r="F103" s="34">
        <v>0.5</v>
      </c>
      <c r="G103" s="32">
        <f t="shared" si="22"/>
        <v>0.25000000000000355</v>
      </c>
      <c r="H103" s="32">
        <f t="shared" si="25"/>
        <v>13</v>
      </c>
      <c r="I103" s="32">
        <f t="shared" si="32"/>
        <v>1</v>
      </c>
      <c r="J103" s="32">
        <f t="shared" si="24"/>
        <v>0</v>
      </c>
      <c r="K103" s="34">
        <f t="shared" si="26"/>
        <v>13.959999999999999</v>
      </c>
      <c r="L103" s="34">
        <f t="shared" si="27"/>
        <v>0.95999999999999908</v>
      </c>
      <c r="M103" s="34">
        <f t="shared" si="28"/>
        <v>5.0000000000000711E-2</v>
      </c>
      <c r="N103" s="34">
        <f t="shared" si="29"/>
        <v>2.5000000000000355E-2</v>
      </c>
      <c r="O103" s="34">
        <f t="shared" si="21"/>
        <v>1.2400000000000055</v>
      </c>
      <c r="P103" s="34">
        <f t="shared" si="30"/>
        <v>2.5000000000000355E-2</v>
      </c>
      <c r="Q103" s="34">
        <f t="shared" si="31"/>
        <v>2.6041666666667063E-2</v>
      </c>
    </row>
    <row r="104" spans="1:17" ht="15.7">
      <c r="A104" s="35" t="s">
        <v>44</v>
      </c>
      <c r="B104" s="32">
        <v>13.955</v>
      </c>
      <c r="C104" s="32">
        <v>14.035</v>
      </c>
      <c r="D104" s="33">
        <f t="shared" si="20"/>
        <v>80.000000000000071</v>
      </c>
      <c r="E104" s="35">
        <v>0.5</v>
      </c>
      <c r="F104" s="34">
        <v>0.5</v>
      </c>
      <c r="G104" s="32">
        <f t="shared" si="22"/>
        <v>0.40000000000000036</v>
      </c>
      <c r="H104" s="32">
        <f t="shared" si="25"/>
        <v>13</v>
      </c>
      <c r="I104" s="32">
        <f t="shared" si="32"/>
        <v>1</v>
      </c>
      <c r="J104" s="32">
        <f t="shared" si="24"/>
        <v>0</v>
      </c>
      <c r="K104" s="34">
        <f t="shared" si="26"/>
        <v>13.995000000000001</v>
      </c>
      <c r="L104" s="34">
        <f t="shared" si="27"/>
        <v>0.99500000000000099</v>
      </c>
      <c r="M104" s="34">
        <f t="shared" si="28"/>
        <v>8.0000000000000071E-2</v>
      </c>
      <c r="N104" s="34">
        <f t="shared" si="29"/>
        <v>4.0000000000000036E-2</v>
      </c>
      <c r="O104" s="34">
        <f t="shared" si="21"/>
        <v>1.2800000000000056</v>
      </c>
      <c r="P104" s="34">
        <f t="shared" si="30"/>
        <v>4.0000000000000036E-2</v>
      </c>
      <c r="Q104" s="34">
        <f t="shared" si="31"/>
        <v>4.0201005025125622E-2</v>
      </c>
    </row>
    <row r="105" spans="1:17" ht="15.7">
      <c r="A105" s="35" t="s">
        <v>44</v>
      </c>
      <c r="B105" s="32">
        <v>14.084999999999999</v>
      </c>
      <c r="C105" s="32">
        <v>14.805</v>
      </c>
      <c r="D105" s="33">
        <f t="shared" si="20"/>
        <v>720.00000000000068</v>
      </c>
      <c r="E105" s="35">
        <v>0.5</v>
      </c>
      <c r="F105" s="34">
        <v>0.5</v>
      </c>
      <c r="G105" s="32">
        <f t="shared" si="22"/>
        <v>3.6000000000000032</v>
      </c>
      <c r="H105" s="32">
        <f t="shared" si="25"/>
        <v>14</v>
      </c>
      <c r="I105" s="32">
        <f t="shared" si="32"/>
        <v>0</v>
      </c>
      <c r="J105" s="32">
        <f t="shared" si="24"/>
        <v>1.2800000000000056</v>
      </c>
      <c r="K105" s="34">
        <f t="shared" si="26"/>
        <v>14.445</v>
      </c>
      <c r="L105" s="34">
        <f t="shared" si="27"/>
        <v>0.44500000000000028</v>
      </c>
      <c r="M105" s="34">
        <f t="shared" si="28"/>
        <v>0.72000000000000064</v>
      </c>
      <c r="N105" s="34">
        <f t="shared" si="29"/>
        <v>0.36000000000000032</v>
      </c>
      <c r="O105" s="34">
        <f t="shared" si="21"/>
        <v>0.36000000000000032</v>
      </c>
      <c r="P105" s="34">
        <f t="shared" si="30"/>
        <v>0.36000000000000032</v>
      </c>
      <c r="Q105" s="34">
        <f t="shared" si="31"/>
        <v>0.80898876404494402</v>
      </c>
    </row>
    <row r="106" spans="1:17" ht="15.7">
      <c r="A106" s="35" t="s">
        <v>37</v>
      </c>
      <c r="B106" s="32">
        <v>14.195</v>
      </c>
      <c r="C106" s="32">
        <v>14.484999999999999</v>
      </c>
      <c r="D106" s="33">
        <f t="shared" si="20"/>
        <v>289.99999999999915</v>
      </c>
      <c r="E106" s="35">
        <v>0.5</v>
      </c>
      <c r="F106" s="34">
        <v>0.5</v>
      </c>
      <c r="G106" s="32">
        <f t="shared" si="22"/>
        <v>1.4499999999999957</v>
      </c>
      <c r="H106" s="32">
        <f t="shared" si="25"/>
        <v>14</v>
      </c>
      <c r="I106" s="32">
        <f t="shared" si="32"/>
        <v>1</v>
      </c>
      <c r="J106" s="32">
        <f t="shared" si="24"/>
        <v>0</v>
      </c>
      <c r="K106" s="34">
        <f t="shared" si="26"/>
        <v>14.34</v>
      </c>
      <c r="L106" s="34">
        <f t="shared" si="27"/>
        <v>0.33999999999999986</v>
      </c>
      <c r="M106" s="34">
        <f t="shared" si="28"/>
        <v>0.28999999999999915</v>
      </c>
      <c r="N106" s="34">
        <f t="shared" si="29"/>
        <v>0.14499999999999957</v>
      </c>
      <c r="O106" s="34">
        <f t="shared" si="21"/>
        <v>0.50499999999999989</v>
      </c>
      <c r="P106" s="34">
        <f t="shared" si="30"/>
        <v>0.14499999999999957</v>
      </c>
      <c r="Q106" s="34">
        <f t="shared" si="31"/>
        <v>0.42647058823529305</v>
      </c>
    </row>
    <row r="107" spans="1:17" ht="15.7">
      <c r="A107" s="35" t="s">
        <v>45</v>
      </c>
      <c r="B107" s="32">
        <v>14.219999999999999</v>
      </c>
      <c r="C107" s="32">
        <v>14.225</v>
      </c>
      <c r="D107" s="33">
        <f t="shared" si="20"/>
        <v>5.0000000000007816</v>
      </c>
      <c r="E107" s="35">
        <v>2</v>
      </c>
      <c r="F107" s="34">
        <v>1</v>
      </c>
      <c r="G107" s="32">
        <f t="shared" si="22"/>
        <v>5.0000000000007816E-2</v>
      </c>
      <c r="H107" s="32">
        <f t="shared" si="25"/>
        <v>14</v>
      </c>
      <c r="I107" s="32">
        <f t="shared" si="32"/>
        <v>1</v>
      </c>
      <c r="J107" s="32">
        <f t="shared" si="24"/>
        <v>0</v>
      </c>
      <c r="K107" s="34">
        <f t="shared" si="26"/>
        <v>14.2225</v>
      </c>
      <c r="L107" s="34">
        <f t="shared" si="27"/>
        <v>0.22250000000000014</v>
      </c>
      <c r="M107" s="34">
        <f t="shared" si="28"/>
        <v>5.0000000000007816E-3</v>
      </c>
      <c r="N107" s="34">
        <f t="shared" si="29"/>
        <v>5.0000000000007816E-3</v>
      </c>
      <c r="O107" s="34">
        <f t="shared" si="21"/>
        <v>0.51000000000000068</v>
      </c>
      <c r="P107" s="34">
        <f t="shared" si="30"/>
        <v>5.0000000000007816E-3</v>
      </c>
      <c r="Q107" s="34">
        <f t="shared" si="31"/>
        <v>2.2471910112363051E-2</v>
      </c>
    </row>
    <row r="108" spans="1:17" ht="15.7">
      <c r="A108" s="35" t="s">
        <v>43</v>
      </c>
      <c r="B108" s="32">
        <v>14.414999999999999</v>
      </c>
      <c r="C108" s="32">
        <v>14.455</v>
      </c>
      <c r="D108" s="33">
        <f t="shared" si="20"/>
        <v>40.000000000000924</v>
      </c>
      <c r="E108" s="35">
        <v>2</v>
      </c>
      <c r="F108" s="34">
        <v>20</v>
      </c>
      <c r="G108" s="32">
        <f t="shared" si="22"/>
        <v>8.0000000000001847</v>
      </c>
      <c r="H108" s="32">
        <f t="shared" si="25"/>
        <v>14</v>
      </c>
      <c r="I108" s="32">
        <f t="shared" si="32"/>
        <v>1</v>
      </c>
      <c r="J108" s="32">
        <f t="shared" si="24"/>
        <v>0</v>
      </c>
      <c r="K108" s="34">
        <f t="shared" si="26"/>
        <v>14.434999999999999</v>
      </c>
      <c r="L108" s="34">
        <f t="shared" si="27"/>
        <v>0.43499999999999872</v>
      </c>
      <c r="M108" s="34">
        <f t="shared" si="28"/>
        <v>4.0000000000000924E-2</v>
      </c>
      <c r="N108" s="34">
        <f t="shared" si="29"/>
        <v>0.80000000000001847</v>
      </c>
      <c r="O108" s="34">
        <f t="shared" si="21"/>
        <v>1.3100000000000191</v>
      </c>
      <c r="P108" s="34">
        <f t="shared" si="30"/>
        <v>0.80000000000001847</v>
      </c>
      <c r="Q108" s="34">
        <f t="shared" si="31"/>
        <v>1.8390804597701629</v>
      </c>
    </row>
    <row r="109" spans="1:17" ht="15.7">
      <c r="A109" s="35" t="s">
        <v>6</v>
      </c>
      <c r="B109" s="32">
        <v>14.729999999999999</v>
      </c>
      <c r="C109" s="32">
        <v>14.815</v>
      </c>
      <c r="D109" s="33">
        <f t="shared" si="20"/>
        <v>85.000000000000853</v>
      </c>
      <c r="E109" s="35">
        <v>1</v>
      </c>
      <c r="F109" s="34">
        <v>1</v>
      </c>
      <c r="G109" s="32">
        <f t="shared" si="22"/>
        <v>0.85000000000000853</v>
      </c>
      <c r="H109" s="32">
        <f t="shared" si="25"/>
        <v>14</v>
      </c>
      <c r="I109" s="32">
        <f t="shared" si="32"/>
        <v>1</v>
      </c>
      <c r="J109" s="32">
        <f t="shared" si="24"/>
        <v>0</v>
      </c>
      <c r="K109" s="34">
        <f t="shared" si="26"/>
        <v>14.772499999999999</v>
      </c>
      <c r="L109" s="34">
        <f t="shared" si="27"/>
        <v>0.77249999999999908</v>
      </c>
      <c r="M109" s="34">
        <f t="shared" si="28"/>
        <v>8.5000000000000853E-2</v>
      </c>
      <c r="N109" s="34">
        <f t="shared" si="29"/>
        <v>8.5000000000000853E-2</v>
      </c>
      <c r="O109" s="34">
        <f t="shared" si="21"/>
        <v>1.39500000000002</v>
      </c>
      <c r="P109" s="34">
        <f t="shared" si="30"/>
        <v>8.5000000000000853E-2</v>
      </c>
      <c r="Q109" s="34">
        <f t="shared" si="31"/>
        <v>0.11003236245954816</v>
      </c>
    </row>
    <row r="110" spans="1:17" ht="15.7">
      <c r="A110" s="35" t="s">
        <v>9</v>
      </c>
      <c r="B110" s="32">
        <v>14.764999999999999</v>
      </c>
      <c r="C110" s="32">
        <v>14.885</v>
      </c>
      <c r="D110" s="33">
        <f t="shared" si="20"/>
        <v>120.00000000000099</v>
      </c>
      <c r="E110" s="35">
        <v>0.5</v>
      </c>
      <c r="F110" s="34">
        <v>5</v>
      </c>
      <c r="G110" s="32">
        <f t="shared" si="22"/>
        <v>6.0000000000000497</v>
      </c>
      <c r="H110" s="32">
        <f t="shared" si="25"/>
        <v>14</v>
      </c>
      <c r="I110" s="32">
        <f t="shared" si="32"/>
        <v>1</v>
      </c>
      <c r="J110" s="32">
        <f t="shared" si="24"/>
        <v>0</v>
      </c>
      <c r="K110" s="34">
        <f t="shared" si="26"/>
        <v>14.824999999999999</v>
      </c>
      <c r="L110" s="34">
        <f t="shared" si="27"/>
        <v>0.82499999999999929</v>
      </c>
      <c r="M110" s="34">
        <f t="shared" si="28"/>
        <v>0.12000000000000099</v>
      </c>
      <c r="N110" s="34">
        <f t="shared" si="29"/>
        <v>0.60000000000000497</v>
      </c>
      <c r="O110" s="34">
        <f t="shared" si="21"/>
        <v>1.995000000000025</v>
      </c>
      <c r="P110" s="34">
        <f t="shared" si="30"/>
        <v>0.60000000000000497</v>
      </c>
      <c r="Q110" s="34">
        <f t="shared" si="31"/>
        <v>0.72727272727273395</v>
      </c>
    </row>
    <row r="111" spans="1:17" ht="15.7">
      <c r="A111" s="35" t="s">
        <v>10</v>
      </c>
      <c r="B111" s="32">
        <v>14.93</v>
      </c>
      <c r="C111" s="32">
        <v>14.984999999999999</v>
      </c>
      <c r="D111" s="33">
        <f t="shared" si="20"/>
        <v>54.999999999999716</v>
      </c>
      <c r="E111" s="35">
        <v>1</v>
      </c>
      <c r="F111" s="34">
        <v>0.5</v>
      </c>
      <c r="G111" s="32">
        <f t="shared" si="22"/>
        <v>0.27499999999999858</v>
      </c>
      <c r="H111" s="32">
        <f t="shared" si="25"/>
        <v>14</v>
      </c>
      <c r="I111" s="32">
        <f t="shared" si="32"/>
        <v>1</v>
      </c>
      <c r="J111" s="32">
        <f t="shared" si="24"/>
        <v>0</v>
      </c>
      <c r="K111" s="34">
        <f t="shared" si="26"/>
        <v>14.9575</v>
      </c>
      <c r="L111" s="34">
        <f t="shared" si="27"/>
        <v>0.95749999999999957</v>
      </c>
      <c r="M111" s="34">
        <f t="shared" si="28"/>
        <v>5.4999999999999716E-2</v>
      </c>
      <c r="N111" s="34">
        <f t="shared" si="29"/>
        <v>2.7499999999999858E-2</v>
      </c>
      <c r="O111" s="34">
        <f t="shared" si="21"/>
        <v>2.0225000000000248</v>
      </c>
      <c r="P111" s="34">
        <f t="shared" si="30"/>
        <v>2.7499999999999858E-2</v>
      </c>
      <c r="Q111" s="34">
        <f t="shared" si="31"/>
        <v>2.8720626631853652E-2</v>
      </c>
    </row>
    <row r="112" spans="1:17" ht="15.7">
      <c r="A112" s="35" t="s">
        <v>7</v>
      </c>
      <c r="B112" s="32">
        <v>15</v>
      </c>
      <c r="C112" s="32">
        <v>15.25</v>
      </c>
      <c r="D112" s="33">
        <f t="shared" si="20"/>
        <v>250</v>
      </c>
      <c r="E112" s="35">
        <v>0.5</v>
      </c>
      <c r="F112" s="34">
        <v>1</v>
      </c>
      <c r="G112" s="32">
        <f t="shared" si="22"/>
        <v>2.5</v>
      </c>
      <c r="H112" s="32">
        <f t="shared" si="25"/>
        <v>15</v>
      </c>
      <c r="I112" s="32">
        <f t="shared" si="32"/>
        <v>0</v>
      </c>
      <c r="J112" s="32">
        <f t="shared" si="24"/>
        <v>2.0225000000000248</v>
      </c>
      <c r="K112" s="34">
        <f t="shared" si="26"/>
        <v>15.125</v>
      </c>
      <c r="L112" s="34">
        <f t="shared" si="27"/>
        <v>0.125</v>
      </c>
      <c r="M112" s="34">
        <f t="shared" si="28"/>
        <v>0.25</v>
      </c>
      <c r="N112" s="34">
        <f t="shared" si="29"/>
        <v>0.25</v>
      </c>
      <c r="O112" s="34">
        <f t="shared" si="21"/>
        <v>0.25</v>
      </c>
      <c r="P112" s="34">
        <f t="shared" si="30"/>
        <v>0.25</v>
      </c>
      <c r="Q112" s="34">
        <f t="shared" si="31"/>
        <v>2</v>
      </c>
    </row>
    <row r="113" spans="1:17" ht="15.7">
      <c r="A113" s="35" t="s">
        <v>6</v>
      </c>
      <c r="B113" s="32">
        <v>15.04</v>
      </c>
      <c r="C113" s="32">
        <v>15.084999999999999</v>
      </c>
      <c r="D113" s="33">
        <f t="shared" si="20"/>
        <v>44.999999999999929</v>
      </c>
      <c r="E113" s="35">
        <v>1</v>
      </c>
      <c r="F113" s="34">
        <v>1</v>
      </c>
      <c r="G113" s="32">
        <f t="shared" si="22"/>
        <v>0.44999999999999929</v>
      </c>
      <c r="H113" s="32">
        <f t="shared" si="25"/>
        <v>15</v>
      </c>
      <c r="I113" s="32">
        <f t="shared" si="32"/>
        <v>1</v>
      </c>
      <c r="J113" s="32">
        <f t="shared" si="24"/>
        <v>0</v>
      </c>
      <c r="K113" s="34">
        <f t="shared" si="26"/>
        <v>15.0625</v>
      </c>
      <c r="L113" s="34">
        <f t="shared" si="27"/>
        <v>6.25E-2</v>
      </c>
      <c r="M113" s="34">
        <f t="shared" si="28"/>
        <v>4.4999999999999929E-2</v>
      </c>
      <c r="N113" s="34">
        <f t="shared" si="29"/>
        <v>4.4999999999999929E-2</v>
      </c>
      <c r="O113" s="34">
        <f t="shared" si="21"/>
        <v>0.29499999999999993</v>
      </c>
      <c r="P113" s="34">
        <f t="shared" si="30"/>
        <v>4.4999999999999929E-2</v>
      </c>
      <c r="Q113" s="34">
        <f t="shared" si="31"/>
        <v>0.71999999999999886</v>
      </c>
    </row>
    <row r="114" spans="1:17" ht="15.7">
      <c r="A114" s="35" t="s">
        <v>3</v>
      </c>
      <c r="B114" s="32">
        <v>15.114999999999998</v>
      </c>
      <c r="C114" s="32">
        <v>15.145</v>
      </c>
      <c r="D114" s="33">
        <f t="shared" si="20"/>
        <v>30.000000000001137</v>
      </c>
      <c r="E114" s="35">
        <v>1</v>
      </c>
      <c r="F114" s="34">
        <v>5</v>
      </c>
      <c r="G114" s="32">
        <f t="shared" si="22"/>
        <v>1.5000000000000568</v>
      </c>
      <c r="H114" s="32">
        <f t="shared" si="25"/>
        <v>15</v>
      </c>
      <c r="I114" s="32">
        <f t="shared" si="32"/>
        <v>1</v>
      </c>
      <c r="J114" s="32">
        <f t="shared" si="24"/>
        <v>0</v>
      </c>
      <c r="K114" s="34">
        <f t="shared" si="26"/>
        <v>15.129999999999999</v>
      </c>
      <c r="L114" s="34">
        <f t="shared" si="27"/>
        <v>0.12999999999999901</v>
      </c>
      <c r="M114" s="34">
        <f t="shared" si="28"/>
        <v>3.0000000000001137E-2</v>
      </c>
      <c r="N114" s="34">
        <f t="shared" si="29"/>
        <v>0.15000000000000568</v>
      </c>
      <c r="O114" s="34">
        <f t="shared" si="21"/>
        <v>0.44500000000000561</v>
      </c>
      <c r="P114" s="34">
        <f t="shared" si="30"/>
        <v>0.15000000000000568</v>
      </c>
      <c r="Q114" s="34">
        <f t="shared" si="31"/>
        <v>1.1538461538462064</v>
      </c>
    </row>
    <row r="115" spans="1:17" ht="15.7">
      <c r="A115" s="35" t="s">
        <v>10</v>
      </c>
      <c r="B115" s="32">
        <v>15.26</v>
      </c>
      <c r="C115" s="32">
        <v>15.295</v>
      </c>
      <c r="D115" s="33">
        <f t="shared" si="20"/>
        <v>35.000000000000142</v>
      </c>
      <c r="E115" s="35">
        <v>2</v>
      </c>
      <c r="F115" s="34">
        <v>10</v>
      </c>
      <c r="G115" s="32">
        <f t="shared" si="22"/>
        <v>3.5000000000000142</v>
      </c>
      <c r="H115" s="32">
        <f t="shared" si="25"/>
        <v>15</v>
      </c>
      <c r="I115" s="32">
        <f t="shared" si="32"/>
        <v>1</v>
      </c>
      <c r="J115" s="32">
        <f t="shared" si="24"/>
        <v>0</v>
      </c>
      <c r="K115" s="34">
        <f t="shared" si="26"/>
        <v>15.2775</v>
      </c>
      <c r="L115" s="34">
        <f t="shared" si="27"/>
        <v>0.27749999999999986</v>
      </c>
      <c r="M115" s="34">
        <f t="shared" si="28"/>
        <v>3.5000000000000142E-2</v>
      </c>
      <c r="N115" s="34">
        <f t="shared" si="29"/>
        <v>0.35000000000000142</v>
      </c>
      <c r="O115" s="34">
        <f t="shared" si="21"/>
        <v>0.79500000000000703</v>
      </c>
      <c r="P115" s="34">
        <f t="shared" si="30"/>
        <v>0.35000000000000142</v>
      </c>
      <c r="Q115" s="34">
        <f t="shared" si="31"/>
        <v>1.261261261261267</v>
      </c>
    </row>
    <row r="116" spans="1:17" ht="15.7">
      <c r="A116" s="35" t="s">
        <v>6</v>
      </c>
      <c r="B116" s="32">
        <v>15.305</v>
      </c>
      <c r="C116" s="32">
        <v>15.364999999999998</v>
      </c>
      <c r="D116" s="33">
        <f t="shared" si="20"/>
        <v>59.999999999998721</v>
      </c>
      <c r="E116" s="35">
        <v>3</v>
      </c>
      <c r="F116" s="34">
        <v>5</v>
      </c>
      <c r="G116" s="32">
        <f t="shared" si="22"/>
        <v>2.9999999999999365</v>
      </c>
      <c r="H116" s="32">
        <f t="shared" si="25"/>
        <v>15</v>
      </c>
      <c r="I116" s="32">
        <f t="shared" si="32"/>
        <v>1</v>
      </c>
      <c r="J116" s="32">
        <f t="shared" si="24"/>
        <v>0</v>
      </c>
      <c r="K116" s="34">
        <f t="shared" si="26"/>
        <v>15.334999999999999</v>
      </c>
      <c r="L116" s="34">
        <f t="shared" si="27"/>
        <v>0.33499999999999908</v>
      </c>
      <c r="M116" s="34">
        <f t="shared" si="28"/>
        <v>5.9999999999998721E-2</v>
      </c>
      <c r="N116" s="34">
        <f t="shared" si="29"/>
        <v>0.29999999999999361</v>
      </c>
      <c r="O116" s="34">
        <f t="shared" si="21"/>
        <v>1.0950000000000006</v>
      </c>
      <c r="P116" s="34">
        <f t="shared" si="30"/>
        <v>0.29999999999999361</v>
      </c>
      <c r="Q116" s="34">
        <f t="shared" si="31"/>
        <v>0.89552238805968487</v>
      </c>
    </row>
    <row r="117" spans="1:17" ht="15.7">
      <c r="A117" s="35" t="s">
        <v>7</v>
      </c>
      <c r="B117" s="32">
        <v>15.29</v>
      </c>
      <c r="C117" s="32">
        <v>15.66</v>
      </c>
      <c r="D117" s="33">
        <f t="shared" si="20"/>
        <v>370.00000000000102</v>
      </c>
      <c r="E117" s="35">
        <v>0.5</v>
      </c>
      <c r="F117" s="34">
        <v>1</v>
      </c>
      <c r="G117" s="32">
        <f t="shared" si="22"/>
        <v>3.7000000000000104</v>
      </c>
      <c r="H117" s="32">
        <f t="shared" si="25"/>
        <v>15</v>
      </c>
      <c r="I117" s="32">
        <f t="shared" si="32"/>
        <v>1</v>
      </c>
      <c r="J117" s="32">
        <f t="shared" si="24"/>
        <v>0</v>
      </c>
      <c r="K117" s="34">
        <f t="shared" si="26"/>
        <v>15.475</v>
      </c>
      <c r="L117" s="34">
        <f t="shared" si="27"/>
        <v>0.47499999999999964</v>
      </c>
      <c r="M117" s="34">
        <f t="shared" si="28"/>
        <v>0.37000000000000099</v>
      </c>
      <c r="N117" s="34">
        <f t="shared" si="29"/>
        <v>0.37000000000000099</v>
      </c>
      <c r="O117" s="34">
        <f t="shared" si="21"/>
        <v>1.4650000000000016</v>
      </c>
      <c r="P117" s="34">
        <f t="shared" si="30"/>
        <v>0.37000000000000099</v>
      </c>
      <c r="Q117" s="34">
        <f t="shared" si="31"/>
        <v>0.77894736842105528</v>
      </c>
    </row>
    <row r="118" spans="1:17" ht="15.7">
      <c r="A118" s="35" t="s">
        <v>10</v>
      </c>
      <c r="B118" s="32">
        <v>15.709999999999999</v>
      </c>
      <c r="C118" s="32">
        <v>15.85</v>
      </c>
      <c r="D118" s="33">
        <f t="shared" si="20"/>
        <v>140.00000000000057</v>
      </c>
      <c r="E118" s="35">
        <v>1</v>
      </c>
      <c r="F118" s="34">
        <v>5</v>
      </c>
      <c r="G118" s="32">
        <f t="shared" si="22"/>
        <v>7.0000000000000284</v>
      </c>
      <c r="H118" s="32">
        <f t="shared" si="25"/>
        <v>15</v>
      </c>
      <c r="I118" s="32">
        <f t="shared" si="32"/>
        <v>1</v>
      </c>
      <c r="J118" s="32">
        <f t="shared" si="24"/>
        <v>0</v>
      </c>
      <c r="K118" s="34">
        <f t="shared" si="26"/>
        <v>15.78</v>
      </c>
      <c r="L118" s="34">
        <f t="shared" si="27"/>
        <v>0.77999999999999936</v>
      </c>
      <c r="M118" s="34">
        <f t="shared" si="28"/>
        <v>0.14000000000000057</v>
      </c>
      <c r="N118" s="34">
        <f t="shared" si="29"/>
        <v>0.70000000000000284</v>
      </c>
      <c r="O118" s="34">
        <f t="shared" si="21"/>
        <v>2.1650000000000045</v>
      </c>
      <c r="P118" s="34">
        <f t="shared" si="30"/>
        <v>0.70000000000000284</v>
      </c>
      <c r="Q118" s="34">
        <f t="shared" si="31"/>
        <v>0.8974358974359018</v>
      </c>
    </row>
    <row r="119" spans="1:17" ht="15.7">
      <c r="A119" s="35" t="s">
        <v>7</v>
      </c>
      <c r="B119" s="32">
        <v>15.85</v>
      </c>
      <c r="C119" s="32">
        <v>15.88</v>
      </c>
      <c r="D119" s="33">
        <f t="shared" si="20"/>
        <v>30.000000000001137</v>
      </c>
      <c r="E119" s="35">
        <v>0.5</v>
      </c>
      <c r="F119" s="34">
        <v>1</v>
      </c>
      <c r="G119" s="32">
        <f t="shared" si="22"/>
        <v>0.30000000000001137</v>
      </c>
      <c r="H119" s="32">
        <f t="shared" si="25"/>
        <v>15</v>
      </c>
      <c r="I119" s="32">
        <f t="shared" si="32"/>
        <v>1</v>
      </c>
      <c r="J119" s="32">
        <f t="shared" si="24"/>
        <v>0</v>
      </c>
      <c r="K119" s="34">
        <f t="shared" si="26"/>
        <v>15.865</v>
      </c>
      <c r="L119" s="34">
        <f t="shared" si="27"/>
        <v>0.86500000000000021</v>
      </c>
      <c r="M119" s="34">
        <f t="shared" si="28"/>
        <v>3.0000000000001137E-2</v>
      </c>
      <c r="N119" s="34">
        <f t="shared" si="29"/>
        <v>3.0000000000001137E-2</v>
      </c>
      <c r="O119" s="34">
        <f t="shared" si="21"/>
        <v>2.1950000000000056</v>
      </c>
      <c r="P119" s="34">
        <f t="shared" si="30"/>
        <v>3.0000000000001137E-2</v>
      </c>
      <c r="Q119" s="34">
        <f t="shared" si="31"/>
        <v>3.4682080924856799E-2</v>
      </c>
    </row>
    <row r="120" spans="1:17" ht="15.7">
      <c r="A120" s="35" t="s">
        <v>6</v>
      </c>
      <c r="B120" s="32">
        <v>15.875</v>
      </c>
      <c r="C120" s="32">
        <v>16</v>
      </c>
      <c r="D120" s="33">
        <f t="shared" si="20"/>
        <v>125</v>
      </c>
      <c r="E120" s="35">
        <v>1</v>
      </c>
      <c r="F120" s="34">
        <v>2</v>
      </c>
      <c r="G120" s="32">
        <f t="shared" si="22"/>
        <v>2.5</v>
      </c>
      <c r="H120" s="32">
        <f t="shared" si="25"/>
        <v>15</v>
      </c>
      <c r="I120" s="32">
        <f t="shared" si="32"/>
        <v>1</v>
      </c>
      <c r="J120" s="32">
        <f t="shared" si="24"/>
        <v>0</v>
      </c>
      <c r="K120" s="34">
        <f t="shared" si="26"/>
        <v>15.9375</v>
      </c>
      <c r="L120" s="34">
        <f t="shared" si="27"/>
        <v>0.9375</v>
      </c>
      <c r="M120" s="34">
        <f t="shared" si="28"/>
        <v>0.125</v>
      </c>
      <c r="N120" s="34">
        <f t="shared" si="29"/>
        <v>0.25</v>
      </c>
      <c r="O120" s="34">
        <f t="shared" si="21"/>
        <v>2.4450000000000056</v>
      </c>
      <c r="P120" s="34">
        <f t="shared" si="30"/>
        <v>0.25</v>
      </c>
      <c r="Q120" s="34">
        <f t="shared" si="31"/>
        <v>0.26666666666666666</v>
      </c>
    </row>
    <row r="121" spans="1:17" ht="15.7">
      <c r="A121" s="35" t="s">
        <v>7</v>
      </c>
      <c r="B121" s="32">
        <v>15.925000000000001</v>
      </c>
      <c r="C121" s="32">
        <v>16.14</v>
      </c>
      <c r="D121" s="33">
        <f t="shared" si="20"/>
        <v>214.99999999999986</v>
      </c>
      <c r="E121" s="35">
        <v>0.5</v>
      </c>
      <c r="F121" s="34">
        <v>1</v>
      </c>
      <c r="G121" s="32">
        <f t="shared" si="22"/>
        <v>2.1499999999999986</v>
      </c>
      <c r="H121" s="32">
        <f t="shared" si="25"/>
        <v>16</v>
      </c>
      <c r="I121" s="32">
        <f t="shared" si="32"/>
        <v>0</v>
      </c>
      <c r="J121" s="32">
        <f t="shared" si="24"/>
        <v>2.4450000000000056</v>
      </c>
      <c r="K121" s="34">
        <f t="shared" si="26"/>
        <v>16.032499999999999</v>
      </c>
      <c r="L121" s="34">
        <f t="shared" si="27"/>
        <v>3.2499999999998863E-2</v>
      </c>
      <c r="M121" s="34">
        <f t="shared" si="28"/>
        <v>0.21499999999999986</v>
      </c>
      <c r="N121" s="34">
        <f t="shared" si="29"/>
        <v>0.21499999999999986</v>
      </c>
      <c r="O121" s="34">
        <f t="shared" si="21"/>
        <v>0.21499999999999986</v>
      </c>
      <c r="P121" s="34">
        <f t="shared" si="30"/>
        <v>0.21499999999999986</v>
      </c>
      <c r="Q121" s="34">
        <f t="shared" si="31"/>
        <v>6.6153846153848423</v>
      </c>
    </row>
    <row r="122" spans="1:17" ht="15.7">
      <c r="A122" s="35" t="s">
        <v>6</v>
      </c>
      <c r="B122" s="32">
        <v>16.135000000000002</v>
      </c>
      <c r="C122" s="32">
        <v>16.204999999999998</v>
      </c>
      <c r="D122" s="33">
        <f t="shared" si="20"/>
        <v>69.999999999996732</v>
      </c>
      <c r="E122" s="35">
        <v>1</v>
      </c>
      <c r="F122" s="34">
        <v>5</v>
      </c>
      <c r="G122" s="32">
        <f t="shared" si="22"/>
        <v>3.4999999999998361</v>
      </c>
      <c r="H122" s="32">
        <f t="shared" si="25"/>
        <v>16</v>
      </c>
      <c r="I122" s="32">
        <f t="shared" si="32"/>
        <v>1</v>
      </c>
      <c r="J122" s="32">
        <f t="shared" si="24"/>
        <v>0</v>
      </c>
      <c r="K122" s="34">
        <f t="shared" si="26"/>
        <v>16.170000000000002</v>
      </c>
      <c r="L122" s="34">
        <f t="shared" si="27"/>
        <v>0.17000000000000171</v>
      </c>
      <c r="M122" s="34">
        <f t="shared" si="28"/>
        <v>6.9999999999996732E-2</v>
      </c>
      <c r="N122" s="34">
        <f t="shared" si="29"/>
        <v>0.34999999999998366</v>
      </c>
      <c r="O122" s="34">
        <f t="shared" si="21"/>
        <v>0.56499999999998352</v>
      </c>
      <c r="P122" s="34">
        <f t="shared" si="30"/>
        <v>0.34999999999998366</v>
      </c>
      <c r="Q122" s="34">
        <f t="shared" si="31"/>
        <v>2.0588235294116477</v>
      </c>
    </row>
    <row r="123" spans="1:17" ht="15.7">
      <c r="A123" s="35" t="s">
        <v>7</v>
      </c>
      <c r="B123" s="32">
        <v>16.190000000000001</v>
      </c>
      <c r="C123" s="32">
        <v>16.324999999999999</v>
      </c>
      <c r="D123" s="33">
        <f t="shared" si="20"/>
        <v>134.99999999999801</v>
      </c>
      <c r="E123" s="35">
        <v>1</v>
      </c>
      <c r="F123" s="34">
        <v>0.5</v>
      </c>
      <c r="G123" s="32">
        <f t="shared" si="22"/>
        <v>0.67499999999999005</v>
      </c>
      <c r="H123" s="32">
        <f t="shared" si="25"/>
        <v>16</v>
      </c>
      <c r="I123" s="32">
        <f t="shared" si="32"/>
        <v>1</v>
      </c>
      <c r="J123" s="32">
        <f t="shared" si="24"/>
        <v>0</v>
      </c>
      <c r="K123" s="34">
        <f t="shared" si="26"/>
        <v>16.2575</v>
      </c>
      <c r="L123" s="34">
        <f t="shared" si="27"/>
        <v>0.25750000000000028</v>
      </c>
      <c r="M123" s="34">
        <f t="shared" si="28"/>
        <v>0.13499999999999801</v>
      </c>
      <c r="N123" s="34">
        <f t="shared" si="29"/>
        <v>6.7499999999999005E-2</v>
      </c>
      <c r="O123" s="34">
        <f t="shared" si="21"/>
        <v>0.63249999999998252</v>
      </c>
      <c r="P123" s="34">
        <f t="shared" si="30"/>
        <v>6.7499999999999005E-2</v>
      </c>
      <c r="Q123" s="34">
        <f t="shared" si="31"/>
        <v>0.26213592233009292</v>
      </c>
    </row>
    <row r="124" spans="1:17" ht="15.7">
      <c r="A124" s="35" t="s">
        <v>5</v>
      </c>
      <c r="B124" s="32">
        <v>16.190000000000001</v>
      </c>
      <c r="C124" s="32">
        <v>16.45</v>
      </c>
      <c r="D124" s="33">
        <f t="shared" si="20"/>
        <v>259.99999999999801</v>
      </c>
      <c r="E124" s="35">
        <v>0.5</v>
      </c>
      <c r="F124" s="34">
        <v>0.5</v>
      </c>
      <c r="G124" s="32">
        <f t="shared" si="22"/>
        <v>1.2999999999999901</v>
      </c>
      <c r="H124" s="32">
        <f t="shared" si="25"/>
        <v>16</v>
      </c>
      <c r="I124" s="32">
        <f t="shared" si="32"/>
        <v>1</v>
      </c>
      <c r="J124" s="32">
        <f t="shared" si="24"/>
        <v>0</v>
      </c>
      <c r="K124" s="34">
        <f t="shared" si="26"/>
        <v>16.32</v>
      </c>
      <c r="L124" s="34">
        <f t="shared" si="27"/>
        <v>0.32000000000000028</v>
      </c>
      <c r="M124" s="34">
        <f t="shared" si="28"/>
        <v>0.25999999999999801</v>
      </c>
      <c r="N124" s="34">
        <f t="shared" si="29"/>
        <v>0.12999999999999901</v>
      </c>
      <c r="O124" s="34">
        <f t="shared" si="21"/>
        <v>0.76249999999998153</v>
      </c>
      <c r="P124" s="34">
        <f t="shared" si="30"/>
        <v>0.12999999999999901</v>
      </c>
      <c r="Q124" s="34">
        <f t="shared" si="31"/>
        <v>0.40624999999999656</v>
      </c>
    </row>
    <row r="125" spans="1:17" ht="15.7">
      <c r="A125" s="35" t="s">
        <v>6</v>
      </c>
      <c r="B125" s="32">
        <v>16.399999999999999</v>
      </c>
      <c r="C125" s="32">
        <v>16.475000000000001</v>
      </c>
      <c r="D125" s="33">
        <f t="shared" si="20"/>
        <v>75.000000000002842</v>
      </c>
      <c r="E125" s="35">
        <v>1</v>
      </c>
      <c r="F125" s="34">
        <v>1</v>
      </c>
      <c r="G125" s="32">
        <f t="shared" si="22"/>
        <v>0.75000000000002842</v>
      </c>
      <c r="H125" s="32">
        <f t="shared" si="25"/>
        <v>16</v>
      </c>
      <c r="I125" s="32">
        <f t="shared" si="32"/>
        <v>1</v>
      </c>
      <c r="J125" s="32">
        <f t="shared" si="24"/>
        <v>0</v>
      </c>
      <c r="K125" s="34">
        <f t="shared" si="26"/>
        <v>16.4375</v>
      </c>
      <c r="L125" s="34">
        <f t="shared" si="27"/>
        <v>0.4375</v>
      </c>
      <c r="M125" s="34">
        <f t="shared" si="28"/>
        <v>7.5000000000002842E-2</v>
      </c>
      <c r="N125" s="34">
        <f t="shared" si="29"/>
        <v>7.5000000000002842E-2</v>
      </c>
      <c r="O125" s="34">
        <f t="shared" si="21"/>
        <v>0.83749999999998437</v>
      </c>
      <c r="P125" s="34">
        <f t="shared" si="30"/>
        <v>7.5000000000002842E-2</v>
      </c>
      <c r="Q125" s="34">
        <f t="shared" si="31"/>
        <v>0.17142857142857792</v>
      </c>
    </row>
    <row r="126" spans="1:17" ht="15.7">
      <c r="A126" s="35" t="s">
        <v>7</v>
      </c>
      <c r="B126" s="32">
        <v>16.515000000000001</v>
      </c>
      <c r="C126" s="32">
        <v>16.54</v>
      </c>
      <c r="D126" s="33">
        <f t="shared" si="20"/>
        <v>24.999999999998579</v>
      </c>
      <c r="E126" s="35">
        <v>0.5</v>
      </c>
      <c r="F126" s="34">
        <v>1</v>
      </c>
      <c r="G126" s="32">
        <f t="shared" si="22"/>
        <v>0.24999999999998579</v>
      </c>
      <c r="H126" s="32">
        <f t="shared" si="25"/>
        <v>16</v>
      </c>
      <c r="I126" s="32">
        <f t="shared" si="32"/>
        <v>1</v>
      </c>
      <c r="J126" s="32">
        <f t="shared" si="24"/>
        <v>0</v>
      </c>
      <c r="K126" s="34">
        <f t="shared" si="26"/>
        <v>16.5275</v>
      </c>
      <c r="L126" s="34">
        <f t="shared" si="27"/>
        <v>0.52749999999999986</v>
      </c>
      <c r="M126" s="34">
        <f t="shared" si="28"/>
        <v>2.4999999999998579E-2</v>
      </c>
      <c r="N126" s="34">
        <f t="shared" si="29"/>
        <v>2.4999999999998579E-2</v>
      </c>
      <c r="O126" s="34">
        <f t="shared" si="21"/>
        <v>0.86249999999998295</v>
      </c>
      <c r="P126" s="34">
        <f t="shared" si="30"/>
        <v>2.4999999999998579E-2</v>
      </c>
      <c r="Q126" s="34">
        <f t="shared" si="31"/>
        <v>4.7393364928907271E-2</v>
      </c>
    </row>
    <row r="127" spans="1:17" ht="15.7">
      <c r="A127" s="35" t="s">
        <v>7</v>
      </c>
      <c r="B127" s="32">
        <v>16.560000000000002</v>
      </c>
      <c r="C127" s="32">
        <v>16.625</v>
      </c>
      <c r="D127" s="33">
        <f t="shared" ref="D127:D190" si="33">1000*(C127-B127)</f>
        <v>64.999999999997726</v>
      </c>
      <c r="E127" s="35">
        <v>0.5</v>
      </c>
      <c r="F127" s="34">
        <v>0.5</v>
      </c>
      <c r="G127" s="32">
        <f t="shared" si="22"/>
        <v>0.32499999999998863</v>
      </c>
      <c r="H127" s="32">
        <f t="shared" si="25"/>
        <v>16</v>
      </c>
      <c r="I127" s="32">
        <f t="shared" si="32"/>
        <v>1</v>
      </c>
      <c r="J127" s="32">
        <f t="shared" si="24"/>
        <v>0</v>
      </c>
      <c r="K127" s="34">
        <f t="shared" si="26"/>
        <v>16.592500000000001</v>
      </c>
      <c r="L127" s="34">
        <f t="shared" si="27"/>
        <v>0.59250000000000114</v>
      </c>
      <c r="M127" s="34">
        <f t="shared" si="28"/>
        <v>6.4999999999997726E-2</v>
      </c>
      <c r="N127" s="34">
        <f t="shared" si="29"/>
        <v>3.2499999999998863E-2</v>
      </c>
      <c r="O127" s="34">
        <f t="shared" si="21"/>
        <v>0.89499999999998181</v>
      </c>
      <c r="P127" s="34">
        <f t="shared" si="30"/>
        <v>3.2499999999998863E-2</v>
      </c>
      <c r="Q127" s="34">
        <f t="shared" si="31"/>
        <v>5.4852320675103462E-2</v>
      </c>
    </row>
    <row r="128" spans="1:17" ht="15.7">
      <c r="A128" s="35" t="s">
        <v>3</v>
      </c>
      <c r="B128" s="32">
        <v>16.565000000000001</v>
      </c>
      <c r="C128" s="32">
        <v>16.605</v>
      </c>
      <c r="D128" s="33">
        <f t="shared" si="33"/>
        <v>39.999999999999147</v>
      </c>
      <c r="E128" s="35">
        <v>1</v>
      </c>
      <c r="F128" s="34">
        <v>1</v>
      </c>
      <c r="G128" s="32">
        <f t="shared" si="22"/>
        <v>0.39999999999999147</v>
      </c>
      <c r="H128" s="32">
        <f t="shared" si="25"/>
        <v>16</v>
      </c>
      <c r="I128" s="32">
        <f t="shared" si="32"/>
        <v>1</v>
      </c>
      <c r="J128" s="32">
        <f t="shared" si="24"/>
        <v>0</v>
      </c>
      <c r="K128" s="34">
        <f t="shared" si="26"/>
        <v>16.585000000000001</v>
      </c>
      <c r="L128" s="34">
        <f t="shared" si="27"/>
        <v>0.58500000000000085</v>
      </c>
      <c r="M128" s="34">
        <f t="shared" si="28"/>
        <v>3.9999999999999147E-2</v>
      </c>
      <c r="N128" s="34">
        <f t="shared" si="29"/>
        <v>3.9999999999999147E-2</v>
      </c>
      <c r="O128" s="34">
        <f t="shared" si="21"/>
        <v>0.93499999999998096</v>
      </c>
      <c r="P128" s="34">
        <f t="shared" si="30"/>
        <v>3.9999999999999147E-2</v>
      </c>
      <c r="Q128" s="34">
        <f t="shared" si="31"/>
        <v>6.8376068376066815E-2</v>
      </c>
    </row>
    <row r="129" spans="1:17" ht="15.7">
      <c r="A129" s="35" t="s">
        <v>5</v>
      </c>
      <c r="B129" s="32">
        <v>16.575000000000003</v>
      </c>
      <c r="C129" s="32">
        <v>17.075000000000003</v>
      </c>
      <c r="D129" s="33">
        <f t="shared" si="33"/>
        <v>500</v>
      </c>
      <c r="E129" s="35">
        <v>4</v>
      </c>
      <c r="F129" s="34">
        <v>40</v>
      </c>
      <c r="G129" s="32">
        <f t="shared" si="22"/>
        <v>200</v>
      </c>
      <c r="H129" s="32">
        <f t="shared" si="25"/>
        <v>16</v>
      </c>
      <c r="I129" s="32">
        <f t="shared" si="32"/>
        <v>1</v>
      </c>
      <c r="J129" s="32">
        <f t="shared" si="24"/>
        <v>0</v>
      </c>
      <c r="K129" s="34">
        <f t="shared" si="26"/>
        <v>16.825000000000003</v>
      </c>
      <c r="L129" s="34">
        <f t="shared" si="27"/>
        <v>0.82500000000000284</v>
      </c>
      <c r="M129" s="34">
        <f t="shared" si="28"/>
        <v>0.5</v>
      </c>
      <c r="N129" s="34">
        <f t="shared" si="29"/>
        <v>20</v>
      </c>
      <c r="O129" s="34">
        <f t="shared" si="21"/>
        <v>20.934999999999981</v>
      </c>
      <c r="P129" s="34">
        <f t="shared" si="30"/>
        <v>20</v>
      </c>
      <c r="Q129" s="34">
        <f t="shared" si="31"/>
        <v>24.24242424242416</v>
      </c>
    </row>
    <row r="130" spans="1:17" ht="15.7">
      <c r="A130" s="35" t="s">
        <v>6</v>
      </c>
      <c r="B130" s="32">
        <v>16.740000000000002</v>
      </c>
      <c r="C130" s="32">
        <v>16.770000000000003</v>
      </c>
      <c r="D130" s="33">
        <f t="shared" si="33"/>
        <v>30.000000000001137</v>
      </c>
      <c r="E130" s="35">
        <v>10</v>
      </c>
      <c r="F130" s="34">
        <v>40</v>
      </c>
      <c r="G130" s="32">
        <f t="shared" si="22"/>
        <v>12.000000000000455</v>
      </c>
      <c r="H130" s="32">
        <f t="shared" si="25"/>
        <v>16</v>
      </c>
      <c r="I130" s="32">
        <f t="shared" si="32"/>
        <v>1</v>
      </c>
      <c r="J130" s="32">
        <f t="shared" si="24"/>
        <v>0</v>
      </c>
      <c r="K130" s="34">
        <f t="shared" si="26"/>
        <v>16.755000000000003</v>
      </c>
      <c r="L130" s="34">
        <f t="shared" si="27"/>
        <v>0.75500000000000256</v>
      </c>
      <c r="M130" s="34">
        <f t="shared" si="28"/>
        <v>3.0000000000001137E-2</v>
      </c>
      <c r="N130" s="34">
        <f t="shared" si="29"/>
        <v>1.2000000000000455</v>
      </c>
      <c r="O130" s="34">
        <f t="shared" si="21"/>
        <v>22.135000000000026</v>
      </c>
      <c r="P130" s="34">
        <f t="shared" si="30"/>
        <v>1.2000000000000455</v>
      </c>
      <c r="Q130" s="34">
        <f t="shared" si="31"/>
        <v>1.5894039735099885</v>
      </c>
    </row>
    <row r="131" spans="1:17" ht="15.7">
      <c r="A131" s="35" t="s">
        <v>7</v>
      </c>
      <c r="B131" s="32">
        <v>16.825000000000003</v>
      </c>
      <c r="C131" s="32">
        <v>16.975000000000001</v>
      </c>
      <c r="D131" s="33">
        <f t="shared" si="33"/>
        <v>149.99999999999858</v>
      </c>
      <c r="E131" s="35">
        <v>0.5</v>
      </c>
      <c r="F131" s="34">
        <v>1</v>
      </c>
      <c r="G131" s="32">
        <f t="shared" si="22"/>
        <v>1.4999999999999858</v>
      </c>
      <c r="H131" s="32">
        <f t="shared" si="25"/>
        <v>16</v>
      </c>
      <c r="I131" s="32">
        <f t="shared" si="32"/>
        <v>1</v>
      </c>
      <c r="J131" s="32">
        <f t="shared" si="24"/>
        <v>0</v>
      </c>
      <c r="K131" s="34">
        <f t="shared" si="26"/>
        <v>16.900000000000002</v>
      </c>
      <c r="L131" s="34">
        <f t="shared" si="27"/>
        <v>0.90000000000000213</v>
      </c>
      <c r="M131" s="34">
        <f t="shared" si="28"/>
        <v>0.14999999999999858</v>
      </c>
      <c r="N131" s="34">
        <f t="shared" si="29"/>
        <v>0.14999999999999858</v>
      </c>
      <c r="O131" s="34">
        <f t="shared" si="21"/>
        <v>22.285000000000025</v>
      </c>
      <c r="P131" s="34">
        <f t="shared" si="30"/>
        <v>0.14999999999999858</v>
      </c>
      <c r="Q131" s="34">
        <f t="shared" si="31"/>
        <v>0.16666666666666469</v>
      </c>
    </row>
    <row r="132" spans="1:17" ht="15.7">
      <c r="A132" s="35" t="s">
        <v>6</v>
      </c>
      <c r="B132" s="32">
        <v>16.965000000000003</v>
      </c>
      <c r="C132" s="32">
        <v>17</v>
      </c>
      <c r="D132" s="33">
        <f t="shared" si="33"/>
        <v>34.999999999996589</v>
      </c>
      <c r="E132" s="35">
        <v>15</v>
      </c>
      <c r="F132" s="34">
        <v>70</v>
      </c>
      <c r="G132" s="32">
        <f t="shared" si="22"/>
        <v>24.499999999997613</v>
      </c>
      <c r="H132" s="32">
        <f t="shared" si="25"/>
        <v>16</v>
      </c>
      <c r="I132" s="32">
        <f t="shared" si="32"/>
        <v>1</v>
      </c>
      <c r="J132" s="32">
        <f t="shared" si="24"/>
        <v>0</v>
      </c>
      <c r="K132" s="34">
        <f t="shared" si="26"/>
        <v>16.982500000000002</v>
      </c>
      <c r="L132" s="34">
        <f t="shared" si="27"/>
        <v>0.98250000000000171</v>
      </c>
      <c r="M132" s="34">
        <f t="shared" si="28"/>
        <v>3.4999999999996589E-2</v>
      </c>
      <c r="N132" s="34">
        <f t="shared" si="29"/>
        <v>2.4499999999997613</v>
      </c>
      <c r="O132" s="34">
        <f t="shared" ref="O132:O195" si="34">N132+O131-J132</f>
        <v>24.734999999999786</v>
      </c>
      <c r="P132" s="34">
        <f t="shared" si="30"/>
        <v>2.4499999999997613</v>
      </c>
      <c r="Q132" s="34">
        <f t="shared" si="31"/>
        <v>2.4936386768445362</v>
      </c>
    </row>
    <row r="133" spans="1:17" ht="15.7">
      <c r="A133" s="35" t="s">
        <v>3</v>
      </c>
      <c r="B133" s="32">
        <v>16.995000000000001</v>
      </c>
      <c r="C133" s="32">
        <v>17.05</v>
      </c>
      <c r="D133" s="33">
        <f t="shared" si="33"/>
        <v>54.999999999999716</v>
      </c>
      <c r="E133" s="35">
        <v>1</v>
      </c>
      <c r="F133" s="34">
        <v>1</v>
      </c>
      <c r="G133" s="32">
        <f t="shared" ref="G133:G196" si="35">D133*F133/100</f>
        <v>0.54999999999999716</v>
      </c>
      <c r="H133" s="32">
        <f t="shared" si="25"/>
        <v>17</v>
      </c>
      <c r="I133" s="32">
        <f t="shared" si="32"/>
        <v>0</v>
      </c>
      <c r="J133" s="32">
        <f t="shared" si="24"/>
        <v>24.734999999999786</v>
      </c>
      <c r="K133" s="34">
        <f t="shared" si="26"/>
        <v>17.022500000000001</v>
      </c>
      <c r="L133" s="34">
        <f t="shared" si="27"/>
        <v>2.2500000000000853E-2</v>
      </c>
      <c r="M133" s="34">
        <f t="shared" si="28"/>
        <v>5.4999999999999716E-2</v>
      </c>
      <c r="N133" s="34">
        <f t="shared" si="29"/>
        <v>5.4999999999999716E-2</v>
      </c>
      <c r="O133" s="34">
        <f t="shared" si="34"/>
        <v>5.4999999999999716E-2</v>
      </c>
      <c r="P133" s="34">
        <f t="shared" si="30"/>
        <v>5.4999999999999716E-2</v>
      </c>
      <c r="Q133" s="34">
        <f t="shared" si="31"/>
        <v>2.4444444444443394</v>
      </c>
    </row>
    <row r="134" spans="1:17" ht="15.7">
      <c r="A134" s="35" t="s">
        <v>10</v>
      </c>
      <c r="B134" s="32">
        <v>17.130000000000003</v>
      </c>
      <c r="C134" s="32">
        <v>17.200000000000003</v>
      </c>
      <c r="D134" s="33">
        <f t="shared" si="33"/>
        <v>70.000000000000284</v>
      </c>
      <c r="E134" s="35">
        <v>0.5</v>
      </c>
      <c r="F134" s="34">
        <v>1</v>
      </c>
      <c r="G134" s="32">
        <f t="shared" si="35"/>
        <v>0.70000000000000284</v>
      </c>
      <c r="H134" s="32">
        <f t="shared" si="25"/>
        <v>17</v>
      </c>
      <c r="I134" s="32">
        <f t="shared" si="32"/>
        <v>1</v>
      </c>
      <c r="J134" s="32">
        <f t="shared" si="24"/>
        <v>0</v>
      </c>
      <c r="K134" s="34">
        <f t="shared" si="26"/>
        <v>17.165000000000003</v>
      </c>
      <c r="L134" s="34">
        <f t="shared" si="27"/>
        <v>0.1650000000000027</v>
      </c>
      <c r="M134" s="34">
        <f t="shared" si="28"/>
        <v>7.0000000000000284E-2</v>
      </c>
      <c r="N134" s="34">
        <f t="shared" si="29"/>
        <v>7.0000000000000284E-2</v>
      </c>
      <c r="O134" s="34">
        <f t="shared" si="34"/>
        <v>0.125</v>
      </c>
      <c r="P134" s="34">
        <f t="shared" si="30"/>
        <v>7.0000000000000284E-2</v>
      </c>
      <c r="Q134" s="34">
        <f t="shared" si="31"/>
        <v>0.42424242424241904</v>
      </c>
    </row>
    <row r="135" spans="1:17" ht="15.7">
      <c r="A135" s="35" t="s">
        <v>6</v>
      </c>
      <c r="B135" s="32">
        <v>17.245000000000001</v>
      </c>
      <c r="C135" s="32">
        <v>17.330000000000002</v>
      </c>
      <c r="D135" s="33">
        <f t="shared" si="33"/>
        <v>85.000000000000853</v>
      </c>
      <c r="E135" s="35">
        <v>0.5</v>
      </c>
      <c r="F135" s="34">
        <v>2</v>
      </c>
      <c r="G135" s="32">
        <f t="shared" si="35"/>
        <v>1.7000000000000171</v>
      </c>
      <c r="H135" s="32">
        <f t="shared" si="25"/>
        <v>17</v>
      </c>
      <c r="I135" s="32">
        <f t="shared" si="32"/>
        <v>1</v>
      </c>
      <c r="J135" s="32">
        <f t="shared" si="24"/>
        <v>0</v>
      </c>
      <c r="K135" s="34">
        <f t="shared" si="26"/>
        <v>17.287500000000001</v>
      </c>
      <c r="L135" s="34">
        <f t="shared" si="27"/>
        <v>0.28750000000000142</v>
      </c>
      <c r="M135" s="34">
        <f t="shared" si="28"/>
        <v>8.5000000000000853E-2</v>
      </c>
      <c r="N135" s="34">
        <f t="shared" si="29"/>
        <v>0.17000000000000171</v>
      </c>
      <c r="O135" s="34">
        <f t="shared" si="34"/>
        <v>0.29500000000000171</v>
      </c>
      <c r="P135" s="34">
        <f t="shared" si="30"/>
        <v>0.17000000000000171</v>
      </c>
      <c r="Q135" s="34">
        <f t="shared" si="31"/>
        <v>0.59130434782608998</v>
      </c>
    </row>
    <row r="136" spans="1:17" ht="15.7">
      <c r="A136" s="35" t="s">
        <v>5</v>
      </c>
      <c r="B136" s="32">
        <v>17.465</v>
      </c>
      <c r="C136" s="32">
        <v>17.574999999999999</v>
      </c>
      <c r="D136" s="33">
        <f t="shared" si="33"/>
        <v>109.99999999999943</v>
      </c>
      <c r="E136" s="35">
        <v>0.5</v>
      </c>
      <c r="F136" s="34">
        <v>0.5</v>
      </c>
      <c r="G136" s="32">
        <f t="shared" si="35"/>
        <v>0.54999999999999716</v>
      </c>
      <c r="H136" s="32">
        <f t="shared" si="25"/>
        <v>17</v>
      </c>
      <c r="I136" s="32">
        <f t="shared" si="32"/>
        <v>1</v>
      </c>
      <c r="J136" s="32">
        <f t="shared" si="24"/>
        <v>0</v>
      </c>
      <c r="K136" s="34">
        <f t="shared" si="26"/>
        <v>17.52</v>
      </c>
      <c r="L136" s="34">
        <f t="shared" si="27"/>
        <v>0.51999999999999957</v>
      </c>
      <c r="M136" s="34">
        <f t="shared" si="28"/>
        <v>0.10999999999999943</v>
      </c>
      <c r="N136" s="34">
        <f t="shared" si="29"/>
        <v>5.4999999999999716E-2</v>
      </c>
      <c r="O136" s="34">
        <f t="shared" si="34"/>
        <v>0.35000000000000142</v>
      </c>
      <c r="P136" s="34">
        <f t="shared" si="30"/>
        <v>5.4999999999999716E-2</v>
      </c>
      <c r="Q136" s="34">
        <f t="shared" si="31"/>
        <v>0.10576923076923031</v>
      </c>
    </row>
    <row r="137" spans="1:17" ht="15.7">
      <c r="A137" s="35" t="s">
        <v>7</v>
      </c>
      <c r="B137" s="32">
        <v>17.59</v>
      </c>
      <c r="C137" s="32">
        <v>17.664999999999999</v>
      </c>
      <c r="D137" s="33">
        <f t="shared" si="33"/>
        <v>74.999999999999289</v>
      </c>
      <c r="E137" s="35">
        <v>0.5</v>
      </c>
      <c r="F137" s="34">
        <v>1</v>
      </c>
      <c r="G137" s="32">
        <f t="shared" si="35"/>
        <v>0.74999999999999289</v>
      </c>
      <c r="H137" s="32">
        <f t="shared" si="25"/>
        <v>17</v>
      </c>
      <c r="I137" s="32">
        <f t="shared" si="32"/>
        <v>1</v>
      </c>
      <c r="J137" s="32">
        <f t="shared" ref="J137:J200" si="36">IF(I137=1,0,O136)</f>
        <v>0</v>
      </c>
      <c r="K137" s="34">
        <f t="shared" si="26"/>
        <v>17.627499999999998</v>
      </c>
      <c r="L137" s="34">
        <f t="shared" si="27"/>
        <v>0.62749999999999773</v>
      </c>
      <c r="M137" s="34">
        <f t="shared" si="28"/>
        <v>7.4999999999999289E-2</v>
      </c>
      <c r="N137" s="34">
        <f t="shared" si="29"/>
        <v>7.4999999999999289E-2</v>
      </c>
      <c r="O137" s="34">
        <f t="shared" si="34"/>
        <v>0.42500000000000071</v>
      </c>
      <c r="P137" s="34">
        <f t="shared" si="30"/>
        <v>7.4999999999999289E-2</v>
      </c>
      <c r="Q137" s="34">
        <f t="shared" si="31"/>
        <v>0.11952191235059691</v>
      </c>
    </row>
    <row r="138" spans="1:17" ht="15.7">
      <c r="A138" s="35" t="s">
        <v>7</v>
      </c>
      <c r="B138" s="32">
        <v>17.794999999999998</v>
      </c>
      <c r="C138" s="32">
        <v>17.82</v>
      </c>
      <c r="D138" s="33">
        <f t="shared" si="33"/>
        <v>25.000000000002132</v>
      </c>
      <c r="E138" s="35">
        <v>1</v>
      </c>
      <c r="F138" s="34">
        <v>1</v>
      </c>
      <c r="G138" s="32">
        <f t="shared" si="35"/>
        <v>0.25000000000002132</v>
      </c>
      <c r="H138" s="32">
        <f t="shared" si="25"/>
        <v>17</v>
      </c>
      <c r="I138" s="32">
        <f t="shared" si="32"/>
        <v>1</v>
      </c>
      <c r="J138" s="32">
        <f t="shared" si="36"/>
        <v>0</v>
      </c>
      <c r="K138" s="34">
        <f t="shared" si="26"/>
        <v>17.807499999999997</v>
      </c>
      <c r="L138" s="34">
        <f t="shared" si="27"/>
        <v>0.80749999999999744</v>
      </c>
      <c r="M138" s="34">
        <f t="shared" si="28"/>
        <v>2.5000000000002132E-2</v>
      </c>
      <c r="N138" s="34">
        <f t="shared" si="29"/>
        <v>2.5000000000002132E-2</v>
      </c>
      <c r="O138" s="34">
        <f t="shared" si="34"/>
        <v>0.45000000000000284</v>
      </c>
      <c r="P138" s="34">
        <f t="shared" si="30"/>
        <v>2.5000000000002132E-2</v>
      </c>
      <c r="Q138" s="34">
        <f t="shared" si="31"/>
        <v>3.0959752321984162E-2</v>
      </c>
    </row>
    <row r="139" spans="1:17" ht="15.7">
      <c r="A139" s="35" t="s">
        <v>5</v>
      </c>
      <c r="B139" s="32">
        <v>17.72</v>
      </c>
      <c r="C139" s="32">
        <v>17.82</v>
      </c>
      <c r="D139" s="33">
        <f t="shared" si="33"/>
        <v>100.00000000000142</v>
      </c>
      <c r="E139" s="35">
        <v>0.5</v>
      </c>
      <c r="F139" s="34">
        <v>0.5</v>
      </c>
      <c r="G139" s="32">
        <f t="shared" si="35"/>
        <v>0.50000000000000711</v>
      </c>
      <c r="H139" s="32">
        <f t="shared" si="25"/>
        <v>17</v>
      </c>
      <c r="I139" s="32">
        <f t="shared" si="32"/>
        <v>1</v>
      </c>
      <c r="J139" s="32">
        <f t="shared" si="36"/>
        <v>0</v>
      </c>
      <c r="K139" s="34">
        <f t="shared" si="26"/>
        <v>17.77</v>
      </c>
      <c r="L139" s="34">
        <f t="shared" si="27"/>
        <v>0.76999999999999957</v>
      </c>
      <c r="M139" s="34">
        <f t="shared" si="28"/>
        <v>0.10000000000000142</v>
      </c>
      <c r="N139" s="34">
        <f t="shared" si="29"/>
        <v>5.0000000000000711E-2</v>
      </c>
      <c r="O139" s="34">
        <f t="shared" si="34"/>
        <v>0.50000000000000355</v>
      </c>
      <c r="P139" s="34">
        <f t="shared" si="30"/>
        <v>5.0000000000000711E-2</v>
      </c>
      <c r="Q139" s="34">
        <f t="shared" si="31"/>
        <v>6.49350649350659E-2</v>
      </c>
    </row>
    <row r="140" spans="1:17" ht="15.7">
      <c r="A140" s="35" t="s">
        <v>10</v>
      </c>
      <c r="B140" s="32">
        <v>17.805</v>
      </c>
      <c r="C140" s="32">
        <v>17.84</v>
      </c>
      <c r="D140" s="33">
        <f t="shared" si="33"/>
        <v>35.000000000000142</v>
      </c>
      <c r="E140" s="35">
        <v>5</v>
      </c>
      <c r="F140" s="34">
        <v>40</v>
      </c>
      <c r="G140" s="32">
        <f t="shared" si="35"/>
        <v>14.000000000000057</v>
      </c>
      <c r="H140" s="32">
        <f t="shared" si="25"/>
        <v>17</v>
      </c>
      <c r="I140" s="32">
        <f t="shared" si="32"/>
        <v>1</v>
      </c>
      <c r="J140" s="32">
        <f t="shared" si="36"/>
        <v>0</v>
      </c>
      <c r="K140" s="34">
        <f t="shared" si="26"/>
        <v>17.822499999999998</v>
      </c>
      <c r="L140" s="34">
        <f t="shared" si="27"/>
        <v>0.82249999999999801</v>
      </c>
      <c r="M140" s="34">
        <f t="shared" si="28"/>
        <v>3.5000000000000142E-2</v>
      </c>
      <c r="N140" s="34">
        <f t="shared" si="29"/>
        <v>1.4000000000000057</v>
      </c>
      <c r="O140" s="34">
        <f t="shared" si="34"/>
        <v>1.9000000000000092</v>
      </c>
      <c r="P140" s="34">
        <f t="shared" si="30"/>
        <v>1.4000000000000057</v>
      </c>
      <c r="Q140" s="34">
        <f t="shared" si="31"/>
        <v>1.7021276595744792</v>
      </c>
    </row>
    <row r="141" spans="1:17" ht="15.7">
      <c r="A141" s="35" t="s">
        <v>7</v>
      </c>
      <c r="B141" s="32">
        <v>17.84</v>
      </c>
      <c r="C141" s="32">
        <v>17.919999999999998</v>
      </c>
      <c r="D141" s="33">
        <f t="shared" si="33"/>
        <v>79.999999999998295</v>
      </c>
      <c r="E141" s="35">
        <v>0.5</v>
      </c>
      <c r="F141" s="34">
        <v>0.5</v>
      </c>
      <c r="G141" s="32">
        <f t="shared" si="35"/>
        <v>0.39999999999999147</v>
      </c>
      <c r="H141" s="32">
        <f t="shared" si="25"/>
        <v>17</v>
      </c>
      <c r="I141" s="32">
        <f t="shared" si="32"/>
        <v>1</v>
      </c>
      <c r="J141" s="32">
        <f t="shared" si="36"/>
        <v>0</v>
      </c>
      <c r="K141" s="34">
        <f t="shared" si="26"/>
        <v>17.88</v>
      </c>
      <c r="L141" s="34">
        <f t="shared" si="27"/>
        <v>0.87999999999999901</v>
      </c>
      <c r="M141" s="34">
        <f t="shared" si="28"/>
        <v>7.9999999999998295E-2</v>
      </c>
      <c r="N141" s="34">
        <f t="shared" si="29"/>
        <v>3.9999999999999147E-2</v>
      </c>
      <c r="O141" s="34">
        <f t="shared" si="34"/>
        <v>1.9400000000000084</v>
      </c>
      <c r="P141" s="34">
        <f t="shared" si="30"/>
        <v>3.9999999999999147E-2</v>
      </c>
      <c r="Q141" s="34">
        <f t="shared" si="31"/>
        <v>4.545454545454454E-2</v>
      </c>
    </row>
    <row r="142" spans="1:17" ht="15.7">
      <c r="A142" s="35" t="s">
        <v>10</v>
      </c>
      <c r="B142" s="32">
        <v>17.989999999999998</v>
      </c>
      <c r="C142" s="32">
        <v>18.024999999999999</v>
      </c>
      <c r="D142" s="33">
        <f t="shared" si="33"/>
        <v>35.000000000000142</v>
      </c>
      <c r="E142" s="35">
        <v>1</v>
      </c>
      <c r="F142" s="34">
        <v>5</v>
      </c>
      <c r="G142" s="32">
        <f t="shared" si="35"/>
        <v>1.7500000000000071</v>
      </c>
      <c r="H142" s="32">
        <f t="shared" si="25"/>
        <v>18</v>
      </c>
      <c r="I142" s="32">
        <f t="shared" si="32"/>
        <v>0</v>
      </c>
      <c r="J142" s="32">
        <f t="shared" si="36"/>
        <v>1.9400000000000084</v>
      </c>
      <c r="K142" s="34">
        <f t="shared" si="26"/>
        <v>18.0075</v>
      </c>
      <c r="L142" s="34">
        <f t="shared" si="27"/>
        <v>7.5000000000002842E-3</v>
      </c>
      <c r="M142" s="34">
        <f t="shared" si="28"/>
        <v>3.5000000000000142E-2</v>
      </c>
      <c r="N142" s="34">
        <f t="shared" si="29"/>
        <v>0.17500000000000071</v>
      </c>
      <c r="O142" s="34">
        <f t="shared" si="34"/>
        <v>0.17500000000000071</v>
      </c>
      <c r="P142" s="34">
        <f t="shared" si="30"/>
        <v>0.17500000000000071</v>
      </c>
      <c r="Q142" s="34">
        <f t="shared" si="31"/>
        <v>23.333333333332543</v>
      </c>
    </row>
    <row r="143" spans="1:17" ht="15.7">
      <c r="A143" s="35" t="s">
        <v>7</v>
      </c>
      <c r="B143" s="32">
        <v>18.024999999999999</v>
      </c>
      <c r="C143" s="32">
        <v>18.224999999999998</v>
      </c>
      <c r="D143" s="33">
        <f t="shared" si="33"/>
        <v>199.99999999999929</v>
      </c>
      <c r="E143" s="35">
        <v>0.5</v>
      </c>
      <c r="F143" s="34">
        <v>0.5</v>
      </c>
      <c r="G143" s="32">
        <f t="shared" si="35"/>
        <v>0.99999999999999645</v>
      </c>
      <c r="H143" s="32">
        <f t="shared" si="25"/>
        <v>18</v>
      </c>
      <c r="I143" s="32">
        <f t="shared" si="32"/>
        <v>1</v>
      </c>
      <c r="J143" s="32">
        <f t="shared" si="36"/>
        <v>0</v>
      </c>
      <c r="K143" s="34">
        <f t="shared" si="26"/>
        <v>18.125</v>
      </c>
      <c r="L143" s="34">
        <f t="shared" si="27"/>
        <v>0.125</v>
      </c>
      <c r="M143" s="34">
        <f t="shared" si="28"/>
        <v>0.19999999999999929</v>
      </c>
      <c r="N143" s="34">
        <f t="shared" si="29"/>
        <v>9.9999999999999645E-2</v>
      </c>
      <c r="O143" s="34">
        <f t="shared" si="34"/>
        <v>0.27500000000000036</v>
      </c>
      <c r="P143" s="34">
        <f t="shared" si="30"/>
        <v>9.9999999999999645E-2</v>
      </c>
      <c r="Q143" s="34">
        <f t="shared" si="31"/>
        <v>0.79999999999999716</v>
      </c>
    </row>
    <row r="144" spans="1:17" ht="15.7">
      <c r="A144" s="35" t="s">
        <v>5</v>
      </c>
      <c r="B144" s="32">
        <v>18.07</v>
      </c>
      <c r="C144" s="32">
        <v>18.11</v>
      </c>
      <c r="D144" s="33">
        <f t="shared" si="33"/>
        <v>39.999999999999147</v>
      </c>
      <c r="E144" s="35">
        <v>3</v>
      </c>
      <c r="F144" s="34">
        <v>30</v>
      </c>
      <c r="G144" s="32">
        <f t="shared" si="35"/>
        <v>11.999999999999746</v>
      </c>
      <c r="H144" s="32">
        <f t="shared" si="25"/>
        <v>18</v>
      </c>
      <c r="I144" s="32">
        <f t="shared" ref="I144:I207" si="37">IF(H143=H144,1,0)</f>
        <v>1</v>
      </c>
      <c r="J144" s="32">
        <f t="shared" si="36"/>
        <v>0</v>
      </c>
      <c r="K144" s="34">
        <f t="shared" si="26"/>
        <v>18.09</v>
      </c>
      <c r="L144" s="34">
        <f t="shared" si="27"/>
        <v>8.9999999999999858E-2</v>
      </c>
      <c r="M144" s="34">
        <f t="shared" si="28"/>
        <v>3.9999999999999147E-2</v>
      </c>
      <c r="N144" s="34">
        <f t="shared" si="29"/>
        <v>1.1999999999999744</v>
      </c>
      <c r="O144" s="34">
        <f t="shared" si="34"/>
        <v>1.4749999999999748</v>
      </c>
      <c r="P144" s="34">
        <f t="shared" si="30"/>
        <v>1.1999999999999744</v>
      </c>
      <c r="Q144" s="34">
        <f t="shared" si="31"/>
        <v>13.333333333333071</v>
      </c>
    </row>
    <row r="145" spans="1:17" ht="15.7">
      <c r="A145" s="35" t="s">
        <v>10</v>
      </c>
      <c r="B145" s="32">
        <v>18.384999999999998</v>
      </c>
      <c r="C145" s="32">
        <v>18.419999999999998</v>
      </c>
      <c r="D145" s="33">
        <f t="shared" si="33"/>
        <v>35.000000000000142</v>
      </c>
      <c r="E145" s="35">
        <v>1</v>
      </c>
      <c r="F145" s="34">
        <v>2</v>
      </c>
      <c r="G145" s="32">
        <f t="shared" si="35"/>
        <v>0.70000000000000284</v>
      </c>
      <c r="H145" s="32">
        <f t="shared" si="25"/>
        <v>18</v>
      </c>
      <c r="I145" s="32">
        <f t="shared" si="37"/>
        <v>1</v>
      </c>
      <c r="J145" s="32">
        <f t="shared" si="36"/>
        <v>0</v>
      </c>
      <c r="K145" s="34">
        <f t="shared" si="26"/>
        <v>18.402499999999996</v>
      </c>
      <c r="L145" s="34">
        <f t="shared" si="27"/>
        <v>0.40249999999999631</v>
      </c>
      <c r="M145" s="34">
        <f t="shared" si="28"/>
        <v>3.5000000000000142E-2</v>
      </c>
      <c r="N145" s="34">
        <f t="shared" si="29"/>
        <v>7.0000000000000284E-2</v>
      </c>
      <c r="O145" s="34">
        <f t="shared" si="34"/>
        <v>1.5449999999999751</v>
      </c>
      <c r="P145" s="34">
        <f t="shared" si="30"/>
        <v>7.0000000000000284E-2</v>
      </c>
      <c r="Q145" s="34">
        <f t="shared" si="31"/>
        <v>0.17391304347826317</v>
      </c>
    </row>
    <row r="146" spans="1:17" ht="15.7">
      <c r="A146" s="35" t="s">
        <v>7</v>
      </c>
      <c r="B146" s="32">
        <v>18.43</v>
      </c>
      <c r="C146" s="32">
        <v>18.535</v>
      </c>
      <c r="D146" s="33">
        <f t="shared" si="33"/>
        <v>105.00000000000043</v>
      </c>
      <c r="E146" s="35">
        <v>1</v>
      </c>
      <c r="F146" s="34">
        <v>1</v>
      </c>
      <c r="G146" s="32">
        <f t="shared" si="35"/>
        <v>1.0500000000000043</v>
      </c>
      <c r="H146" s="32">
        <f t="shared" si="25"/>
        <v>18</v>
      </c>
      <c r="I146" s="32">
        <f t="shared" si="37"/>
        <v>1</v>
      </c>
      <c r="J146" s="32">
        <f t="shared" si="36"/>
        <v>0</v>
      </c>
      <c r="K146" s="34">
        <f t="shared" si="26"/>
        <v>18.482500000000002</v>
      </c>
      <c r="L146" s="34">
        <f t="shared" si="27"/>
        <v>0.48250000000000171</v>
      </c>
      <c r="M146" s="34">
        <f t="shared" si="28"/>
        <v>0.10500000000000043</v>
      </c>
      <c r="N146" s="34">
        <f t="shared" si="29"/>
        <v>0.10500000000000043</v>
      </c>
      <c r="O146" s="34">
        <f t="shared" si="34"/>
        <v>1.6499999999999755</v>
      </c>
      <c r="P146" s="34">
        <f t="shared" si="30"/>
        <v>0.10500000000000043</v>
      </c>
      <c r="Q146" s="34">
        <f t="shared" si="31"/>
        <v>0.21761658031088094</v>
      </c>
    </row>
    <row r="147" spans="1:17" ht="15.7">
      <c r="A147" s="35" t="s">
        <v>6</v>
      </c>
      <c r="B147" s="32">
        <v>18.529999999999998</v>
      </c>
      <c r="C147" s="32">
        <v>18.739999999999998</v>
      </c>
      <c r="D147" s="33">
        <f t="shared" si="33"/>
        <v>210.00000000000085</v>
      </c>
      <c r="E147" s="35">
        <v>2</v>
      </c>
      <c r="F147" s="34">
        <v>5</v>
      </c>
      <c r="G147" s="32">
        <f t="shared" si="35"/>
        <v>10.500000000000043</v>
      </c>
      <c r="H147" s="32">
        <f t="shared" ref="H147:H210" si="38">INT(K147)</f>
        <v>18</v>
      </c>
      <c r="I147" s="32">
        <f t="shared" si="37"/>
        <v>1</v>
      </c>
      <c r="J147" s="32">
        <f t="shared" si="36"/>
        <v>0</v>
      </c>
      <c r="K147" s="34">
        <f t="shared" ref="K147:K210" si="39">(B147+C147)/2</f>
        <v>18.634999999999998</v>
      </c>
      <c r="L147" s="34">
        <f t="shared" ref="L147:L210" si="40">K147-H147</f>
        <v>0.63499999999999801</v>
      </c>
      <c r="M147" s="34">
        <f t="shared" ref="M147:M210" si="41">C147-B147</f>
        <v>0.21000000000000085</v>
      </c>
      <c r="N147" s="34">
        <f t="shared" ref="N147:N210" si="42">M147*F147</f>
        <v>1.0500000000000043</v>
      </c>
      <c r="O147" s="34">
        <f t="shared" si="34"/>
        <v>2.6999999999999797</v>
      </c>
      <c r="P147" s="34">
        <f t="shared" ref="P147:P210" si="43">N147</f>
        <v>1.0500000000000043</v>
      </c>
      <c r="Q147" s="34">
        <f t="shared" ref="Q147:Q210" si="44">P147/L147</f>
        <v>1.6535433070866261</v>
      </c>
    </row>
    <row r="148" spans="1:17" ht="15.7">
      <c r="A148" s="35" t="s">
        <v>7</v>
      </c>
      <c r="B148" s="32">
        <v>18.744999999999997</v>
      </c>
      <c r="C148" s="32">
        <v>18.794999999999998</v>
      </c>
      <c r="D148" s="33">
        <f t="shared" si="33"/>
        <v>50.000000000000711</v>
      </c>
      <c r="E148" s="35">
        <v>0.5</v>
      </c>
      <c r="F148" s="34">
        <v>0.5</v>
      </c>
      <c r="G148" s="32">
        <f t="shared" si="35"/>
        <v>0.25000000000000355</v>
      </c>
      <c r="H148" s="32">
        <f t="shared" si="38"/>
        <v>18</v>
      </c>
      <c r="I148" s="32">
        <f t="shared" si="37"/>
        <v>1</v>
      </c>
      <c r="J148" s="32">
        <f t="shared" si="36"/>
        <v>0</v>
      </c>
      <c r="K148" s="34">
        <f t="shared" si="39"/>
        <v>18.769999999999996</v>
      </c>
      <c r="L148" s="34">
        <f t="shared" si="40"/>
        <v>0.76999999999999602</v>
      </c>
      <c r="M148" s="34">
        <f t="shared" si="41"/>
        <v>5.0000000000000711E-2</v>
      </c>
      <c r="N148" s="34">
        <f t="shared" si="42"/>
        <v>2.5000000000000355E-2</v>
      </c>
      <c r="O148" s="34">
        <f t="shared" si="34"/>
        <v>2.7249999999999801</v>
      </c>
      <c r="P148" s="34">
        <f t="shared" si="43"/>
        <v>2.5000000000000355E-2</v>
      </c>
      <c r="Q148" s="34">
        <f t="shared" si="44"/>
        <v>3.2467532467533096E-2</v>
      </c>
    </row>
    <row r="149" spans="1:17" ht="15.7">
      <c r="A149" s="35" t="s">
        <v>11</v>
      </c>
      <c r="B149" s="32">
        <v>18.77</v>
      </c>
      <c r="C149" s="32">
        <v>18.875</v>
      </c>
      <c r="D149" s="33">
        <f t="shared" si="33"/>
        <v>105.00000000000043</v>
      </c>
      <c r="E149" s="35">
        <v>1</v>
      </c>
      <c r="F149" s="36">
        <v>1</v>
      </c>
      <c r="G149" s="32">
        <f t="shared" si="35"/>
        <v>1.0500000000000043</v>
      </c>
      <c r="H149" s="32">
        <f t="shared" si="38"/>
        <v>18</v>
      </c>
      <c r="I149" s="32">
        <f t="shared" si="37"/>
        <v>1</v>
      </c>
      <c r="J149" s="32">
        <f t="shared" si="36"/>
        <v>0</v>
      </c>
      <c r="K149" s="34">
        <f t="shared" si="39"/>
        <v>18.822499999999998</v>
      </c>
      <c r="L149" s="34">
        <f t="shared" si="40"/>
        <v>0.82249999999999801</v>
      </c>
      <c r="M149" s="34">
        <f t="shared" si="41"/>
        <v>0.10500000000000043</v>
      </c>
      <c r="N149" s="34">
        <f t="shared" si="42"/>
        <v>0.10500000000000043</v>
      </c>
      <c r="O149" s="34">
        <f t="shared" si="34"/>
        <v>2.8299999999999805</v>
      </c>
      <c r="P149" s="34">
        <f t="shared" si="43"/>
        <v>0.10500000000000043</v>
      </c>
      <c r="Q149" s="34">
        <f t="shared" si="44"/>
        <v>0.12765957446808593</v>
      </c>
    </row>
    <row r="150" spans="1:17" ht="15.7">
      <c r="A150" s="35" t="s">
        <v>11</v>
      </c>
      <c r="B150" s="32">
        <v>18.849999999999998</v>
      </c>
      <c r="C150" s="32">
        <v>18.884999999999998</v>
      </c>
      <c r="D150" s="33">
        <f t="shared" si="33"/>
        <v>35.000000000000142</v>
      </c>
      <c r="E150" s="35">
        <v>3</v>
      </c>
      <c r="F150" s="34">
        <v>10</v>
      </c>
      <c r="G150" s="32">
        <f t="shared" si="35"/>
        <v>3.5000000000000142</v>
      </c>
      <c r="H150" s="32">
        <f t="shared" si="38"/>
        <v>18</v>
      </c>
      <c r="I150" s="32">
        <f t="shared" si="37"/>
        <v>1</v>
      </c>
      <c r="J150" s="32">
        <f t="shared" si="36"/>
        <v>0</v>
      </c>
      <c r="K150" s="34">
        <f t="shared" si="39"/>
        <v>18.8675</v>
      </c>
      <c r="L150" s="34">
        <f t="shared" si="40"/>
        <v>0.86749999999999972</v>
      </c>
      <c r="M150" s="34">
        <f t="shared" si="41"/>
        <v>3.5000000000000142E-2</v>
      </c>
      <c r="N150" s="34">
        <f t="shared" si="42"/>
        <v>0.35000000000000142</v>
      </c>
      <c r="O150" s="34">
        <f t="shared" si="34"/>
        <v>3.179999999999982</v>
      </c>
      <c r="P150" s="34">
        <f t="shared" si="43"/>
        <v>0.35000000000000142</v>
      </c>
      <c r="Q150" s="34">
        <f t="shared" si="44"/>
        <v>0.4034582132564859</v>
      </c>
    </row>
    <row r="151" spans="1:17" ht="15.7">
      <c r="A151" s="35" t="s">
        <v>6</v>
      </c>
      <c r="B151" s="32">
        <v>18.93</v>
      </c>
      <c r="C151" s="32">
        <v>18.97</v>
      </c>
      <c r="D151" s="33">
        <f t="shared" si="33"/>
        <v>39.999999999999147</v>
      </c>
      <c r="E151" s="35">
        <v>0.5</v>
      </c>
      <c r="F151" s="34">
        <v>0.5</v>
      </c>
      <c r="G151" s="32">
        <f t="shared" si="35"/>
        <v>0.19999999999999574</v>
      </c>
      <c r="H151" s="32">
        <f t="shared" si="38"/>
        <v>18</v>
      </c>
      <c r="I151" s="32">
        <f t="shared" si="37"/>
        <v>1</v>
      </c>
      <c r="J151" s="32">
        <f t="shared" si="36"/>
        <v>0</v>
      </c>
      <c r="K151" s="34">
        <f t="shared" si="39"/>
        <v>18.95</v>
      </c>
      <c r="L151" s="34">
        <f t="shared" si="40"/>
        <v>0.94999999999999929</v>
      </c>
      <c r="M151" s="34">
        <f t="shared" si="41"/>
        <v>3.9999999999999147E-2</v>
      </c>
      <c r="N151" s="34">
        <f t="shared" si="42"/>
        <v>1.9999999999999574E-2</v>
      </c>
      <c r="O151" s="34">
        <f t="shared" si="34"/>
        <v>3.1999999999999815</v>
      </c>
      <c r="P151" s="34">
        <f t="shared" si="43"/>
        <v>1.9999999999999574E-2</v>
      </c>
      <c r="Q151" s="34">
        <f t="shared" si="44"/>
        <v>2.1052631578946934E-2</v>
      </c>
    </row>
    <row r="152" spans="1:17" ht="15.7">
      <c r="A152" s="35" t="s">
        <v>7</v>
      </c>
      <c r="B152" s="32">
        <v>19.470000000000002</v>
      </c>
      <c r="C152" s="32">
        <v>19.5</v>
      </c>
      <c r="D152" s="33">
        <f t="shared" si="33"/>
        <v>29.999999999997584</v>
      </c>
      <c r="E152" s="35">
        <v>0.5</v>
      </c>
      <c r="F152" s="34">
        <v>5</v>
      </c>
      <c r="G152" s="32">
        <f t="shared" si="35"/>
        <v>1.4999999999998792</v>
      </c>
      <c r="H152" s="32">
        <f t="shared" si="38"/>
        <v>19</v>
      </c>
      <c r="I152" s="32">
        <f t="shared" si="37"/>
        <v>0</v>
      </c>
      <c r="J152" s="32">
        <f t="shared" si="36"/>
        <v>3.1999999999999815</v>
      </c>
      <c r="K152" s="34">
        <f t="shared" si="39"/>
        <v>19.484999999999999</v>
      </c>
      <c r="L152" s="34">
        <f t="shared" si="40"/>
        <v>0.48499999999999943</v>
      </c>
      <c r="M152" s="34">
        <f t="shared" si="41"/>
        <v>2.9999999999997584E-2</v>
      </c>
      <c r="N152" s="34">
        <f t="shared" si="42"/>
        <v>0.14999999999998792</v>
      </c>
      <c r="O152" s="34">
        <f t="shared" si="34"/>
        <v>0.14999999999998792</v>
      </c>
      <c r="P152" s="34">
        <f t="shared" si="43"/>
        <v>0.14999999999998792</v>
      </c>
      <c r="Q152" s="34">
        <f t="shared" si="44"/>
        <v>0.30927835051543939</v>
      </c>
    </row>
    <row r="153" spans="1:17" ht="15.7">
      <c r="A153" s="35" t="s">
        <v>7</v>
      </c>
      <c r="B153" s="32">
        <v>19.605</v>
      </c>
      <c r="C153" s="32">
        <v>19.665000000000003</v>
      </c>
      <c r="D153" s="33">
        <f t="shared" si="33"/>
        <v>60.000000000002274</v>
      </c>
      <c r="E153" s="35">
        <v>0.5</v>
      </c>
      <c r="F153" s="34">
        <v>5</v>
      </c>
      <c r="G153" s="32">
        <f t="shared" si="35"/>
        <v>3.0000000000001137</v>
      </c>
      <c r="H153" s="32">
        <f t="shared" si="38"/>
        <v>19</v>
      </c>
      <c r="I153" s="32">
        <f t="shared" si="37"/>
        <v>1</v>
      </c>
      <c r="J153" s="32">
        <f t="shared" si="36"/>
        <v>0</v>
      </c>
      <c r="K153" s="34">
        <f t="shared" si="39"/>
        <v>19.635000000000002</v>
      </c>
      <c r="L153" s="34">
        <f t="shared" si="40"/>
        <v>0.63500000000000156</v>
      </c>
      <c r="M153" s="34">
        <f t="shared" si="41"/>
        <v>6.0000000000002274E-2</v>
      </c>
      <c r="N153" s="34">
        <f t="shared" si="42"/>
        <v>0.30000000000001137</v>
      </c>
      <c r="O153" s="34">
        <f t="shared" si="34"/>
        <v>0.44999999999999929</v>
      </c>
      <c r="P153" s="34">
        <f t="shared" si="43"/>
        <v>0.30000000000001137</v>
      </c>
      <c r="Q153" s="34">
        <f t="shared" si="44"/>
        <v>0.47244094488190652</v>
      </c>
    </row>
    <row r="154" spans="1:17" ht="15.7">
      <c r="A154" s="35" t="s">
        <v>7</v>
      </c>
      <c r="B154" s="32">
        <v>19.96</v>
      </c>
      <c r="C154" s="32">
        <v>20.23</v>
      </c>
      <c r="D154" s="33">
        <f t="shared" si="33"/>
        <v>269.99999999999955</v>
      </c>
      <c r="E154" s="35">
        <v>0.5</v>
      </c>
      <c r="F154" s="34">
        <v>0.5</v>
      </c>
      <c r="G154" s="32">
        <f t="shared" si="35"/>
        <v>1.3499999999999976</v>
      </c>
      <c r="H154" s="32">
        <f t="shared" si="38"/>
        <v>20</v>
      </c>
      <c r="I154" s="32">
        <f t="shared" si="37"/>
        <v>0</v>
      </c>
      <c r="J154" s="32">
        <f t="shared" si="36"/>
        <v>0.44999999999999929</v>
      </c>
      <c r="K154" s="34">
        <f t="shared" si="39"/>
        <v>20.094999999999999</v>
      </c>
      <c r="L154" s="34">
        <f t="shared" si="40"/>
        <v>9.4999999999998863E-2</v>
      </c>
      <c r="M154" s="34">
        <f t="shared" si="41"/>
        <v>0.26999999999999957</v>
      </c>
      <c r="N154" s="34">
        <f t="shared" si="42"/>
        <v>0.13499999999999979</v>
      </c>
      <c r="O154" s="34">
        <f t="shared" si="34"/>
        <v>0.13499999999999979</v>
      </c>
      <c r="P154" s="34">
        <f t="shared" si="43"/>
        <v>0.13499999999999979</v>
      </c>
      <c r="Q154" s="34">
        <f t="shared" si="44"/>
        <v>1.4210526315789622</v>
      </c>
    </row>
    <row r="155" spans="1:17" ht="15.7">
      <c r="A155" s="35" t="s">
        <v>6</v>
      </c>
      <c r="B155" s="32">
        <v>20.12</v>
      </c>
      <c r="C155" s="32">
        <v>20.170000000000002</v>
      </c>
      <c r="D155" s="33">
        <f t="shared" si="33"/>
        <v>50.000000000000711</v>
      </c>
      <c r="E155" s="35">
        <v>15</v>
      </c>
      <c r="F155" s="34">
        <v>40</v>
      </c>
      <c r="G155" s="32">
        <f t="shared" si="35"/>
        <v>20.000000000000284</v>
      </c>
      <c r="H155" s="32">
        <f t="shared" si="38"/>
        <v>20</v>
      </c>
      <c r="I155" s="32">
        <f t="shared" si="37"/>
        <v>1</v>
      </c>
      <c r="J155" s="32">
        <f t="shared" si="36"/>
        <v>0</v>
      </c>
      <c r="K155" s="34">
        <f t="shared" si="39"/>
        <v>20.145000000000003</v>
      </c>
      <c r="L155" s="34">
        <f t="shared" si="40"/>
        <v>0.14500000000000313</v>
      </c>
      <c r="M155" s="34">
        <f t="shared" si="41"/>
        <v>5.0000000000000711E-2</v>
      </c>
      <c r="N155" s="34">
        <f t="shared" si="42"/>
        <v>2.0000000000000284</v>
      </c>
      <c r="O155" s="34">
        <f t="shared" si="34"/>
        <v>2.1350000000000282</v>
      </c>
      <c r="P155" s="34">
        <f t="shared" si="43"/>
        <v>2.0000000000000284</v>
      </c>
      <c r="Q155" s="34">
        <f t="shared" si="44"/>
        <v>13.79310344827576</v>
      </c>
    </row>
    <row r="156" spans="1:17" ht="15.7">
      <c r="A156" s="35" t="s">
        <v>7</v>
      </c>
      <c r="B156" s="32">
        <v>20.3</v>
      </c>
      <c r="C156" s="32">
        <v>20.350000000000001</v>
      </c>
      <c r="D156" s="33">
        <f t="shared" si="33"/>
        <v>50.000000000000711</v>
      </c>
      <c r="E156" s="35">
        <v>1</v>
      </c>
      <c r="F156" s="36">
        <v>2</v>
      </c>
      <c r="G156" s="32">
        <f t="shared" si="35"/>
        <v>1.0000000000000142</v>
      </c>
      <c r="H156" s="32">
        <f t="shared" si="38"/>
        <v>20</v>
      </c>
      <c r="I156" s="32">
        <f t="shared" si="37"/>
        <v>1</v>
      </c>
      <c r="J156" s="32">
        <f t="shared" si="36"/>
        <v>0</v>
      </c>
      <c r="K156" s="34">
        <f t="shared" si="39"/>
        <v>20.325000000000003</v>
      </c>
      <c r="L156" s="34">
        <f t="shared" si="40"/>
        <v>0.32500000000000284</v>
      </c>
      <c r="M156" s="34">
        <f t="shared" si="41"/>
        <v>5.0000000000000711E-2</v>
      </c>
      <c r="N156" s="34">
        <f t="shared" si="42"/>
        <v>0.10000000000000142</v>
      </c>
      <c r="O156" s="34">
        <f t="shared" si="34"/>
        <v>2.2350000000000296</v>
      </c>
      <c r="P156" s="34">
        <f t="shared" si="43"/>
        <v>0.10000000000000142</v>
      </c>
      <c r="Q156" s="34">
        <f t="shared" si="44"/>
        <v>0.30769230769230937</v>
      </c>
    </row>
    <row r="157" spans="1:17" ht="15.7">
      <c r="A157" s="35" t="s">
        <v>6</v>
      </c>
      <c r="B157" s="32">
        <v>20.425000000000001</v>
      </c>
      <c r="C157" s="32">
        <v>20.465</v>
      </c>
      <c r="D157" s="33">
        <f t="shared" si="33"/>
        <v>39.999999999999147</v>
      </c>
      <c r="E157" s="35">
        <v>3</v>
      </c>
      <c r="F157" s="34">
        <v>10</v>
      </c>
      <c r="G157" s="32">
        <f t="shared" si="35"/>
        <v>3.9999999999999147</v>
      </c>
      <c r="H157" s="32">
        <f t="shared" si="38"/>
        <v>20</v>
      </c>
      <c r="I157" s="32">
        <f t="shared" si="37"/>
        <v>1</v>
      </c>
      <c r="J157" s="32">
        <f t="shared" si="36"/>
        <v>0</v>
      </c>
      <c r="K157" s="34">
        <f t="shared" si="39"/>
        <v>20.445</v>
      </c>
      <c r="L157" s="34">
        <f t="shared" si="40"/>
        <v>0.44500000000000028</v>
      </c>
      <c r="M157" s="34">
        <f t="shared" si="41"/>
        <v>3.9999999999999147E-2</v>
      </c>
      <c r="N157" s="34">
        <f t="shared" si="42"/>
        <v>0.39999999999999147</v>
      </c>
      <c r="O157" s="34">
        <f t="shared" si="34"/>
        <v>2.6350000000000211</v>
      </c>
      <c r="P157" s="34">
        <f t="shared" si="43"/>
        <v>0.39999999999999147</v>
      </c>
      <c r="Q157" s="34">
        <f t="shared" si="44"/>
        <v>0.89887640449436224</v>
      </c>
    </row>
    <row r="158" spans="1:17" ht="15.7">
      <c r="A158" s="35" t="s">
        <v>7</v>
      </c>
      <c r="B158" s="32">
        <v>20.73</v>
      </c>
      <c r="C158" s="32">
        <v>20.779999999999998</v>
      </c>
      <c r="D158" s="33">
        <f t="shared" si="33"/>
        <v>49.999999999997158</v>
      </c>
      <c r="E158" s="35">
        <v>1</v>
      </c>
      <c r="F158" s="36">
        <v>1</v>
      </c>
      <c r="G158" s="32">
        <f t="shared" si="35"/>
        <v>0.49999999999997158</v>
      </c>
      <c r="H158" s="32">
        <f t="shared" si="38"/>
        <v>20</v>
      </c>
      <c r="I158" s="32">
        <f t="shared" si="37"/>
        <v>1</v>
      </c>
      <c r="J158" s="32">
        <f t="shared" si="36"/>
        <v>0</v>
      </c>
      <c r="K158" s="34">
        <f t="shared" si="39"/>
        <v>20.754999999999999</v>
      </c>
      <c r="L158" s="34">
        <f t="shared" si="40"/>
        <v>0.75499999999999901</v>
      </c>
      <c r="M158" s="34">
        <f t="shared" si="41"/>
        <v>4.9999999999997158E-2</v>
      </c>
      <c r="N158" s="34">
        <f t="shared" si="42"/>
        <v>4.9999999999997158E-2</v>
      </c>
      <c r="O158" s="34">
        <f t="shared" si="34"/>
        <v>2.6850000000000183</v>
      </c>
      <c r="P158" s="34">
        <f t="shared" si="43"/>
        <v>4.9999999999997158E-2</v>
      </c>
      <c r="Q158" s="34">
        <f t="shared" si="44"/>
        <v>6.6225165562910235E-2</v>
      </c>
    </row>
    <row r="159" spans="1:17" ht="15.7">
      <c r="A159" s="35" t="s">
        <v>6</v>
      </c>
      <c r="B159" s="32">
        <v>20.724999999999998</v>
      </c>
      <c r="C159" s="32">
        <v>20.759999999999998</v>
      </c>
      <c r="D159" s="33">
        <f t="shared" si="33"/>
        <v>35.000000000000142</v>
      </c>
      <c r="E159" s="35">
        <v>10</v>
      </c>
      <c r="F159" s="34">
        <v>20</v>
      </c>
      <c r="G159" s="32">
        <f t="shared" si="35"/>
        <v>7.0000000000000284</v>
      </c>
      <c r="H159" s="32">
        <f t="shared" si="38"/>
        <v>20</v>
      </c>
      <c r="I159" s="32">
        <f t="shared" si="37"/>
        <v>1</v>
      </c>
      <c r="J159" s="32">
        <f t="shared" si="36"/>
        <v>0</v>
      </c>
      <c r="K159" s="34">
        <f t="shared" si="39"/>
        <v>20.7425</v>
      </c>
      <c r="L159" s="34">
        <f t="shared" si="40"/>
        <v>0.74249999999999972</v>
      </c>
      <c r="M159" s="34">
        <f t="shared" si="41"/>
        <v>3.5000000000000142E-2</v>
      </c>
      <c r="N159" s="34">
        <f t="shared" si="42"/>
        <v>0.70000000000000284</v>
      </c>
      <c r="O159" s="34">
        <f t="shared" si="34"/>
        <v>3.3850000000000211</v>
      </c>
      <c r="P159" s="34">
        <f t="shared" si="43"/>
        <v>0.70000000000000284</v>
      </c>
      <c r="Q159" s="34">
        <f t="shared" si="44"/>
        <v>0.94276094276094691</v>
      </c>
    </row>
    <row r="160" spans="1:17" ht="15.7">
      <c r="A160" s="35" t="s">
        <v>7</v>
      </c>
      <c r="B160" s="32">
        <v>21.07</v>
      </c>
      <c r="C160" s="32">
        <v>21.13</v>
      </c>
      <c r="D160" s="33">
        <f t="shared" si="33"/>
        <v>59.999999999998721</v>
      </c>
      <c r="E160" s="35">
        <v>0.5</v>
      </c>
      <c r="F160" s="34">
        <v>10</v>
      </c>
      <c r="G160" s="32">
        <f t="shared" si="35"/>
        <v>5.999999999999873</v>
      </c>
      <c r="H160" s="32">
        <f t="shared" si="38"/>
        <v>21</v>
      </c>
      <c r="I160" s="32">
        <f t="shared" si="37"/>
        <v>0</v>
      </c>
      <c r="J160" s="32">
        <f t="shared" si="36"/>
        <v>3.3850000000000211</v>
      </c>
      <c r="K160" s="34">
        <f t="shared" si="39"/>
        <v>21.1</v>
      </c>
      <c r="L160" s="34">
        <f t="shared" si="40"/>
        <v>0.10000000000000142</v>
      </c>
      <c r="M160" s="34">
        <f t="shared" si="41"/>
        <v>5.9999999999998721E-2</v>
      </c>
      <c r="N160" s="34">
        <f t="shared" si="42"/>
        <v>0.59999999999998721</v>
      </c>
      <c r="O160" s="34">
        <f t="shared" si="34"/>
        <v>0.59999999999998721</v>
      </c>
      <c r="P160" s="34">
        <f t="shared" si="43"/>
        <v>0.59999999999998721</v>
      </c>
      <c r="Q160" s="34">
        <f t="shared" si="44"/>
        <v>5.9999999999997868</v>
      </c>
    </row>
    <row r="161" spans="1:17" ht="15.7">
      <c r="A161" s="35" t="s">
        <v>6</v>
      </c>
      <c r="B161" s="32">
        <v>21.175000000000001</v>
      </c>
      <c r="C161" s="32">
        <v>21.34</v>
      </c>
      <c r="D161" s="33">
        <f t="shared" si="33"/>
        <v>164.99999999999915</v>
      </c>
      <c r="E161" s="35">
        <v>1</v>
      </c>
      <c r="F161" s="34">
        <v>1</v>
      </c>
      <c r="G161" s="32">
        <f t="shared" si="35"/>
        <v>1.6499999999999915</v>
      </c>
      <c r="H161" s="32">
        <f t="shared" si="38"/>
        <v>21</v>
      </c>
      <c r="I161" s="32">
        <f t="shared" si="37"/>
        <v>1</v>
      </c>
      <c r="J161" s="32">
        <f t="shared" si="36"/>
        <v>0</v>
      </c>
      <c r="K161" s="34">
        <f t="shared" si="39"/>
        <v>21.2575</v>
      </c>
      <c r="L161" s="34">
        <f t="shared" si="40"/>
        <v>0.25750000000000028</v>
      </c>
      <c r="M161" s="34">
        <f t="shared" si="41"/>
        <v>0.16499999999999915</v>
      </c>
      <c r="N161" s="34">
        <f t="shared" si="42"/>
        <v>0.16499999999999915</v>
      </c>
      <c r="O161" s="34">
        <f t="shared" si="34"/>
        <v>0.76499999999998636</v>
      </c>
      <c r="P161" s="34">
        <f t="shared" si="43"/>
        <v>0.16499999999999915</v>
      </c>
      <c r="Q161" s="34">
        <f t="shared" si="44"/>
        <v>0.64077669902912215</v>
      </c>
    </row>
    <row r="162" spans="1:17" ht="15.7">
      <c r="A162" s="35" t="s">
        <v>12</v>
      </c>
      <c r="B162" s="32">
        <v>21.234999999999999</v>
      </c>
      <c r="C162" s="32">
        <v>21.259999999999998</v>
      </c>
      <c r="D162" s="33">
        <f t="shared" si="33"/>
        <v>24.999999999998579</v>
      </c>
      <c r="E162" s="35">
        <v>4</v>
      </c>
      <c r="F162" s="34">
        <v>20</v>
      </c>
      <c r="G162" s="32">
        <f t="shared" si="35"/>
        <v>4.9999999999997158</v>
      </c>
      <c r="H162" s="32">
        <f t="shared" si="38"/>
        <v>21</v>
      </c>
      <c r="I162" s="32">
        <f t="shared" si="37"/>
        <v>1</v>
      </c>
      <c r="J162" s="32">
        <f t="shared" si="36"/>
        <v>0</v>
      </c>
      <c r="K162" s="34">
        <f t="shared" si="39"/>
        <v>21.247499999999999</v>
      </c>
      <c r="L162" s="34">
        <f t="shared" si="40"/>
        <v>0.24749999999999872</v>
      </c>
      <c r="M162" s="34">
        <f t="shared" si="41"/>
        <v>2.4999999999998579E-2</v>
      </c>
      <c r="N162" s="34">
        <f t="shared" si="42"/>
        <v>0.49999999999997158</v>
      </c>
      <c r="O162" s="34">
        <f t="shared" si="34"/>
        <v>1.2649999999999579</v>
      </c>
      <c r="P162" s="34">
        <f t="shared" si="43"/>
        <v>0.49999999999997158</v>
      </c>
      <c r="Q162" s="34">
        <f t="shared" si="44"/>
        <v>2.020202020201916</v>
      </c>
    </row>
    <row r="163" spans="1:17" ht="15.7">
      <c r="A163" s="35" t="s">
        <v>12</v>
      </c>
      <c r="B163" s="32">
        <v>21.294999999999998</v>
      </c>
      <c r="C163" s="32">
        <v>21.34</v>
      </c>
      <c r="D163" s="33">
        <f t="shared" si="33"/>
        <v>45.000000000001705</v>
      </c>
      <c r="E163" s="35">
        <v>2</v>
      </c>
      <c r="F163" s="34">
        <v>10</v>
      </c>
      <c r="G163" s="32">
        <f t="shared" si="35"/>
        <v>4.5000000000001705</v>
      </c>
      <c r="H163" s="32">
        <f t="shared" si="38"/>
        <v>21</v>
      </c>
      <c r="I163" s="32">
        <f t="shared" si="37"/>
        <v>1</v>
      </c>
      <c r="J163" s="32">
        <f t="shared" si="36"/>
        <v>0</v>
      </c>
      <c r="K163" s="34">
        <f t="shared" si="39"/>
        <v>21.317499999999999</v>
      </c>
      <c r="L163" s="34">
        <f t="shared" si="40"/>
        <v>0.31749999999999901</v>
      </c>
      <c r="M163" s="34">
        <f t="shared" si="41"/>
        <v>4.5000000000001705E-2</v>
      </c>
      <c r="N163" s="34">
        <f t="shared" si="42"/>
        <v>0.45000000000001705</v>
      </c>
      <c r="O163" s="34">
        <f t="shared" si="34"/>
        <v>1.714999999999975</v>
      </c>
      <c r="P163" s="34">
        <f t="shared" si="43"/>
        <v>0.45000000000001705</v>
      </c>
      <c r="Q163" s="34">
        <f t="shared" si="44"/>
        <v>1.4173228346457274</v>
      </c>
    </row>
    <row r="164" spans="1:17" ht="15.7">
      <c r="A164" s="35" t="s">
        <v>10</v>
      </c>
      <c r="B164" s="32">
        <v>21.684999999999999</v>
      </c>
      <c r="C164" s="32">
        <v>21.73</v>
      </c>
      <c r="D164" s="33">
        <f t="shared" si="33"/>
        <v>45.000000000001705</v>
      </c>
      <c r="E164" s="35">
        <v>2</v>
      </c>
      <c r="F164" s="34">
        <v>5</v>
      </c>
      <c r="G164" s="32">
        <f t="shared" si="35"/>
        <v>2.2500000000000853</v>
      </c>
      <c r="H164" s="32">
        <f t="shared" si="38"/>
        <v>21</v>
      </c>
      <c r="I164" s="32">
        <f t="shared" si="37"/>
        <v>1</v>
      </c>
      <c r="J164" s="32">
        <f t="shared" si="36"/>
        <v>0</v>
      </c>
      <c r="K164" s="34">
        <f t="shared" si="39"/>
        <v>21.7075</v>
      </c>
      <c r="L164" s="34">
        <f t="shared" si="40"/>
        <v>0.70749999999999957</v>
      </c>
      <c r="M164" s="34">
        <f t="shared" si="41"/>
        <v>4.5000000000001705E-2</v>
      </c>
      <c r="N164" s="34">
        <f t="shared" si="42"/>
        <v>0.22500000000000853</v>
      </c>
      <c r="O164" s="34">
        <f t="shared" si="34"/>
        <v>1.9399999999999835</v>
      </c>
      <c r="P164" s="34">
        <f t="shared" si="43"/>
        <v>0.22500000000000853</v>
      </c>
      <c r="Q164" s="34">
        <f t="shared" si="44"/>
        <v>0.31802120141343981</v>
      </c>
    </row>
    <row r="165" spans="1:17" ht="15.7">
      <c r="A165" s="35" t="s">
        <v>5</v>
      </c>
      <c r="B165" s="32">
        <v>21.7</v>
      </c>
      <c r="C165" s="32">
        <v>21.72</v>
      </c>
      <c r="D165" s="33">
        <f t="shared" si="33"/>
        <v>19.999999999999574</v>
      </c>
      <c r="E165" s="35">
        <v>0.5</v>
      </c>
      <c r="F165" s="34">
        <v>0.5</v>
      </c>
      <c r="G165" s="32">
        <f t="shared" si="35"/>
        <v>9.9999999999997868E-2</v>
      </c>
      <c r="H165" s="32">
        <f t="shared" si="38"/>
        <v>21</v>
      </c>
      <c r="I165" s="32">
        <f t="shared" si="37"/>
        <v>1</v>
      </c>
      <c r="J165" s="32">
        <f t="shared" si="36"/>
        <v>0</v>
      </c>
      <c r="K165" s="34">
        <f t="shared" si="39"/>
        <v>21.71</v>
      </c>
      <c r="L165" s="34">
        <f t="shared" si="40"/>
        <v>0.71000000000000085</v>
      </c>
      <c r="M165" s="34">
        <f t="shared" si="41"/>
        <v>1.9999999999999574E-2</v>
      </c>
      <c r="N165" s="34">
        <f t="shared" si="42"/>
        <v>9.9999999999997868E-3</v>
      </c>
      <c r="O165" s="34">
        <f t="shared" si="34"/>
        <v>1.9499999999999833</v>
      </c>
      <c r="P165" s="34">
        <f t="shared" si="43"/>
        <v>9.9999999999997868E-3</v>
      </c>
      <c r="Q165" s="34">
        <f t="shared" si="44"/>
        <v>1.4084507042253204E-2</v>
      </c>
    </row>
    <row r="166" spans="1:17" ht="15.7">
      <c r="A166" s="35" t="s">
        <v>7</v>
      </c>
      <c r="B166" s="32">
        <v>21.73</v>
      </c>
      <c r="C166" s="32">
        <v>21.779999999999998</v>
      </c>
      <c r="D166" s="33">
        <f t="shared" si="33"/>
        <v>49.999999999997158</v>
      </c>
      <c r="E166" s="35">
        <v>1</v>
      </c>
      <c r="F166" s="34">
        <v>5</v>
      </c>
      <c r="G166" s="32">
        <f t="shared" si="35"/>
        <v>2.4999999999998579</v>
      </c>
      <c r="H166" s="32">
        <f t="shared" si="38"/>
        <v>21</v>
      </c>
      <c r="I166" s="32">
        <f t="shared" si="37"/>
        <v>1</v>
      </c>
      <c r="J166" s="32">
        <f t="shared" si="36"/>
        <v>0</v>
      </c>
      <c r="K166" s="34">
        <f t="shared" si="39"/>
        <v>21.754999999999999</v>
      </c>
      <c r="L166" s="34">
        <f t="shared" si="40"/>
        <v>0.75499999999999901</v>
      </c>
      <c r="M166" s="34">
        <f t="shared" si="41"/>
        <v>4.9999999999997158E-2</v>
      </c>
      <c r="N166" s="34">
        <f t="shared" si="42"/>
        <v>0.24999999999998579</v>
      </c>
      <c r="O166" s="34">
        <f t="shared" si="34"/>
        <v>2.1999999999999691</v>
      </c>
      <c r="P166" s="34">
        <f t="shared" si="43"/>
        <v>0.24999999999998579</v>
      </c>
      <c r="Q166" s="34">
        <f t="shared" si="44"/>
        <v>0.33112582781455113</v>
      </c>
    </row>
    <row r="167" spans="1:17" ht="15.7">
      <c r="A167" s="35" t="s">
        <v>7</v>
      </c>
      <c r="B167" s="32">
        <v>21.799999999999997</v>
      </c>
      <c r="C167" s="32">
        <v>21.83</v>
      </c>
      <c r="D167" s="33">
        <f t="shared" si="33"/>
        <v>30.000000000001137</v>
      </c>
      <c r="E167" s="35">
        <v>1</v>
      </c>
      <c r="F167" s="34">
        <v>0.5</v>
      </c>
      <c r="G167" s="32">
        <f t="shared" si="35"/>
        <v>0.15000000000000568</v>
      </c>
      <c r="H167" s="32">
        <f t="shared" si="38"/>
        <v>21</v>
      </c>
      <c r="I167" s="32">
        <f t="shared" si="37"/>
        <v>1</v>
      </c>
      <c r="J167" s="32">
        <f t="shared" si="36"/>
        <v>0</v>
      </c>
      <c r="K167" s="34">
        <f t="shared" si="39"/>
        <v>21.814999999999998</v>
      </c>
      <c r="L167" s="34">
        <f t="shared" si="40"/>
        <v>0.81499999999999773</v>
      </c>
      <c r="M167" s="34">
        <f t="shared" si="41"/>
        <v>3.0000000000001137E-2</v>
      </c>
      <c r="N167" s="34">
        <f t="shared" si="42"/>
        <v>1.5000000000000568E-2</v>
      </c>
      <c r="O167" s="34">
        <f t="shared" si="34"/>
        <v>2.2149999999999697</v>
      </c>
      <c r="P167" s="34">
        <f t="shared" si="43"/>
        <v>1.5000000000000568E-2</v>
      </c>
      <c r="Q167" s="34">
        <f t="shared" si="44"/>
        <v>1.840490797546087E-2</v>
      </c>
    </row>
    <row r="168" spans="1:17" ht="15.7">
      <c r="A168" s="35" t="s">
        <v>5</v>
      </c>
      <c r="B168" s="32">
        <v>22.365000000000002</v>
      </c>
      <c r="C168" s="32">
        <v>22.6</v>
      </c>
      <c r="D168" s="33">
        <f t="shared" si="33"/>
        <v>234.99999999999943</v>
      </c>
      <c r="E168" s="35">
        <v>1</v>
      </c>
      <c r="F168" s="34">
        <v>1</v>
      </c>
      <c r="G168" s="32">
        <f t="shared" si="35"/>
        <v>2.3499999999999943</v>
      </c>
      <c r="H168" s="32">
        <f t="shared" si="38"/>
        <v>22</v>
      </c>
      <c r="I168" s="32">
        <f t="shared" si="37"/>
        <v>0</v>
      </c>
      <c r="J168" s="32">
        <f t="shared" si="36"/>
        <v>2.2149999999999697</v>
      </c>
      <c r="K168" s="34">
        <f t="shared" si="39"/>
        <v>22.482500000000002</v>
      </c>
      <c r="L168" s="34">
        <f t="shared" si="40"/>
        <v>0.48250000000000171</v>
      </c>
      <c r="M168" s="34">
        <f t="shared" si="41"/>
        <v>0.23499999999999943</v>
      </c>
      <c r="N168" s="34">
        <f t="shared" si="42"/>
        <v>0.23499999999999943</v>
      </c>
      <c r="O168" s="34">
        <f t="shared" si="34"/>
        <v>0.23499999999999943</v>
      </c>
      <c r="P168" s="34">
        <f t="shared" si="43"/>
        <v>0.23499999999999943</v>
      </c>
      <c r="Q168" s="34">
        <f t="shared" si="44"/>
        <v>0.48704663212434945</v>
      </c>
    </row>
    <row r="169" spans="1:17" ht="15.7">
      <c r="A169" s="35" t="s">
        <v>3</v>
      </c>
      <c r="B169" s="32">
        <v>22.365000000000002</v>
      </c>
      <c r="C169" s="32">
        <v>22.655000000000001</v>
      </c>
      <c r="D169" s="33">
        <f t="shared" si="33"/>
        <v>289.99999999999915</v>
      </c>
      <c r="E169" s="35">
        <v>2</v>
      </c>
      <c r="F169" s="34">
        <v>5</v>
      </c>
      <c r="G169" s="32">
        <f t="shared" si="35"/>
        <v>14.499999999999957</v>
      </c>
      <c r="H169" s="32">
        <f t="shared" si="38"/>
        <v>22</v>
      </c>
      <c r="I169" s="32">
        <f t="shared" si="37"/>
        <v>1</v>
      </c>
      <c r="J169" s="32">
        <f t="shared" si="36"/>
        <v>0</v>
      </c>
      <c r="K169" s="34">
        <f t="shared" si="39"/>
        <v>22.51</v>
      </c>
      <c r="L169" s="34">
        <f t="shared" si="40"/>
        <v>0.51000000000000156</v>
      </c>
      <c r="M169" s="34">
        <f t="shared" si="41"/>
        <v>0.28999999999999915</v>
      </c>
      <c r="N169" s="34">
        <f t="shared" si="42"/>
        <v>1.4499999999999957</v>
      </c>
      <c r="O169" s="34">
        <f t="shared" si="34"/>
        <v>1.6849999999999952</v>
      </c>
      <c r="P169" s="34">
        <f t="shared" si="43"/>
        <v>1.4499999999999957</v>
      </c>
      <c r="Q169" s="34">
        <f t="shared" si="44"/>
        <v>2.8431372549019436</v>
      </c>
    </row>
    <row r="170" spans="1:17" ht="15.7">
      <c r="A170" s="35" t="s">
        <v>6</v>
      </c>
      <c r="B170" s="32">
        <v>22.445</v>
      </c>
      <c r="C170" s="32">
        <v>22.52</v>
      </c>
      <c r="D170" s="33">
        <f t="shared" si="33"/>
        <v>74.999999999999289</v>
      </c>
      <c r="E170" s="35">
        <v>2</v>
      </c>
      <c r="F170" s="34">
        <v>5</v>
      </c>
      <c r="G170" s="32">
        <f t="shared" si="35"/>
        <v>3.7499999999999649</v>
      </c>
      <c r="H170" s="32">
        <f t="shared" si="38"/>
        <v>22</v>
      </c>
      <c r="I170" s="32">
        <f t="shared" si="37"/>
        <v>1</v>
      </c>
      <c r="J170" s="32">
        <f t="shared" si="36"/>
        <v>0</v>
      </c>
      <c r="K170" s="34">
        <f t="shared" si="39"/>
        <v>22.482500000000002</v>
      </c>
      <c r="L170" s="34">
        <f t="shared" si="40"/>
        <v>0.48250000000000171</v>
      </c>
      <c r="M170" s="34">
        <f t="shared" si="41"/>
        <v>7.4999999999999289E-2</v>
      </c>
      <c r="N170" s="34">
        <f t="shared" si="42"/>
        <v>0.37499999999999645</v>
      </c>
      <c r="O170" s="34">
        <f t="shared" si="34"/>
        <v>2.0599999999999916</v>
      </c>
      <c r="P170" s="34">
        <f t="shared" si="43"/>
        <v>0.37499999999999645</v>
      </c>
      <c r="Q170" s="34">
        <f t="shared" si="44"/>
        <v>0.77720207253884999</v>
      </c>
    </row>
    <row r="171" spans="1:17" ht="15.7">
      <c r="A171" s="35" t="s">
        <v>6</v>
      </c>
      <c r="B171" s="32">
        <v>22.705000000000002</v>
      </c>
      <c r="C171" s="32">
        <v>22.775000000000002</v>
      </c>
      <c r="D171" s="33">
        <f t="shared" si="33"/>
        <v>70.000000000000284</v>
      </c>
      <c r="E171" s="35">
        <v>1</v>
      </c>
      <c r="F171" s="34">
        <v>2</v>
      </c>
      <c r="G171" s="32">
        <f t="shared" si="35"/>
        <v>1.4000000000000057</v>
      </c>
      <c r="H171" s="32">
        <f t="shared" si="38"/>
        <v>22</v>
      </c>
      <c r="I171" s="32">
        <f t="shared" si="37"/>
        <v>1</v>
      </c>
      <c r="J171" s="32">
        <f t="shared" si="36"/>
        <v>0</v>
      </c>
      <c r="K171" s="34">
        <f t="shared" si="39"/>
        <v>22.740000000000002</v>
      </c>
      <c r="L171" s="34">
        <f t="shared" si="40"/>
        <v>0.74000000000000199</v>
      </c>
      <c r="M171" s="34">
        <f t="shared" si="41"/>
        <v>7.0000000000000284E-2</v>
      </c>
      <c r="N171" s="34">
        <f t="shared" si="42"/>
        <v>0.14000000000000057</v>
      </c>
      <c r="O171" s="34">
        <f t="shared" si="34"/>
        <v>2.1999999999999922</v>
      </c>
      <c r="P171" s="34">
        <f t="shared" si="43"/>
        <v>0.14000000000000057</v>
      </c>
      <c r="Q171" s="34">
        <f t="shared" si="44"/>
        <v>0.18918918918918945</v>
      </c>
    </row>
    <row r="172" spans="1:17" ht="15.7">
      <c r="A172" s="35" t="s">
        <v>7</v>
      </c>
      <c r="B172" s="32">
        <v>22.76</v>
      </c>
      <c r="C172" s="32">
        <v>23.03</v>
      </c>
      <c r="D172" s="33">
        <f t="shared" si="33"/>
        <v>269.99999999999955</v>
      </c>
      <c r="E172" s="35">
        <v>1</v>
      </c>
      <c r="F172" s="34">
        <v>5</v>
      </c>
      <c r="G172" s="32">
        <f t="shared" si="35"/>
        <v>13.499999999999977</v>
      </c>
      <c r="H172" s="32">
        <f t="shared" si="38"/>
        <v>22</v>
      </c>
      <c r="I172" s="32">
        <f t="shared" si="37"/>
        <v>1</v>
      </c>
      <c r="J172" s="32">
        <f t="shared" si="36"/>
        <v>0</v>
      </c>
      <c r="K172" s="34">
        <f t="shared" si="39"/>
        <v>22.895000000000003</v>
      </c>
      <c r="L172" s="34">
        <f t="shared" si="40"/>
        <v>0.89500000000000313</v>
      </c>
      <c r="M172" s="34">
        <f t="shared" si="41"/>
        <v>0.26999999999999957</v>
      </c>
      <c r="N172" s="34">
        <f t="shared" si="42"/>
        <v>1.3499999999999979</v>
      </c>
      <c r="O172" s="34">
        <f t="shared" si="34"/>
        <v>3.5499999999999901</v>
      </c>
      <c r="P172" s="34">
        <f t="shared" si="43"/>
        <v>1.3499999999999979</v>
      </c>
      <c r="Q172" s="34">
        <f t="shared" si="44"/>
        <v>1.5083798882681487</v>
      </c>
    </row>
    <row r="173" spans="1:17" ht="15.7">
      <c r="A173" s="35" t="s">
        <v>7</v>
      </c>
      <c r="B173" s="32">
        <v>23.07</v>
      </c>
      <c r="C173" s="32">
        <v>23.425000000000001</v>
      </c>
      <c r="D173" s="33">
        <f t="shared" si="33"/>
        <v>355.00000000000045</v>
      </c>
      <c r="E173" s="35">
        <v>1</v>
      </c>
      <c r="F173" s="34">
        <v>1</v>
      </c>
      <c r="G173" s="32">
        <f t="shared" si="35"/>
        <v>3.5500000000000047</v>
      </c>
      <c r="H173" s="32">
        <f t="shared" si="38"/>
        <v>23</v>
      </c>
      <c r="I173" s="32">
        <f t="shared" si="37"/>
        <v>0</v>
      </c>
      <c r="J173" s="32">
        <f t="shared" si="36"/>
        <v>3.5499999999999901</v>
      </c>
      <c r="K173" s="34">
        <f t="shared" si="39"/>
        <v>23.247500000000002</v>
      </c>
      <c r="L173" s="34">
        <f t="shared" si="40"/>
        <v>0.24750000000000227</v>
      </c>
      <c r="M173" s="34">
        <f t="shared" si="41"/>
        <v>0.35500000000000043</v>
      </c>
      <c r="N173" s="34">
        <f t="shared" si="42"/>
        <v>0.35500000000000043</v>
      </c>
      <c r="O173" s="34">
        <f t="shared" si="34"/>
        <v>0.35500000000000043</v>
      </c>
      <c r="P173" s="34">
        <f t="shared" si="43"/>
        <v>0.35500000000000043</v>
      </c>
      <c r="Q173" s="34">
        <f t="shared" si="44"/>
        <v>1.4343434343434229</v>
      </c>
    </row>
    <row r="174" spans="1:17" ht="15.7">
      <c r="A174" s="35" t="s">
        <v>9</v>
      </c>
      <c r="B174" s="32">
        <v>23.085000000000001</v>
      </c>
      <c r="C174" s="32">
        <v>23.17</v>
      </c>
      <c r="D174" s="33">
        <f t="shared" si="33"/>
        <v>85.000000000000853</v>
      </c>
      <c r="E174" s="35">
        <v>3</v>
      </c>
      <c r="F174" s="34">
        <v>5</v>
      </c>
      <c r="G174" s="32">
        <f t="shared" si="35"/>
        <v>4.2500000000000426</v>
      </c>
      <c r="H174" s="32">
        <f t="shared" si="38"/>
        <v>23</v>
      </c>
      <c r="I174" s="32">
        <f t="shared" si="37"/>
        <v>1</v>
      </c>
      <c r="J174" s="32">
        <f t="shared" si="36"/>
        <v>0</v>
      </c>
      <c r="K174" s="34">
        <f t="shared" si="39"/>
        <v>23.127500000000001</v>
      </c>
      <c r="L174" s="34">
        <f t="shared" si="40"/>
        <v>0.12750000000000128</v>
      </c>
      <c r="M174" s="34">
        <f t="shared" si="41"/>
        <v>8.5000000000000853E-2</v>
      </c>
      <c r="N174" s="34">
        <f t="shared" si="42"/>
        <v>0.42500000000000426</v>
      </c>
      <c r="O174" s="34">
        <f t="shared" si="34"/>
        <v>0.78000000000000469</v>
      </c>
      <c r="P174" s="34">
        <f t="shared" si="43"/>
        <v>0.42500000000000426</v>
      </c>
      <c r="Q174" s="34">
        <f t="shared" si="44"/>
        <v>3.3333333333333335</v>
      </c>
    </row>
    <row r="175" spans="1:17" ht="15.7">
      <c r="A175" s="35" t="s">
        <v>6</v>
      </c>
      <c r="B175" s="32">
        <v>23.270000000000003</v>
      </c>
      <c r="C175" s="32">
        <v>23.62</v>
      </c>
      <c r="D175" s="33">
        <f t="shared" si="33"/>
        <v>349.99999999999784</v>
      </c>
      <c r="E175" s="35">
        <v>2</v>
      </c>
      <c r="F175" s="34">
        <v>2</v>
      </c>
      <c r="G175" s="32">
        <f t="shared" si="35"/>
        <v>6.9999999999999565</v>
      </c>
      <c r="H175" s="32">
        <f t="shared" si="38"/>
        <v>23</v>
      </c>
      <c r="I175" s="32">
        <f t="shared" si="37"/>
        <v>1</v>
      </c>
      <c r="J175" s="32">
        <f t="shared" si="36"/>
        <v>0</v>
      </c>
      <c r="K175" s="34">
        <f t="shared" si="39"/>
        <v>23.445</v>
      </c>
      <c r="L175" s="34">
        <f t="shared" si="40"/>
        <v>0.44500000000000028</v>
      </c>
      <c r="M175" s="34">
        <f t="shared" si="41"/>
        <v>0.34999999999999787</v>
      </c>
      <c r="N175" s="34">
        <f t="shared" si="42"/>
        <v>0.69999999999999574</v>
      </c>
      <c r="O175" s="34">
        <f t="shared" si="34"/>
        <v>1.4800000000000004</v>
      </c>
      <c r="P175" s="34">
        <f t="shared" si="43"/>
        <v>0.69999999999999574</v>
      </c>
      <c r="Q175" s="34">
        <f t="shared" si="44"/>
        <v>1.5730337078651579</v>
      </c>
    </row>
    <row r="176" spans="1:17" ht="15.7">
      <c r="A176" s="35" t="s">
        <v>7</v>
      </c>
      <c r="B176" s="32">
        <v>23.6</v>
      </c>
      <c r="C176" s="32">
        <v>23.715000000000003</v>
      </c>
      <c r="D176" s="33">
        <f t="shared" si="33"/>
        <v>115.00000000000199</v>
      </c>
      <c r="E176" s="35">
        <v>0.5</v>
      </c>
      <c r="F176" s="34">
        <v>2</v>
      </c>
      <c r="G176" s="32">
        <f t="shared" si="35"/>
        <v>2.3000000000000398</v>
      </c>
      <c r="H176" s="32">
        <f t="shared" si="38"/>
        <v>23</v>
      </c>
      <c r="I176" s="32">
        <f t="shared" si="37"/>
        <v>1</v>
      </c>
      <c r="J176" s="32">
        <f t="shared" si="36"/>
        <v>0</v>
      </c>
      <c r="K176" s="34">
        <f t="shared" si="39"/>
        <v>23.657500000000002</v>
      </c>
      <c r="L176" s="34">
        <f t="shared" si="40"/>
        <v>0.65750000000000242</v>
      </c>
      <c r="M176" s="34">
        <f t="shared" si="41"/>
        <v>0.11500000000000199</v>
      </c>
      <c r="N176" s="34">
        <f t="shared" si="42"/>
        <v>0.23000000000000398</v>
      </c>
      <c r="O176" s="34">
        <f t="shared" si="34"/>
        <v>1.7100000000000044</v>
      </c>
      <c r="P176" s="34">
        <f t="shared" si="43"/>
        <v>0.23000000000000398</v>
      </c>
      <c r="Q176" s="34">
        <f t="shared" si="44"/>
        <v>0.3498098859315637</v>
      </c>
    </row>
    <row r="177" spans="1:17" ht="15.7">
      <c r="A177" s="35" t="s">
        <v>7</v>
      </c>
      <c r="B177" s="32">
        <v>23.71</v>
      </c>
      <c r="C177" s="32">
        <v>24.49</v>
      </c>
      <c r="D177" s="33">
        <f t="shared" si="33"/>
        <v>779.99999999999761</v>
      </c>
      <c r="E177" s="35">
        <v>0.5</v>
      </c>
      <c r="F177" s="34">
        <v>1</v>
      </c>
      <c r="G177" s="32">
        <f t="shared" si="35"/>
        <v>7.7999999999999758</v>
      </c>
      <c r="H177" s="32">
        <f t="shared" si="38"/>
        <v>24</v>
      </c>
      <c r="I177" s="32">
        <f t="shared" si="37"/>
        <v>0</v>
      </c>
      <c r="J177" s="32">
        <f t="shared" si="36"/>
        <v>1.7100000000000044</v>
      </c>
      <c r="K177" s="34">
        <f t="shared" si="39"/>
        <v>24.1</v>
      </c>
      <c r="L177" s="34">
        <f t="shared" si="40"/>
        <v>0.10000000000000142</v>
      </c>
      <c r="M177" s="34">
        <f t="shared" si="41"/>
        <v>0.77999999999999758</v>
      </c>
      <c r="N177" s="34">
        <f t="shared" si="42"/>
        <v>0.77999999999999758</v>
      </c>
      <c r="O177" s="34">
        <f t="shared" si="34"/>
        <v>0.77999999999999758</v>
      </c>
      <c r="P177" s="34">
        <f t="shared" si="43"/>
        <v>0.77999999999999758</v>
      </c>
      <c r="Q177" s="34">
        <f t="shared" si="44"/>
        <v>7.7999999999998648</v>
      </c>
    </row>
    <row r="178" spans="1:17" ht="15.7">
      <c r="A178" s="35" t="s">
        <v>5</v>
      </c>
      <c r="B178" s="32">
        <v>23.864999999999998</v>
      </c>
      <c r="C178" s="32">
        <v>24.47</v>
      </c>
      <c r="D178" s="33">
        <f t="shared" si="33"/>
        <v>605.00000000000045</v>
      </c>
      <c r="E178" s="35">
        <v>0.5</v>
      </c>
      <c r="F178" s="34">
        <v>1</v>
      </c>
      <c r="G178" s="32">
        <f t="shared" si="35"/>
        <v>6.0500000000000043</v>
      </c>
      <c r="H178" s="32">
        <f t="shared" si="38"/>
        <v>24</v>
      </c>
      <c r="I178" s="32">
        <f t="shared" si="37"/>
        <v>1</v>
      </c>
      <c r="J178" s="32">
        <f t="shared" si="36"/>
        <v>0</v>
      </c>
      <c r="K178" s="34">
        <f t="shared" si="39"/>
        <v>24.167499999999997</v>
      </c>
      <c r="L178" s="34">
        <f t="shared" si="40"/>
        <v>0.16749999999999687</v>
      </c>
      <c r="M178" s="34">
        <f t="shared" si="41"/>
        <v>0.60500000000000043</v>
      </c>
      <c r="N178" s="34">
        <f t="shared" si="42"/>
        <v>0.60500000000000043</v>
      </c>
      <c r="O178" s="34">
        <f t="shared" si="34"/>
        <v>1.384999999999998</v>
      </c>
      <c r="P178" s="34">
        <f t="shared" si="43"/>
        <v>0.60500000000000043</v>
      </c>
      <c r="Q178" s="34">
        <f t="shared" si="44"/>
        <v>3.6119402985075326</v>
      </c>
    </row>
    <row r="179" spans="1:17" ht="15.7">
      <c r="A179" s="35" t="s">
        <v>2</v>
      </c>
      <c r="B179" s="32">
        <v>24.595000000000002</v>
      </c>
      <c r="C179" s="32">
        <v>24.650000000000002</v>
      </c>
      <c r="D179" s="33">
        <f t="shared" si="33"/>
        <v>54.999999999999716</v>
      </c>
      <c r="E179" s="35">
        <v>0.5</v>
      </c>
      <c r="F179" s="34">
        <v>2</v>
      </c>
      <c r="G179" s="32">
        <f t="shared" si="35"/>
        <v>1.0999999999999943</v>
      </c>
      <c r="H179" s="32">
        <f t="shared" si="38"/>
        <v>24</v>
      </c>
      <c r="I179" s="32">
        <f t="shared" si="37"/>
        <v>1</v>
      </c>
      <c r="J179" s="32">
        <f t="shared" si="36"/>
        <v>0</v>
      </c>
      <c r="K179" s="34">
        <f t="shared" si="39"/>
        <v>24.622500000000002</v>
      </c>
      <c r="L179" s="34">
        <f t="shared" si="40"/>
        <v>0.62250000000000227</v>
      </c>
      <c r="M179" s="34">
        <f t="shared" si="41"/>
        <v>5.4999999999999716E-2</v>
      </c>
      <c r="N179" s="34">
        <f t="shared" si="42"/>
        <v>0.10999999999999943</v>
      </c>
      <c r="O179" s="34">
        <f t="shared" si="34"/>
        <v>1.4949999999999974</v>
      </c>
      <c r="P179" s="34">
        <f t="shared" si="43"/>
        <v>0.10999999999999943</v>
      </c>
      <c r="Q179" s="34">
        <f t="shared" si="44"/>
        <v>0.1767068273092354</v>
      </c>
    </row>
    <row r="180" spans="1:17" ht="15.7">
      <c r="A180" s="35" t="s">
        <v>5</v>
      </c>
      <c r="B180" s="32">
        <v>24.605</v>
      </c>
      <c r="C180" s="32">
        <v>24.650000000000002</v>
      </c>
      <c r="D180" s="33">
        <f t="shared" si="33"/>
        <v>45.000000000001705</v>
      </c>
      <c r="E180" s="35">
        <v>0.5</v>
      </c>
      <c r="F180" s="34">
        <v>1</v>
      </c>
      <c r="G180" s="32">
        <f t="shared" si="35"/>
        <v>0.45000000000001705</v>
      </c>
      <c r="H180" s="32">
        <f t="shared" si="38"/>
        <v>24</v>
      </c>
      <c r="I180" s="32">
        <f t="shared" si="37"/>
        <v>1</v>
      </c>
      <c r="J180" s="32">
        <f t="shared" si="36"/>
        <v>0</v>
      </c>
      <c r="K180" s="34">
        <f t="shared" si="39"/>
        <v>24.627500000000001</v>
      </c>
      <c r="L180" s="34">
        <f t="shared" si="40"/>
        <v>0.62750000000000128</v>
      </c>
      <c r="M180" s="34">
        <f t="shared" si="41"/>
        <v>4.5000000000001705E-2</v>
      </c>
      <c r="N180" s="34">
        <f t="shared" si="42"/>
        <v>4.5000000000001705E-2</v>
      </c>
      <c r="O180" s="34">
        <f t="shared" si="34"/>
        <v>1.5399999999999991</v>
      </c>
      <c r="P180" s="34">
        <f t="shared" si="43"/>
        <v>4.5000000000001705E-2</v>
      </c>
      <c r="Q180" s="34">
        <f t="shared" si="44"/>
        <v>7.1713147410361139E-2</v>
      </c>
    </row>
    <row r="181" spans="1:17" ht="15.7">
      <c r="A181" s="35" t="s">
        <v>7</v>
      </c>
      <c r="B181" s="32">
        <v>24.68</v>
      </c>
      <c r="C181" s="32">
        <v>24.69</v>
      </c>
      <c r="D181" s="33">
        <f t="shared" si="33"/>
        <v>10.000000000001563</v>
      </c>
      <c r="E181" s="35">
        <v>0.5</v>
      </c>
      <c r="F181" s="34">
        <v>1</v>
      </c>
      <c r="G181" s="32">
        <f t="shared" si="35"/>
        <v>0.10000000000001563</v>
      </c>
      <c r="H181" s="32">
        <f t="shared" si="38"/>
        <v>24</v>
      </c>
      <c r="I181" s="32">
        <f t="shared" si="37"/>
        <v>1</v>
      </c>
      <c r="J181" s="32">
        <f t="shared" si="36"/>
        <v>0</v>
      </c>
      <c r="K181" s="34">
        <f t="shared" si="39"/>
        <v>24.685000000000002</v>
      </c>
      <c r="L181" s="34">
        <f t="shared" si="40"/>
        <v>0.68500000000000227</v>
      </c>
      <c r="M181" s="34">
        <f t="shared" si="41"/>
        <v>1.0000000000001563E-2</v>
      </c>
      <c r="N181" s="34">
        <f t="shared" si="42"/>
        <v>1.0000000000001563E-2</v>
      </c>
      <c r="O181" s="34">
        <f t="shared" si="34"/>
        <v>1.5500000000000007</v>
      </c>
      <c r="P181" s="34">
        <f t="shared" si="43"/>
        <v>1.0000000000001563E-2</v>
      </c>
      <c r="Q181" s="34">
        <f t="shared" si="44"/>
        <v>1.4598540145987635E-2</v>
      </c>
    </row>
    <row r="182" spans="1:17" ht="15.7">
      <c r="A182" s="35" t="s">
        <v>7</v>
      </c>
      <c r="B182" s="32">
        <v>24.734999999999999</v>
      </c>
      <c r="C182" s="32">
        <v>24.77</v>
      </c>
      <c r="D182" s="33">
        <f t="shared" si="33"/>
        <v>35.000000000000142</v>
      </c>
      <c r="E182" s="35">
        <v>1</v>
      </c>
      <c r="F182" s="34">
        <v>5</v>
      </c>
      <c r="G182" s="32">
        <f t="shared" si="35"/>
        <v>1.7500000000000071</v>
      </c>
      <c r="H182" s="32">
        <f t="shared" si="38"/>
        <v>24</v>
      </c>
      <c r="I182" s="32">
        <f t="shared" si="37"/>
        <v>1</v>
      </c>
      <c r="J182" s="32">
        <f t="shared" si="36"/>
        <v>0</v>
      </c>
      <c r="K182" s="34">
        <f t="shared" si="39"/>
        <v>24.752499999999998</v>
      </c>
      <c r="L182" s="34">
        <f t="shared" si="40"/>
        <v>0.75249999999999773</v>
      </c>
      <c r="M182" s="34">
        <f t="shared" si="41"/>
        <v>3.5000000000000142E-2</v>
      </c>
      <c r="N182" s="34">
        <f t="shared" si="42"/>
        <v>0.17500000000000071</v>
      </c>
      <c r="O182" s="34">
        <f t="shared" si="34"/>
        <v>1.7250000000000014</v>
      </c>
      <c r="P182" s="34">
        <f t="shared" si="43"/>
        <v>0.17500000000000071</v>
      </c>
      <c r="Q182" s="34">
        <f t="shared" si="44"/>
        <v>0.23255813953488536</v>
      </c>
    </row>
    <row r="183" spans="1:17" ht="15.7">
      <c r="A183" s="35" t="s">
        <v>6</v>
      </c>
      <c r="B183" s="32">
        <v>24.93</v>
      </c>
      <c r="C183" s="32">
        <v>25.29</v>
      </c>
      <c r="D183" s="33">
        <f t="shared" si="33"/>
        <v>359.99999999999943</v>
      </c>
      <c r="E183" s="35">
        <v>1</v>
      </c>
      <c r="F183" s="34">
        <v>1</v>
      </c>
      <c r="G183" s="32">
        <f t="shared" si="35"/>
        <v>3.5999999999999943</v>
      </c>
      <c r="H183" s="32">
        <f t="shared" si="38"/>
        <v>25</v>
      </c>
      <c r="I183" s="32">
        <f t="shared" si="37"/>
        <v>0</v>
      </c>
      <c r="J183" s="32">
        <f t="shared" si="36"/>
        <v>1.7250000000000014</v>
      </c>
      <c r="K183" s="34">
        <f t="shared" si="39"/>
        <v>25.11</v>
      </c>
      <c r="L183" s="34">
        <f t="shared" si="40"/>
        <v>0.10999999999999943</v>
      </c>
      <c r="M183" s="34">
        <f t="shared" si="41"/>
        <v>0.35999999999999943</v>
      </c>
      <c r="N183" s="34">
        <f t="shared" si="42"/>
        <v>0.35999999999999943</v>
      </c>
      <c r="O183" s="34">
        <f t="shared" si="34"/>
        <v>0.35999999999999943</v>
      </c>
      <c r="P183" s="34">
        <f t="shared" si="43"/>
        <v>0.35999999999999943</v>
      </c>
      <c r="Q183" s="34">
        <f t="shared" si="44"/>
        <v>3.2727272727272845</v>
      </c>
    </row>
    <row r="184" spans="1:17" ht="15.7">
      <c r="A184" s="35" t="s">
        <v>7</v>
      </c>
      <c r="B184" s="32">
        <v>24.970000000000002</v>
      </c>
      <c r="C184" s="32">
        <v>25.29</v>
      </c>
      <c r="D184" s="33">
        <f t="shared" si="33"/>
        <v>319.9999999999967</v>
      </c>
      <c r="E184" s="35">
        <v>1</v>
      </c>
      <c r="F184" s="34">
        <v>0.5</v>
      </c>
      <c r="G184" s="32">
        <f t="shared" si="35"/>
        <v>1.5999999999999834</v>
      </c>
      <c r="H184" s="32">
        <f t="shared" si="38"/>
        <v>25</v>
      </c>
      <c r="I184" s="32">
        <f t="shared" si="37"/>
        <v>1</v>
      </c>
      <c r="J184" s="32">
        <f t="shared" si="36"/>
        <v>0</v>
      </c>
      <c r="K184" s="34">
        <f t="shared" si="39"/>
        <v>25.130000000000003</v>
      </c>
      <c r="L184" s="34">
        <f t="shared" si="40"/>
        <v>0.13000000000000256</v>
      </c>
      <c r="M184" s="34">
        <f t="shared" si="41"/>
        <v>0.31999999999999673</v>
      </c>
      <c r="N184" s="34">
        <f t="shared" si="42"/>
        <v>0.15999999999999837</v>
      </c>
      <c r="O184" s="34">
        <f t="shared" si="34"/>
        <v>0.5199999999999978</v>
      </c>
      <c r="P184" s="34">
        <f t="shared" si="43"/>
        <v>0.15999999999999837</v>
      </c>
      <c r="Q184" s="34">
        <f t="shared" si="44"/>
        <v>1.230769230769194</v>
      </c>
    </row>
    <row r="185" spans="1:17" ht="15.7">
      <c r="A185" s="35" t="s">
        <v>5</v>
      </c>
      <c r="B185" s="32">
        <v>25.135000000000002</v>
      </c>
      <c r="C185" s="32">
        <v>25.215</v>
      </c>
      <c r="D185" s="33">
        <f t="shared" si="33"/>
        <v>79.999999999998295</v>
      </c>
      <c r="E185" s="35">
        <v>0.5</v>
      </c>
      <c r="F185" s="34">
        <v>2</v>
      </c>
      <c r="G185" s="32">
        <f t="shared" si="35"/>
        <v>1.5999999999999659</v>
      </c>
      <c r="H185" s="32">
        <f t="shared" si="38"/>
        <v>25</v>
      </c>
      <c r="I185" s="32">
        <f t="shared" si="37"/>
        <v>1</v>
      </c>
      <c r="J185" s="32">
        <f t="shared" si="36"/>
        <v>0</v>
      </c>
      <c r="K185" s="34">
        <f t="shared" si="39"/>
        <v>25.175000000000001</v>
      </c>
      <c r="L185" s="34">
        <f t="shared" si="40"/>
        <v>0.17500000000000071</v>
      </c>
      <c r="M185" s="34">
        <f t="shared" si="41"/>
        <v>7.9999999999998295E-2</v>
      </c>
      <c r="N185" s="34">
        <f t="shared" si="42"/>
        <v>0.15999999999999659</v>
      </c>
      <c r="O185" s="34">
        <f t="shared" si="34"/>
        <v>0.67999999999999439</v>
      </c>
      <c r="P185" s="34">
        <f t="shared" si="43"/>
        <v>0.15999999999999659</v>
      </c>
      <c r="Q185" s="34">
        <f t="shared" si="44"/>
        <v>0.91428571428569105</v>
      </c>
    </row>
    <row r="186" spans="1:17" ht="15.7">
      <c r="A186" s="35" t="s">
        <v>13</v>
      </c>
      <c r="B186" s="32">
        <v>25.355</v>
      </c>
      <c r="C186" s="32">
        <v>25.455000000000002</v>
      </c>
      <c r="D186" s="33">
        <f t="shared" si="33"/>
        <v>100.00000000000142</v>
      </c>
      <c r="E186" s="35">
        <v>1</v>
      </c>
      <c r="F186" s="34">
        <v>2</v>
      </c>
      <c r="G186" s="32">
        <f t="shared" si="35"/>
        <v>2.0000000000000284</v>
      </c>
      <c r="H186" s="32">
        <f t="shared" si="38"/>
        <v>25</v>
      </c>
      <c r="I186" s="32">
        <f t="shared" si="37"/>
        <v>1</v>
      </c>
      <c r="J186" s="32">
        <f t="shared" si="36"/>
        <v>0</v>
      </c>
      <c r="K186" s="34">
        <f t="shared" si="39"/>
        <v>25.405000000000001</v>
      </c>
      <c r="L186" s="34">
        <f t="shared" si="40"/>
        <v>0.40500000000000114</v>
      </c>
      <c r="M186" s="34">
        <f t="shared" si="41"/>
        <v>0.10000000000000142</v>
      </c>
      <c r="N186" s="34">
        <f t="shared" si="42"/>
        <v>0.20000000000000284</v>
      </c>
      <c r="O186" s="34">
        <f t="shared" si="34"/>
        <v>0.87999999999999723</v>
      </c>
      <c r="P186" s="34">
        <f t="shared" si="43"/>
        <v>0.20000000000000284</v>
      </c>
      <c r="Q186" s="34">
        <f t="shared" si="44"/>
        <v>0.4938271604938328</v>
      </c>
    </row>
    <row r="187" spans="1:17" ht="15.7">
      <c r="A187" s="35" t="s">
        <v>6</v>
      </c>
      <c r="B187" s="32">
        <v>25.355</v>
      </c>
      <c r="C187" s="32">
        <v>25.505000000000003</v>
      </c>
      <c r="D187" s="33">
        <f t="shared" si="33"/>
        <v>150.00000000000213</v>
      </c>
      <c r="E187" s="35">
        <v>1</v>
      </c>
      <c r="F187" s="34">
        <v>1</v>
      </c>
      <c r="G187" s="32">
        <f t="shared" si="35"/>
        <v>1.5000000000000213</v>
      </c>
      <c r="H187" s="32">
        <f t="shared" si="38"/>
        <v>25</v>
      </c>
      <c r="I187" s="32">
        <f t="shared" si="37"/>
        <v>1</v>
      </c>
      <c r="J187" s="32">
        <f t="shared" si="36"/>
        <v>0</v>
      </c>
      <c r="K187" s="34">
        <f t="shared" si="39"/>
        <v>25.43</v>
      </c>
      <c r="L187" s="34">
        <f t="shared" si="40"/>
        <v>0.42999999999999972</v>
      </c>
      <c r="M187" s="34">
        <f t="shared" si="41"/>
        <v>0.15000000000000213</v>
      </c>
      <c r="N187" s="34">
        <f t="shared" si="42"/>
        <v>0.15000000000000213</v>
      </c>
      <c r="O187" s="34">
        <f t="shared" si="34"/>
        <v>1.0299999999999994</v>
      </c>
      <c r="P187" s="34">
        <f t="shared" si="43"/>
        <v>0.15000000000000213</v>
      </c>
      <c r="Q187" s="34">
        <f t="shared" si="44"/>
        <v>0.34883720930233075</v>
      </c>
    </row>
    <row r="188" spans="1:17" ht="15.7">
      <c r="A188" s="35" t="s">
        <v>6</v>
      </c>
      <c r="B188" s="32">
        <v>25.435000000000002</v>
      </c>
      <c r="C188" s="32">
        <v>25.695</v>
      </c>
      <c r="D188" s="33">
        <f t="shared" si="33"/>
        <v>259.99999999999801</v>
      </c>
      <c r="E188" s="35">
        <v>2</v>
      </c>
      <c r="F188" s="34">
        <v>5</v>
      </c>
      <c r="G188" s="32">
        <f t="shared" si="35"/>
        <v>12.999999999999901</v>
      </c>
      <c r="H188" s="32">
        <f t="shared" si="38"/>
        <v>25</v>
      </c>
      <c r="I188" s="32">
        <f t="shared" si="37"/>
        <v>1</v>
      </c>
      <c r="J188" s="32">
        <f t="shared" si="36"/>
        <v>0</v>
      </c>
      <c r="K188" s="34">
        <f t="shared" si="39"/>
        <v>25.565000000000001</v>
      </c>
      <c r="L188" s="34">
        <f t="shared" si="40"/>
        <v>0.56500000000000128</v>
      </c>
      <c r="M188" s="34">
        <f t="shared" si="41"/>
        <v>0.25999999999999801</v>
      </c>
      <c r="N188" s="34">
        <f t="shared" si="42"/>
        <v>1.2999999999999901</v>
      </c>
      <c r="O188" s="34">
        <f t="shared" si="34"/>
        <v>2.3299999999999894</v>
      </c>
      <c r="P188" s="34">
        <f t="shared" si="43"/>
        <v>1.2999999999999901</v>
      </c>
      <c r="Q188" s="34">
        <f t="shared" si="44"/>
        <v>2.3008849557521898</v>
      </c>
    </row>
    <row r="189" spans="1:17" ht="15.7">
      <c r="A189" s="35" t="s">
        <v>10</v>
      </c>
      <c r="B189" s="32">
        <v>25.355</v>
      </c>
      <c r="C189" s="32">
        <v>25.925000000000001</v>
      </c>
      <c r="D189" s="33">
        <f t="shared" si="33"/>
        <v>570.00000000000023</v>
      </c>
      <c r="E189" s="35">
        <v>0.5</v>
      </c>
      <c r="F189" s="34">
        <v>5</v>
      </c>
      <c r="G189" s="32">
        <f t="shared" si="35"/>
        <v>28.500000000000011</v>
      </c>
      <c r="H189" s="32">
        <f t="shared" si="38"/>
        <v>25</v>
      </c>
      <c r="I189" s="32">
        <f t="shared" si="37"/>
        <v>1</v>
      </c>
      <c r="J189" s="32">
        <f t="shared" si="36"/>
        <v>0</v>
      </c>
      <c r="K189" s="34">
        <f t="shared" si="39"/>
        <v>25.64</v>
      </c>
      <c r="L189" s="34">
        <f t="shared" si="40"/>
        <v>0.64000000000000057</v>
      </c>
      <c r="M189" s="34">
        <f t="shared" si="41"/>
        <v>0.57000000000000028</v>
      </c>
      <c r="N189" s="34">
        <f t="shared" si="42"/>
        <v>2.8500000000000014</v>
      </c>
      <c r="O189" s="34">
        <f t="shared" si="34"/>
        <v>5.1799999999999908</v>
      </c>
      <c r="P189" s="34">
        <f t="shared" si="43"/>
        <v>2.8500000000000014</v>
      </c>
      <c r="Q189" s="34">
        <f t="shared" si="44"/>
        <v>4.4531249999999982</v>
      </c>
    </row>
    <row r="190" spans="1:17" ht="15.7">
      <c r="A190" s="35" t="s">
        <v>23</v>
      </c>
      <c r="B190" s="32">
        <v>25.715</v>
      </c>
      <c r="C190" s="32">
        <v>25.810000000000002</v>
      </c>
      <c r="D190" s="33">
        <f t="shared" si="33"/>
        <v>95.000000000002416</v>
      </c>
      <c r="E190" s="35">
        <v>2</v>
      </c>
      <c r="F190" s="34">
        <v>4</v>
      </c>
      <c r="G190" s="32">
        <f t="shared" si="35"/>
        <v>3.8000000000000966</v>
      </c>
      <c r="H190" s="32">
        <f t="shared" si="38"/>
        <v>25</v>
      </c>
      <c r="I190" s="32">
        <f t="shared" si="37"/>
        <v>1</v>
      </c>
      <c r="J190" s="32">
        <f t="shared" si="36"/>
        <v>0</v>
      </c>
      <c r="K190" s="34">
        <f t="shared" si="39"/>
        <v>25.762500000000003</v>
      </c>
      <c r="L190" s="34">
        <f t="shared" si="40"/>
        <v>0.76250000000000284</v>
      </c>
      <c r="M190" s="34">
        <f t="shared" si="41"/>
        <v>9.5000000000002416E-2</v>
      </c>
      <c r="N190" s="34">
        <f t="shared" si="42"/>
        <v>0.38000000000000966</v>
      </c>
      <c r="O190" s="34">
        <f t="shared" si="34"/>
        <v>5.5600000000000005</v>
      </c>
      <c r="P190" s="34">
        <f t="shared" si="43"/>
        <v>0.38000000000000966</v>
      </c>
      <c r="Q190" s="34">
        <f t="shared" si="44"/>
        <v>0.49836065573771571</v>
      </c>
    </row>
    <row r="191" spans="1:17" ht="15.7">
      <c r="A191" s="35" t="s">
        <v>3</v>
      </c>
      <c r="B191" s="32">
        <v>26.165000000000003</v>
      </c>
      <c r="C191" s="32">
        <v>26.235000000000003</v>
      </c>
      <c r="D191" s="33">
        <f t="shared" ref="D191:D251" si="45">1000*(C191-B191)</f>
        <v>70.000000000000284</v>
      </c>
      <c r="E191" s="35">
        <v>2</v>
      </c>
      <c r="F191" s="34">
        <v>10</v>
      </c>
      <c r="G191" s="32">
        <f t="shared" si="35"/>
        <v>7.0000000000000284</v>
      </c>
      <c r="H191" s="32">
        <f t="shared" si="38"/>
        <v>26</v>
      </c>
      <c r="I191" s="32">
        <f t="shared" si="37"/>
        <v>0</v>
      </c>
      <c r="J191" s="32">
        <f t="shared" si="36"/>
        <v>5.5600000000000005</v>
      </c>
      <c r="K191" s="34">
        <f t="shared" si="39"/>
        <v>26.200000000000003</v>
      </c>
      <c r="L191" s="34">
        <f t="shared" si="40"/>
        <v>0.20000000000000284</v>
      </c>
      <c r="M191" s="34">
        <f t="shared" si="41"/>
        <v>7.0000000000000284E-2</v>
      </c>
      <c r="N191" s="34">
        <f t="shared" si="42"/>
        <v>0.70000000000000284</v>
      </c>
      <c r="O191" s="34">
        <f t="shared" si="34"/>
        <v>0.70000000000000284</v>
      </c>
      <c r="P191" s="34">
        <f t="shared" si="43"/>
        <v>0.70000000000000284</v>
      </c>
      <c r="Q191" s="34">
        <f t="shared" si="44"/>
        <v>3.4999999999999645</v>
      </c>
    </row>
    <row r="192" spans="1:17" ht="15.7">
      <c r="A192" s="35" t="s">
        <v>6</v>
      </c>
      <c r="B192" s="32">
        <v>26.270000000000003</v>
      </c>
      <c r="C192" s="32">
        <v>26.335000000000001</v>
      </c>
      <c r="D192" s="33">
        <f t="shared" si="45"/>
        <v>64.999999999997726</v>
      </c>
      <c r="E192" s="35">
        <v>1</v>
      </c>
      <c r="F192" s="34">
        <v>2</v>
      </c>
      <c r="G192" s="32">
        <f t="shared" si="35"/>
        <v>1.2999999999999545</v>
      </c>
      <c r="H192" s="32">
        <f t="shared" si="38"/>
        <v>26</v>
      </c>
      <c r="I192" s="32">
        <f t="shared" si="37"/>
        <v>1</v>
      </c>
      <c r="J192" s="32">
        <f t="shared" si="36"/>
        <v>0</v>
      </c>
      <c r="K192" s="34">
        <f t="shared" si="39"/>
        <v>26.302500000000002</v>
      </c>
      <c r="L192" s="34">
        <f t="shared" si="40"/>
        <v>0.30250000000000199</v>
      </c>
      <c r="M192" s="34">
        <f t="shared" si="41"/>
        <v>6.4999999999997726E-2</v>
      </c>
      <c r="N192" s="34">
        <f t="shared" si="42"/>
        <v>0.12999999999999545</v>
      </c>
      <c r="O192" s="34">
        <f t="shared" si="34"/>
        <v>0.82999999999999829</v>
      </c>
      <c r="P192" s="34">
        <f t="shared" si="43"/>
        <v>0.12999999999999545</v>
      </c>
      <c r="Q192" s="34">
        <f t="shared" si="44"/>
        <v>0.42975206611568462</v>
      </c>
    </row>
    <row r="193" spans="1:17" ht="15.7">
      <c r="A193" s="35" t="s">
        <v>10</v>
      </c>
      <c r="B193" s="32">
        <v>26.310000000000002</v>
      </c>
      <c r="C193" s="32">
        <v>26.475000000000001</v>
      </c>
      <c r="D193" s="33">
        <f t="shared" si="45"/>
        <v>164.99999999999915</v>
      </c>
      <c r="E193" s="35">
        <v>0.5</v>
      </c>
      <c r="F193" s="36">
        <v>5</v>
      </c>
      <c r="G193" s="32">
        <f t="shared" si="35"/>
        <v>8.2499999999999574</v>
      </c>
      <c r="H193" s="32">
        <f t="shared" si="38"/>
        <v>26</v>
      </c>
      <c r="I193" s="32">
        <f t="shared" si="37"/>
        <v>1</v>
      </c>
      <c r="J193" s="32">
        <f t="shared" si="36"/>
        <v>0</v>
      </c>
      <c r="K193" s="34">
        <f t="shared" si="39"/>
        <v>26.392500000000002</v>
      </c>
      <c r="L193" s="34">
        <f t="shared" si="40"/>
        <v>0.39250000000000185</v>
      </c>
      <c r="M193" s="34">
        <f t="shared" si="41"/>
        <v>0.16499999999999915</v>
      </c>
      <c r="N193" s="34">
        <f t="shared" si="42"/>
        <v>0.82499999999999574</v>
      </c>
      <c r="O193" s="34">
        <f t="shared" si="34"/>
        <v>1.654999999999994</v>
      </c>
      <c r="P193" s="34">
        <f t="shared" si="43"/>
        <v>0.82499999999999574</v>
      </c>
      <c r="Q193" s="34">
        <f t="shared" si="44"/>
        <v>2.1019108280254568</v>
      </c>
    </row>
    <row r="194" spans="1:17" ht="15.7">
      <c r="A194" s="35" t="s">
        <v>6</v>
      </c>
      <c r="B194" s="32">
        <v>26.385000000000002</v>
      </c>
      <c r="C194" s="32">
        <v>26.430000000000003</v>
      </c>
      <c r="D194" s="33">
        <f t="shared" si="45"/>
        <v>45.000000000001705</v>
      </c>
      <c r="E194" s="35">
        <v>1</v>
      </c>
      <c r="F194" s="36">
        <v>2</v>
      </c>
      <c r="G194" s="32">
        <f t="shared" si="35"/>
        <v>0.90000000000003411</v>
      </c>
      <c r="H194" s="32">
        <f t="shared" si="38"/>
        <v>26</v>
      </c>
      <c r="I194" s="32">
        <f t="shared" si="37"/>
        <v>1</v>
      </c>
      <c r="J194" s="32">
        <f t="shared" si="36"/>
        <v>0</v>
      </c>
      <c r="K194" s="34">
        <f t="shared" si="39"/>
        <v>26.407500000000002</v>
      </c>
      <c r="L194" s="34">
        <f t="shared" si="40"/>
        <v>0.40750000000000242</v>
      </c>
      <c r="M194" s="34">
        <f t="shared" si="41"/>
        <v>4.5000000000001705E-2</v>
      </c>
      <c r="N194" s="34">
        <f t="shared" si="42"/>
        <v>9.0000000000003411E-2</v>
      </c>
      <c r="O194" s="34">
        <f t="shared" si="34"/>
        <v>1.7449999999999974</v>
      </c>
      <c r="P194" s="34">
        <f t="shared" si="43"/>
        <v>9.0000000000003411E-2</v>
      </c>
      <c r="Q194" s="34">
        <f t="shared" si="44"/>
        <v>0.22085889570552852</v>
      </c>
    </row>
    <row r="195" spans="1:17" ht="15.7">
      <c r="A195" s="35" t="s">
        <v>3</v>
      </c>
      <c r="B195" s="32">
        <v>26.485000000000003</v>
      </c>
      <c r="C195" s="32">
        <v>26.555000000000003</v>
      </c>
      <c r="D195" s="33">
        <f t="shared" si="45"/>
        <v>70.000000000000284</v>
      </c>
      <c r="E195" s="35">
        <v>2</v>
      </c>
      <c r="F195" s="36">
        <v>2</v>
      </c>
      <c r="G195" s="32">
        <f t="shared" si="35"/>
        <v>1.4000000000000057</v>
      </c>
      <c r="H195" s="32">
        <f t="shared" si="38"/>
        <v>26</v>
      </c>
      <c r="I195" s="32">
        <f t="shared" si="37"/>
        <v>1</v>
      </c>
      <c r="J195" s="32">
        <f t="shared" si="36"/>
        <v>0</v>
      </c>
      <c r="K195" s="34">
        <f t="shared" si="39"/>
        <v>26.520000000000003</v>
      </c>
      <c r="L195" s="34">
        <f t="shared" si="40"/>
        <v>0.52000000000000313</v>
      </c>
      <c r="M195" s="34">
        <f t="shared" si="41"/>
        <v>7.0000000000000284E-2</v>
      </c>
      <c r="N195" s="34">
        <f t="shared" si="42"/>
        <v>0.14000000000000057</v>
      </c>
      <c r="O195" s="34">
        <f t="shared" si="34"/>
        <v>1.884999999999998</v>
      </c>
      <c r="P195" s="34">
        <f t="shared" si="43"/>
        <v>0.14000000000000057</v>
      </c>
      <c r="Q195" s="34">
        <f t="shared" si="44"/>
        <v>0.26923076923076872</v>
      </c>
    </row>
    <row r="196" spans="1:17" ht="15.7">
      <c r="A196" s="35" t="s">
        <v>7</v>
      </c>
      <c r="B196" s="32">
        <v>26.560000000000002</v>
      </c>
      <c r="C196" s="32">
        <v>26.76</v>
      </c>
      <c r="D196" s="33">
        <f t="shared" si="45"/>
        <v>199.99999999999929</v>
      </c>
      <c r="E196" s="35">
        <v>0.5</v>
      </c>
      <c r="F196" s="36">
        <v>2</v>
      </c>
      <c r="G196" s="32">
        <f t="shared" si="35"/>
        <v>3.9999999999999858</v>
      </c>
      <c r="H196" s="32">
        <f t="shared" si="38"/>
        <v>26</v>
      </c>
      <c r="I196" s="32">
        <f t="shared" si="37"/>
        <v>1</v>
      </c>
      <c r="J196" s="32">
        <f t="shared" si="36"/>
        <v>0</v>
      </c>
      <c r="K196" s="34">
        <f t="shared" si="39"/>
        <v>26.660000000000004</v>
      </c>
      <c r="L196" s="34">
        <f t="shared" si="40"/>
        <v>0.66000000000000369</v>
      </c>
      <c r="M196" s="34">
        <f t="shared" si="41"/>
        <v>0.19999999999999929</v>
      </c>
      <c r="N196" s="34">
        <f t="shared" si="42"/>
        <v>0.39999999999999858</v>
      </c>
      <c r="O196" s="34">
        <f t="shared" ref="O196:O259" si="46">N196+O195-J196</f>
        <v>2.2849999999999966</v>
      </c>
      <c r="P196" s="34">
        <f t="shared" si="43"/>
        <v>0.39999999999999858</v>
      </c>
      <c r="Q196" s="34">
        <f t="shared" si="44"/>
        <v>0.60606060606060053</v>
      </c>
    </row>
    <row r="197" spans="1:17" ht="15.7">
      <c r="A197" s="35" t="s">
        <v>3</v>
      </c>
      <c r="B197" s="32">
        <v>26.765000000000001</v>
      </c>
      <c r="C197" s="32">
        <v>26.785</v>
      </c>
      <c r="D197" s="33">
        <f t="shared" si="45"/>
        <v>19.999999999999574</v>
      </c>
      <c r="E197" s="35">
        <v>2</v>
      </c>
      <c r="F197" s="36">
        <v>2</v>
      </c>
      <c r="G197" s="32">
        <f t="shared" ref="G197:G260" si="47">D197*F197/100</f>
        <v>0.39999999999999147</v>
      </c>
      <c r="H197" s="32">
        <f t="shared" si="38"/>
        <v>26</v>
      </c>
      <c r="I197" s="32">
        <f t="shared" si="37"/>
        <v>1</v>
      </c>
      <c r="J197" s="32">
        <f t="shared" si="36"/>
        <v>0</v>
      </c>
      <c r="K197" s="34">
        <f t="shared" si="39"/>
        <v>26.774999999999999</v>
      </c>
      <c r="L197" s="34">
        <f t="shared" si="40"/>
        <v>0.77499999999999858</v>
      </c>
      <c r="M197" s="34">
        <f t="shared" si="41"/>
        <v>1.9999999999999574E-2</v>
      </c>
      <c r="N197" s="34">
        <f t="shared" si="42"/>
        <v>3.9999999999999147E-2</v>
      </c>
      <c r="O197" s="34">
        <f t="shared" si="46"/>
        <v>2.3249999999999957</v>
      </c>
      <c r="P197" s="34">
        <f t="shared" si="43"/>
        <v>3.9999999999999147E-2</v>
      </c>
      <c r="Q197" s="34">
        <f t="shared" si="44"/>
        <v>5.1612903225805445E-2</v>
      </c>
    </row>
    <row r="198" spans="1:17" ht="15.7">
      <c r="A198" s="35" t="s">
        <v>6</v>
      </c>
      <c r="B198" s="32">
        <v>26.835000000000001</v>
      </c>
      <c r="C198" s="32">
        <v>26.875</v>
      </c>
      <c r="D198" s="33">
        <f t="shared" si="45"/>
        <v>39.999999999999147</v>
      </c>
      <c r="E198" s="35">
        <v>2</v>
      </c>
      <c r="F198" s="34">
        <v>10</v>
      </c>
      <c r="G198" s="32">
        <f t="shared" si="47"/>
        <v>3.9999999999999147</v>
      </c>
      <c r="H198" s="32">
        <f t="shared" si="38"/>
        <v>26</v>
      </c>
      <c r="I198" s="32">
        <f t="shared" si="37"/>
        <v>1</v>
      </c>
      <c r="J198" s="32">
        <f t="shared" si="36"/>
        <v>0</v>
      </c>
      <c r="K198" s="34">
        <f t="shared" si="39"/>
        <v>26.855</v>
      </c>
      <c r="L198" s="34">
        <f t="shared" si="40"/>
        <v>0.85500000000000043</v>
      </c>
      <c r="M198" s="34">
        <f t="shared" si="41"/>
        <v>3.9999999999999147E-2</v>
      </c>
      <c r="N198" s="34">
        <f t="shared" si="42"/>
        <v>0.39999999999999147</v>
      </c>
      <c r="O198" s="34">
        <f t="shared" si="46"/>
        <v>2.7249999999999872</v>
      </c>
      <c r="P198" s="34">
        <f t="shared" si="43"/>
        <v>0.39999999999999147</v>
      </c>
      <c r="Q198" s="34">
        <f t="shared" si="44"/>
        <v>0.46783625730993134</v>
      </c>
    </row>
    <row r="199" spans="1:17" ht="15.7">
      <c r="A199" s="35" t="s">
        <v>7</v>
      </c>
      <c r="B199" s="32">
        <v>26.875</v>
      </c>
      <c r="C199" s="32">
        <v>27.005000000000003</v>
      </c>
      <c r="D199" s="33">
        <f t="shared" si="45"/>
        <v>130.00000000000256</v>
      </c>
      <c r="E199" s="35">
        <v>1</v>
      </c>
      <c r="F199" s="36">
        <v>1</v>
      </c>
      <c r="G199" s="32">
        <f t="shared" si="47"/>
        <v>1.3000000000000256</v>
      </c>
      <c r="H199" s="32">
        <f t="shared" si="38"/>
        <v>26</v>
      </c>
      <c r="I199" s="32">
        <f t="shared" si="37"/>
        <v>1</v>
      </c>
      <c r="J199" s="32">
        <f t="shared" si="36"/>
        <v>0</v>
      </c>
      <c r="K199" s="34">
        <f t="shared" si="39"/>
        <v>26.94</v>
      </c>
      <c r="L199" s="34">
        <f t="shared" si="40"/>
        <v>0.94000000000000128</v>
      </c>
      <c r="M199" s="34">
        <f t="shared" si="41"/>
        <v>0.13000000000000256</v>
      </c>
      <c r="N199" s="34">
        <f t="shared" si="42"/>
        <v>0.13000000000000256</v>
      </c>
      <c r="O199" s="34">
        <f t="shared" si="46"/>
        <v>2.8549999999999898</v>
      </c>
      <c r="P199" s="34">
        <f t="shared" si="43"/>
        <v>0.13000000000000256</v>
      </c>
      <c r="Q199" s="34">
        <f t="shared" si="44"/>
        <v>0.13829787234042806</v>
      </c>
    </row>
    <row r="200" spans="1:17" ht="15.7">
      <c r="A200" s="35" t="s">
        <v>3</v>
      </c>
      <c r="B200" s="32">
        <v>26.71</v>
      </c>
      <c r="C200" s="32">
        <v>26.77</v>
      </c>
      <c r="D200" s="33">
        <f t="shared" si="45"/>
        <v>59.999999999998721</v>
      </c>
      <c r="E200" s="35">
        <v>1</v>
      </c>
      <c r="F200" s="36">
        <v>3</v>
      </c>
      <c r="G200" s="32">
        <f t="shared" si="47"/>
        <v>1.7999999999999616</v>
      </c>
      <c r="H200" s="32">
        <f t="shared" si="38"/>
        <v>26</v>
      </c>
      <c r="I200" s="32">
        <f t="shared" si="37"/>
        <v>1</v>
      </c>
      <c r="J200" s="32">
        <f t="shared" si="36"/>
        <v>0</v>
      </c>
      <c r="K200" s="34">
        <f t="shared" si="39"/>
        <v>26.740000000000002</v>
      </c>
      <c r="L200" s="34">
        <f t="shared" si="40"/>
        <v>0.74000000000000199</v>
      </c>
      <c r="M200" s="34">
        <f t="shared" si="41"/>
        <v>5.9999999999998721E-2</v>
      </c>
      <c r="N200" s="34">
        <f t="shared" si="42"/>
        <v>0.17999999999999616</v>
      </c>
      <c r="O200" s="34">
        <f t="shared" si="46"/>
        <v>3.0349999999999859</v>
      </c>
      <c r="P200" s="34">
        <f t="shared" si="43"/>
        <v>0.17999999999999616</v>
      </c>
      <c r="Q200" s="34">
        <f t="shared" si="44"/>
        <v>0.2432432432432374</v>
      </c>
    </row>
    <row r="201" spans="1:17" ht="15.7">
      <c r="A201" s="35" t="s">
        <v>7</v>
      </c>
      <c r="B201" s="32">
        <v>26.71</v>
      </c>
      <c r="C201" s="32">
        <v>27.65</v>
      </c>
      <c r="D201" s="33">
        <f t="shared" si="45"/>
        <v>939.99999999999773</v>
      </c>
      <c r="E201" s="35">
        <v>0.5</v>
      </c>
      <c r="F201" s="36">
        <v>2</v>
      </c>
      <c r="G201" s="32">
        <f t="shared" si="47"/>
        <v>18.799999999999955</v>
      </c>
      <c r="H201" s="32">
        <f t="shared" si="38"/>
        <v>27</v>
      </c>
      <c r="I201" s="32">
        <f t="shared" si="37"/>
        <v>0</v>
      </c>
      <c r="J201" s="32">
        <f t="shared" ref="J201:J264" si="48">IF(I201=1,0,O200)</f>
        <v>3.0349999999999859</v>
      </c>
      <c r="K201" s="34">
        <f t="shared" si="39"/>
        <v>27.18</v>
      </c>
      <c r="L201" s="34">
        <f t="shared" si="40"/>
        <v>0.17999999999999972</v>
      </c>
      <c r="M201" s="34">
        <f t="shared" si="41"/>
        <v>0.93999999999999773</v>
      </c>
      <c r="N201" s="34">
        <f t="shared" si="42"/>
        <v>1.8799999999999955</v>
      </c>
      <c r="O201" s="34">
        <f t="shared" si="46"/>
        <v>1.8799999999999955</v>
      </c>
      <c r="P201" s="34">
        <f t="shared" si="43"/>
        <v>1.8799999999999955</v>
      </c>
      <c r="Q201" s="34">
        <f t="shared" si="44"/>
        <v>10.444444444444436</v>
      </c>
    </row>
    <row r="202" spans="1:17" ht="15.7">
      <c r="A202" s="35" t="s">
        <v>5</v>
      </c>
      <c r="B202" s="32">
        <v>26.75</v>
      </c>
      <c r="C202" s="32">
        <v>26.81</v>
      </c>
      <c r="D202" s="33">
        <f t="shared" si="45"/>
        <v>59.999999999998721</v>
      </c>
      <c r="E202" s="35">
        <v>1</v>
      </c>
      <c r="F202" s="36">
        <v>1</v>
      </c>
      <c r="G202" s="32">
        <f t="shared" si="47"/>
        <v>0.59999999999998721</v>
      </c>
      <c r="H202" s="32">
        <f t="shared" si="38"/>
        <v>26</v>
      </c>
      <c r="I202" s="32">
        <f t="shared" si="37"/>
        <v>0</v>
      </c>
      <c r="J202" s="32">
        <f t="shared" si="48"/>
        <v>1.8799999999999955</v>
      </c>
      <c r="K202" s="34">
        <f t="shared" si="39"/>
        <v>26.78</v>
      </c>
      <c r="L202" s="34">
        <f t="shared" si="40"/>
        <v>0.78000000000000114</v>
      </c>
      <c r="M202" s="34">
        <f t="shared" si="41"/>
        <v>5.9999999999998721E-2</v>
      </c>
      <c r="N202" s="34">
        <f t="shared" si="42"/>
        <v>5.9999999999998721E-2</v>
      </c>
      <c r="O202" s="34">
        <f t="shared" si="46"/>
        <v>5.9999999999998721E-2</v>
      </c>
      <c r="P202" s="34">
        <f t="shared" si="43"/>
        <v>5.9999999999998721E-2</v>
      </c>
      <c r="Q202" s="34">
        <f t="shared" si="44"/>
        <v>7.6923076923075165E-2</v>
      </c>
    </row>
    <row r="203" spans="1:17" ht="15.7">
      <c r="A203" s="35" t="s">
        <v>2</v>
      </c>
      <c r="B203" s="32">
        <v>26.919999999999998</v>
      </c>
      <c r="C203" s="32">
        <v>27.65</v>
      </c>
      <c r="D203" s="33">
        <f t="shared" si="45"/>
        <v>730.00000000000045</v>
      </c>
      <c r="E203" s="35">
        <v>0.5</v>
      </c>
      <c r="F203" s="34">
        <v>0.5</v>
      </c>
      <c r="G203" s="32">
        <f t="shared" si="47"/>
        <v>3.6500000000000021</v>
      </c>
      <c r="H203" s="32">
        <f t="shared" si="38"/>
        <v>27</v>
      </c>
      <c r="I203" s="32">
        <f t="shared" si="37"/>
        <v>0</v>
      </c>
      <c r="J203" s="32">
        <f t="shared" si="48"/>
        <v>5.9999999999998721E-2</v>
      </c>
      <c r="K203" s="34">
        <f t="shared" si="39"/>
        <v>27.284999999999997</v>
      </c>
      <c r="L203" s="34">
        <f t="shared" si="40"/>
        <v>0.28499999999999659</v>
      </c>
      <c r="M203" s="34">
        <f t="shared" si="41"/>
        <v>0.73000000000000043</v>
      </c>
      <c r="N203" s="34">
        <f t="shared" si="42"/>
        <v>0.36500000000000021</v>
      </c>
      <c r="O203" s="34">
        <f t="shared" si="46"/>
        <v>0.36500000000000021</v>
      </c>
      <c r="P203" s="34">
        <f t="shared" si="43"/>
        <v>0.36500000000000021</v>
      </c>
      <c r="Q203" s="34">
        <f t="shared" si="44"/>
        <v>1.2807017543859809</v>
      </c>
    </row>
    <row r="204" spans="1:17" ht="15.7">
      <c r="A204" s="35" t="s">
        <v>3</v>
      </c>
      <c r="B204" s="32">
        <v>27.11</v>
      </c>
      <c r="C204" s="32">
        <v>27.27</v>
      </c>
      <c r="D204" s="33">
        <f t="shared" si="45"/>
        <v>160.00000000000014</v>
      </c>
      <c r="E204" s="35">
        <v>1.5</v>
      </c>
      <c r="F204" s="36">
        <v>2</v>
      </c>
      <c r="G204" s="32">
        <f t="shared" si="47"/>
        <v>3.2000000000000028</v>
      </c>
      <c r="H204" s="32">
        <f t="shared" si="38"/>
        <v>27</v>
      </c>
      <c r="I204" s="32">
        <f t="shared" si="37"/>
        <v>1</v>
      </c>
      <c r="J204" s="32">
        <f t="shared" si="48"/>
        <v>0</v>
      </c>
      <c r="K204" s="34">
        <f t="shared" si="39"/>
        <v>27.189999999999998</v>
      </c>
      <c r="L204" s="34">
        <f t="shared" si="40"/>
        <v>0.18999999999999773</v>
      </c>
      <c r="M204" s="34">
        <f t="shared" si="41"/>
        <v>0.16000000000000014</v>
      </c>
      <c r="N204" s="34">
        <f t="shared" si="42"/>
        <v>0.32000000000000028</v>
      </c>
      <c r="O204" s="34">
        <f t="shared" si="46"/>
        <v>0.6850000000000005</v>
      </c>
      <c r="P204" s="34">
        <f t="shared" si="43"/>
        <v>0.32000000000000028</v>
      </c>
      <c r="Q204" s="34">
        <f t="shared" si="44"/>
        <v>1.6842105263158111</v>
      </c>
    </row>
    <row r="205" spans="1:17" ht="15.7">
      <c r="A205" s="35" t="s">
        <v>7</v>
      </c>
      <c r="B205" s="32">
        <v>27.655000000000001</v>
      </c>
      <c r="C205" s="32">
        <v>28.035</v>
      </c>
      <c r="D205" s="33">
        <f t="shared" si="45"/>
        <v>379.99999999999898</v>
      </c>
      <c r="E205" s="35">
        <v>0.5</v>
      </c>
      <c r="F205" s="36">
        <v>2</v>
      </c>
      <c r="G205" s="32">
        <f t="shared" si="47"/>
        <v>7.5999999999999792</v>
      </c>
      <c r="H205" s="32">
        <f t="shared" si="38"/>
        <v>27</v>
      </c>
      <c r="I205" s="32">
        <f t="shared" si="37"/>
        <v>1</v>
      </c>
      <c r="J205" s="32">
        <f t="shared" si="48"/>
        <v>0</v>
      </c>
      <c r="K205" s="34">
        <f t="shared" si="39"/>
        <v>27.844999999999999</v>
      </c>
      <c r="L205" s="34">
        <f t="shared" si="40"/>
        <v>0.84499999999999886</v>
      </c>
      <c r="M205" s="34">
        <f t="shared" si="41"/>
        <v>0.37999999999999901</v>
      </c>
      <c r="N205" s="34">
        <f t="shared" si="42"/>
        <v>0.75999999999999801</v>
      </c>
      <c r="O205" s="34">
        <f t="shared" si="46"/>
        <v>1.4449999999999985</v>
      </c>
      <c r="P205" s="34">
        <f t="shared" si="43"/>
        <v>0.75999999999999801</v>
      </c>
      <c r="Q205" s="34">
        <f t="shared" si="44"/>
        <v>0.89940828402366746</v>
      </c>
    </row>
    <row r="206" spans="1:17" ht="15.7">
      <c r="A206" s="35" t="s">
        <v>2</v>
      </c>
      <c r="B206" s="32">
        <v>27.655000000000001</v>
      </c>
      <c r="C206" s="32">
        <v>27.835000000000001</v>
      </c>
      <c r="D206" s="33">
        <f t="shared" si="45"/>
        <v>179.99999999999972</v>
      </c>
      <c r="E206" s="35">
        <v>2</v>
      </c>
      <c r="F206" s="36">
        <v>1</v>
      </c>
      <c r="G206" s="32">
        <f t="shared" si="47"/>
        <v>1.7999999999999972</v>
      </c>
      <c r="H206" s="32">
        <f t="shared" si="38"/>
        <v>27</v>
      </c>
      <c r="I206" s="32">
        <f t="shared" si="37"/>
        <v>1</v>
      </c>
      <c r="J206" s="32">
        <f t="shared" si="48"/>
        <v>0</v>
      </c>
      <c r="K206" s="34">
        <f t="shared" si="39"/>
        <v>27.745000000000001</v>
      </c>
      <c r="L206" s="34">
        <f t="shared" si="40"/>
        <v>0.74500000000000099</v>
      </c>
      <c r="M206" s="34">
        <f t="shared" si="41"/>
        <v>0.17999999999999972</v>
      </c>
      <c r="N206" s="34">
        <f t="shared" si="42"/>
        <v>0.17999999999999972</v>
      </c>
      <c r="O206" s="34">
        <f t="shared" si="46"/>
        <v>1.6249999999999982</v>
      </c>
      <c r="P206" s="34">
        <f t="shared" si="43"/>
        <v>0.17999999999999972</v>
      </c>
      <c r="Q206" s="34">
        <f t="shared" si="44"/>
        <v>0.24161073825503285</v>
      </c>
    </row>
    <row r="207" spans="1:17" ht="15.7">
      <c r="A207" s="35" t="s">
        <v>2</v>
      </c>
      <c r="B207" s="32">
        <v>28.025000000000002</v>
      </c>
      <c r="C207" s="32">
        <v>28.345000000000002</v>
      </c>
      <c r="D207" s="33">
        <f t="shared" si="45"/>
        <v>320.00000000000028</v>
      </c>
      <c r="E207" s="35">
        <v>2</v>
      </c>
      <c r="F207" s="36">
        <v>2</v>
      </c>
      <c r="G207" s="32">
        <f t="shared" si="47"/>
        <v>6.4000000000000057</v>
      </c>
      <c r="H207" s="32">
        <f t="shared" si="38"/>
        <v>28</v>
      </c>
      <c r="I207" s="32">
        <f t="shared" si="37"/>
        <v>0</v>
      </c>
      <c r="J207" s="32">
        <f t="shared" si="48"/>
        <v>1.6249999999999982</v>
      </c>
      <c r="K207" s="34">
        <f t="shared" si="39"/>
        <v>28.185000000000002</v>
      </c>
      <c r="L207" s="34">
        <f t="shared" si="40"/>
        <v>0.18500000000000227</v>
      </c>
      <c r="M207" s="34">
        <f t="shared" si="41"/>
        <v>0.32000000000000028</v>
      </c>
      <c r="N207" s="34">
        <f t="shared" si="42"/>
        <v>0.64000000000000057</v>
      </c>
      <c r="O207" s="34">
        <f t="shared" si="46"/>
        <v>0.64000000000000057</v>
      </c>
      <c r="P207" s="34">
        <f t="shared" si="43"/>
        <v>0.64000000000000057</v>
      </c>
      <c r="Q207" s="34">
        <f t="shared" si="44"/>
        <v>3.4594594594594201</v>
      </c>
    </row>
    <row r="208" spans="1:17" ht="15.7">
      <c r="A208" s="35" t="s">
        <v>2</v>
      </c>
      <c r="B208" s="32">
        <v>28.315000000000001</v>
      </c>
      <c r="C208" s="32">
        <v>28.345000000000002</v>
      </c>
      <c r="D208" s="33">
        <f t="shared" si="45"/>
        <v>30.000000000001137</v>
      </c>
      <c r="E208" s="35">
        <v>4</v>
      </c>
      <c r="F208" s="34">
        <v>10</v>
      </c>
      <c r="G208" s="32">
        <f t="shared" si="47"/>
        <v>3.0000000000001137</v>
      </c>
      <c r="H208" s="32">
        <f t="shared" si="38"/>
        <v>28</v>
      </c>
      <c r="I208" s="32">
        <f t="shared" ref="I208:I271" si="49">IF(H207=H208,1,0)</f>
        <v>1</v>
      </c>
      <c r="J208" s="32">
        <f t="shared" si="48"/>
        <v>0</v>
      </c>
      <c r="K208" s="34">
        <f t="shared" si="39"/>
        <v>28.330000000000002</v>
      </c>
      <c r="L208" s="34">
        <f t="shared" si="40"/>
        <v>0.33000000000000185</v>
      </c>
      <c r="M208" s="34">
        <f t="shared" si="41"/>
        <v>3.0000000000001137E-2</v>
      </c>
      <c r="N208" s="34">
        <f t="shared" si="42"/>
        <v>0.30000000000001137</v>
      </c>
      <c r="O208" s="34">
        <f t="shared" si="46"/>
        <v>0.94000000000001194</v>
      </c>
      <c r="P208" s="34">
        <f t="shared" si="43"/>
        <v>0.30000000000001137</v>
      </c>
      <c r="Q208" s="34">
        <f t="shared" si="44"/>
        <v>0.90909090909093848</v>
      </c>
    </row>
    <row r="209" spans="1:17" ht="15.7">
      <c r="A209" s="35" t="s">
        <v>7</v>
      </c>
      <c r="B209" s="32">
        <v>28.44</v>
      </c>
      <c r="C209" s="32">
        <v>28.8</v>
      </c>
      <c r="D209" s="33">
        <f t="shared" si="45"/>
        <v>359.99999999999943</v>
      </c>
      <c r="E209" s="35">
        <v>1</v>
      </c>
      <c r="F209" s="36">
        <v>2</v>
      </c>
      <c r="G209" s="32">
        <f t="shared" si="47"/>
        <v>7.1999999999999886</v>
      </c>
      <c r="H209" s="32">
        <f t="shared" si="38"/>
        <v>28</v>
      </c>
      <c r="I209" s="32">
        <f t="shared" si="49"/>
        <v>1</v>
      </c>
      <c r="J209" s="32">
        <f t="shared" si="48"/>
        <v>0</v>
      </c>
      <c r="K209" s="34">
        <f t="shared" si="39"/>
        <v>28.62</v>
      </c>
      <c r="L209" s="34">
        <f t="shared" si="40"/>
        <v>0.62000000000000099</v>
      </c>
      <c r="M209" s="34">
        <f t="shared" si="41"/>
        <v>0.35999999999999943</v>
      </c>
      <c r="N209" s="34">
        <f t="shared" si="42"/>
        <v>0.71999999999999886</v>
      </c>
      <c r="O209" s="34">
        <f t="shared" si="46"/>
        <v>1.6600000000000108</v>
      </c>
      <c r="P209" s="34">
        <f t="shared" si="43"/>
        <v>0.71999999999999886</v>
      </c>
      <c r="Q209" s="34">
        <f t="shared" si="44"/>
        <v>1.1612903225806415</v>
      </c>
    </row>
    <row r="210" spans="1:17" ht="15.7">
      <c r="A210" s="35" t="s">
        <v>2</v>
      </c>
      <c r="B210" s="32">
        <v>28.68</v>
      </c>
      <c r="C210" s="32">
        <v>28.790000000000003</v>
      </c>
      <c r="D210" s="33">
        <f t="shared" si="45"/>
        <v>110.00000000000298</v>
      </c>
      <c r="E210" s="35">
        <v>2</v>
      </c>
      <c r="F210" s="36">
        <v>1</v>
      </c>
      <c r="G210" s="32">
        <f t="shared" si="47"/>
        <v>1.1000000000000298</v>
      </c>
      <c r="H210" s="32">
        <f t="shared" si="38"/>
        <v>28</v>
      </c>
      <c r="I210" s="32">
        <f t="shared" si="49"/>
        <v>1</v>
      </c>
      <c r="J210" s="32">
        <f t="shared" si="48"/>
        <v>0</v>
      </c>
      <c r="K210" s="34">
        <f t="shared" si="39"/>
        <v>28.734999999999999</v>
      </c>
      <c r="L210" s="34">
        <f t="shared" si="40"/>
        <v>0.73499999999999943</v>
      </c>
      <c r="M210" s="34">
        <f t="shared" si="41"/>
        <v>0.11000000000000298</v>
      </c>
      <c r="N210" s="34">
        <f t="shared" si="42"/>
        <v>0.11000000000000298</v>
      </c>
      <c r="O210" s="34">
        <f t="shared" si="46"/>
        <v>1.7700000000000138</v>
      </c>
      <c r="P210" s="34">
        <f t="shared" si="43"/>
        <v>0.11000000000000298</v>
      </c>
      <c r="Q210" s="34">
        <f t="shared" si="44"/>
        <v>0.14965986394558239</v>
      </c>
    </row>
    <row r="211" spans="1:17" ht="15.7">
      <c r="A211" s="35" t="s">
        <v>3</v>
      </c>
      <c r="B211" s="32">
        <v>28.76</v>
      </c>
      <c r="C211" s="32">
        <v>29.01</v>
      </c>
      <c r="D211" s="33">
        <f t="shared" si="45"/>
        <v>250</v>
      </c>
      <c r="E211" s="35">
        <v>1</v>
      </c>
      <c r="F211" s="36">
        <v>2</v>
      </c>
      <c r="G211" s="32">
        <f t="shared" si="47"/>
        <v>5</v>
      </c>
      <c r="H211" s="32">
        <f t="shared" ref="H211:H274" si="50">INT(K211)</f>
        <v>28</v>
      </c>
      <c r="I211" s="32">
        <f t="shared" si="49"/>
        <v>1</v>
      </c>
      <c r="J211" s="32">
        <f t="shared" si="48"/>
        <v>0</v>
      </c>
      <c r="K211" s="34">
        <f t="shared" ref="K211:K274" si="51">(B211+C211)/2</f>
        <v>28.885000000000002</v>
      </c>
      <c r="L211" s="34">
        <f t="shared" ref="L211:L274" si="52">K211-H211</f>
        <v>0.88500000000000156</v>
      </c>
      <c r="M211" s="34">
        <f t="shared" ref="M211:M274" si="53">C211-B211</f>
        <v>0.25</v>
      </c>
      <c r="N211" s="34">
        <f t="shared" ref="N211:N274" si="54">M211*F211</f>
        <v>0.5</v>
      </c>
      <c r="O211" s="34">
        <f t="shared" si="46"/>
        <v>2.2700000000000138</v>
      </c>
      <c r="P211" s="34">
        <f t="shared" ref="P211:P274" si="55">N211</f>
        <v>0.5</v>
      </c>
      <c r="Q211" s="34">
        <f t="shared" ref="Q211:Q274" si="56">P211/L211</f>
        <v>0.56497175141242839</v>
      </c>
    </row>
    <row r="212" spans="1:17" ht="15.7">
      <c r="A212" s="35" t="s">
        <v>8</v>
      </c>
      <c r="B212" s="32">
        <v>29.05</v>
      </c>
      <c r="C212" s="32">
        <v>29.9</v>
      </c>
      <c r="D212" s="33">
        <f t="shared" si="45"/>
        <v>849.99999999999784</v>
      </c>
      <c r="E212" s="35">
        <v>3</v>
      </c>
      <c r="F212" s="36">
        <v>3</v>
      </c>
      <c r="G212" s="32">
        <f t="shared" si="47"/>
        <v>25.499999999999936</v>
      </c>
      <c r="H212" s="32">
        <f t="shared" si="50"/>
        <v>29</v>
      </c>
      <c r="I212" s="32">
        <f t="shared" si="49"/>
        <v>0</v>
      </c>
      <c r="J212" s="32">
        <f t="shared" si="48"/>
        <v>2.2700000000000138</v>
      </c>
      <c r="K212" s="34">
        <f t="shared" si="51"/>
        <v>29.475000000000001</v>
      </c>
      <c r="L212" s="34">
        <f t="shared" si="52"/>
        <v>0.47500000000000142</v>
      </c>
      <c r="M212" s="34">
        <f t="shared" si="53"/>
        <v>0.84999999999999787</v>
      </c>
      <c r="N212" s="34">
        <f t="shared" si="54"/>
        <v>2.5499999999999936</v>
      </c>
      <c r="O212" s="34">
        <f t="shared" si="46"/>
        <v>2.5499999999999936</v>
      </c>
      <c r="P212" s="34">
        <f t="shared" si="55"/>
        <v>2.5499999999999936</v>
      </c>
      <c r="Q212" s="34">
        <f t="shared" si="56"/>
        <v>5.3684210526315495</v>
      </c>
    </row>
    <row r="213" spans="1:17" ht="15.7">
      <c r="A213" s="35" t="s">
        <v>7</v>
      </c>
      <c r="B213" s="32">
        <v>29.849999999999998</v>
      </c>
      <c r="C213" s="32">
        <v>29.91</v>
      </c>
      <c r="D213" s="33">
        <f t="shared" si="45"/>
        <v>60.000000000002274</v>
      </c>
      <c r="E213" s="35">
        <v>1</v>
      </c>
      <c r="F213" s="37">
        <v>2</v>
      </c>
      <c r="G213" s="32">
        <f t="shared" si="47"/>
        <v>1.2000000000000455</v>
      </c>
      <c r="H213" s="32">
        <f t="shared" si="50"/>
        <v>29</v>
      </c>
      <c r="I213" s="32">
        <f t="shared" si="49"/>
        <v>1</v>
      </c>
      <c r="J213" s="32">
        <f t="shared" si="48"/>
        <v>0</v>
      </c>
      <c r="K213" s="34">
        <f t="shared" si="51"/>
        <v>29.88</v>
      </c>
      <c r="L213" s="34">
        <f t="shared" si="52"/>
        <v>0.87999999999999901</v>
      </c>
      <c r="M213" s="34">
        <f t="shared" si="53"/>
        <v>6.0000000000002274E-2</v>
      </c>
      <c r="N213" s="34">
        <f t="shared" si="54"/>
        <v>0.12000000000000455</v>
      </c>
      <c r="O213" s="34">
        <f t="shared" si="46"/>
        <v>2.6699999999999982</v>
      </c>
      <c r="P213" s="34">
        <f t="shared" si="55"/>
        <v>0.12000000000000455</v>
      </c>
      <c r="Q213" s="34">
        <f t="shared" si="56"/>
        <v>0.13636363636364168</v>
      </c>
    </row>
    <row r="214" spans="1:17" ht="15.7">
      <c r="A214" s="35" t="s">
        <v>7</v>
      </c>
      <c r="B214" s="32">
        <v>30.16</v>
      </c>
      <c r="C214" s="32">
        <v>30.21</v>
      </c>
      <c r="D214" s="33">
        <f t="shared" si="45"/>
        <v>50.000000000000711</v>
      </c>
      <c r="E214" s="35">
        <v>0.5</v>
      </c>
      <c r="F214" s="37">
        <v>5</v>
      </c>
      <c r="G214" s="32">
        <f t="shared" si="47"/>
        <v>2.5000000000000355</v>
      </c>
      <c r="H214" s="32">
        <f t="shared" si="50"/>
        <v>30</v>
      </c>
      <c r="I214" s="32">
        <f t="shared" si="49"/>
        <v>0</v>
      </c>
      <c r="J214" s="32">
        <f t="shared" si="48"/>
        <v>2.6699999999999982</v>
      </c>
      <c r="K214" s="34">
        <f t="shared" si="51"/>
        <v>30.185000000000002</v>
      </c>
      <c r="L214" s="34">
        <f t="shared" si="52"/>
        <v>0.18500000000000227</v>
      </c>
      <c r="M214" s="34">
        <f t="shared" si="53"/>
        <v>5.0000000000000711E-2</v>
      </c>
      <c r="N214" s="34">
        <f t="shared" si="54"/>
        <v>0.25000000000000355</v>
      </c>
      <c r="O214" s="34">
        <f t="shared" si="46"/>
        <v>0.25000000000000355</v>
      </c>
      <c r="P214" s="34">
        <f t="shared" si="55"/>
        <v>0.25000000000000355</v>
      </c>
      <c r="Q214" s="34">
        <f t="shared" si="56"/>
        <v>1.351351351351354</v>
      </c>
    </row>
    <row r="215" spans="1:17" ht="15.7">
      <c r="A215" s="35" t="s">
        <v>5</v>
      </c>
      <c r="B215" s="32">
        <v>30.189999999999998</v>
      </c>
      <c r="C215" s="32">
        <v>30.29</v>
      </c>
      <c r="D215" s="33">
        <f t="shared" si="45"/>
        <v>100.00000000000142</v>
      </c>
      <c r="E215" s="35">
        <v>1</v>
      </c>
      <c r="F215" s="37">
        <v>4</v>
      </c>
      <c r="G215" s="32">
        <f t="shared" si="47"/>
        <v>4.0000000000000568</v>
      </c>
      <c r="H215" s="32">
        <f t="shared" si="50"/>
        <v>30</v>
      </c>
      <c r="I215" s="32">
        <f t="shared" si="49"/>
        <v>1</v>
      </c>
      <c r="J215" s="32">
        <f t="shared" si="48"/>
        <v>0</v>
      </c>
      <c r="K215" s="34">
        <f t="shared" si="51"/>
        <v>30.24</v>
      </c>
      <c r="L215" s="34">
        <f t="shared" si="52"/>
        <v>0.23999999999999844</v>
      </c>
      <c r="M215" s="34">
        <f t="shared" si="53"/>
        <v>0.10000000000000142</v>
      </c>
      <c r="N215" s="34">
        <f t="shared" si="54"/>
        <v>0.40000000000000568</v>
      </c>
      <c r="O215" s="34">
        <f t="shared" si="46"/>
        <v>0.65000000000000924</v>
      </c>
      <c r="P215" s="34">
        <f t="shared" si="55"/>
        <v>0.40000000000000568</v>
      </c>
      <c r="Q215" s="34">
        <f t="shared" si="56"/>
        <v>1.6666666666667012</v>
      </c>
    </row>
    <row r="216" spans="1:17" ht="15.7">
      <c r="A216" s="35" t="s">
        <v>3</v>
      </c>
      <c r="B216" s="32">
        <v>30.24</v>
      </c>
      <c r="C216" s="32">
        <v>30.46</v>
      </c>
      <c r="D216" s="33">
        <f t="shared" si="45"/>
        <v>220.00000000000242</v>
      </c>
      <c r="E216" s="35">
        <v>1</v>
      </c>
      <c r="F216" s="37">
        <v>5</v>
      </c>
      <c r="G216" s="32">
        <f t="shared" si="47"/>
        <v>11.000000000000121</v>
      </c>
      <c r="H216" s="32">
        <f t="shared" si="50"/>
        <v>30</v>
      </c>
      <c r="I216" s="32">
        <f t="shared" si="49"/>
        <v>1</v>
      </c>
      <c r="J216" s="32">
        <f t="shared" si="48"/>
        <v>0</v>
      </c>
      <c r="K216" s="34">
        <f t="shared" si="51"/>
        <v>30.35</v>
      </c>
      <c r="L216" s="34">
        <f t="shared" si="52"/>
        <v>0.35000000000000142</v>
      </c>
      <c r="M216" s="34">
        <f t="shared" si="53"/>
        <v>0.22000000000000242</v>
      </c>
      <c r="N216" s="34">
        <f t="shared" si="54"/>
        <v>1.1000000000000121</v>
      </c>
      <c r="O216" s="34">
        <f t="shared" si="46"/>
        <v>1.7500000000000213</v>
      </c>
      <c r="P216" s="34">
        <f t="shared" si="55"/>
        <v>1.1000000000000121</v>
      </c>
      <c r="Q216" s="34">
        <f t="shared" si="56"/>
        <v>3.1428571428571646</v>
      </c>
    </row>
    <row r="217" spans="1:17" ht="15.7">
      <c r="A217" s="35" t="s">
        <v>7</v>
      </c>
      <c r="B217" s="32">
        <v>30.669999999999998</v>
      </c>
      <c r="C217" s="32">
        <v>31.05</v>
      </c>
      <c r="D217" s="33">
        <f t="shared" si="45"/>
        <v>380.00000000000256</v>
      </c>
      <c r="E217" s="35">
        <v>0.5</v>
      </c>
      <c r="F217" s="37">
        <v>0.5</v>
      </c>
      <c r="G217" s="32">
        <f t="shared" si="47"/>
        <v>1.9000000000000128</v>
      </c>
      <c r="H217" s="32">
        <f t="shared" si="50"/>
        <v>30</v>
      </c>
      <c r="I217" s="32">
        <f t="shared" si="49"/>
        <v>1</v>
      </c>
      <c r="J217" s="32">
        <f t="shared" si="48"/>
        <v>0</v>
      </c>
      <c r="K217" s="34">
        <f t="shared" si="51"/>
        <v>30.86</v>
      </c>
      <c r="L217" s="34">
        <f t="shared" si="52"/>
        <v>0.85999999999999943</v>
      </c>
      <c r="M217" s="34">
        <f t="shared" si="53"/>
        <v>0.38000000000000256</v>
      </c>
      <c r="N217" s="34">
        <f t="shared" si="54"/>
        <v>0.19000000000000128</v>
      </c>
      <c r="O217" s="34">
        <f t="shared" si="46"/>
        <v>1.9400000000000226</v>
      </c>
      <c r="P217" s="34">
        <f t="shared" si="55"/>
        <v>0.19000000000000128</v>
      </c>
      <c r="Q217" s="34">
        <f t="shared" si="56"/>
        <v>0.22093023255814118</v>
      </c>
    </row>
    <row r="218" spans="1:17" ht="15.7">
      <c r="A218" s="35" t="s">
        <v>7</v>
      </c>
      <c r="B218" s="32">
        <v>31.05</v>
      </c>
      <c r="C218" s="32">
        <v>31.27</v>
      </c>
      <c r="D218" s="33">
        <f t="shared" si="45"/>
        <v>219.99999999999886</v>
      </c>
      <c r="E218" s="35">
        <v>0.5</v>
      </c>
      <c r="F218" s="37">
        <v>1</v>
      </c>
      <c r="G218" s="32">
        <f t="shared" si="47"/>
        <v>2.1999999999999886</v>
      </c>
      <c r="H218" s="32">
        <f t="shared" si="50"/>
        <v>31</v>
      </c>
      <c r="I218" s="32">
        <f t="shared" si="49"/>
        <v>0</v>
      </c>
      <c r="J218" s="32">
        <f t="shared" si="48"/>
        <v>1.9400000000000226</v>
      </c>
      <c r="K218" s="34">
        <f t="shared" si="51"/>
        <v>31.16</v>
      </c>
      <c r="L218" s="34">
        <f t="shared" si="52"/>
        <v>0.16000000000000014</v>
      </c>
      <c r="M218" s="34">
        <f t="shared" si="53"/>
        <v>0.21999999999999886</v>
      </c>
      <c r="N218" s="34">
        <f t="shared" si="54"/>
        <v>0.21999999999999886</v>
      </c>
      <c r="O218" s="34">
        <f t="shared" si="46"/>
        <v>0.21999999999999886</v>
      </c>
      <c r="P218" s="34">
        <f t="shared" si="55"/>
        <v>0.21999999999999886</v>
      </c>
      <c r="Q218" s="34">
        <f t="shared" si="56"/>
        <v>1.3749999999999916</v>
      </c>
    </row>
    <row r="219" spans="1:17" ht="15.7">
      <c r="A219" s="35" t="s">
        <v>12</v>
      </c>
      <c r="B219" s="32">
        <v>31.169999999999998</v>
      </c>
      <c r="C219" s="32">
        <v>31.24</v>
      </c>
      <c r="D219" s="33">
        <f t="shared" si="45"/>
        <v>70.000000000000284</v>
      </c>
      <c r="E219" s="35">
        <v>3</v>
      </c>
      <c r="F219" s="37">
        <v>5</v>
      </c>
      <c r="G219" s="32">
        <f t="shared" si="47"/>
        <v>3.5000000000000142</v>
      </c>
      <c r="H219" s="32">
        <f t="shared" si="50"/>
        <v>31</v>
      </c>
      <c r="I219" s="32">
        <f t="shared" si="49"/>
        <v>1</v>
      </c>
      <c r="J219" s="32">
        <f t="shared" si="48"/>
        <v>0</v>
      </c>
      <c r="K219" s="34">
        <f t="shared" si="51"/>
        <v>31.204999999999998</v>
      </c>
      <c r="L219" s="34">
        <f t="shared" si="52"/>
        <v>0.20499999999999829</v>
      </c>
      <c r="M219" s="34">
        <f t="shared" si="53"/>
        <v>7.0000000000000284E-2</v>
      </c>
      <c r="N219" s="34">
        <f t="shared" si="54"/>
        <v>0.35000000000000142</v>
      </c>
      <c r="O219" s="34">
        <f t="shared" si="46"/>
        <v>0.57000000000000028</v>
      </c>
      <c r="P219" s="34">
        <f t="shared" si="55"/>
        <v>0.35000000000000142</v>
      </c>
      <c r="Q219" s="34">
        <f t="shared" si="56"/>
        <v>1.7073170731707528</v>
      </c>
    </row>
    <row r="220" spans="1:17" ht="15.7">
      <c r="A220" s="35" t="s">
        <v>3</v>
      </c>
      <c r="B220" s="32">
        <v>31.189999999999998</v>
      </c>
      <c r="C220" s="32">
        <v>31.28</v>
      </c>
      <c r="D220" s="33">
        <f t="shared" si="45"/>
        <v>90.000000000003411</v>
      </c>
      <c r="E220" s="35">
        <v>10</v>
      </c>
      <c r="F220" s="37">
        <v>20</v>
      </c>
      <c r="G220" s="32">
        <f t="shared" si="47"/>
        <v>18.000000000000682</v>
      </c>
      <c r="H220" s="32">
        <f t="shared" si="50"/>
        <v>31</v>
      </c>
      <c r="I220" s="32">
        <f t="shared" si="49"/>
        <v>1</v>
      </c>
      <c r="J220" s="32">
        <f t="shared" si="48"/>
        <v>0</v>
      </c>
      <c r="K220" s="34">
        <f t="shared" si="51"/>
        <v>31.234999999999999</v>
      </c>
      <c r="L220" s="34">
        <f t="shared" si="52"/>
        <v>0.23499999999999943</v>
      </c>
      <c r="M220" s="34">
        <f t="shared" si="53"/>
        <v>9.0000000000003411E-2</v>
      </c>
      <c r="N220" s="34">
        <f t="shared" si="54"/>
        <v>1.8000000000000682</v>
      </c>
      <c r="O220" s="34">
        <f t="shared" si="46"/>
        <v>2.3700000000000685</v>
      </c>
      <c r="P220" s="34">
        <f t="shared" si="55"/>
        <v>1.8000000000000682</v>
      </c>
      <c r="Q220" s="34">
        <f t="shared" si="56"/>
        <v>7.659574468085415</v>
      </c>
    </row>
    <row r="221" spans="1:17" ht="15.7">
      <c r="A221" s="35" t="s">
        <v>6</v>
      </c>
      <c r="B221" s="32">
        <v>31.970000000000002</v>
      </c>
      <c r="C221" s="32">
        <v>32</v>
      </c>
      <c r="D221" s="33">
        <f t="shared" si="45"/>
        <v>29.999999999997584</v>
      </c>
      <c r="E221" s="35">
        <v>1</v>
      </c>
      <c r="F221" s="37">
        <v>3</v>
      </c>
      <c r="G221" s="32">
        <f t="shared" si="47"/>
        <v>0.89999999999992752</v>
      </c>
      <c r="H221" s="32">
        <f t="shared" si="50"/>
        <v>31</v>
      </c>
      <c r="I221" s="32">
        <f t="shared" si="49"/>
        <v>1</v>
      </c>
      <c r="J221" s="32">
        <f t="shared" si="48"/>
        <v>0</v>
      </c>
      <c r="K221" s="34">
        <f t="shared" si="51"/>
        <v>31.984999999999999</v>
      </c>
      <c r="L221" s="34">
        <f t="shared" si="52"/>
        <v>0.98499999999999943</v>
      </c>
      <c r="M221" s="34">
        <f t="shared" si="53"/>
        <v>2.9999999999997584E-2</v>
      </c>
      <c r="N221" s="34">
        <f t="shared" si="54"/>
        <v>8.9999999999992752E-2</v>
      </c>
      <c r="O221" s="34">
        <f t="shared" si="46"/>
        <v>2.4600000000000612</v>
      </c>
      <c r="P221" s="34">
        <f t="shared" si="55"/>
        <v>8.9999999999992752E-2</v>
      </c>
      <c r="Q221" s="34">
        <f t="shared" si="56"/>
        <v>9.1370558375627214E-2</v>
      </c>
    </row>
    <row r="222" spans="1:17" ht="15.7">
      <c r="A222" s="35" t="s">
        <v>6</v>
      </c>
      <c r="B222" s="32">
        <v>32.26</v>
      </c>
      <c r="C222" s="32">
        <v>32.410000000000004</v>
      </c>
      <c r="D222" s="33">
        <f t="shared" si="45"/>
        <v>150.00000000000568</v>
      </c>
      <c r="E222" s="35">
        <v>2</v>
      </c>
      <c r="F222" s="37">
        <v>2</v>
      </c>
      <c r="G222" s="32">
        <f t="shared" si="47"/>
        <v>3.0000000000001137</v>
      </c>
      <c r="H222" s="32">
        <f t="shared" si="50"/>
        <v>32</v>
      </c>
      <c r="I222" s="32">
        <f t="shared" si="49"/>
        <v>0</v>
      </c>
      <c r="J222" s="32">
        <f t="shared" si="48"/>
        <v>2.4600000000000612</v>
      </c>
      <c r="K222" s="34">
        <f t="shared" si="51"/>
        <v>32.335000000000001</v>
      </c>
      <c r="L222" s="34">
        <f t="shared" si="52"/>
        <v>0.33500000000000085</v>
      </c>
      <c r="M222" s="34">
        <f t="shared" si="53"/>
        <v>0.15000000000000568</v>
      </c>
      <c r="N222" s="34">
        <f t="shared" si="54"/>
        <v>0.30000000000001137</v>
      </c>
      <c r="O222" s="34">
        <f t="shared" si="46"/>
        <v>0.30000000000001137</v>
      </c>
      <c r="P222" s="34">
        <f t="shared" si="55"/>
        <v>0.30000000000001137</v>
      </c>
      <c r="Q222" s="34">
        <f t="shared" si="56"/>
        <v>0.89552238805973317</v>
      </c>
    </row>
    <row r="223" spans="1:17" ht="15.7">
      <c r="A223" s="35" t="s">
        <v>8</v>
      </c>
      <c r="B223" s="32">
        <v>32.050000000000004</v>
      </c>
      <c r="C223" s="32">
        <v>32.15</v>
      </c>
      <c r="D223" s="33">
        <f t="shared" si="45"/>
        <v>99.999999999994316</v>
      </c>
      <c r="E223" s="35">
        <v>3</v>
      </c>
      <c r="F223" s="37">
        <v>4</v>
      </c>
      <c r="G223" s="32">
        <f t="shared" si="47"/>
        <v>3.9999999999997726</v>
      </c>
      <c r="H223" s="32">
        <f t="shared" si="50"/>
        <v>32</v>
      </c>
      <c r="I223" s="32">
        <f t="shared" si="49"/>
        <v>1</v>
      </c>
      <c r="J223" s="32">
        <f t="shared" si="48"/>
        <v>0</v>
      </c>
      <c r="K223" s="34">
        <f t="shared" si="51"/>
        <v>32.1</v>
      </c>
      <c r="L223" s="34">
        <f t="shared" si="52"/>
        <v>0.10000000000000142</v>
      </c>
      <c r="M223" s="34">
        <f t="shared" si="53"/>
        <v>9.9999999999994316E-2</v>
      </c>
      <c r="N223" s="34">
        <f t="shared" si="54"/>
        <v>0.39999999999997726</v>
      </c>
      <c r="O223" s="34">
        <f t="shared" si="46"/>
        <v>0.69999999999998863</v>
      </c>
      <c r="P223" s="34">
        <f t="shared" si="55"/>
        <v>0.39999999999997726</v>
      </c>
      <c r="Q223" s="34">
        <f t="shared" si="56"/>
        <v>3.9999999999997158</v>
      </c>
    </row>
    <row r="224" spans="1:17" ht="15.7">
      <c r="A224" s="35" t="s">
        <v>10</v>
      </c>
      <c r="B224" s="32">
        <v>32.31</v>
      </c>
      <c r="C224" s="32">
        <v>32.770000000000003</v>
      </c>
      <c r="D224" s="33">
        <f t="shared" si="45"/>
        <v>460.00000000000085</v>
      </c>
      <c r="E224" s="35">
        <v>1</v>
      </c>
      <c r="F224" s="37">
        <v>10</v>
      </c>
      <c r="G224" s="32">
        <f t="shared" si="47"/>
        <v>46.000000000000085</v>
      </c>
      <c r="H224" s="32">
        <f t="shared" si="50"/>
        <v>32</v>
      </c>
      <c r="I224" s="32">
        <f t="shared" si="49"/>
        <v>1</v>
      </c>
      <c r="J224" s="32">
        <f t="shared" si="48"/>
        <v>0</v>
      </c>
      <c r="K224" s="34">
        <f t="shared" si="51"/>
        <v>32.540000000000006</v>
      </c>
      <c r="L224" s="34">
        <f t="shared" si="52"/>
        <v>0.54000000000000625</v>
      </c>
      <c r="M224" s="34">
        <f t="shared" si="53"/>
        <v>0.46000000000000085</v>
      </c>
      <c r="N224" s="34">
        <f t="shared" si="54"/>
        <v>4.6000000000000085</v>
      </c>
      <c r="O224" s="34">
        <f t="shared" si="46"/>
        <v>5.2999999999999972</v>
      </c>
      <c r="P224" s="34">
        <f t="shared" si="55"/>
        <v>4.6000000000000085</v>
      </c>
      <c r="Q224" s="34">
        <f t="shared" si="56"/>
        <v>8.5185185185184356</v>
      </c>
    </row>
    <row r="225" spans="1:17" ht="15.7">
      <c r="A225" s="35" t="s">
        <v>6</v>
      </c>
      <c r="B225" s="32">
        <v>32.53</v>
      </c>
      <c r="C225" s="32">
        <v>32.82</v>
      </c>
      <c r="D225" s="33">
        <f t="shared" si="45"/>
        <v>289.99999999999915</v>
      </c>
      <c r="E225" s="35">
        <v>2</v>
      </c>
      <c r="F225" s="37">
        <v>1</v>
      </c>
      <c r="G225" s="32">
        <f t="shared" si="47"/>
        <v>2.8999999999999915</v>
      </c>
      <c r="H225" s="32">
        <f t="shared" si="50"/>
        <v>32</v>
      </c>
      <c r="I225" s="32">
        <f t="shared" si="49"/>
        <v>1</v>
      </c>
      <c r="J225" s="32">
        <f t="shared" si="48"/>
        <v>0</v>
      </c>
      <c r="K225" s="34">
        <f t="shared" si="51"/>
        <v>32.674999999999997</v>
      </c>
      <c r="L225" s="34">
        <f t="shared" si="52"/>
        <v>0.67499999999999716</v>
      </c>
      <c r="M225" s="34">
        <f t="shared" si="53"/>
        <v>0.28999999999999915</v>
      </c>
      <c r="N225" s="34">
        <f t="shared" si="54"/>
        <v>0.28999999999999915</v>
      </c>
      <c r="O225" s="34">
        <f t="shared" si="46"/>
        <v>5.5899999999999963</v>
      </c>
      <c r="P225" s="34">
        <f t="shared" si="55"/>
        <v>0.28999999999999915</v>
      </c>
      <c r="Q225" s="34">
        <f t="shared" si="56"/>
        <v>0.42962962962963019</v>
      </c>
    </row>
    <row r="226" spans="1:17" ht="15.7">
      <c r="A226" s="35" t="s">
        <v>6</v>
      </c>
      <c r="B226" s="32">
        <v>32.800000000000004</v>
      </c>
      <c r="C226" s="32">
        <v>32.840000000000003</v>
      </c>
      <c r="D226" s="33">
        <f t="shared" si="45"/>
        <v>39.999999999999147</v>
      </c>
      <c r="E226" s="35">
        <v>3</v>
      </c>
      <c r="F226" s="37">
        <v>3</v>
      </c>
      <c r="G226" s="32">
        <f t="shared" si="47"/>
        <v>1.1999999999999744</v>
      </c>
      <c r="H226" s="32">
        <f t="shared" si="50"/>
        <v>32</v>
      </c>
      <c r="I226" s="32">
        <f t="shared" si="49"/>
        <v>1</v>
      </c>
      <c r="J226" s="32">
        <f t="shared" si="48"/>
        <v>0</v>
      </c>
      <c r="K226" s="34">
        <f t="shared" si="51"/>
        <v>32.820000000000007</v>
      </c>
      <c r="L226" s="34">
        <f t="shared" si="52"/>
        <v>0.82000000000000739</v>
      </c>
      <c r="M226" s="34">
        <f t="shared" si="53"/>
        <v>3.9999999999999147E-2</v>
      </c>
      <c r="N226" s="34">
        <f t="shared" si="54"/>
        <v>0.11999999999999744</v>
      </c>
      <c r="O226" s="34">
        <f t="shared" si="46"/>
        <v>5.7099999999999937</v>
      </c>
      <c r="P226" s="34">
        <f t="shared" si="55"/>
        <v>0.11999999999999744</v>
      </c>
      <c r="Q226" s="34">
        <f t="shared" si="56"/>
        <v>0.1463414634146297</v>
      </c>
    </row>
    <row r="227" spans="1:17" ht="15.7">
      <c r="A227" s="35" t="s">
        <v>5</v>
      </c>
      <c r="B227" s="32">
        <v>32.800000000000004</v>
      </c>
      <c r="C227" s="32">
        <v>32.840000000000003</v>
      </c>
      <c r="D227" s="33">
        <f t="shared" si="45"/>
        <v>39.999999999999147</v>
      </c>
      <c r="E227" s="35">
        <v>4</v>
      </c>
      <c r="F227" s="37">
        <v>5</v>
      </c>
      <c r="G227" s="32">
        <f t="shared" si="47"/>
        <v>1.9999999999999574</v>
      </c>
      <c r="H227" s="32">
        <f t="shared" si="50"/>
        <v>32</v>
      </c>
      <c r="I227" s="32">
        <f t="shared" si="49"/>
        <v>1</v>
      </c>
      <c r="J227" s="32">
        <f t="shared" si="48"/>
        <v>0</v>
      </c>
      <c r="K227" s="34">
        <f t="shared" si="51"/>
        <v>32.820000000000007</v>
      </c>
      <c r="L227" s="34">
        <f t="shared" si="52"/>
        <v>0.82000000000000739</v>
      </c>
      <c r="M227" s="34">
        <f t="shared" si="53"/>
        <v>3.9999999999999147E-2</v>
      </c>
      <c r="N227" s="34">
        <f t="shared" si="54"/>
        <v>0.19999999999999574</v>
      </c>
      <c r="O227" s="34">
        <f t="shared" si="46"/>
        <v>5.9099999999999895</v>
      </c>
      <c r="P227" s="34">
        <f t="shared" si="55"/>
        <v>0.19999999999999574</v>
      </c>
      <c r="Q227" s="34">
        <f t="shared" si="56"/>
        <v>0.24390243902438286</v>
      </c>
    </row>
    <row r="228" spans="1:17" ht="15.7">
      <c r="A228" s="35" t="s">
        <v>6</v>
      </c>
      <c r="B228" s="32">
        <v>32.74</v>
      </c>
      <c r="C228" s="32">
        <v>32.880000000000003</v>
      </c>
      <c r="D228" s="33">
        <f t="shared" si="45"/>
        <v>140.00000000000057</v>
      </c>
      <c r="E228" s="35">
        <v>2</v>
      </c>
      <c r="F228" s="37">
        <v>1</v>
      </c>
      <c r="G228" s="32">
        <f t="shared" si="47"/>
        <v>1.4000000000000057</v>
      </c>
      <c r="H228" s="32">
        <f t="shared" si="50"/>
        <v>32</v>
      </c>
      <c r="I228" s="32">
        <f t="shared" si="49"/>
        <v>1</v>
      </c>
      <c r="J228" s="32">
        <f t="shared" si="48"/>
        <v>0</v>
      </c>
      <c r="K228" s="34">
        <f t="shared" si="51"/>
        <v>32.81</v>
      </c>
      <c r="L228" s="34">
        <f t="shared" si="52"/>
        <v>0.81000000000000227</v>
      </c>
      <c r="M228" s="34">
        <f t="shared" si="53"/>
        <v>0.14000000000000057</v>
      </c>
      <c r="N228" s="34">
        <f t="shared" si="54"/>
        <v>0.14000000000000057</v>
      </c>
      <c r="O228" s="34">
        <f t="shared" si="46"/>
        <v>6.0499999999999901</v>
      </c>
      <c r="P228" s="34">
        <f t="shared" si="55"/>
        <v>0.14000000000000057</v>
      </c>
      <c r="Q228" s="34">
        <f t="shared" si="56"/>
        <v>0.17283950617283972</v>
      </c>
    </row>
    <row r="229" spans="1:17" ht="15.7">
      <c r="A229" s="35" t="s">
        <v>5</v>
      </c>
      <c r="B229" s="32">
        <v>32.74</v>
      </c>
      <c r="C229" s="32">
        <v>32.81</v>
      </c>
      <c r="D229" s="33">
        <f t="shared" si="45"/>
        <v>70.000000000000284</v>
      </c>
      <c r="E229" s="35">
        <v>2</v>
      </c>
      <c r="F229" s="37">
        <v>3</v>
      </c>
      <c r="G229" s="32">
        <f t="shared" si="47"/>
        <v>2.1000000000000085</v>
      </c>
      <c r="H229" s="32">
        <f t="shared" si="50"/>
        <v>32</v>
      </c>
      <c r="I229" s="32">
        <f t="shared" si="49"/>
        <v>1</v>
      </c>
      <c r="J229" s="32">
        <f t="shared" si="48"/>
        <v>0</v>
      </c>
      <c r="K229" s="34">
        <f t="shared" si="51"/>
        <v>32.775000000000006</v>
      </c>
      <c r="L229" s="34">
        <f t="shared" si="52"/>
        <v>0.77500000000000568</v>
      </c>
      <c r="M229" s="34">
        <f t="shared" si="53"/>
        <v>7.0000000000000284E-2</v>
      </c>
      <c r="N229" s="34">
        <f t="shared" si="54"/>
        <v>0.21000000000000085</v>
      </c>
      <c r="O229" s="34">
        <f t="shared" si="46"/>
        <v>6.2599999999999909</v>
      </c>
      <c r="P229" s="34">
        <f t="shared" si="55"/>
        <v>0.21000000000000085</v>
      </c>
      <c r="Q229" s="34">
        <f t="shared" si="56"/>
        <v>0.27096774193548301</v>
      </c>
    </row>
    <row r="230" spans="1:17" ht="15.7">
      <c r="A230" s="35" t="s">
        <v>6</v>
      </c>
      <c r="B230" s="32">
        <v>32.870000000000005</v>
      </c>
      <c r="C230" s="32">
        <v>33.160000000000004</v>
      </c>
      <c r="D230" s="33">
        <f t="shared" si="45"/>
        <v>289.99999999999915</v>
      </c>
      <c r="E230" s="35">
        <v>5</v>
      </c>
      <c r="F230" s="37">
        <v>5</v>
      </c>
      <c r="G230" s="32">
        <f t="shared" si="47"/>
        <v>14.499999999999957</v>
      </c>
      <c r="H230" s="32">
        <f t="shared" si="50"/>
        <v>33</v>
      </c>
      <c r="I230" s="32">
        <f t="shared" si="49"/>
        <v>0</v>
      </c>
      <c r="J230" s="32">
        <f t="shared" si="48"/>
        <v>6.2599999999999909</v>
      </c>
      <c r="K230" s="34">
        <f t="shared" si="51"/>
        <v>33.015000000000001</v>
      </c>
      <c r="L230" s="34">
        <f t="shared" si="52"/>
        <v>1.5000000000000568E-2</v>
      </c>
      <c r="M230" s="34">
        <f t="shared" si="53"/>
        <v>0.28999999999999915</v>
      </c>
      <c r="N230" s="34">
        <f t="shared" si="54"/>
        <v>1.4499999999999957</v>
      </c>
      <c r="O230" s="34">
        <f t="shared" si="46"/>
        <v>1.4499999999999957</v>
      </c>
      <c r="P230" s="34">
        <f t="shared" si="55"/>
        <v>1.4499999999999957</v>
      </c>
      <c r="Q230" s="34">
        <f t="shared" si="56"/>
        <v>96.666666666662721</v>
      </c>
    </row>
    <row r="231" spans="1:17" ht="15.7">
      <c r="A231" s="35" t="s">
        <v>7</v>
      </c>
      <c r="B231" s="32">
        <v>32.950000000000003</v>
      </c>
      <c r="C231" s="32">
        <v>32.980000000000004</v>
      </c>
      <c r="D231" s="33">
        <f t="shared" si="45"/>
        <v>30.000000000001137</v>
      </c>
      <c r="E231" s="35">
        <v>2</v>
      </c>
      <c r="F231" s="37">
        <v>15</v>
      </c>
      <c r="G231" s="32">
        <f t="shared" si="47"/>
        <v>4.5000000000001705</v>
      </c>
      <c r="H231" s="32">
        <f t="shared" si="50"/>
        <v>32</v>
      </c>
      <c r="I231" s="32">
        <f t="shared" si="49"/>
        <v>0</v>
      </c>
      <c r="J231" s="32">
        <f t="shared" si="48"/>
        <v>1.4499999999999957</v>
      </c>
      <c r="K231" s="34">
        <f t="shared" si="51"/>
        <v>32.965000000000003</v>
      </c>
      <c r="L231" s="34">
        <f t="shared" si="52"/>
        <v>0.96500000000000341</v>
      </c>
      <c r="M231" s="34">
        <f t="shared" si="53"/>
        <v>3.0000000000001137E-2</v>
      </c>
      <c r="N231" s="34">
        <f t="shared" si="54"/>
        <v>0.45000000000001705</v>
      </c>
      <c r="O231" s="34">
        <f t="shared" si="46"/>
        <v>0.45000000000001705</v>
      </c>
      <c r="P231" s="34">
        <f t="shared" si="55"/>
        <v>0.45000000000001705</v>
      </c>
      <c r="Q231" s="34">
        <f t="shared" si="56"/>
        <v>0.4663212435233321</v>
      </c>
    </row>
    <row r="232" spans="1:17" ht="15.7">
      <c r="A232" s="35" t="s">
        <v>5</v>
      </c>
      <c r="B232" s="32">
        <v>32.880000000000003</v>
      </c>
      <c r="C232" s="32">
        <v>33.200000000000003</v>
      </c>
      <c r="D232" s="33">
        <f t="shared" si="45"/>
        <v>320.00000000000028</v>
      </c>
      <c r="E232" s="35">
        <v>1</v>
      </c>
      <c r="F232" s="37">
        <v>5</v>
      </c>
      <c r="G232" s="32">
        <f t="shared" si="47"/>
        <v>16.000000000000014</v>
      </c>
      <c r="H232" s="32">
        <f t="shared" si="50"/>
        <v>33</v>
      </c>
      <c r="I232" s="32">
        <f t="shared" si="49"/>
        <v>0</v>
      </c>
      <c r="J232" s="32">
        <f t="shared" si="48"/>
        <v>0.45000000000001705</v>
      </c>
      <c r="K232" s="34">
        <f t="shared" si="51"/>
        <v>33.040000000000006</v>
      </c>
      <c r="L232" s="34">
        <f t="shared" si="52"/>
        <v>4.0000000000006253E-2</v>
      </c>
      <c r="M232" s="34">
        <f t="shared" si="53"/>
        <v>0.32000000000000028</v>
      </c>
      <c r="N232" s="34">
        <f t="shared" si="54"/>
        <v>1.6000000000000014</v>
      </c>
      <c r="O232" s="34">
        <f t="shared" si="46"/>
        <v>1.6000000000000014</v>
      </c>
      <c r="P232" s="34">
        <f t="shared" si="55"/>
        <v>1.6000000000000014</v>
      </c>
      <c r="Q232" s="34">
        <f t="shared" si="56"/>
        <v>39.999999999993783</v>
      </c>
    </row>
    <row r="233" spans="1:17" ht="15.7">
      <c r="A233" s="35" t="s">
        <v>5</v>
      </c>
      <c r="B233" s="32">
        <v>33.33</v>
      </c>
      <c r="C233" s="32">
        <v>34.19</v>
      </c>
      <c r="D233" s="33">
        <f t="shared" si="45"/>
        <v>859.99999999999943</v>
      </c>
      <c r="E233" s="35">
        <v>2</v>
      </c>
      <c r="F233" s="37">
        <v>5</v>
      </c>
      <c r="G233" s="32">
        <f t="shared" si="47"/>
        <v>42.999999999999972</v>
      </c>
      <c r="H233" s="32">
        <f t="shared" si="50"/>
        <v>33</v>
      </c>
      <c r="I233" s="32">
        <f t="shared" si="49"/>
        <v>1</v>
      </c>
      <c r="J233" s="32">
        <f t="shared" si="48"/>
        <v>0</v>
      </c>
      <c r="K233" s="34">
        <f t="shared" si="51"/>
        <v>33.76</v>
      </c>
      <c r="L233" s="34">
        <f t="shared" si="52"/>
        <v>0.75999999999999801</v>
      </c>
      <c r="M233" s="34">
        <f t="shared" si="53"/>
        <v>0.85999999999999943</v>
      </c>
      <c r="N233" s="34">
        <f t="shared" si="54"/>
        <v>4.2999999999999972</v>
      </c>
      <c r="O233" s="34">
        <f t="shared" si="46"/>
        <v>5.8999999999999986</v>
      </c>
      <c r="P233" s="34">
        <f t="shared" si="55"/>
        <v>4.2999999999999972</v>
      </c>
      <c r="Q233" s="34">
        <f t="shared" si="56"/>
        <v>5.657894736842116</v>
      </c>
    </row>
    <row r="234" spans="1:17" ht="15.7">
      <c r="A234" s="35" t="s">
        <v>10</v>
      </c>
      <c r="B234" s="32">
        <v>33.369999999999997</v>
      </c>
      <c r="C234" s="32">
        <v>33.76</v>
      </c>
      <c r="D234" s="33">
        <f t="shared" si="45"/>
        <v>390.00000000000057</v>
      </c>
      <c r="E234" s="35">
        <v>1</v>
      </c>
      <c r="F234" s="37">
        <v>20</v>
      </c>
      <c r="G234" s="32">
        <f t="shared" si="47"/>
        <v>78.000000000000114</v>
      </c>
      <c r="H234" s="32">
        <f t="shared" si="50"/>
        <v>33</v>
      </c>
      <c r="I234" s="32">
        <f t="shared" si="49"/>
        <v>1</v>
      </c>
      <c r="J234" s="32">
        <f t="shared" si="48"/>
        <v>0</v>
      </c>
      <c r="K234" s="34">
        <f t="shared" si="51"/>
        <v>33.564999999999998</v>
      </c>
      <c r="L234" s="34">
        <f t="shared" si="52"/>
        <v>0.56499999999999773</v>
      </c>
      <c r="M234" s="34">
        <f t="shared" si="53"/>
        <v>0.39000000000000057</v>
      </c>
      <c r="N234" s="34">
        <f t="shared" si="54"/>
        <v>7.8000000000000114</v>
      </c>
      <c r="O234" s="34">
        <f t="shared" si="46"/>
        <v>13.70000000000001</v>
      </c>
      <c r="P234" s="34">
        <f t="shared" si="55"/>
        <v>7.8000000000000114</v>
      </c>
      <c r="Q234" s="34">
        <f t="shared" si="56"/>
        <v>13.805309734513351</v>
      </c>
    </row>
    <row r="235" spans="1:17" ht="15.7">
      <c r="A235" s="35" t="s">
        <v>6</v>
      </c>
      <c r="B235" s="32">
        <v>33.57</v>
      </c>
      <c r="C235" s="32">
        <v>33.599999999999994</v>
      </c>
      <c r="D235" s="33">
        <f t="shared" si="45"/>
        <v>29.999999999994031</v>
      </c>
      <c r="E235" s="35">
        <v>3</v>
      </c>
      <c r="F235" s="37">
        <v>5</v>
      </c>
      <c r="G235" s="32">
        <f t="shared" si="47"/>
        <v>1.4999999999997016</v>
      </c>
      <c r="H235" s="32">
        <f t="shared" si="50"/>
        <v>33</v>
      </c>
      <c r="I235" s="32">
        <f t="shared" si="49"/>
        <v>1</v>
      </c>
      <c r="J235" s="32">
        <f t="shared" si="48"/>
        <v>0</v>
      </c>
      <c r="K235" s="34">
        <f t="shared" si="51"/>
        <v>33.584999999999994</v>
      </c>
      <c r="L235" s="34">
        <f t="shared" si="52"/>
        <v>0.58499999999999375</v>
      </c>
      <c r="M235" s="34">
        <f t="shared" si="53"/>
        <v>2.9999999999994031E-2</v>
      </c>
      <c r="N235" s="34">
        <f t="shared" si="54"/>
        <v>0.14999999999997016</v>
      </c>
      <c r="O235" s="34">
        <f t="shared" si="46"/>
        <v>13.84999999999998</v>
      </c>
      <c r="P235" s="34">
        <f t="shared" si="55"/>
        <v>0.14999999999997016</v>
      </c>
      <c r="Q235" s="34">
        <f t="shared" si="56"/>
        <v>0.25641025641020815</v>
      </c>
    </row>
    <row r="236" spans="1:17" ht="15.7">
      <c r="A236" s="35" t="s">
        <v>6</v>
      </c>
      <c r="B236" s="32">
        <v>33.909999999999997</v>
      </c>
      <c r="C236" s="32">
        <v>33.97</v>
      </c>
      <c r="D236" s="33">
        <f t="shared" si="45"/>
        <v>60.000000000002274</v>
      </c>
      <c r="E236" s="35">
        <v>5</v>
      </c>
      <c r="F236" s="37">
        <v>15</v>
      </c>
      <c r="G236" s="32">
        <f t="shared" si="47"/>
        <v>9.0000000000003411</v>
      </c>
      <c r="H236" s="32">
        <f t="shared" si="50"/>
        <v>33</v>
      </c>
      <c r="I236" s="32">
        <f t="shared" si="49"/>
        <v>1</v>
      </c>
      <c r="J236" s="32">
        <f t="shared" si="48"/>
        <v>0</v>
      </c>
      <c r="K236" s="34">
        <f t="shared" si="51"/>
        <v>33.94</v>
      </c>
      <c r="L236" s="34">
        <f t="shared" si="52"/>
        <v>0.93999999999999773</v>
      </c>
      <c r="M236" s="34">
        <f t="shared" si="53"/>
        <v>6.0000000000002274E-2</v>
      </c>
      <c r="N236" s="34">
        <f t="shared" si="54"/>
        <v>0.90000000000003411</v>
      </c>
      <c r="O236" s="34">
        <f t="shared" si="46"/>
        <v>14.750000000000014</v>
      </c>
      <c r="P236" s="34">
        <f t="shared" si="55"/>
        <v>0.90000000000003411</v>
      </c>
      <c r="Q236" s="34">
        <f t="shared" si="56"/>
        <v>0.95744680851067687</v>
      </c>
    </row>
    <row r="237" spans="1:17" ht="15.7">
      <c r="A237" s="35" t="s">
        <v>6</v>
      </c>
      <c r="B237" s="32">
        <v>34.029999999999994</v>
      </c>
      <c r="C237" s="32">
        <v>34.049999999999997</v>
      </c>
      <c r="D237" s="33">
        <f t="shared" si="45"/>
        <v>20.000000000003126</v>
      </c>
      <c r="E237" s="35">
        <v>6</v>
      </c>
      <c r="F237" s="37">
        <v>60</v>
      </c>
      <c r="G237" s="32">
        <f t="shared" si="47"/>
        <v>12.000000000001876</v>
      </c>
      <c r="H237" s="32">
        <f t="shared" si="50"/>
        <v>34</v>
      </c>
      <c r="I237" s="32">
        <f t="shared" si="49"/>
        <v>0</v>
      </c>
      <c r="J237" s="32">
        <f t="shared" si="48"/>
        <v>14.750000000000014</v>
      </c>
      <c r="K237" s="34">
        <f t="shared" si="51"/>
        <v>34.039999999999992</v>
      </c>
      <c r="L237" s="34">
        <f t="shared" si="52"/>
        <v>3.9999999999992042E-2</v>
      </c>
      <c r="M237" s="34">
        <f t="shared" si="53"/>
        <v>2.0000000000003126E-2</v>
      </c>
      <c r="N237" s="34">
        <f t="shared" si="54"/>
        <v>1.2000000000001876</v>
      </c>
      <c r="O237" s="34">
        <f t="shared" si="46"/>
        <v>1.2000000000001876</v>
      </c>
      <c r="P237" s="34">
        <f t="shared" si="55"/>
        <v>1.2000000000001876</v>
      </c>
      <c r="Q237" s="34">
        <f t="shared" si="56"/>
        <v>30.000000000010658</v>
      </c>
    </row>
    <row r="238" spans="1:17" ht="15.7">
      <c r="A238" s="35" t="s">
        <v>3</v>
      </c>
      <c r="B238" s="32">
        <v>34.14</v>
      </c>
      <c r="C238" s="32">
        <v>34.19</v>
      </c>
      <c r="D238" s="33">
        <f t="shared" si="45"/>
        <v>49.999999999997158</v>
      </c>
      <c r="E238" s="35">
        <v>2</v>
      </c>
      <c r="F238" s="37">
        <v>2</v>
      </c>
      <c r="G238" s="32">
        <f t="shared" si="47"/>
        <v>0.99999999999994316</v>
      </c>
      <c r="H238" s="32">
        <f t="shared" si="50"/>
        <v>34</v>
      </c>
      <c r="I238" s="32">
        <f t="shared" si="49"/>
        <v>1</v>
      </c>
      <c r="J238" s="32">
        <f t="shared" si="48"/>
        <v>0</v>
      </c>
      <c r="K238" s="34">
        <f t="shared" si="51"/>
        <v>34.164999999999999</v>
      </c>
      <c r="L238" s="34">
        <f t="shared" si="52"/>
        <v>0.16499999999999915</v>
      </c>
      <c r="M238" s="34">
        <f t="shared" si="53"/>
        <v>4.9999999999997158E-2</v>
      </c>
      <c r="N238" s="34">
        <f t="shared" si="54"/>
        <v>9.9999999999994316E-2</v>
      </c>
      <c r="O238" s="34">
        <f t="shared" si="46"/>
        <v>1.3000000000001819</v>
      </c>
      <c r="P238" s="34">
        <f t="shared" si="55"/>
        <v>9.9999999999994316E-2</v>
      </c>
      <c r="Q238" s="34">
        <f t="shared" si="56"/>
        <v>0.60606060606057477</v>
      </c>
    </row>
    <row r="239" spans="1:17" ht="15.7">
      <c r="A239" s="35" t="s">
        <v>5</v>
      </c>
      <c r="B239" s="32">
        <v>34.199999999999996</v>
      </c>
      <c r="C239" s="32">
        <v>34.549999999999997</v>
      </c>
      <c r="D239" s="33">
        <f t="shared" si="45"/>
        <v>350.00000000000142</v>
      </c>
      <c r="E239" s="35">
        <v>2</v>
      </c>
      <c r="F239" s="37">
        <v>5</v>
      </c>
      <c r="G239" s="32">
        <f t="shared" si="47"/>
        <v>17.500000000000071</v>
      </c>
      <c r="H239" s="32">
        <f t="shared" si="50"/>
        <v>34</v>
      </c>
      <c r="I239" s="32">
        <f t="shared" si="49"/>
        <v>1</v>
      </c>
      <c r="J239" s="32">
        <f t="shared" si="48"/>
        <v>0</v>
      </c>
      <c r="K239" s="34">
        <f t="shared" si="51"/>
        <v>34.375</v>
      </c>
      <c r="L239" s="34">
        <f t="shared" si="52"/>
        <v>0.375</v>
      </c>
      <c r="M239" s="34">
        <f t="shared" si="53"/>
        <v>0.35000000000000142</v>
      </c>
      <c r="N239" s="34">
        <f t="shared" si="54"/>
        <v>1.7500000000000071</v>
      </c>
      <c r="O239" s="34">
        <f t="shared" si="46"/>
        <v>3.050000000000189</v>
      </c>
      <c r="P239" s="34">
        <f t="shared" si="55"/>
        <v>1.7500000000000071</v>
      </c>
      <c r="Q239" s="34">
        <f t="shared" si="56"/>
        <v>4.6666666666666856</v>
      </c>
    </row>
    <row r="240" spans="1:17" ht="15.7">
      <c r="A240" s="35" t="s">
        <v>10</v>
      </c>
      <c r="B240" s="32">
        <v>34.19</v>
      </c>
      <c r="C240" s="32">
        <v>34.83</v>
      </c>
      <c r="D240" s="33">
        <f t="shared" si="45"/>
        <v>640.00000000000057</v>
      </c>
      <c r="E240" s="35">
        <v>0.5</v>
      </c>
      <c r="F240" s="37">
        <v>15</v>
      </c>
      <c r="G240" s="32">
        <f t="shared" si="47"/>
        <v>96.000000000000085</v>
      </c>
      <c r="H240" s="32">
        <f t="shared" si="50"/>
        <v>34</v>
      </c>
      <c r="I240" s="32">
        <f t="shared" si="49"/>
        <v>1</v>
      </c>
      <c r="J240" s="32">
        <f t="shared" si="48"/>
        <v>0</v>
      </c>
      <c r="K240" s="34">
        <f t="shared" si="51"/>
        <v>34.51</v>
      </c>
      <c r="L240" s="34">
        <f t="shared" si="52"/>
        <v>0.50999999999999801</v>
      </c>
      <c r="M240" s="34">
        <f t="shared" si="53"/>
        <v>0.64000000000000057</v>
      </c>
      <c r="N240" s="34">
        <f t="shared" si="54"/>
        <v>9.6000000000000085</v>
      </c>
      <c r="O240" s="34">
        <f t="shared" si="46"/>
        <v>12.650000000000198</v>
      </c>
      <c r="P240" s="34">
        <f t="shared" si="55"/>
        <v>9.6000000000000085</v>
      </c>
      <c r="Q240" s="34">
        <f t="shared" si="56"/>
        <v>18.823529411764795</v>
      </c>
    </row>
    <row r="241" spans="1:17" ht="15.7">
      <c r="A241" s="35" t="s">
        <v>7</v>
      </c>
      <c r="B241" s="32">
        <v>34.559999999999995</v>
      </c>
      <c r="C241" s="32">
        <v>34.61</v>
      </c>
      <c r="D241" s="33">
        <f t="shared" si="45"/>
        <v>50.000000000004263</v>
      </c>
      <c r="E241" s="35">
        <v>1</v>
      </c>
      <c r="F241" s="37">
        <v>1</v>
      </c>
      <c r="G241" s="32">
        <f t="shared" si="47"/>
        <v>0.50000000000004263</v>
      </c>
      <c r="H241" s="32">
        <f t="shared" si="50"/>
        <v>34</v>
      </c>
      <c r="I241" s="32">
        <f t="shared" si="49"/>
        <v>1</v>
      </c>
      <c r="J241" s="32">
        <f t="shared" si="48"/>
        <v>0</v>
      </c>
      <c r="K241" s="34">
        <f t="shared" si="51"/>
        <v>34.584999999999994</v>
      </c>
      <c r="L241" s="34">
        <f t="shared" si="52"/>
        <v>0.58499999999999375</v>
      </c>
      <c r="M241" s="34">
        <f t="shared" si="53"/>
        <v>5.0000000000004263E-2</v>
      </c>
      <c r="N241" s="34">
        <f t="shared" si="54"/>
        <v>5.0000000000004263E-2</v>
      </c>
      <c r="O241" s="34">
        <f t="shared" si="46"/>
        <v>12.700000000000202</v>
      </c>
      <c r="P241" s="34">
        <f t="shared" si="55"/>
        <v>5.0000000000004263E-2</v>
      </c>
      <c r="Q241" s="34">
        <f t="shared" si="56"/>
        <v>8.5470085470093674E-2</v>
      </c>
    </row>
    <row r="242" spans="1:17" ht="15.7">
      <c r="A242" s="35" t="s">
        <v>9</v>
      </c>
      <c r="B242" s="32">
        <v>34.989999999999995</v>
      </c>
      <c r="C242" s="32">
        <v>35.03</v>
      </c>
      <c r="D242" s="33">
        <f t="shared" si="45"/>
        <v>40.000000000006253</v>
      </c>
      <c r="E242" s="35">
        <v>20</v>
      </c>
      <c r="F242" s="37">
        <v>30</v>
      </c>
      <c r="G242" s="32">
        <f t="shared" si="47"/>
        <v>12.000000000001876</v>
      </c>
      <c r="H242" s="32">
        <f t="shared" si="50"/>
        <v>35</v>
      </c>
      <c r="I242" s="32">
        <f t="shared" si="49"/>
        <v>0</v>
      </c>
      <c r="J242" s="32">
        <f t="shared" si="48"/>
        <v>12.700000000000202</v>
      </c>
      <c r="K242" s="34">
        <f t="shared" si="51"/>
        <v>35.01</v>
      </c>
      <c r="L242" s="34">
        <f t="shared" si="52"/>
        <v>9.9999999999980105E-3</v>
      </c>
      <c r="M242" s="34">
        <f t="shared" si="53"/>
        <v>4.0000000000006253E-2</v>
      </c>
      <c r="N242" s="34">
        <f t="shared" si="54"/>
        <v>1.2000000000001876</v>
      </c>
      <c r="O242" s="34">
        <f t="shared" si="46"/>
        <v>1.2000000000001876</v>
      </c>
      <c r="P242" s="34">
        <f t="shared" si="55"/>
        <v>1.2000000000001876</v>
      </c>
      <c r="Q242" s="34">
        <f t="shared" si="56"/>
        <v>120.00000000004263</v>
      </c>
    </row>
    <row r="243" spans="1:17" ht="15.7">
      <c r="A243" s="35" t="s">
        <v>10</v>
      </c>
      <c r="B243" s="32">
        <v>35.01</v>
      </c>
      <c r="C243" s="32">
        <v>35.909999999999997</v>
      </c>
      <c r="D243" s="33">
        <f t="shared" si="45"/>
        <v>899.99999999999864</v>
      </c>
      <c r="E243" s="35">
        <v>1</v>
      </c>
      <c r="F243" s="37">
        <v>15</v>
      </c>
      <c r="G243" s="32">
        <f t="shared" si="47"/>
        <v>134.9999999999998</v>
      </c>
      <c r="H243" s="32">
        <f t="shared" si="50"/>
        <v>35</v>
      </c>
      <c r="I243" s="32">
        <f t="shared" si="49"/>
        <v>1</v>
      </c>
      <c r="J243" s="32">
        <f t="shared" si="48"/>
        <v>0</v>
      </c>
      <c r="K243" s="34">
        <f t="shared" si="51"/>
        <v>35.459999999999994</v>
      </c>
      <c r="L243" s="34">
        <f t="shared" si="52"/>
        <v>0.45999999999999375</v>
      </c>
      <c r="M243" s="34">
        <f t="shared" si="53"/>
        <v>0.89999999999999858</v>
      </c>
      <c r="N243" s="34">
        <f t="shared" si="54"/>
        <v>13.499999999999979</v>
      </c>
      <c r="O243" s="34">
        <f t="shared" si="46"/>
        <v>14.700000000000166</v>
      </c>
      <c r="P243" s="34">
        <f t="shared" si="55"/>
        <v>13.499999999999979</v>
      </c>
      <c r="Q243" s="34">
        <f t="shared" si="56"/>
        <v>29.347826086956875</v>
      </c>
    </row>
    <row r="244" spans="1:17" ht="15.7">
      <c r="A244" s="35" t="s">
        <v>9</v>
      </c>
      <c r="B244" s="32">
        <v>35.409999999999997</v>
      </c>
      <c r="C244" s="32">
        <v>35.43</v>
      </c>
      <c r="D244" s="33">
        <f t="shared" si="45"/>
        <v>20.000000000003126</v>
      </c>
      <c r="E244" s="35">
        <v>4</v>
      </c>
      <c r="F244" s="37">
        <v>30</v>
      </c>
      <c r="G244" s="32">
        <f t="shared" si="47"/>
        <v>6.0000000000009379</v>
      </c>
      <c r="H244" s="32">
        <f t="shared" si="50"/>
        <v>35</v>
      </c>
      <c r="I244" s="32">
        <f t="shared" si="49"/>
        <v>1</v>
      </c>
      <c r="J244" s="32">
        <f t="shared" si="48"/>
        <v>0</v>
      </c>
      <c r="K244" s="34">
        <f t="shared" si="51"/>
        <v>35.42</v>
      </c>
      <c r="L244" s="34">
        <f t="shared" si="52"/>
        <v>0.42000000000000171</v>
      </c>
      <c r="M244" s="34">
        <f t="shared" si="53"/>
        <v>2.0000000000003126E-2</v>
      </c>
      <c r="N244" s="34">
        <f t="shared" si="54"/>
        <v>0.60000000000009379</v>
      </c>
      <c r="O244" s="34">
        <f t="shared" si="46"/>
        <v>15.30000000000026</v>
      </c>
      <c r="P244" s="34">
        <f t="shared" si="55"/>
        <v>0.60000000000009379</v>
      </c>
      <c r="Q244" s="34">
        <f t="shared" si="56"/>
        <v>1.428571428571646</v>
      </c>
    </row>
    <row r="245" spans="1:17" ht="15.7">
      <c r="A245" s="35" t="s">
        <v>3</v>
      </c>
      <c r="B245" s="32">
        <v>35.409999999999997</v>
      </c>
      <c r="C245" s="32">
        <v>35.51</v>
      </c>
      <c r="D245" s="33">
        <f t="shared" si="45"/>
        <v>100.00000000000142</v>
      </c>
      <c r="E245" s="35">
        <v>2</v>
      </c>
      <c r="F245" s="37">
        <v>3</v>
      </c>
      <c r="G245" s="32">
        <f t="shared" si="47"/>
        <v>3.0000000000000426</v>
      </c>
      <c r="H245" s="32">
        <f t="shared" si="50"/>
        <v>35</v>
      </c>
      <c r="I245" s="32">
        <f t="shared" si="49"/>
        <v>1</v>
      </c>
      <c r="J245" s="32">
        <f t="shared" si="48"/>
        <v>0</v>
      </c>
      <c r="K245" s="34">
        <f t="shared" si="51"/>
        <v>35.459999999999994</v>
      </c>
      <c r="L245" s="34">
        <f t="shared" si="52"/>
        <v>0.45999999999999375</v>
      </c>
      <c r="M245" s="34">
        <f t="shared" si="53"/>
        <v>0.10000000000000142</v>
      </c>
      <c r="N245" s="34">
        <f t="shared" si="54"/>
        <v>0.30000000000000426</v>
      </c>
      <c r="O245" s="34">
        <f t="shared" si="46"/>
        <v>15.600000000000264</v>
      </c>
      <c r="P245" s="34">
        <f t="shared" si="55"/>
        <v>0.30000000000000426</v>
      </c>
      <c r="Q245" s="34">
        <f t="shared" si="56"/>
        <v>0.65217391304349637</v>
      </c>
    </row>
    <row r="246" spans="1:17" ht="15.7">
      <c r="A246" s="35" t="s">
        <v>6</v>
      </c>
      <c r="B246" s="32">
        <v>35.669999999999995</v>
      </c>
      <c r="C246" s="32">
        <v>35.699999999999996</v>
      </c>
      <c r="D246" s="33">
        <f t="shared" si="45"/>
        <v>30.000000000001137</v>
      </c>
      <c r="E246" s="35">
        <v>6</v>
      </c>
      <c r="F246" s="37">
        <v>50</v>
      </c>
      <c r="G246" s="32">
        <f t="shared" si="47"/>
        <v>15.000000000000568</v>
      </c>
      <c r="H246" s="32">
        <f t="shared" si="50"/>
        <v>35</v>
      </c>
      <c r="I246" s="32">
        <f t="shared" si="49"/>
        <v>1</v>
      </c>
      <c r="J246" s="32">
        <f t="shared" si="48"/>
        <v>0</v>
      </c>
      <c r="K246" s="34">
        <f t="shared" si="51"/>
        <v>35.684999999999995</v>
      </c>
      <c r="L246" s="34">
        <f t="shared" si="52"/>
        <v>0.68499999999999517</v>
      </c>
      <c r="M246" s="34">
        <f t="shared" si="53"/>
        <v>3.0000000000001137E-2</v>
      </c>
      <c r="N246" s="34">
        <f t="shared" si="54"/>
        <v>1.5000000000000568</v>
      </c>
      <c r="O246" s="34">
        <f t="shared" si="46"/>
        <v>17.100000000000321</v>
      </c>
      <c r="P246" s="34">
        <f t="shared" si="55"/>
        <v>1.5000000000000568</v>
      </c>
      <c r="Q246" s="34">
        <f t="shared" si="56"/>
        <v>2.1897810218979088</v>
      </c>
    </row>
    <row r="247" spans="1:17" ht="15.7">
      <c r="A247" s="35" t="s">
        <v>40</v>
      </c>
      <c r="B247" s="32">
        <v>29.3</v>
      </c>
      <c r="C247" s="32">
        <v>29.39</v>
      </c>
      <c r="D247" s="33">
        <f t="shared" si="45"/>
        <v>89.999999999999858</v>
      </c>
      <c r="E247" s="35">
        <v>1</v>
      </c>
      <c r="F247" s="34">
        <v>1</v>
      </c>
      <c r="G247" s="32">
        <f t="shared" si="47"/>
        <v>0.89999999999999858</v>
      </c>
      <c r="H247" s="32">
        <f t="shared" si="50"/>
        <v>29</v>
      </c>
      <c r="I247" s="32">
        <f t="shared" si="49"/>
        <v>0</v>
      </c>
      <c r="J247" s="32">
        <f t="shared" si="48"/>
        <v>17.100000000000321</v>
      </c>
      <c r="K247" s="34">
        <f t="shared" si="51"/>
        <v>29.344999999999999</v>
      </c>
      <c r="L247" s="34">
        <f t="shared" si="52"/>
        <v>0.34499999999999886</v>
      </c>
      <c r="M247" s="34">
        <f t="shared" si="53"/>
        <v>8.9999999999999858E-2</v>
      </c>
      <c r="N247" s="34">
        <f t="shared" si="54"/>
        <v>8.9999999999999858E-2</v>
      </c>
      <c r="O247" s="34">
        <f t="shared" si="46"/>
        <v>8.9999999999999858E-2</v>
      </c>
      <c r="P247" s="34">
        <f t="shared" si="55"/>
        <v>8.9999999999999858E-2</v>
      </c>
      <c r="Q247" s="34">
        <f t="shared" si="56"/>
        <v>0.26086956521739174</v>
      </c>
    </row>
    <row r="248" spans="1:17" ht="15.7">
      <c r="A248" s="35" t="s">
        <v>37</v>
      </c>
      <c r="B248" s="32">
        <v>29.35</v>
      </c>
      <c r="C248" s="32">
        <v>29.830000000000002</v>
      </c>
      <c r="D248" s="33">
        <f t="shared" si="45"/>
        <v>480.00000000000045</v>
      </c>
      <c r="E248" s="35">
        <v>0.5</v>
      </c>
      <c r="F248" s="34">
        <v>1</v>
      </c>
      <c r="G248" s="32">
        <f t="shared" si="47"/>
        <v>4.8000000000000043</v>
      </c>
      <c r="H248" s="32">
        <f t="shared" si="50"/>
        <v>29</v>
      </c>
      <c r="I248" s="32">
        <f t="shared" si="49"/>
        <v>1</v>
      </c>
      <c r="J248" s="32">
        <f t="shared" si="48"/>
        <v>0</v>
      </c>
      <c r="K248" s="34">
        <f t="shared" si="51"/>
        <v>29.590000000000003</v>
      </c>
      <c r="L248" s="34">
        <f t="shared" si="52"/>
        <v>0.59000000000000341</v>
      </c>
      <c r="M248" s="34">
        <f t="shared" si="53"/>
        <v>0.48000000000000043</v>
      </c>
      <c r="N248" s="34">
        <f t="shared" si="54"/>
        <v>0.48000000000000043</v>
      </c>
      <c r="O248" s="34">
        <f t="shared" si="46"/>
        <v>0.57000000000000028</v>
      </c>
      <c r="P248" s="34">
        <f t="shared" si="55"/>
        <v>0.48000000000000043</v>
      </c>
      <c r="Q248" s="34">
        <f t="shared" si="56"/>
        <v>0.81355932203389436</v>
      </c>
    </row>
    <row r="249" spans="1:17" ht="15.7">
      <c r="A249" s="35" t="s">
        <v>40</v>
      </c>
      <c r="B249" s="32">
        <v>29.560000000000002</v>
      </c>
      <c r="C249" s="32">
        <v>29.82</v>
      </c>
      <c r="D249" s="33">
        <f t="shared" si="45"/>
        <v>259.99999999999801</v>
      </c>
      <c r="E249" s="35">
        <v>1</v>
      </c>
      <c r="F249" s="34">
        <v>1</v>
      </c>
      <c r="G249" s="32">
        <f t="shared" si="47"/>
        <v>2.5999999999999801</v>
      </c>
      <c r="H249" s="32">
        <f t="shared" si="50"/>
        <v>29</v>
      </c>
      <c r="I249" s="32">
        <f t="shared" si="49"/>
        <v>1</v>
      </c>
      <c r="J249" s="32">
        <f t="shared" si="48"/>
        <v>0</v>
      </c>
      <c r="K249" s="34">
        <f t="shared" si="51"/>
        <v>29.69</v>
      </c>
      <c r="L249" s="34">
        <f t="shared" si="52"/>
        <v>0.69000000000000128</v>
      </c>
      <c r="M249" s="34">
        <f t="shared" si="53"/>
        <v>0.25999999999999801</v>
      </c>
      <c r="N249" s="34">
        <f t="shared" si="54"/>
        <v>0.25999999999999801</v>
      </c>
      <c r="O249" s="34">
        <f t="shared" si="46"/>
        <v>0.82999999999999829</v>
      </c>
      <c r="P249" s="34">
        <f t="shared" si="55"/>
        <v>0.25999999999999801</v>
      </c>
      <c r="Q249" s="34">
        <f t="shared" si="56"/>
        <v>0.37681159420289495</v>
      </c>
    </row>
    <row r="250" spans="1:17" ht="15.7">
      <c r="A250" s="35" t="s">
        <v>40</v>
      </c>
      <c r="B250" s="32">
        <v>29.89</v>
      </c>
      <c r="C250" s="32">
        <v>30.27</v>
      </c>
      <c r="D250" s="33">
        <f t="shared" si="45"/>
        <v>379.99999999999898</v>
      </c>
      <c r="E250" s="35">
        <v>2</v>
      </c>
      <c r="F250" s="34">
        <v>5</v>
      </c>
      <c r="G250" s="32">
        <f t="shared" si="47"/>
        <v>18.99999999999995</v>
      </c>
      <c r="H250" s="32">
        <f t="shared" si="50"/>
        <v>30</v>
      </c>
      <c r="I250" s="32">
        <f t="shared" si="49"/>
        <v>0</v>
      </c>
      <c r="J250" s="32">
        <f t="shared" si="48"/>
        <v>0.82999999999999829</v>
      </c>
      <c r="K250" s="34">
        <f t="shared" si="51"/>
        <v>30.08</v>
      </c>
      <c r="L250" s="34">
        <f t="shared" si="52"/>
        <v>7.9999999999998295E-2</v>
      </c>
      <c r="M250" s="34">
        <f t="shared" si="53"/>
        <v>0.37999999999999901</v>
      </c>
      <c r="N250" s="34">
        <f t="shared" si="54"/>
        <v>1.899999999999995</v>
      </c>
      <c r="O250" s="34">
        <f t="shared" si="46"/>
        <v>1.899999999999995</v>
      </c>
      <c r="P250" s="34">
        <f t="shared" si="55"/>
        <v>1.899999999999995</v>
      </c>
      <c r="Q250" s="34">
        <f t="shared" si="56"/>
        <v>23.750000000000444</v>
      </c>
    </row>
    <row r="251" spans="1:17" ht="15.7">
      <c r="A251" s="35" t="s">
        <v>40</v>
      </c>
      <c r="B251" s="32">
        <v>30.155000000000001</v>
      </c>
      <c r="C251" s="32">
        <v>30.205000000000002</v>
      </c>
      <c r="D251" s="33">
        <f t="shared" si="45"/>
        <v>50.000000000000711</v>
      </c>
      <c r="E251" s="35">
        <v>1</v>
      </c>
      <c r="F251" s="34">
        <v>0.5</v>
      </c>
      <c r="G251" s="32">
        <f t="shared" si="47"/>
        <v>0.25000000000000355</v>
      </c>
      <c r="H251" s="32">
        <f t="shared" si="50"/>
        <v>30</v>
      </c>
      <c r="I251" s="32">
        <f t="shared" si="49"/>
        <v>1</v>
      </c>
      <c r="J251" s="32">
        <f t="shared" si="48"/>
        <v>0</v>
      </c>
      <c r="K251" s="34">
        <f t="shared" si="51"/>
        <v>30.18</v>
      </c>
      <c r="L251" s="34">
        <f t="shared" si="52"/>
        <v>0.17999999999999972</v>
      </c>
      <c r="M251" s="34">
        <f t="shared" si="53"/>
        <v>5.0000000000000711E-2</v>
      </c>
      <c r="N251" s="34">
        <f t="shared" si="54"/>
        <v>2.5000000000000355E-2</v>
      </c>
      <c r="O251" s="34">
        <f t="shared" si="46"/>
        <v>1.9249999999999954</v>
      </c>
      <c r="P251" s="34">
        <f t="shared" si="55"/>
        <v>2.5000000000000355E-2</v>
      </c>
      <c r="Q251" s="34">
        <f t="shared" si="56"/>
        <v>0.13888888888889109</v>
      </c>
    </row>
    <row r="252" spans="1:17" ht="15.7">
      <c r="A252" s="35" t="s">
        <v>41</v>
      </c>
      <c r="B252" s="32">
        <v>30.175000000000001</v>
      </c>
      <c r="C252" s="32">
        <v>30.27</v>
      </c>
      <c r="D252" s="33">
        <f t="shared" ref="D252:D309" si="57">1000*(C252-B252)</f>
        <v>94.999999999998863</v>
      </c>
      <c r="E252" s="35">
        <v>0.5</v>
      </c>
      <c r="F252" s="34">
        <v>0.5</v>
      </c>
      <c r="G252" s="32">
        <f t="shared" si="47"/>
        <v>0.47499999999999432</v>
      </c>
      <c r="H252" s="32">
        <f t="shared" si="50"/>
        <v>30</v>
      </c>
      <c r="I252" s="32">
        <f t="shared" si="49"/>
        <v>1</v>
      </c>
      <c r="J252" s="32">
        <f t="shared" si="48"/>
        <v>0</v>
      </c>
      <c r="K252" s="34">
        <f t="shared" si="51"/>
        <v>30.2225</v>
      </c>
      <c r="L252" s="34">
        <f t="shared" si="52"/>
        <v>0.22250000000000014</v>
      </c>
      <c r="M252" s="34">
        <f t="shared" si="53"/>
        <v>9.4999999999998863E-2</v>
      </c>
      <c r="N252" s="34">
        <f t="shared" si="54"/>
        <v>4.7499999999999432E-2</v>
      </c>
      <c r="O252" s="34">
        <f t="shared" si="46"/>
        <v>1.9724999999999948</v>
      </c>
      <c r="P252" s="34">
        <f t="shared" si="55"/>
        <v>4.7499999999999432E-2</v>
      </c>
      <c r="Q252" s="34">
        <f t="shared" si="56"/>
        <v>0.21348314606741303</v>
      </c>
    </row>
    <row r="253" spans="1:17" ht="15.7">
      <c r="A253" s="35" t="s">
        <v>41</v>
      </c>
      <c r="B253" s="32">
        <v>30.3</v>
      </c>
      <c r="C253" s="32">
        <v>31.07</v>
      </c>
      <c r="D253" s="33">
        <f t="shared" si="57"/>
        <v>769.99999999999955</v>
      </c>
      <c r="E253" s="35">
        <v>0.5</v>
      </c>
      <c r="F253" s="34">
        <v>0.5</v>
      </c>
      <c r="G253" s="32">
        <f t="shared" si="47"/>
        <v>3.8499999999999979</v>
      </c>
      <c r="H253" s="32">
        <f t="shared" si="50"/>
        <v>30</v>
      </c>
      <c r="I253" s="32">
        <f t="shared" si="49"/>
        <v>1</v>
      </c>
      <c r="J253" s="32">
        <f t="shared" si="48"/>
        <v>0</v>
      </c>
      <c r="K253" s="34">
        <f t="shared" si="51"/>
        <v>30.685000000000002</v>
      </c>
      <c r="L253" s="34">
        <f t="shared" si="52"/>
        <v>0.68500000000000227</v>
      </c>
      <c r="M253" s="34">
        <f t="shared" si="53"/>
        <v>0.76999999999999957</v>
      </c>
      <c r="N253" s="34">
        <f t="shared" si="54"/>
        <v>0.38499999999999979</v>
      </c>
      <c r="O253" s="34">
        <f t="shared" si="46"/>
        <v>2.3574999999999946</v>
      </c>
      <c r="P253" s="34">
        <f t="shared" si="55"/>
        <v>0.38499999999999979</v>
      </c>
      <c r="Q253" s="34">
        <f t="shared" si="56"/>
        <v>0.56204379562043583</v>
      </c>
    </row>
    <row r="254" spans="1:17" ht="15.7">
      <c r="A254" s="35" t="s">
        <v>45</v>
      </c>
      <c r="B254" s="32">
        <v>30.720000000000002</v>
      </c>
      <c r="C254" s="32">
        <v>30.84</v>
      </c>
      <c r="D254" s="33">
        <f t="shared" si="57"/>
        <v>119.99999999999744</v>
      </c>
      <c r="E254" s="35">
        <v>1</v>
      </c>
      <c r="F254" s="34">
        <v>2</v>
      </c>
      <c r="G254" s="32">
        <f t="shared" si="47"/>
        <v>2.3999999999999488</v>
      </c>
      <c r="H254" s="32">
        <f t="shared" si="50"/>
        <v>30</v>
      </c>
      <c r="I254" s="32">
        <f t="shared" si="49"/>
        <v>1</v>
      </c>
      <c r="J254" s="32">
        <f t="shared" si="48"/>
        <v>0</v>
      </c>
      <c r="K254" s="34">
        <f t="shared" si="51"/>
        <v>30.78</v>
      </c>
      <c r="L254" s="34">
        <f t="shared" si="52"/>
        <v>0.78000000000000114</v>
      </c>
      <c r="M254" s="34">
        <f t="shared" si="53"/>
        <v>0.11999999999999744</v>
      </c>
      <c r="N254" s="34">
        <f t="shared" si="54"/>
        <v>0.23999999999999488</v>
      </c>
      <c r="O254" s="34">
        <f t="shared" si="46"/>
        <v>2.5974999999999895</v>
      </c>
      <c r="P254" s="34">
        <f t="shared" si="55"/>
        <v>0.23999999999999488</v>
      </c>
      <c r="Q254" s="34">
        <f t="shared" si="56"/>
        <v>0.30769230769230066</v>
      </c>
    </row>
    <row r="255" spans="1:17" ht="15.7">
      <c r="A255" s="35" t="s">
        <v>38</v>
      </c>
      <c r="B255" s="32">
        <v>30.93</v>
      </c>
      <c r="C255" s="32">
        <v>31.105</v>
      </c>
      <c r="D255" s="33">
        <f t="shared" si="57"/>
        <v>175.00000000000071</v>
      </c>
      <c r="E255" s="35">
        <v>1</v>
      </c>
      <c r="F255" s="34">
        <v>0.5</v>
      </c>
      <c r="G255" s="32">
        <f t="shared" si="47"/>
        <v>0.87500000000000355</v>
      </c>
      <c r="H255" s="32">
        <f t="shared" si="50"/>
        <v>31</v>
      </c>
      <c r="I255" s="32">
        <f t="shared" si="49"/>
        <v>0</v>
      </c>
      <c r="J255" s="32">
        <f t="shared" si="48"/>
        <v>2.5974999999999895</v>
      </c>
      <c r="K255" s="34">
        <f t="shared" si="51"/>
        <v>31.017499999999998</v>
      </c>
      <c r="L255" s="34">
        <f t="shared" si="52"/>
        <v>1.7499999999998295E-2</v>
      </c>
      <c r="M255" s="34">
        <f t="shared" si="53"/>
        <v>0.17500000000000071</v>
      </c>
      <c r="N255" s="34">
        <f t="shared" si="54"/>
        <v>8.7500000000000355E-2</v>
      </c>
      <c r="O255" s="34">
        <f t="shared" si="46"/>
        <v>8.7500000000000355E-2</v>
      </c>
      <c r="P255" s="34">
        <f t="shared" si="55"/>
        <v>8.7500000000000355E-2</v>
      </c>
      <c r="Q255" s="34">
        <f t="shared" si="56"/>
        <v>5.0000000000005071</v>
      </c>
    </row>
    <row r="256" spans="1:17" ht="15.7">
      <c r="A256" s="35" t="s">
        <v>46</v>
      </c>
      <c r="B256" s="32">
        <v>31.1</v>
      </c>
      <c r="C256" s="32">
        <v>31.16</v>
      </c>
      <c r="D256" s="33">
        <f t="shared" si="57"/>
        <v>59.999999999998721</v>
      </c>
      <c r="E256" s="35">
        <v>3</v>
      </c>
      <c r="F256" s="34">
        <v>3</v>
      </c>
      <c r="G256" s="32">
        <f t="shared" si="47"/>
        <v>1.7999999999999616</v>
      </c>
      <c r="H256" s="32">
        <f t="shared" si="50"/>
        <v>31</v>
      </c>
      <c r="I256" s="32">
        <f t="shared" si="49"/>
        <v>1</v>
      </c>
      <c r="J256" s="32">
        <f t="shared" si="48"/>
        <v>0</v>
      </c>
      <c r="K256" s="34">
        <f t="shared" si="51"/>
        <v>31.130000000000003</v>
      </c>
      <c r="L256" s="34">
        <f t="shared" si="52"/>
        <v>0.13000000000000256</v>
      </c>
      <c r="M256" s="34">
        <f t="shared" si="53"/>
        <v>5.9999999999998721E-2</v>
      </c>
      <c r="N256" s="34">
        <f t="shared" si="54"/>
        <v>0.17999999999999616</v>
      </c>
      <c r="O256" s="34">
        <f t="shared" si="46"/>
        <v>0.26749999999999652</v>
      </c>
      <c r="P256" s="34">
        <f t="shared" si="55"/>
        <v>0.17999999999999616</v>
      </c>
      <c r="Q256" s="34">
        <f t="shared" si="56"/>
        <v>1.384615384615328</v>
      </c>
    </row>
    <row r="257" spans="1:17" ht="15.7">
      <c r="A257" s="35" t="s">
        <v>46</v>
      </c>
      <c r="B257" s="32">
        <v>31.384999999999998</v>
      </c>
      <c r="C257" s="32">
        <v>31.535</v>
      </c>
      <c r="D257" s="33">
        <f t="shared" si="57"/>
        <v>150.00000000000213</v>
      </c>
      <c r="E257" s="35">
        <v>2</v>
      </c>
      <c r="F257" s="34">
        <v>3</v>
      </c>
      <c r="G257" s="32">
        <f t="shared" si="47"/>
        <v>4.5000000000000639</v>
      </c>
      <c r="H257" s="32">
        <f t="shared" si="50"/>
        <v>31</v>
      </c>
      <c r="I257" s="32">
        <f t="shared" si="49"/>
        <v>1</v>
      </c>
      <c r="J257" s="32">
        <f t="shared" si="48"/>
        <v>0</v>
      </c>
      <c r="K257" s="34">
        <f t="shared" si="51"/>
        <v>31.46</v>
      </c>
      <c r="L257" s="34">
        <f t="shared" si="52"/>
        <v>0.46000000000000085</v>
      </c>
      <c r="M257" s="34">
        <f t="shared" si="53"/>
        <v>0.15000000000000213</v>
      </c>
      <c r="N257" s="34">
        <f t="shared" si="54"/>
        <v>0.45000000000000639</v>
      </c>
      <c r="O257" s="34">
        <f t="shared" si="46"/>
        <v>0.71750000000000291</v>
      </c>
      <c r="P257" s="34">
        <f t="shared" si="55"/>
        <v>0.45000000000000639</v>
      </c>
      <c r="Q257" s="34">
        <f t="shared" si="56"/>
        <v>0.97826086956522951</v>
      </c>
    </row>
    <row r="258" spans="1:17" ht="15.7">
      <c r="A258" s="35" t="s">
        <v>46</v>
      </c>
      <c r="B258" s="32">
        <v>31.654999999999998</v>
      </c>
      <c r="C258" s="32">
        <v>32.104999999999997</v>
      </c>
      <c r="D258" s="33">
        <f t="shared" si="57"/>
        <v>449.99999999999932</v>
      </c>
      <c r="E258" s="35">
        <v>2</v>
      </c>
      <c r="F258" s="34">
        <v>5</v>
      </c>
      <c r="G258" s="32">
        <f t="shared" si="47"/>
        <v>22.499999999999964</v>
      </c>
      <c r="H258" s="32">
        <f t="shared" si="50"/>
        <v>31</v>
      </c>
      <c r="I258" s="32">
        <f t="shared" si="49"/>
        <v>1</v>
      </c>
      <c r="J258" s="32">
        <f t="shared" si="48"/>
        <v>0</v>
      </c>
      <c r="K258" s="34">
        <f t="shared" si="51"/>
        <v>31.879999999999995</v>
      </c>
      <c r="L258" s="34">
        <f t="shared" si="52"/>
        <v>0.87999999999999545</v>
      </c>
      <c r="M258" s="34">
        <f t="shared" si="53"/>
        <v>0.44999999999999929</v>
      </c>
      <c r="N258" s="34">
        <f t="shared" si="54"/>
        <v>2.2499999999999964</v>
      </c>
      <c r="O258" s="34">
        <f t="shared" si="46"/>
        <v>2.9674999999999994</v>
      </c>
      <c r="P258" s="34">
        <f t="shared" si="55"/>
        <v>2.2499999999999964</v>
      </c>
      <c r="Q258" s="34">
        <f t="shared" si="56"/>
        <v>2.556818181818191</v>
      </c>
    </row>
    <row r="259" spans="1:17" ht="15.7">
      <c r="A259" s="35" t="s">
        <v>41</v>
      </c>
      <c r="B259" s="32">
        <v>32.119999999999997</v>
      </c>
      <c r="C259" s="32">
        <v>32.17</v>
      </c>
      <c r="D259" s="33">
        <f t="shared" si="57"/>
        <v>50.000000000004263</v>
      </c>
      <c r="E259" s="35">
        <v>1</v>
      </c>
      <c r="F259" s="34">
        <v>3</v>
      </c>
      <c r="G259" s="32">
        <f t="shared" si="47"/>
        <v>1.5000000000001279</v>
      </c>
      <c r="H259" s="32">
        <f t="shared" si="50"/>
        <v>32</v>
      </c>
      <c r="I259" s="32">
        <f t="shared" si="49"/>
        <v>0</v>
      </c>
      <c r="J259" s="32">
        <f t="shared" si="48"/>
        <v>2.9674999999999994</v>
      </c>
      <c r="K259" s="34">
        <f t="shared" si="51"/>
        <v>32.144999999999996</v>
      </c>
      <c r="L259" s="34">
        <f t="shared" si="52"/>
        <v>0.14499999999999602</v>
      </c>
      <c r="M259" s="34">
        <f t="shared" si="53"/>
        <v>5.0000000000004263E-2</v>
      </c>
      <c r="N259" s="34">
        <f t="shared" si="54"/>
        <v>0.15000000000001279</v>
      </c>
      <c r="O259" s="34">
        <f t="shared" si="46"/>
        <v>0.15000000000001279</v>
      </c>
      <c r="P259" s="34">
        <f t="shared" si="55"/>
        <v>0.15000000000001279</v>
      </c>
      <c r="Q259" s="34">
        <f t="shared" si="56"/>
        <v>1.0344827586208063</v>
      </c>
    </row>
    <row r="260" spans="1:17" ht="15.7">
      <c r="A260" s="35" t="s">
        <v>45</v>
      </c>
      <c r="B260" s="32">
        <v>32.119999999999997</v>
      </c>
      <c r="C260" s="32">
        <v>32.200000000000003</v>
      </c>
      <c r="D260" s="33">
        <f t="shared" si="57"/>
        <v>80.0000000000054</v>
      </c>
      <c r="E260" s="35">
        <v>1</v>
      </c>
      <c r="F260" s="34">
        <v>3</v>
      </c>
      <c r="G260" s="32">
        <f t="shared" si="47"/>
        <v>2.400000000000162</v>
      </c>
      <c r="H260" s="32">
        <f t="shared" si="50"/>
        <v>32</v>
      </c>
      <c r="I260" s="32">
        <f t="shared" si="49"/>
        <v>1</v>
      </c>
      <c r="J260" s="32">
        <f t="shared" si="48"/>
        <v>0</v>
      </c>
      <c r="K260" s="34">
        <f t="shared" si="51"/>
        <v>32.159999999999997</v>
      </c>
      <c r="L260" s="34">
        <f t="shared" si="52"/>
        <v>0.15999999999999659</v>
      </c>
      <c r="M260" s="34">
        <f t="shared" si="53"/>
        <v>8.00000000000054E-2</v>
      </c>
      <c r="N260" s="34">
        <f t="shared" si="54"/>
        <v>0.2400000000000162</v>
      </c>
      <c r="O260" s="34">
        <f t="shared" ref="O260:O323" si="58">N260+O259-J260</f>
        <v>0.39000000000002899</v>
      </c>
      <c r="P260" s="34">
        <f t="shared" si="55"/>
        <v>0.2400000000000162</v>
      </c>
      <c r="Q260" s="34">
        <f t="shared" si="56"/>
        <v>1.5000000000001332</v>
      </c>
    </row>
    <row r="261" spans="1:17" ht="15.7">
      <c r="A261" s="35" t="s">
        <v>37</v>
      </c>
      <c r="B261" s="32">
        <v>32.200000000000003</v>
      </c>
      <c r="C261" s="32">
        <v>32.4</v>
      </c>
      <c r="D261" s="33">
        <f t="shared" si="57"/>
        <v>199.99999999999574</v>
      </c>
      <c r="E261" s="35">
        <v>0.5</v>
      </c>
      <c r="F261" s="34">
        <v>0.5</v>
      </c>
      <c r="G261" s="32">
        <f t="shared" ref="G261:G324" si="59">D261*F261/100</f>
        <v>0.99999999999997868</v>
      </c>
      <c r="H261" s="32">
        <f t="shared" si="50"/>
        <v>32</v>
      </c>
      <c r="I261" s="32">
        <f t="shared" si="49"/>
        <v>1</v>
      </c>
      <c r="J261" s="32">
        <f t="shared" si="48"/>
        <v>0</v>
      </c>
      <c r="K261" s="34">
        <f t="shared" si="51"/>
        <v>32.299999999999997</v>
      </c>
      <c r="L261" s="34">
        <f t="shared" si="52"/>
        <v>0.29999999999999716</v>
      </c>
      <c r="M261" s="34">
        <f t="shared" si="53"/>
        <v>0.19999999999999574</v>
      </c>
      <c r="N261" s="34">
        <f t="shared" si="54"/>
        <v>9.9999999999997868E-2</v>
      </c>
      <c r="O261" s="34">
        <f t="shared" si="58"/>
        <v>0.49000000000002686</v>
      </c>
      <c r="P261" s="34">
        <f t="shared" si="55"/>
        <v>9.9999999999997868E-2</v>
      </c>
      <c r="Q261" s="34">
        <f t="shared" si="56"/>
        <v>0.33333333333332937</v>
      </c>
    </row>
    <row r="262" spans="1:17" ht="15.7">
      <c r="A262" s="35" t="s">
        <v>45</v>
      </c>
      <c r="B262" s="32">
        <v>32.369999999999997</v>
      </c>
      <c r="C262" s="32">
        <v>32.5</v>
      </c>
      <c r="D262" s="33">
        <f t="shared" si="57"/>
        <v>130.00000000000256</v>
      </c>
      <c r="E262" s="35">
        <v>1</v>
      </c>
      <c r="F262" s="34">
        <v>2</v>
      </c>
      <c r="G262" s="32">
        <f t="shared" si="59"/>
        <v>2.6000000000000512</v>
      </c>
      <c r="H262" s="32">
        <f t="shared" si="50"/>
        <v>32</v>
      </c>
      <c r="I262" s="32">
        <f t="shared" si="49"/>
        <v>1</v>
      </c>
      <c r="J262" s="32">
        <f t="shared" si="48"/>
        <v>0</v>
      </c>
      <c r="K262" s="34">
        <f t="shared" si="51"/>
        <v>32.435000000000002</v>
      </c>
      <c r="L262" s="34">
        <f t="shared" si="52"/>
        <v>0.43500000000000227</v>
      </c>
      <c r="M262" s="34">
        <f t="shared" si="53"/>
        <v>0.13000000000000256</v>
      </c>
      <c r="N262" s="34">
        <f t="shared" si="54"/>
        <v>0.26000000000000512</v>
      </c>
      <c r="O262" s="34">
        <f t="shared" si="58"/>
        <v>0.75000000000003197</v>
      </c>
      <c r="P262" s="34">
        <f t="shared" si="55"/>
        <v>0.26000000000000512</v>
      </c>
      <c r="Q262" s="34">
        <f t="shared" si="56"/>
        <v>0.59770114942529595</v>
      </c>
    </row>
    <row r="263" spans="1:17" ht="15.7">
      <c r="A263" s="35" t="s">
        <v>45</v>
      </c>
      <c r="B263" s="32">
        <v>32.61</v>
      </c>
      <c r="C263" s="32">
        <v>32.65</v>
      </c>
      <c r="D263" s="33">
        <f t="shared" si="57"/>
        <v>39.999999999999147</v>
      </c>
      <c r="E263" s="35">
        <v>1</v>
      </c>
      <c r="F263" s="34">
        <v>3</v>
      </c>
      <c r="G263" s="32">
        <f t="shared" si="59"/>
        <v>1.1999999999999744</v>
      </c>
      <c r="H263" s="32">
        <f t="shared" si="50"/>
        <v>32</v>
      </c>
      <c r="I263" s="32">
        <f t="shared" si="49"/>
        <v>1</v>
      </c>
      <c r="J263" s="32">
        <f t="shared" si="48"/>
        <v>0</v>
      </c>
      <c r="K263" s="34">
        <f t="shared" si="51"/>
        <v>32.629999999999995</v>
      </c>
      <c r="L263" s="34">
        <f t="shared" si="52"/>
        <v>0.62999999999999545</v>
      </c>
      <c r="M263" s="34">
        <f t="shared" si="53"/>
        <v>3.9999999999999147E-2</v>
      </c>
      <c r="N263" s="34">
        <f t="shared" si="54"/>
        <v>0.11999999999999744</v>
      </c>
      <c r="O263" s="34">
        <f t="shared" si="58"/>
        <v>0.87000000000002942</v>
      </c>
      <c r="P263" s="34">
        <f t="shared" si="55"/>
        <v>0.11999999999999744</v>
      </c>
      <c r="Q263" s="34">
        <f t="shared" si="56"/>
        <v>0.1904761904761878</v>
      </c>
    </row>
    <row r="264" spans="1:17" ht="15.7">
      <c r="A264" s="35" t="s">
        <v>38</v>
      </c>
      <c r="B264" s="32">
        <v>32.65</v>
      </c>
      <c r="C264" s="32">
        <v>32.690000000000005</v>
      </c>
      <c r="D264" s="33">
        <f t="shared" si="57"/>
        <v>40.000000000006253</v>
      </c>
      <c r="E264" s="35">
        <v>1</v>
      </c>
      <c r="F264" s="34">
        <v>3</v>
      </c>
      <c r="G264" s="32">
        <f t="shared" si="59"/>
        <v>1.2000000000001876</v>
      </c>
      <c r="H264" s="32">
        <f t="shared" si="50"/>
        <v>32</v>
      </c>
      <c r="I264" s="32">
        <f t="shared" si="49"/>
        <v>1</v>
      </c>
      <c r="J264" s="32">
        <f t="shared" si="48"/>
        <v>0</v>
      </c>
      <c r="K264" s="34">
        <f t="shared" si="51"/>
        <v>32.67</v>
      </c>
      <c r="L264" s="34">
        <f t="shared" si="52"/>
        <v>0.67000000000000171</v>
      </c>
      <c r="M264" s="34">
        <f t="shared" si="53"/>
        <v>4.0000000000006253E-2</v>
      </c>
      <c r="N264" s="34">
        <f t="shared" si="54"/>
        <v>0.12000000000001876</v>
      </c>
      <c r="O264" s="34">
        <f t="shared" si="58"/>
        <v>0.99000000000004817</v>
      </c>
      <c r="P264" s="34">
        <f t="shared" si="55"/>
        <v>0.12000000000001876</v>
      </c>
      <c r="Q264" s="34">
        <f t="shared" si="56"/>
        <v>0.17910447761196785</v>
      </c>
    </row>
    <row r="265" spans="1:17" ht="15.7">
      <c r="A265" s="35" t="s">
        <v>38</v>
      </c>
      <c r="B265" s="32">
        <v>32.74</v>
      </c>
      <c r="C265" s="32">
        <v>32.770000000000003</v>
      </c>
      <c r="D265" s="33">
        <f t="shared" si="57"/>
        <v>30.000000000001137</v>
      </c>
      <c r="E265" s="35">
        <v>1</v>
      </c>
      <c r="F265" s="34">
        <v>1</v>
      </c>
      <c r="G265" s="32">
        <f t="shared" si="59"/>
        <v>0.30000000000001137</v>
      </c>
      <c r="H265" s="32">
        <f t="shared" si="50"/>
        <v>32</v>
      </c>
      <c r="I265" s="32">
        <f t="shared" si="49"/>
        <v>1</v>
      </c>
      <c r="J265" s="32">
        <f t="shared" ref="J265:J328" si="60">IF(I265=1,0,O264)</f>
        <v>0</v>
      </c>
      <c r="K265" s="34">
        <f t="shared" si="51"/>
        <v>32.755000000000003</v>
      </c>
      <c r="L265" s="34">
        <f t="shared" si="52"/>
        <v>0.75500000000000256</v>
      </c>
      <c r="M265" s="34">
        <f t="shared" si="53"/>
        <v>3.0000000000001137E-2</v>
      </c>
      <c r="N265" s="34">
        <f t="shared" si="54"/>
        <v>3.0000000000001137E-2</v>
      </c>
      <c r="O265" s="34">
        <f t="shared" si="58"/>
        <v>1.0200000000000493</v>
      </c>
      <c r="P265" s="34">
        <f t="shared" si="55"/>
        <v>3.0000000000001137E-2</v>
      </c>
      <c r="Q265" s="34">
        <f t="shared" si="56"/>
        <v>3.9735099337749713E-2</v>
      </c>
    </row>
    <row r="266" spans="1:17" ht="15.7">
      <c r="A266" s="35" t="s">
        <v>39</v>
      </c>
      <c r="B266" s="32">
        <v>32.880000000000003</v>
      </c>
      <c r="C266" s="32">
        <v>33.130000000000003</v>
      </c>
      <c r="D266" s="33">
        <f t="shared" si="57"/>
        <v>250</v>
      </c>
      <c r="E266" s="35">
        <v>1</v>
      </c>
      <c r="F266" s="34">
        <v>1</v>
      </c>
      <c r="G266" s="32">
        <f t="shared" si="59"/>
        <v>2.5</v>
      </c>
      <c r="H266" s="32">
        <f t="shared" si="50"/>
        <v>33</v>
      </c>
      <c r="I266" s="32">
        <f t="shared" si="49"/>
        <v>0</v>
      </c>
      <c r="J266" s="32">
        <f t="shared" si="60"/>
        <v>1.0200000000000493</v>
      </c>
      <c r="K266" s="34">
        <f t="shared" si="51"/>
        <v>33.005000000000003</v>
      </c>
      <c r="L266" s="34">
        <f t="shared" si="52"/>
        <v>5.000000000002558E-3</v>
      </c>
      <c r="M266" s="34">
        <f t="shared" si="53"/>
        <v>0.25</v>
      </c>
      <c r="N266" s="34">
        <f t="shared" si="54"/>
        <v>0.25</v>
      </c>
      <c r="O266" s="34">
        <f t="shared" si="58"/>
        <v>0.25</v>
      </c>
      <c r="P266" s="34">
        <f t="shared" si="55"/>
        <v>0.25</v>
      </c>
      <c r="Q266" s="34">
        <f t="shared" si="56"/>
        <v>49.99999999997442</v>
      </c>
    </row>
    <row r="267" spans="1:17" ht="15.7">
      <c r="A267" s="35" t="s">
        <v>40</v>
      </c>
      <c r="B267" s="32">
        <v>32.880000000000003</v>
      </c>
      <c r="C267" s="32">
        <v>32.92</v>
      </c>
      <c r="D267" s="33">
        <f t="shared" si="57"/>
        <v>39.999999999999147</v>
      </c>
      <c r="E267" s="35">
        <v>1</v>
      </c>
      <c r="F267" s="34">
        <v>1</v>
      </c>
      <c r="G267" s="32">
        <f t="shared" si="59"/>
        <v>0.39999999999999147</v>
      </c>
      <c r="H267" s="32">
        <f t="shared" si="50"/>
        <v>32</v>
      </c>
      <c r="I267" s="32">
        <f t="shared" si="49"/>
        <v>0</v>
      </c>
      <c r="J267" s="32">
        <f t="shared" si="60"/>
        <v>0.25</v>
      </c>
      <c r="K267" s="34">
        <f t="shared" si="51"/>
        <v>32.900000000000006</v>
      </c>
      <c r="L267" s="34">
        <f t="shared" si="52"/>
        <v>0.90000000000000568</v>
      </c>
      <c r="M267" s="34">
        <f t="shared" si="53"/>
        <v>3.9999999999999147E-2</v>
      </c>
      <c r="N267" s="34">
        <f t="shared" si="54"/>
        <v>3.9999999999999147E-2</v>
      </c>
      <c r="O267" s="34">
        <f t="shared" si="58"/>
        <v>3.9999999999999147E-2</v>
      </c>
      <c r="P267" s="34">
        <f t="shared" si="55"/>
        <v>3.9999999999999147E-2</v>
      </c>
      <c r="Q267" s="34">
        <f t="shared" si="56"/>
        <v>4.4444444444443218E-2</v>
      </c>
    </row>
    <row r="268" spans="1:17" ht="15.7">
      <c r="A268" s="35" t="s">
        <v>45</v>
      </c>
      <c r="B268" s="32">
        <v>33.11</v>
      </c>
      <c r="C268" s="32">
        <v>33.17</v>
      </c>
      <c r="D268" s="33">
        <f t="shared" si="57"/>
        <v>60.000000000002274</v>
      </c>
      <c r="E268" s="35">
        <v>1</v>
      </c>
      <c r="F268" s="34">
        <v>5</v>
      </c>
      <c r="G268" s="32">
        <f t="shared" si="59"/>
        <v>3.0000000000001137</v>
      </c>
      <c r="H268" s="32">
        <f t="shared" si="50"/>
        <v>33</v>
      </c>
      <c r="I268" s="32">
        <f t="shared" si="49"/>
        <v>0</v>
      </c>
      <c r="J268" s="32">
        <f t="shared" si="60"/>
        <v>3.9999999999999147E-2</v>
      </c>
      <c r="K268" s="34">
        <f t="shared" si="51"/>
        <v>33.14</v>
      </c>
      <c r="L268" s="34">
        <f t="shared" si="52"/>
        <v>0.14000000000000057</v>
      </c>
      <c r="M268" s="34">
        <f t="shared" si="53"/>
        <v>6.0000000000002274E-2</v>
      </c>
      <c r="N268" s="34">
        <f t="shared" si="54"/>
        <v>0.30000000000001137</v>
      </c>
      <c r="O268" s="34">
        <f t="shared" si="58"/>
        <v>0.30000000000001137</v>
      </c>
      <c r="P268" s="34">
        <f t="shared" si="55"/>
        <v>0.30000000000001137</v>
      </c>
      <c r="Q268" s="34">
        <f t="shared" si="56"/>
        <v>2.1428571428572152</v>
      </c>
    </row>
    <row r="269" spans="1:17" ht="15.7">
      <c r="A269" s="35" t="s">
        <v>45</v>
      </c>
      <c r="B269" s="32">
        <v>33.055</v>
      </c>
      <c r="C269" s="32">
        <v>33.21</v>
      </c>
      <c r="D269" s="33">
        <f t="shared" si="57"/>
        <v>155.00000000000114</v>
      </c>
      <c r="E269" s="35">
        <v>1</v>
      </c>
      <c r="F269" s="34">
        <v>3</v>
      </c>
      <c r="G269" s="32">
        <f t="shared" si="59"/>
        <v>4.6500000000000341</v>
      </c>
      <c r="H269" s="32">
        <f t="shared" si="50"/>
        <v>33</v>
      </c>
      <c r="I269" s="32">
        <f t="shared" si="49"/>
        <v>1</v>
      </c>
      <c r="J269" s="32">
        <f t="shared" si="60"/>
        <v>0</v>
      </c>
      <c r="K269" s="34">
        <f t="shared" si="51"/>
        <v>33.1325</v>
      </c>
      <c r="L269" s="34">
        <f t="shared" si="52"/>
        <v>0.13250000000000028</v>
      </c>
      <c r="M269" s="34">
        <f t="shared" si="53"/>
        <v>0.15500000000000114</v>
      </c>
      <c r="N269" s="34">
        <f t="shared" si="54"/>
        <v>0.46500000000000341</v>
      </c>
      <c r="O269" s="34">
        <f t="shared" si="58"/>
        <v>0.76500000000001478</v>
      </c>
      <c r="P269" s="34">
        <f t="shared" si="55"/>
        <v>0.46500000000000341</v>
      </c>
      <c r="Q269" s="34">
        <f t="shared" si="56"/>
        <v>3.5094339622641693</v>
      </c>
    </row>
    <row r="270" spans="1:17" ht="15.7">
      <c r="A270" s="35" t="s">
        <v>45</v>
      </c>
      <c r="B270" s="32">
        <v>33.340000000000003</v>
      </c>
      <c r="C270" s="32">
        <v>33.44</v>
      </c>
      <c r="D270" s="33">
        <f t="shared" si="57"/>
        <v>99.999999999994316</v>
      </c>
      <c r="E270" s="35">
        <v>1</v>
      </c>
      <c r="F270" s="34">
        <v>2</v>
      </c>
      <c r="G270" s="32">
        <f t="shared" si="59"/>
        <v>1.9999999999998863</v>
      </c>
      <c r="H270" s="32">
        <f t="shared" si="50"/>
        <v>33</v>
      </c>
      <c r="I270" s="32">
        <f t="shared" si="49"/>
        <v>1</v>
      </c>
      <c r="J270" s="32">
        <f t="shared" si="60"/>
        <v>0</v>
      </c>
      <c r="K270" s="34">
        <f t="shared" si="51"/>
        <v>33.39</v>
      </c>
      <c r="L270" s="34">
        <f t="shared" si="52"/>
        <v>0.39000000000000057</v>
      </c>
      <c r="M270" s="34">
        <f t="shared" si="53"/>
        <v>9.9999999999994316E-2</v>
      </c>
      <c r="N270" s="34">
        <f t="shared" si="54"/>
        <v>0.19999999999998863</v>
      </c>
      <c r="O270" s="34">
        <f t="shared" si="58"/>
        <v>0.96500000000000341</v>
      </c>
      <c r="P270" s="34">
        <f t="shared" si="55"/>
        <v>0.19999999999998863</v>
      </c>
      <c r="Q270" s="34">
        <f t="shared" si="56"/>
        <v>0.51282051282048291</v>
      </c>
    </row>
    <row r="271" spans="1:17" ht="15.7">
      <c r="A271" s="35" t="s">
        <v>45</v>
      </c>
      <c r="B271" s="32">
        <v>33.42</v>
      </c>
      <c r="C271" s="32">
        <v>33.520000000000003</v>
      </c>
      <c r="D271" s="33">
        <f t="shared" si="57"/>
        <v>100.00000000000142</v>
      </c>
      <c r="E271" s="35">
        <v>2</v>
      </c>
      <c r="F271" s="34">
        <v>3</v>
      </c>
      <c r="G271" s="32">
        <f t="shared" si="59"/>
        <v>3.0000000000000426</v>
      </c>
      <c r="H271" s="32">
        <f t="shared" si="50"/>
        <v>33</v>
      </c>
      <c r="I271" s="32">
        <f t="shared" si="49"/>
        <v>1</v>
      </c>
      <c r="J271" s="32">
        <f t="shared" si="60"/>
        <v>0</v>
      </c>
      <c r="K271" s="34">
        <f t="shared" si="51"/>
        <v>33.47</v>
      </c>
      <c r="L271" s="34">
        <f t="shared" si="52"/>
        <v>0.46999999999999886</v>
      </c>
      <c r="M271" s="34">
        <f t="shared" si="53"/>
        <v>0.10000000000000142</v>
      </c>
      <c r="N271" s="34">
        <f t="shared" si="54"/>
        <v>0.30000000000000426</v>
      </c>
      <c r="O271" s="34">
        <f t="shared" si="58"/>
        <v>1.2650000000000077</v>
      </c>
      <c r="P271" s="34">
        <f t="shared" si="55"/>
        <v>0.30000000000000426</v>
      </c>
      <c r="Q271" s="34">
        <f t="shared" si="56"/>
        <v>0.63829787234043611</v>
      </c>
    </row>
    <row r="272" spans="1:17" ht="15.7">
      <c r="A272" s="35" t="s">
        <v>39</v>
      </c>
      <c r="B272" s="32">
        <v>33.450000000000003</v>
      </c>
      <c r="C272" s="32">
        <v>33.924999999999997</v>
      </c>
      <c r="D272" s="33">
        <f t="shared" si="57"/>
        <v>474.99999999999432</v>
      </c>
      <c r="E272" s="35">
        <v>1</v>
      </c>
      <c r="F272" s="34">
        <v>2</v>
      </c>
      <c r="G272" s="32">
        <f t="shared" si="59"/>
        <v>9.4999999999998863</v>
      </c>
      <c r="H272" s="32">
        <f t="shared" si="50"/>
        <v>33</v>
      </c>
      <c r="I272" s="32">
        <f t="shared" ref="I272:I335" si="61">IF(H271=H272,1,0)</f>
        <v>1</v>
      </c>
      <c r="J272" s="32">
        <f t="shared" si="60"/>
        <v>0</v>
      </c>
      <c r="K272" s="34">
        <f t="shared" si="51"/>
        <v>33.6875</v>
      </c>
      <c r="L272" s="34">
        <f t="shared" si="52"/>
        <v>0.6875</v>
      </c>
      <c r="M272" s="34">
        <f t="shared" si="53"/>
        <v>0.47499999999999432</v>
      </c>
      <c r="N272" s="34">
        <f t="shared" si="54"/>
        <v>0.94999999999998863</v>
      </c>
      <c r="O272" s="34">
        <f t="shared" si="58"/>
        <v>2.2149999999999963</v>
      </c>
      <c r="P272" s="34">
        <f t="shared" si="55"/>
        <v>0.94999999999998863</v>
      </c>
      <c r="Q272" s="34">
        <f t="shared" si="56"/>
        <v>1.3818181818181652</v>
      </c>
    </row>
    <row r="273" spans="1:17" ht="15.7">
      <c r="A273" s="35" t="s">
        <v>45</v>
      </c>
      <c r="B273" s="32">
        <v>33.520000000000003</v>
      </c>
      <c r="C273" s="32">
        <v>33.57</v>
      </c>
      <c r="D273" s="33">
        <f t="shared" si="57"/>
        <v>49.999999999997158</v>
      </c>
      <c r="E273" s="35">
        <v>1</v>
      </c>
      <c r="F273" s="34">
        <v>1</v>
      </c>
      <c r="G273" s="32">
        <f t="shared" si="59"/>
        <v>0.49999999999997158</v>
      </c>
      <c r="H273" s="32">
        <f t="shared" si="50"/>
        <v>33</v>
      </c>
      <c r="I273" s="32">
        <f t="shared" si="61"/>
        <v>1</v>
      </c>
      <c r="J273" s="32">
        <f t="shared" si="60"/>
        <v>0</v>
      </c>
      <c r="K273" s="34">
        <f t="shared" si="51"/>
        <v>33.545000000000002</v>
      </c>
      <c r="L273" s="34">
        <f t="shared" si="52"/>
        <v>0.54500000000000171</v>
      </c>
      <c r="M273" s="34">
        <f t="shared" si="53"/>
        <v>4.9999999999997158E-2</v>
      </c>
      <c r="N273" s="34">
        <f t="shared" si="54"/>
        <v>4.9999999999997158E-2</v>
      </c>
      <c r="O273" s="34">
        <f t="shared" si="58"/>
        <v>2.2649999999999935</v>
      </c>
      <c r="P273" s="34">
        <f t="shared" si="55"/>
        <v>4.9999999999997158E-2</v>
      </c>
      <c r="Q273" s="34">
        <f t="shared" si="56"/>
        <v>9.1743119266049541E-2</v>
      </c>
    </row>
    <row r="274" spans="1:17" ht="15.7">
      <c r="A274" s="35" t="s">
        <v>45</v>
      </c>
      <c r="B274" s="32">
        <v>33.594999999999999</v>
      </c>
      <c r="C274" s="32">
        <v>33.634999999999998</v>
      </c>
      <c r="D274" s="33">
        <f t="shared" si="57"/>
        <v>39.999999999999147</v>
      </c>
      <c r="E274" s="35">
        <v>1</v>
      </c>
      <c r="F274" s="34">
        <v>5</v>
      </c>
      <c r="G274" s="32">
        <f t="shared" si="59"/>
        <v>1.9999999999999574</v>
      </c>
      <c r="H274" s="32">
        <f t="shared" si="50"/>
        <v>33</v>
      </c>
      <c r="I274" s="32">
        <f t="shared" si="61"/>
        <v>1</v>
      </c>
      <c r="J274" s="32">
        <f t="shared" si="60"/>
        <v>0</v>
      </c>
      <c r="K274" s="34">
        <f t="shared" si="51"/>
        <v>33.614999999999995</v>
      </c>
      <c r="L274" s="34">
        <f t="shared" si="52"/>
        <v>0.61499999999999488</v>
      </c>
      <c r="M274" s="34">
        <f t="shared" si="53"/>
        <v>3.9999999999999147E-2</v>
      </c>
      <c r="N274" s="34">
        <f t="shared" si="54"/>
        <v>0.19999999999999574</v>
      </c>
      <c r="O274" s="34">
        <f t="shared" si="58"/>
        <v>2.4649999999999892</v>
      </c>
      <c r="P274" s="34">
        <f t="shared" si="55"/>
        <v>0.19999999999999574</v>
      </c>
      <c r="Q274" s="34">
        <f t="shared" si="56"/>
        <v>0.3252032520325161</v>
      </c>
    </row>
    <row r="275" spans="1:17" ht="15.7">
      <c r="A275" s="35" t="s">
        <v>37</v>
      </c>
      <c r="B275" s="32">
        <v>33.619999999999997</v>
      </c>
      <c r="C275" s="32">
        <v>33.924999999999997</v>
      </c>
      <c r="D275" s="33">
        <f t="shared" si="57"/>
        <v>304.99999999999972</v>
      </c>
      <c r="E275" s="35">
        <v>0.5</v>
      </c>
      <c r="F275" s="34">
        <v>1</v>
      </c>
      <c r="G275" s="32">
        <f t="shared" si="59"/>
        <v>3.0499999999999972</v>
      </c>
      <c r="H275" s="32">
        <f t="shared" ref="H275:H338" si="62">INT(K275)</f>
        <v>33</v>
      </c>
      <c r="I275" s="32">
        <f t="shared" si="61"/>
        <v>1</v>
      </c>
      <c r="J275" s="32">
        <f t="shared" si="60"/>
        <v>0</v>
      </c>
      <c r="K275" s="34">
        <f t="shared" ref="K275:K338" si="63">(B275+C275)/2</f>
        <v>33.772499999999994</v>
      </c>
      <c r="L275" s="34">
        <f t="shared" ref="L275:L338" si="64">K275-H275</f>
        <v>0.77249999999999375</v>
      </c>
      <c r="M275" s="34">
        <f t="shared" ref="M275:M338" si="65">C275-B275</f>
        <v>0.30499999999999972</v>
      </c>
      <c r="N275" s="34">
        <f t="shared" ref="N275:N338" si="66">M275*F275</f>
        <v>0.30499999999999972</v>
      </c>
      <c r="O275" s="34">
        <f t="shared" si="58"/>
        <v>2.7699999999999889</v>
      </c>
      <c r="P275" s="34">
        <f t="shared" ref="P275:P338" si="67">N275</f>
        <v>0.30499999999999972</v>
      </c>
      <c r="Q275" s="34">
        <f t="shared" ref="Q275:Q338" si="68">P275/L275</f>
        <v>0.39482200647249471</v>
      </c>
    </row>
    <row r="276" spans="1:17" ht="15.7">
      <c r="A276" s="35" t="s">
        <v>38</v>
      </c>
      <c r="B276" s="32">
        <v>33.81</v>
      </c>
      <c r="C276" s="32">
        <v>33.869999999999997</v>
      </c>
      <c r="D276" s="33">
        <f t="shared" si="57"/>
        <v>59.999999999995168</v>
      </c>
      <c r="E276" s="35">
        <v>1</v>
      </c>
      <c r="F276" s="34">
        <v>3</v>
      </c>
      <c r="G276" s="32">
        <f t="shared" si="59"/>
        <v>1.799999999999855</v>
      </c>
      <c r="H276" s="32">
        <f t="shared" si="62"/>
        <v>33</v>
      </c>
      <c r="I276" s="32">
        <f t="shared" si="61"/>
        <v>1</v>
      </c>
      <c r="J276" s="32">
        <f t="shared" si="60"/>
        <v>0</v>
      </c>
      <c r="K276" s="34">
        <f t="shared" si="63"/>
        <v>33.840000000000003</v>
      </c>
      <c r="L276" s="34">
        <f t="shared" si="64"/>
        <v>0.84000000000000341</v>
      </c>
      <c r="M276" s="34">
        <f t="shared" si="65"/>
        <v>5.9999999999995168E-2</v>
      </c>
      <c r="N276" s="34">
        <f t="shared" si="66"/>
        <v>0.1799999999999855</v>
      </c>
      <c r="O276" s="34">
        <f t="shared" si="58"/>
        <v>2.9499999999999744</v>
      </c>
      <c r="P276" s="34">
        <f t="shared" si="67"/>
        <v>0.1799999999999855</v>
      </c>
      <c r="Q276" s="34">
        <f t="shared" si="68"/>
        <v>0.21428571428569615</v>
      </c>
    </row>
    <row r="277" spans="1:17" ht="15.7">
      <c r="A277" s="35" t="s">
        <v>5</v>
      </c>
      <c r="B277" s="32">
        <v>33.93</v>
      </c>
      <c r="C277" s="32">
        <v>34.799999999999997</v>
      </c>
      <c r="D277" s="33">
        <f t="shared" si="57"/>
        <v>869.9999999999975</v>
      </c>
      <c r="E277" s="35">
        <v>1</v>
      </c>
      <c r="F277" s="37">
        <v>3</v>
      </c>
      <c r="G277" s="32">
        <f t="shared" si="59"/>
        <v>26.099999999999927</v>
      </c>
      <c r="H277" s="32">
        <f t="shared" si="62"/>
        <v>34</v>
      </c>
      <c r="I277" s="32">
        <f t="shared" si="61"/>
        <v>0</v>
      </c>
      <c r="J277" s="32">
        <f t="shared" si="60"/>
        <v>2.9499999999999744</v>
      </c>
      <c r="K277" s="34">
        <f t="shared" si="63"/>
        <v>34.364999999999995</v>
      </c>
      <c r="L277" s="34">
        <f t="shared" si="64"/>
        <v>0.36499999999999488</v>
      </c>
      <c r="M277" s="34">
        <f t="shared" si="65"/>
        <v>0.86999999999999744</v>
      </c>
      <c r="N277" s="34">
        <f t="shared" si="66"/>
        <v>2.6099999999999923</v>
      </c>
      <c r="O277" s="34">
        <f t="shared" si="58"/>
        <v>2.6099999999999923</v>
      </c>
      <c r="P277" s="34">
        <f t="shared" si="67"/>
        <v>2.6099999999999923</v>
      </c>
      <c r="Q277" s="34">
        <f t="shared" si="68"/>
        <v>7.1506849315069285</v>
      </c>
    </row>
    <row r="278" spans="1:17" ht="15.7">
      <c r="A278" s="35" t="s">
        <v>10</v>
      </c>
      <c r="B278" s="32">
        <v>33.93</v>
      </c>
      <c r="C278" s="32">
        <v>34.479999999999997</v>
      </c>
      <c r="D278" s="33">
        <f t="shared" si="57"/>
        <v>549.99999999999716</v>
      </c>
      <c r="E278" s="35">
        <v>1</v>
      </c>
      <c r="F278" s="37">
        <v>20</v>
      </c>
      <c r="G278" s="32">
        <f t="shared" si="59"/>
        <v>109.99999999999943</v>
      </c>
      <c r="H278" s="32">
        <f t="shared" si="62"/>
        <v>34</v>
      </c>
      <c r="I278" s="32">
        <f t="shared" si="61"/>
        <v>1</v>
      </c>
      <c r="J278" s="32">
        <f t="shared" si="60"/>
        <v>0</v>
      </c>
      <c r="K278" s="34">
        <f t="shared" si="63"/>
        <v>34.204999999999998</v>
      </c>
      <c r="L278" s="34">
        <f t="shared" si="64"/>
        <v>0.20499999999999829</v>
      </c>
      <c r="M278" s="34">
        <f t="shared" si="65"/>
        <v>0.54999999999999716</v>
      </c>
      <c r="N278" s="34">
        <f t="shared" si="66"/>
        <v>10.999999999999943</v>
      </c>
      <c r="O278" s="34">
        <f t="shared" si="58"/>
        <v>13.609999999999935</v>
      </c>
      <c r="P278" s="34">
        <f t="shared" si="67"/>
        <v>10.999999999999943</v>
      </c>
      <c r="Q278" s="34">
        <f t="shared" si="68"/>
        <v>53.658536585366022</v>
      </c>
    </row>
    <row r="279" spans="1:17" ht="15.7">
      <c r="A279" s="35" t="s">
        <v>3</v>
      </c>
      <c r="B279" s="32">
        <v>34.39</v>
      </c>
      <c r="C279" s="32">
        <v>34.799999999999997</v>
      </c>
      <c r="D279" s="33">
        <f t="shared" si="57"/>
        <v>409.99999999999659</v>
      </c>
      <c r="E279" s="35">
        <v>20</v>
      </c>
      <c r="F279" s="37">
        <v>30</v>
      </c>
      <c r="G279" s="32">
        <f t="shared" si="59"/>
        <v>122.99999999999898</v>
      </c>
      <c r="H279" s="32">
        <f t="shared" si="62"/>
        <v>34</v>
      </c>
      <c r="I279" s="32">
        <f t="shared" si="61"/>
        <v>1</v>
      </c>
      <c r="J279" s="32">
        <f t="shared" si="60"/>
        <v>0</v>
      </c>
      <c r="K279" s="34">
        <f t="shared" si="63"/>
        <v>34.594999999999999</v>
      </c>
      <c r="L279" s="34">
        <f t="shared" si="64"/>
        <v>0.59499999999999886</v>
      </c>
      <c r="M279" s="34">
        <f t="shared" si="65"/>
        <v>0.40999999999999659</v>
      </c>
      <c r="N279" s="34">
        <f t="shared" si="66"/>
        <v>12.299999999999898</v>
      </c>
      <c r="O279" s="34">
        <f t="shared" si="58"/>
        <v>25.909999999999833</v>
      </c>
      <c r="P279" s="34">
        <f t="shared" si="67"/>
        <v>12.299999999999898</v>
      </c>
      <c r="Q279" s="34">
        <f t="shared" si="68"/>
        <v>20.672268907562891</v>
      </c>
    </row>
    <row r="280" spans="1:17" ht="15.7">
      <c r="A280" s="35" t="s">
        <v>3</v>
      </c>
      <c r="B280" s="32">
        <v>34.43</v>
      </c>
      <c r="C280" s="32">
        <v>34.799999999999997</v>
      </c>
      <c r="D280" s="33">
        <f t="shared" si="57"/>
        <v>369.99999999999744</v>
      </c>
      <c r="E280" s="35">
        <v>1</v>
      </c>
      <c r="F280" s="37">
        <v>3</v>
      </c>
      <c r="G280" s="32">
        <f t="shared" si="59"/>
        <v>11.099999999999923</v>
      </c>
      <c r="H280" s="32">
        <f t="shared" si="62"/>
        <v>34</v>
      </c>
      <c r="I280" s="32">
        <f t="shared" si="61"/>
        <v>1</v>
      </c>
      <c r="J280" s="32">
        <f t="shared" si="60"/>
        <v>0</v>
      </c>
      <c r="K280" s="34">
        <f t="shared" si="63"/>
        <v>34.614999999999995</v>
      </c>
      <c r="L280" s="34">
        <f t="shared" si="64"/>
        <v>0.61499999999999488</v>
      </c>
      <c r="M280" s="34">
        <f t="shared" si="65"/>
        <v>0.36999999999999744</v>
      </c>
      <c r="N280" s="34">
        <f t="shared" si="66"/>
        <v>1.1099999999999923</v>
      </c>
      <c r="O280" s="34">
        <f t="shared" si="58"/>
        <v>27.019999999999825</v>
      </c>
      <c r="P280" s="34">
        <f t="shared" si="67"/>
        <v>1.1099999999999923</v>
      </c>
      <c r="Q280" s="34">
        <f t="shared" si="68"/>
        <v>1.8048780487804903</v>
      </c>
    </row>
    <row r="281" spans="1:17" ht="15.7">
      <c r="A281" s="35" t="s">
        <v>3</v>
      </c>
      <c r="B281" s="32">
        <v>34.989999999999995</v>
      </c>
      <c r="C281" s="32">
        <v>35.15</v>
      </c>
      <c r="D281" s="33">
        <f t="shared" si="57"/>
        <v>160.00000000000369</v>
      </c>
      <c r="E281" s="35">
        <v>0.5</v>
      </c>
      <c r="F281" s="37">
        <v>1</v>
      </c>
      <c r="G281" s="32">
        <f t="shared" si="59"/>
        <v>1.6000000000000369</v>
      </c>
      <c r="H281" s="32">
        <f t="shared" si="62"/>
        <v>35</v>
      </c>
      <c r="I281" s="32">
        <f t="shared" si="61"/>
        <v>0</v>
      </c>
      <c r="J281" s="32">
        <f t="shared" si="60"/>
        <v>27.019999999999825</v>
      </c>
      <c r="K281" s="34">
        <f t="shared" si="63"/>
        <v>35.069999999999993</v>
      </c>
      <c r="L281" s="34">
        <f t="shared" si="64"/>
        <v>6.9999999999993179E-2</v>
      </c>
      <c r="M281" s="34">
        <f t="shared" si="65"/>
        <v>0.16000000000000369</v>
      </c>
      <c r="N281" s="34">
        <f t="shared" si="66"/>
        <v>0.16000000000000369</v>
      </c>
      <c r="O281" s="34">
        <f t="shared" si="58"/>
        <v>0.16000000000000369</v>
      </c>
      <c r="P281" s="34">
        <f t="shared" si="67"/>
        <v>0.16000000000000369</v>
      </c>
      <c r="Q281" s="34">
        <f t="shared" si="68"/>
        <v>2.2857142857145614</v>
      </c>
    </row>
    <row r="282" spans="1:17" ht="15.7">
      <c r="A282" s="35" t="s">
        <v>9</v>
      </c>
      <c r="B282" s="32">
        <v>35.11</v>
      </c>
      <c r="C282" s="32">
        <v>35.18</v>
      </c>
      <c r="D282" s="33">
        <f t="shared" si="57"/>
        <v>70.000000000000284</v>
      </c>
      <c r="E282" s="35">
        <v>5</v>
      </c>
      <c r="F282" s="37">
        <v>5</v>
      </c>
      <c r="G282" s="32">
        <f t="shared" si="59"/>
        <v>3.5000000000000142</v>
      </c>
      <c r="H282" s="32">
        <f t="shared" si="62"/>
        <v>35</v>
      </c>
      <c r="I282" s="32">
        <f t="shared" si="61"/>
        <v>1</v>
      </c>
      <c r="J282" s="32">
        <f t="shared" si="60"/>
        <v>0</v>
      </c>
      <c r="K282" s="34">
        <f t="shared" si="63"/>
        <v>35.144999999999996</v>
      </c>
      <c r="L282" s="34">
        <f t="shared" si="64"/>
        <v>0.14499999999999602</v>
      </c>
      <c r="M282" s="34">
        <f t="shared" si="65"/>
        <v>7.0000000000000284E-2</v>
      </c>
      <c r="N282" s="34">
        <f t="shared" si="66"/>
        <v>0.35000000000000142</v>
      </c>
      <c r="O282" s="34">
        <f t="shared" si="58"/>
        <v>0.51000000000000512</v>
      </c>
      <c r="P282" s="34">
        <f t="shared" si="67"/>
        <v>0.35000000000000142</v>
      </c>
      <c r="Q282" s="34">
        <f t="shared" si="68"/>
        <v>2.4137931034483517</v>
      </c>
    </row>
    <row r="283" spans="1:17" ht="15.7">
      <c r="A283" s="35" t="s">
        <v>3</v>
      </c>
      <c r="B283" s="32">
        <v>35.33</v>
      </c>
      <c r="C283" s="32">
        <v>35.36</v>
      </c>
      <c r="D283" s="33">
        <f t="shared" si="57"/>
        <v>30.000000000001137</v>
      </c>
      <c r="E283" s="35">
        <v>0.5</v>
      </c>
      <c r="F283" s="37">
        <v>0.5</v>
      </c>
      <c r="G283" s="32">
        <f t="shared" si="59"/>
        <v>0.15000000000000568</v>
      </c>
      <c r="H283" s="32">
        <f t="shared" si="62"/>
        <v>35</v>
      </c>
      <c r="I283" s="32">
        <f t="shared" si="61"/>
        <v>1</v>
      </c>
      <c r="J283" s="32">
        <f t="shared" si="60"/>
        <v>0</v>
      </c>
      <c r="K283" s="34">
        <f t="shared" si="63"/>
        <v>35.344999999999999</v>
      </c>
      <c r="L283" s="34">
        <f t="shared" si="64"/>
        <v>0.34499999999999886</v>
      </c>
      <c r="M283" s="34">
        <f t="shared" si="65"/>
        <v>3.0000000000001137E-2</v>
      </c>
      <c r="N283" s="34">
        <f t="shared" si="66"/>
        <v>1.5000000000000568E-2</v>
      </c>
      <c r="O283" s="34">
        <f t="shared" si="58"/>
        <v>0.52500000000000568</v>
      </c>
      <c r="P283" s="34">
        <f t="shared" si="67"/>
        <v>1.5000000000000568E-2</v>
      </c>
      <c r="Q283" s="34">
        <f t="shared" si="68"/>
        <v>4.3478260869567006E-2</v>
      </c>
    </row>
    <row r="284" spans="1:17" ht="15.7">
      <c r="A284" s="35" t="s">
        <v>10</v>
      </c>
      <c r="B284" s="32">
        <v>35.65</v>
      </c>
      <c r="C284" s="32">
        <v>35.739999999999995</v>
      </c>
      <c r="D284" s="33">
        <f t="shared" si="57"/>
        <v>89.999999999996305</v>
      </c>
      <c r="E284" s="35">
        <v>0.5</v>
      </c>
      <c r="F284" s="37">
        <v>3</v>
      </c>
      <c r="G284" s="32">
        <f t="shared" si="59"/>
        <v>2.6999999999998892</v>
      </c>
      <c r="H284" s="32">
        <f t="shared" si="62"/>
        <v>35</v>
      </c>
      <c r="I284" s="32">
        <f t="shared" si="61"/>
        <v>1</v>
      </c>
      <c r="J284" s="32">
        <f t="shared" si="60"/>
        <v>0</v>
      </c>
      <c r="K284" s="34">
        <f t="shared" si="63"/>
        <v>35.694999999999993</v>
      </c>
      <c r="L284" s="34">
        <f t="shared" si="64"/>
        <v>0.69499999999999318</v>
      </c>
      <c r="M284" s="34">
        <f t="shared" si="65"/>
        <v>8.9999999999996305E-2</v>
      </c>
      <c r="N284" s="34">
        <f t="shared" si="66"/>
        <v>0.26999999999998892</v>
      </c>
      <c r="O284" s="34">
        <f t="shared" si="58"/>
        <v>0.7949999999999946</v>
      </c>
      <c r="P284" s="34">
        <f t="shared" si="67"/>
        <v>0.26999999999998892</v>
      </c>
      <c r="Q284" s="34">
        <f t="shared" si="68"/>
        <v>0.3884892086330814</v>
      </c>
    </row>
    <row r="285" spans="1:17" ht="15.7">
      <c r="A285" s="35" t="s">
        <v>5</v>
      </c>
      <c r="B285" s="32">
        <v>35.700000000000003</v>
      </c>
      <c r="C285" s="32">
        <v>36.39</v>
      </c>
      <c r="D285" s="33">
        <f t="shared" si="57"/>
        <v>689.99999999999773</v>
      </c>
      <c r="E285" s="35">
        <v>1</v>
      </c>
      <c r="F285" s="37">
        <v>3</v>
      </c>
      <c r="G285" s="32">
        <f t="shared" si="59"/>
        <v>20.699999999999932</v>
      </c>
      <c r="H285" s="32">
        <f t="shared" si="62"/>
        <v>36</v>
      </c>
      <c r="I285" s="32">
        <f t="shared" si="61"/>
        <v>0</v>
      </c>
      <c r="J285" s="32">
        <f t="shared" si="60"/>
        <v>0.7949999999999946</v>
      </c>
      <c r="K285" s="34">
        <f t="shared" si="63"/>
        <v>36.045000000000002</v>
      </c>
      <c r="L285" s="34">
        <f t="shared" si="64"/>
        <v>4.5000000000001705E-2</v>
      </c>
      <c r="M285" s="34">
        <f t="shared" si="65"/>
        <v>0.68999999999999773</v>
      </c>
      <c r="N285" s="34">
        <f t="shared" si="66"/>
        <v>2.0699999999999932</v>
      </c>
      <c r="O285" s="34">
        <f t="shared" si="58"/>
        <v>2.0699999999999932</v>
      </c>
      <c r="P285" s="34">
        <f t="shared" si="67"/>
        <v>2.0699999999999932</v>
      </c>
      <c r="Q285" s="34">
        <f t="shared" si="68"/>
        <v>45.999999999998103</v>
      </c>
    </row>
    <row r="286" spans="1:17" ht="15.7">
      <c r="A286" s="35" t="s">
        <v>10</v>
      </c>
      <c r="B286" s="32">
        <v>35.700000000000003</v>
      </c>
      <c r="C286" s="32">
        <v>36.39</v>
      </c>
      <c r="D286" s="33">
        <f t="shared" si="57"/>
        <v>689.99999999999773</v>
      </c>
      <c r="E286" s="35">
        <v>0.5</v>
      </c>
      <c r="F286" s="37">
        <v>3</v>
      </c>
      <c r="G286" s="32">
        <f t="shared" si="59"/>
        <v>20.699999999999932</v>
      </c>
      <c r="H286" s="32">
        <f t="shared" si="62"/>
        <v>36</v>
      </c>
      <c r="I286" s="32">
        <f t="shared" si="61"/>
        <v>1</v>
      </c>
      <c r="J286" s="32">
        <f t="shared" si="60"/>
        <v>0</v>
      </c>
      <c r="K286" s="34">
        <f t="shared" si="63"/>
        <v>36.045000000000002</v>
      </c>
      <c r="L286" s="34">
        <f t="shared" si="64"/>
        <v>4.5000000000001705E-2</v>
      </c>
      <c r="M286" s="34">
        <f t="shared" si="65"/>
        <v>0.68999999999999773</v>
      </c>
      <c r="N286" s="34">
        <f t="shared" si="66"/>
        <v>2.0699999999999932</v>
      </c>
      <c r="O286" s="34">
        <f t="shared" si="58"/>
        <v>4.1399999999999864</v>
      </c>
      <c r="P286" s="34">
        <f t="shared" si="67"/>
        <v>2.0699999999999932</v>
      </c>
      <c r="Q286" s="34">
        <f t="shared" si="68"/>
        <v>45.999999999998103</v>
      </c>
    </row>
    <row r="287" spans="1:17" ht="15.7">
      <c r="A287" s="35" t="s">
        <v>5</v>
      </c>
      <c r="B287" s="32">
        <v>36.409999999999997</v>
      </c>
      <c r="C287" s="32">
        <v>36.5</v>
      </c>
      <c r="D287" s="33">
        <f t="shared" si="57"/>
        <v>90.000000000003411</v>
      </c>
      <c r="E287" s="35">
        <v>2</v>
      </c>
      <c r="F287" s="37">
        <v>3</v>
      </c>
      <c r="G287" s="32">
        <f t="shared" si="59"/>
        <v>2.7000000000001023</v>
      </c>
      <c r="H287" s="32">
        <f t="shared" si="62"/>
        <v>36</v>
      </c>
      <c r="I287" s="32">
        <f t="shared" si="61"/>
        <v>1</v>
      </c>
      <c r="J287" s="32">
        <f t="shared" si="60"/>
        <v>0</v>
      </c>
      <c r="K287" s="34">
        <f t="shared" si="63"/>
        <v>36.454999999999998</v>
      </c>
      <c r="L287" s="34">
        <f t="shared" si="64"/>
        <v>0.45499999999999829</v>
      </c>
      <c r="M287" s="34">
        <f t="shared" si="65"/>
        <v>9.0000000000003411E-2</v>
      </c>
      <c r="N287" s="34">
        <f t="shared" si="66"/>
        <v>0.27000000000001023</v>
      </c>
      <c r="O287" s="34">
        <f t="shared" si="58"/>
        <v>4.4099999999999966</v>
      </c>
      <c r="P287" s="34">
        <f t="shared" si="67"/>
        <v>0.27000000000001023</v>
      </c>
      <c r="Q287" s="34">
        <f t="shared" si="68"/>
        <v>0.59340659340661817</v>
      </c>
    </row>
    <row r="288" spans="1:17" ht="15.7">
      <c r="A288" s="35" t="s">
        <v>10</v>
      </c>
      <c r="B288" s="32">
        <v>36.769999999999996</v>
      </c>
      <c r="C288" s="32">
        <v>36.83</v>
      </c>
      <c r="D288" s="33">
        <f t="shared" si="57"/>
        <v>60.000000000002274</v>
      </c>
      <c r="E288" s="35">
        <v>0.5</v>
      </c>
      <c r="F288" s="37">
        <v>2</v>
      </c>
      <c r="G288" s="32">
        <f t="shared" si="59"/>
        <v>1.2000000000000455</v>
      </c>
      <c r="H288" s="32">
        <f t="shared" si="62"/>
        <v>36</v>
      </c>
      <c r="I288" s="32">
        <f t="shared" si="61"/>
        <v>1</v>
      </c>
      <c r="J288" s="32">
        <f t="shared" si="60"/>
        <v>0</v>
      </c>
      <c r="K288" s="34">
        <f t="shared" si="63"/>
        <v>36.799999999999997</v>
      </c>
      <c r="L288" s="34">
        <f t="shared" si="64"/>
        <v>0.79999999999999716</v>
      </c>
      <c r="M288" s="34">
        <f t="shared" si="65"/>
        <v>6.0000000000002274E-2</v>
      </c>
      <c r="N288" s="34">
        <f t="shared" si="66"/>
        <v>0.12000000000000455</v>
      </c>
      <c r="O288" s="34">
        <f t="shared" si="58"/>
        <v>4.5300000000000011</v>
      </c>
      <c r="P288" s="34">
        <f t="shared" si="67"/>
        <v>0.12000000000000455</v>
      </c>
      <c r="Q288" s="34">
        <f t="shared" si="68"/>
        <v>0.15000000000000621</v>
      </c>
    </row>
    <row r="289" spans="1:17" ht="15.7">
      <c r="A289" s="35" t="s">
        <v>6</v>
      </c>
      <c r="B289" s="32">
        <v>36.799999999999997</v>
      </c>
      <c r="C289" s="32">
        <v>36.869999999999997</v>
      </c>
      <c r="D289" s="33">
        <f t="shared" si="57"/>
        <v>70.000000000000284</v>
      </c>
      <c r="E289" s="35">
        <v>2</v>
      </c>
      <c r="F289" s="37">
        <v>2</v>
      </c>
      <c r="G289" s="32">
        <f t="shared" si="59"/>
        <v>1.4000000000000057</v>
      </c>
      <c r="H289" s="32">
        <f t="shared" si="62"/>
        <v>36</v>
      </c>
      <c r="I289" s="32">
        <f t="shared" si="61"/>
        <v>1</v>
      </c>
      <c r="J289" s="32">
        <f t="shared" si="60"/>
        <v>0</v>
      </c>
      <c r="K289" s="34">
        <f t="shared" si="63"/>
        <v>36.834999999999994</v>
      </c>
      <c r="L289" s="34">
        <f t="shared" si="64"/>
        <v>0.83499999999999375</v>
      </c>
      <c r="M289" s="34">
        <f t="shared" si="65"/>
        <v>7.0000000000000284E-2</v>
      </c>
      <c r="N289" s="34">
        <f t="shared" si="66"/>
        <v>0.14000000000000057</v>
      </c>
      <c r="O289" s="34">
        <f t="shared" si="58"/>
        <v>4.6700000000000017</v>
      </c>
      <c r="P289" s="34">
        <f t="shared" si="67"/>
        <v>0.14000000000000057</v>
      </c>
      <c r="Q289" s="34">
        <f t="shared" si="68"/>
        <v>0.16766467065868457</v>
      </c>
    </row>
    <row r="290" spans="1:17" ht="15.7">
      <c r="A290" s="35" t="s">
        <v>45</v>
      </c>
      <c r="B290" s="32">
        <v>37.174999999999997</v>
      </c>
      <c r="C290" s="32">
        <v>37.225000000000001</v>
      </c>
      <c r="D290" s="33">
        <f t="shared" si="57"/>
        <v>50.000000000004263</v>
      </c>
      <c r="E290" s="35">
        <v>0.5</v>
      </c>
      <c r="F290" s="34">
        <v>1</v>
      </c>
      <c r="G290" s="32">
        <f t="shared" si="59"/>
        <v>0.50000000000004263</v>
      </c>
      <c r="H290" s="32">
        <f t="shared" si="62"/>
        <v>37</v>
      </c>
      <c r="I290" s="32">
        <f t="shared" si="61"/>
        <v>0</v>
      </c>
      <c r="J290" s="32">
        <f t="shared" si="60"/>
        <v>4.6700000000000017</v>
      </c>
      <c r="K290" s="34">
        <f t="shared" si="63"/>
        <v>37.200000000000003</v>
      </c>
      <c r="L290" s="34">
        <f t="shared" si="64"/>
        <v>0.20000000000000284</v>
      </c>
      <c r="M290" s="34">
        <f t="shared" si="65"/>
        <v>5.0000000000004263E-2</v>
      </c>
      <c r="N290" s="34">
        <f t="shared" si="66"/>
        <v>5.0000000000004263E-2</v>
      </c>
      <c r="O290" s="34">
        <f t="shared" si="58"/>
        <v>5.0000000000004263E-2</v>
      </c>
      <c r="P290" s="34">
        <f t="shared" si="67"/>
        <v>5.0000000000004263E-2</v>
      </c>
      <c r="Q290" s="34">
        <f t="shared" si="68"/>
        <v>0.25000000000001776</v>
      </c>
    </row>
    <row r="291" spans="1:17" ht="15.7">
      <c r="A291" s="35" t="s">
        <v>38</v>
      </c>
      <c r="B291" s="32">
        <v>37.195</v>
      </c>
      <c r="C291" s="32">
        <v>37.244999999999997</v>
      </c>
      <c r="D291" s="33">
        <f t="shared" si="57"/>
        <v>49.999999999997158</v>
      </c>
      <c r="E291" s="35">
        <v>5</v>
      </c>
      <c r="F291" s="34">
        <v>5</v>
      </c>
      <c r="G291" s="32">
        <f t="shared" si="59"/>
        <v>2.4999999999998579</v>
      </c>
      <c r="H291" s="32">
        <f t="shared" si="62"/>
        <v>37</v>
      </c>
      <c r="I291" s="32">
        <f t="shared" si="61"/>
        <v>1</v>
      </c>
      <c r="J291" s="32">
        <f t="shared" si="60"/>
        <v>0</v>
      </c>
      <c r="K291" s="34">
        <f t="shared" si="63"/>
        <v>37.22</v>
      </c>
      <c r="L291" s="34">
        <f t="shared" si="64"/>
        <v>0.21999999999999886</v>
      </c>
      <c r="M291" s="34">
        <f t="shared" si="65"/>
        <v>4.9999999999997158E-2</v>
      </c>
      <c r="N291" s="34">
        <f t="shared" si="66"/>
        <v>0.24999999999998579</v>
      </c>
      <c r="O291" s="34">
        <f t="shared" si="58"/>
        <v>0.29999999999999005</v>
      </c>
      <c r="P291" s="34">
        <f t="shared" si="67"/>
        <v>0.24999999999998579</v>
      </c>
      <c r="Q291" s="34">
        <f t="shared" si="68"/>
        <v>1.1363636363635776</v>
      </c>
    </row>
    <row r="292" spans="1:17" ht="15.7">
      <c r="A292" s="35" t="s">
        <v>40</v>
      </c>
      <c r="B292" s="32">
        <v>37.255000000000003</v>
      </c>
      <c r="C292" s="32">
        <v>37.685000000000002</v>
      </c>
      <c r="D292" s="33">
        <f t="shared" si="57"/>
        <v>429.99999999999972</v>
      </c>
      <c r="E292" s="35">
        <v>2</v>
      </c>
      <c r="F292" s="34">
        <v>3</v>
      </c>
      <c r="G292" s="32">
        <f t="shared" si="59"/>
        <v>12.899999999999991</v>
      </c>
      <c r="H292" s="32">
        <f t="shared" si="62"/>
        <v>37</v>
      </c>
      <c r="I292" s="32">
        <f t="shared" si="61"/>
        <v>1</v>
      </c>
      <c r="J292" s="32">
        <f t="shared" si="60"/>
        <v>0</v>
      </c>
      <c r="K292" s="34">
        <f t="shared" si="63"/>
        <v>37.47</v>
      </c>
      <c r="L292" s="34">
        <f t="shared" si="64"/>
        <v>0.46999999999999886</v>
      </c>
      <c r="M292" s="34">
        <f t="shared" si="65"/>
        <v>0.42999999999999972</v>
      </c>
      <c r="N292" s="34">
        <f t="shared" si="66"/>
        <v>1.2899999999999991</v>
      </c>
      <c r="O292" s="34">
        <f t="shared" si="58"/>
        <v>1.5899999999999892</v>
      </c>
      <c r="P292" s="34">
        <f t="shared" si="67"/>
        <v>1.2899999999999991</v>
      </c>
      <c r="Q292" s="34">
        <f t="shared" si="68"/>
        <v>2.7446808510638347</v>
      </c>
    </row>
    <row r="293" spans="1:17" ht="15.7">
      <c r="A293" s="35" t="s">
        <v>38</v>
      </c>
      <c r="B293" s="32">
        <v>37.824999999999996</v>
      </c>
      <c r="C293" s="32">
        <v>37.844999999999999</v>
      </c>
      <c r="D293" s="33">
        <f t="shared" si="57"/>
        <v>20.000000000003126</v>
      </c>
      <c r="E293" s="35">
        <v>15</v>
      </c>
      <c r="F293" s="34">
        <v>50</v>
      </c>
      <c r="G293" s="32">
        <f t="shared" si="59"/>
        <v>10.000000000001563</v>
      </c>
      <c r="H293" s="32">
        <f t="shared" si="62"/>
        <v>37</v>
      </c>
      <c r="I293" s="32">
        <f t="shared" si="61"/>
        <v>1</v>
      </c>
      <c r="J293" s="32">
        <f t="shared" si="60"/>
        <v>0</v>
      </c>
      <c r="K293" s="34">
        <f t="shared" si="63"/>
        <v>37.834999999999994</v>
      </c>
      <c r="L293" s="34">
        <f t="shared" si="64"/>
        <v>0.83499999999999375</v>
      </c>
      <c r="M293" s="34">
        <f t="shared" si="65"/>
        <v>2.0000000000003126E-2</v>
      </c>
      <c r="N293" s="34">
        <f t="shared" si="66"/>
        <v>1.0000000000001563</v>
      </c>
      <c r="O293" s="34">
        <f t="shared" si="58"/>
        <v>2.5900000000001455</v>
      </c>
      <c r="P293" s="34">
        <f t="shared" si="67"/>
        <v>1.0000000000001563</v>
      </c>
      <c r="Q293" s="34">
        <f t="shared" si="68"/>
        <v>1.1976047904193579</v>
      </c>
    </row>
    <row r="294" spans="1:17" ht="15.7">
      <c r="A294" s="35" t="s">
        <v>45</v>
      </c>
      <c r="B294" s="32">
        <v>37.814999999999998</v>
      </c>
      <c r="C294" s="32">
        <v>37.835000000000001</v>
      </c>
      <c r="D294" s="33">
        <f t="shared" si="57"/>
        <v>20.000000000003126</v>
      </c>
      <c r="E294" s="35">
        <v>1</v>
      </c>
      <c r="F294" s="34">
        <v>5</v>
      </c>
      <c r="G294" s="32">
        <f t="shared" si="59"/>
        <v>1.0000000000001563</v>
      </c>
      <c r="H294" s="32">
        <f t="shared" si="62"/>
        <v>37</v>
      </c>
      <c r="I294" s="32">
        <f t="shared" si="61"/>
        <v>1</v>
      </c>
      <c r="J294" s="32">
        <f t="shared" si="60"/>
        <v>0</v>
      </c>
      <c r="K294" s="34">
        <f t="shared" si="63"/>
        <v>37.825000000000003</v>
      </c>
      <c r="L294" s="34">
        <f t="shared" si="64"/>
        <v>0.82500000000000284</v>
      </c>
      <c r="M294" s="34">
        <f t="shared" si="65"/>
        <v>2.0000000000003126E-2</v>
      </c>
      <c r="N294" s="34">
        <f t="shared" si="66"/>
        <v>0.10000000000001563</v>
      </c>
      <c r="O294" s="34">
        <f t="shared" si="58"/>
        <v>2.6900000000001612</v>
      </c>
      <c r="P294" s="34">
        <f t="shared" si="67"/>
        <v>0.10000000000001563</v>
      </c>
      <c r="Q294" s="34">
        <f t="shared" si="68"/>
        <v>0.12121212121213974</v>
      </c>
    </row>
    <row r="295" spans="1:17" ht="15.7">
      <c r="A295" s="35" t="s">
        <v>38</v>
      </c>
      <c r="B295" s="32">
        <v>37.844999999999999</v>
      </c>
      <c r="C295" s="32">
        <v>37.865000000000002</v>
      </c>
      <c r="D295" s="33">
        <f t="shared" si="57"/>
        <v>20.000000000003126</v>
      </c>
      <c r="E295" s="35">
        <v>15</v>
      </c>
      <c r="F295" s="34">
        <v>50</v>
      </c>
      <c r="G295" s="32">
        <f t="shared" si="59"/>
        <v>10.000000000001563</v>
      </c>
      <c r="H295" s="32">
        <f t="shared" si="62"/>
        <v>37</v>
      </c>
      <c r="I295" s="32">
        <f t="shared" si="61"/>
        <v>1</v>
      </c>
      <c r="J295" s="32">
        <f t="shared" si="60"/>
        <v>0</v>
      </c>
      <c r="K295" s="34">
        <f t="shared" si="63"/>
        <v>37.855000000000004</v>
      </c>
      <c r="L295" s="34">
        <f t="shared" si="64"/>
        <v>0.85500000000000398</v>
      </c>
      <c r="M295" s="34">
        <f t="shared" si="65"/>
        <v>2.0000000000003126E-2</v>
      </c>
      <c r="N295" s="34">
        <f t="shared" si="66"/>
        <v>1.0000000000001563</v>
      </c>
      <c r="O295" s="34">
        <f t="shared" si="58"/>
        <v>3.6900000000003175</v>
      </c>
      <c r="P295" s="34">
        <f t="shared" si="67"/>
        <v>1.0000000000001563</v>
      </c>
      <c r="Q295" s="34">
        <f t="shared" si="68"/>
        <v>1.1695906432750311</v>
      </c>
    </row>
    <row r="296" spans="1:17" ht="15.7">
      <c r="A296" s="35" t="s">
        <v>45</v>
      </c>
      <c r="B296" s="32">
        <v>37.865000000000002</v>
      </c>
      <c r="C296" s="32">
        <v>37.924999999999997</v>
      </c>
      <c r="D296" s="33">
        <f t="shared" si="57"/>
        <v>59.999999999995168</v>
      </c>
      <c r="E296" s="35">
        <v>8</v>
      </c>
      <c r="F296" s="34">
        <v>10</v>
      </c>
      <c r="G296" s="32">
        <f t="shared" si="59"/>
        <v>5.9999999999995168</v>
      </c>
      <c r="H296" s="32">
        <f t="shared" si="62"/>
        <v>37</v>
      </c>
      <c r="I296" s="32">
        <f t="shared" si="61"/>
        <v>1</v>
      </c>
      <c r="J296" s="32">
        <f t="shared" si="60"/>
        <v>0</v>
      </c>
      <c r="K296" s="34">
        <f t="shared" si="63"/>
        <v>37.894999999999996</v>
      </c>
      <c r="L296" s="34">
        <f t="shared" si="64"/>
        <v>0.89499999999999602</v>
      </c>
      <c r="M296" s="34">
        <f t="shared" si="65"/>
        <v>5.9999999999995168E-2</v>
      </c>
      <c r="N296" s="34">
        <f t="shared" si="66"/>
        <v>0.59999999999995168</v>
      </c>
      <c r="O296" s="34">
        <f t="shared" si="58"/>
        <v>4.2900000000002692</v>
      </c>
      <c r="P296" s="34">
        <f t="shared" si="67"/>
        <v>0.59999999999995168</v>
      </c>
      <c r="Q296" s="34">
        <f t="shared" si="68"/>
        <v>0.67039106145246297</v>
      </c>
    </row>
    <row r="297" spans="1:17" ht="15.7">
      <c r="A297" s="35" t="s">
        <v>45</v>
      </c>
      <c r="B297" s="32">
        <v>37.844999999999999</v>
      </c>
      <c r="C297" s="32">
        <v>37.924999999999997</v>
      </c>
      <c r="D297" s="33">
        <f t="shared" si="57"/>
        <v>79.999999999998295</v>
      </c>
      <c r="E297" s="35">
        <v>1</v>
      </c>
      <c r="F297" s="34">
        <v>5</v>
      </c>
      <c r="G297" s="32">
        <f t="shared" si="59"/>
        <v>3.9999999999999147</v>
      </c>
      <c r="H297" s="32">
        <f t="shared" si="62"/>
        <v>37</v>
      </c>
      <c r="I297" s="32">
        <f t="shared" si="61"/>
        <v>1</v>
      </c>
      <c r="J297" s="32">
        <f t="shared" si="60"/>
        <v>0</v>
      </c>
      <c r="K297" s="34">
        <f t="shared" si="63"/>
        <v>37.884999999999998</v>
      </c>
      <c r="L297" s="34">
        <f t="shared" si="64"/>
        <v>0.88499999999999801</v>
      </c>
      <c r="M297" s="34">
        <f t="shared" si="65"/>
        <v>7.9999999999998295E-2</v>
      </c>
      <c r="N297" s="34">
        <f t="shared" si="66"/>
        <v>0.39999999999999147</v>
      </c>
      <c r="O297" s="34">
        <f t="shared" si="58"/>
        <v>4.6900000000002606</v>
      </c>
      <c r="P297" s="34">
        <f t="shared" si="67"/>
        <v>0.39999999999999147</v>
      </c>
      <c r="Q297" s="34">
        <f t="shared" si="68"/>
        <v>0.4519774011299349</v>
      </c>
    </row>
    <row r="298" spans="1:17" ht="15.7">
      <c r="A298" s="35" t="s">
        <v>40</v>
      </c>
      <c r="B298" s="32">
        <v>37.905000000000001</v>
      </c>
      <c r="C298" s="32">
        <v>38.504999999999995</v>
      </c>
      <c r="D298" s="33">
        <f t="shared" si="57"/>
        <v>599.99999999999432</v>
      </c>
      <c r="E298" s="35">
        <v>2</v>
      </c>
      <c r="F298" s="34">
        <v>4</v>
      </c>
      <c r="G298" s="32">
        <f t="shared" si="59"/>
        <v>23.999999999999773</v>
      </c>
      <c r="H298" s="32">
        <f t="shared" si="62"/>
        <v>38</v>
      </c>
      <c r="I298" s="32">
        <f t="shared" si="61"/>
        <v>0</v>
      </c>
      <c r="J298" s="32">
        <f t="shared" si="60"/>
        <v>4.6900000000002606</v>
      </c>
      <c r="K298" s="34">
        <f t="shared" si="63"/>
        <v>38.204999999999998</v>
      </c>
      <c r="L298" s="34">
        <f t="shared" si="64"/>
        <v>0.20499999999999829</v>
      </c>
      <c r="M298" s="34">
        <f t="shared" si="65"/>
        <v>0.59999999999999432</v>
      </c>
      <c r="N298" s="34">
        <f t="shared" si="66"/>
        <v>2.3999999999999773</v>
      </c>
      <c r="O298" s="34">
        <f t="shared" si="58"/>
        <v>2.3999999999999773</v>
      </c>
      <c r="P298" s="34">
        <f t="shared" si="67"/>
        <v>2.3999999999999773</v>
      </c>
      <c r="Q298" s="34">
        <f t="shared" si="68"/>
        <v>11.707317073170719</v>
      </c>
    </row>
    <row r="299" spans="1:17" ht="15.7">
      <c r="A299" s="35" t="s">
        <v>45</v>
      </c>
      <c r="B299" s="32">
        <v>38.004999999999995</v>
      </c>
      <c r="C299" s="32">
        <v>38.115000000000002</v>
      </c>
      <c r="D299" s="33">
        <f t="shared" si="57"/>
        <v>110.00000000000654</v>
      </c>
      <c r="E299" s="35">
        <v>1</v>
      </c>
      <c r="F299" s="34">
        <v>2</v>
      </c>
      <c r="G299" s="32">
        <f t="shared" si="59"/>
        <v>2.2000000000001307</v>
      </c>
      <c r="H299" s="32">
        <f t="shared" si="62"/>
        <v>38</v>
      </c>
      <c r="I299" s="32">
        <f t="shared" si="61"/>
        <v>1</v>
      </c>
      <c r="J299" s="32">
        <f t="shared" si="60"/>
        <v>0</v>
      </c>
      <c r="K299" s="34">
        <f t="shared" si="63"/>
        <v>38.06</v>
      </c>
      <c r="L299" s="34">
        <f t="shared" si="64"/>
        <v>6.0000000000002274E-2</v>
      </c>
      <c r="M299" s="34">
        <f t="shared" si="65"/>
        <v>0.11000000000000654</v>
      </c>
      <c r="N299" s="34">
        <f t="shared" si="66"/>
        <v>0.22000000000001307</v>
      </c>
      <c r="O299" s="34">
        <f t="shared" si="58"/>
        <v>2.6199999999999903</v>
      </c>
      <c r="P299" s="34">
        <f t="shared" si="67"/>
        <v>0.22000000000001307</v>
      </c>
      <c r="Q299" s="34">
        <f t="shared" si="68"/>
        <v>3.6666666666667456</v>
      </c>
    </row>
    <row r="300" spans="1:17" ht="15.7">
      <c r="A300" s="35" t="s">
        <v>45</v>
      </c>
      <c r="B300" s="32">
        <v>38.265000000000001</v>
      </c>
      <c r="C300" s="32">
        <v>38.314999999999998</v>
      </c>
      <c r="D300" s="33">
        <f t="shared" si="57"/>
        <v>49.999999999997158</v>
      </c>
      <c r="E300" s="35">
        <v>1</v>
      </c>
      <c r="F300" s="34">
        <v>3</v>
      </c>
      <c r="G300" s="32">
        <f t="shared" si="59"/>
        <v>1.4999999999999147</v>
      </c>
      <c r="H300" s="32">
        <f t="shared" si="62"/>
        <v>38</v>
      </c>
      <c r="I300" s="32">
        <f t="shared" si="61"/>
        <v>1</v>
      </c>
      <c r="J300" s="32">
        <f t="shared" si="60"/>
        <v>0</v>
      </c>
      <c r="K300" s="34">
        <f t="shared" si="63"/>
        <v>38.29</v>
      </c>
      <c r="L300" s="34">
        <f t="shared" si="64"/>
        <v>0.28999999999999915</v>
      </c>
      <c r="M300" s="34">
        <f t="shared" si="65"/>
        <v>4.9999999999997158E-2</v>
      </c>
      <c r="N300" s="34">
        <f t="shared" si="66"/>
        <v>0.14999999999999147</v>
      </c>
      <c r="O300" s="34">
        <f t="shared" si="58"/>
        <v>2.7699999999999818</v>
      </c>
      <c r="P300" s="34">
        <f t="shared" si="67"/>
        <v>0.14999999999999147</v>
      </c>
      <c r="Q300" s="34">
        <f t="shared" si="68"/>
        <v>0.517241379310317</v>
      </c>
    </row>
    <row r="301" spans="1:17" ht="15.7">
      <c r="A301" s="35" t="s">
        <v>45</v>
      </c>
      <c r="B301" s="32">
        <v>38.730000000000004</v>
      </c>
      <c r="C301" s="32">
        <v>38.81</v>
      </c>
      <c r="D301" s="33">
        <f t="shared" si="57"/>
        <v>79.999999999998295</v>
      </c>
      <c r="E301" s="35">
        <v>2</v>
      </c>
      <c r="F301" s="34">
        <v>2</v>
      </c>
      <c r="G301" s="32">
        <f t="shared" si="59"/>
        <v>1.5999999999999659</v>
      </c>
      <c r="H301" s="32">
        <f t="shared" si="62"/>
        <v>38</v>
      </c>
      <c r="I301" s="32">
        <f t="shared" si="61"/>
        <v>1</v>
      </c>
      <c r="J301" s="32">
        <f t="shared" si="60"/>
        <v>0</v>
      </c>
      <c r="K301" s="34">
        <f t="shared" si="63"/>
        <v>38.770000000000003</v>
      </c>
      <c r="L301" s="34">
        <f t="shared" si="64"/>
        <v>0.77000000000000313</v>
      </c>
      <c r="M301" s="34">
        <f t="shared" si="65"/>
        <v>7.9999999999998295E-2</v>
      </c>
      <c r="N301" s="34">
        <f t="shared" si="66"/>
        <v>0.15999999999999659</v>
      </c>
      <c r="O301" s="34">
        <f t="shared" si="58"/>
        <v>2.9299999999999784</v>
      </c>
      <c r="P301" s="34">
        <f t="shared" si="67"/>
        <v>0.15999999999999659</v>
      </c>
      <c r="Q301" s="34">
        <f t="shared" si="68"/>
        <v>0.20779220779220253</v>
      </c>
    </row>
    <row r="302" spans="1:17" ht="15.7">
      <c r="A302" s="35" t="s">
        <v>37</v>
      </c>
      <c r="B302" s="32">
        <v>38.81</v>
      </c>
      <c r="C302" s="32">
        <v>38.940000000000005</v>
      </c>
      <c r="D302" s="33">
        <f t="shared" si="57"/>
        <v>130.00000000000256</v>
      </c>
      <c r="E302" s="35">
        <v>0.5</v>
      </c>
      <c r="F302" s="34">
        <v>3</v>
      </c>
      <c r="G302" s="32">
        <f t="shared" si="59"/>
        <v>3.9000000000000767</v>
      </c>
      <c r="H302" s="32">
        <f t="shared" si="62"/>
        <v>38</v>
      </c>
      <c r="I302" s="32">
        <f t="shared" si="61"/>
        <v>1</v>
      </c>
      <c r="J302" s="32">
        <f t="shared" si="60"/>
        <v>0</v>
      </c>
      <c r="K302" s="34">
        <f t="shared" si="63"/>
        <v>38.875</v>
      </c>
      <c r="L302" s="34">
        <f t="shared" si="64"/>
        <v>0.875</v>
      </c>
      <c r="M302" s="34">
        <f t="shared" si="65"/>
        <v>0.13000000000000256</v>
      </c>
      <c r="N302" s="34">
        <f t="shared" si="66"/>
        <v>0.39000000000000767</v>
      </c>
      <c r="O302" s="34">
        <f t="shared" si="58"/>
        <v>3.3199999999999861</v>
      </c>
      <c r="P302" s="34">
        <f t="shared" si="67"/>
        <v>0.39000000000000767</v>
      </c>
      <c r="Q302" s="34">
        <f t="shared" si="68"/>
        <v>0.4457142857142945</v>
      </c>
    </row>
    <row r="303" spans="1:17" ht="15.7">
      <c r="A303" s="35" t="s">
        <v>45</v>
      </c>
      <c r="B303" s="32">
        <v>38.940000000000005</v>
      </c>
      <c r="C303" s="32">
        <v>38.950000000000003</v>
      </c>
      <c r="D303" s="33">
        <f t="shared" si="57"/>
        <v>9.9999999999980105</v>
      </c>
      <c r="E303" s="35">
        <v>2</v>
      </c>
      <c r="F303" s="34">
        <v>3</v>
      </c>
      <c r="G303" s="32">
        <f t="shared" si="59"/>
        <v>0.29999999999994031</v>
      </c>
      <c r="H303" s="32">
        <f t="shared" si="62"/>
        <v>38</v>
      </c>
      <c r="I303" s="32">
        <f t="shared" si="61"/>
        <v>1</v>
      </c>
      <c r="J303" s="32">
        <f t="shared" si="60"/>
        <v>0</v>
      </c>
      <c r="K303" s="34">
        <f t="shared" si="63"/>
        <v>38.945000000000007</v>
      </c>
      <c r="L303" s="34">
        <f t="shared" si="64"/>
        <v>0.94500000000000739</v>
      </c>
      <c r="M303" s="34">
        <f t="shared" si="65"/>
        <v>9.9999999999980105E-3</v>
      </c>
      <c r="N303" s="34">
        <f t="shared" si="66"/>
        <v>2.9999999999994031E-2</v>
      </c>
      <c r="O303" s="34">
        <f t="shared" si="58"/>
        <v>3.3499999999999801</v>
      </c>
      <c r="P303" s="34">
        <f t="shared" si="67"/>
        <v>2.9999999999994031E-2</v>
      </c>
      <c r="Q303" s="34">
        <f t="shared" si="68"/>
        <v>3.174603174602518E-2</v>
      </c>
    </row>
    <row r="304" spans="1:17" ht="15.7">
      <c r="A304" s="35" t="s">
        <v>45</v>
      </c>
      <c r="B304" s="32">
        <v>39.21</v>
      </c>
      <c r="C304" s="32">
        <v>39.300000000000004</v>
      </c>
      <c r="D304" s="33">
        <f t="shared" si="57"/>
        <v>90.000000000003411</v>
      </c>
      <c r="E304" s="35">
        <v>1</v>
      </c>
      <c r="F304" s="34">
        <v>5</v>
      </c>
      <c r="G304" s="32">
        <f t="shared" si="59"/>
        <v>4.5000000000001705</v>
      </c>
      <c r="H304" s="32">
        <f t="shared" si="62"/>
        <v>39</v>
      </c>
      <c r="I304" s="32">
        <f t="shared" si="61"/>
        <v>0</v>
      </c>
      <c r="J304" s="32">
        <f t="shared" si="60"/>
        <v>3.3499999999999801</v>
      </c>
      <c r="K304" s="34">
        <f t="shared" si="63"/>
        <v>39.255000000000003</v>
      </c>
      <c r="L304" s="34">
        <f t="shared" si="64"/>
        <v>0.25500000000000256</v>
      </c>
      <c r="M304" s="34">
        <f t="shared" si="65"/>
        <v>9.0000000000003411E-2</v>
      </c>
      <c r="N304" s="34">
        <f t="shared" si="66"/>
        <v>0.45000000000001705</v>
      </c>
      <c r="O304" s="34">
        <f t="shared" si="58"/>
        <v>0.45000000000001705</v>
      </c>
      <c r="P304" s="34">
        <f t="shared" si="67"/>
        <v>0.45000000000001705</v>
      </c>
      <c r="Q304" s="34">
        <f t="shared" si="68"/>
        <v>1.7647058823529904</v>
      </c>
    </row>
    <row r="305" spans="1:17" ht="15.7">
      <c r="A305" s="35" t="s">
        <v>40</v>
      </c>
      <c r="B305" s="32">
        <v>39.24</v>
      </c>
      <c r="C305" s="32">
        <v>39.270000000000003</v>
      </c>
      <c r="D305" s="33">
        <f t="shared" si="57"/>
        <v>30.000000000001137</v>
      </c>
      <c r="E305" s="35">
        <v>7</v>
      </c>
      <c r="F305" s="34">
        <v>30</v>
      </c>
      <c r="G305" s="32">
        <f t="shared" si="59"/>
        <v>9.0000000000003411</v>
      </c>
      <c r="H305" s="32">
        <f t="shared" si="62"/>
        <v>39</v>
      </c>
      <c r="I305" s="32">
        <f t="shared" si="61"/>
        <v>1</v>
      </c>
      <c r="J305" s="32">
        <f t="shared" si="60"/>
        <v>0</v>
      </c>
      <c r="K305" s="34">
        <f t="shared" si="63"/>
        <v>39.255000000000003</v>
      </c>
      <c r="L305" s="34">
        <f t="shared" si="64"/>
        <v>0.25500000000000256</v>
      </c>
      <c r="M305" s="34">
        <f t="shared" si="65"/>
        <v>3.0000000000001137E-2</v>
      </c>
      <c r="N305" s="34">
        <f t="shared" si="66"/>
        <v>0.90000000000003411</v>
      </c>
      <c r="O305" s="34">
        <f t="shared" si="58"/>
        <v>1.3500000000000512</v>
      </c>
      <c r="P305" s="34">
        <f t="shared" si="67"/>
        <v>0.90000000000003411</v>
      </c>
      <c r="Q305" s="34">
        <f t="shared" si="68"/>
        <v>3.5294117647059808</v>
      </c>
    </row>
    <row r="306" spans="1:17" ht="15.7">
      <c r="A306" s="35" t="s">
        <v>40</v>
      </c>
      <c r="B306" s="32">
        <v>39.894999999999996</v>
      </c>
      <c r="C306" s="32">
        <v>39.924999999999997</v>
      </c>
      <c r="D306" s="33">
        <f t="shared" si="57"/>
        <v>30.000000000001137</v>
      </c>
      <c r="E306" s="35">
        <v>1</v>
      </c>
      <c r="F306" s="34">
        <v>1</v>
      </c>
      <c r="G306" s="32">
        <f t="shared" si="59"/>
        <v>0.30000000000001137</v>
      </c>
      <c r="H306" s="32">
        <f t="shared" si="62"/>
        <v>39</v>
      </c>
      <c r="I306" s="32">
        <f t="shared" si="61"/>
        <v>1</v>
      </c>
      <c r="J306" s="32">
        <f t="shared" si="60"/>
        <v>0</v>
      </c>
      <c r="K306" s="34">
        <f t="shared" si="63"/>
        <v>39.909999999999997</v>
      </c>
      <c r="L306" s="34">
        <f t="shared" si="64"/>
        <v>0.90999999999999659</v>
      </c>
      <c r="M306" s="34">
        <f t="shared" si="65"/>
        <v>3.0000000000001137E-2</v>
      </c>
      <c r="N306" s="34">
        <f t="shared" si="66"/>
        <v>3.0000000000001137E-2</v>
      </c>
      <c r="O306" s="34">
        <f t="shared" si="58"/>
        <v>1.3800000000000523</v>
      </c>
      <c r="P306" s="34">
        <f t="shared" si="67"/>
        <v>3.0000000000001137E-2</v>
      </c>
      <c r="Q306" s="34">
        <f t="shared" si="68"/>
        <v>3.2967032967034342E-2</v>
      </c>
    </row>
    <row r="307" spans="1:17" ht="15.7">
      <c r="A307" s="35" t="s">
        <v>45</v>
      </c>
      <c r="B307" s="32">
        <v>39.975000000000001</v>
      </c>
      <c r="C307" s="32">
        <v>40.835000000000001</v>
      </c>
      <c r="D307" s="33">
        <f t="shared" si="57"/>
        <v>859.99999999999943</v>
      </c>
      <c r="E307" s="35">
        <v>1</v>
      </c>
      <c r="F307" s="34">
        <v>5</v>
      </c>
      <c r="G307" s="32">
        <f t="shared" si="59"/>
        <v>42.999999999999972</v>
      </c>
      <c r="H307" s="32">
        <f t="shared" si="62"/>
        <v>40</v>
      </c>
      <c r="I307" s="32">
        <f t="shared" si="61"/>
        <v>0</v>
      </c>
      <c r="J307" s="32">
        <f t="shared" si="60"/>
        <v>1.3800000000000523</v>
      </c>
      <c r="K307" s="34">
        <f t="shared" si="63"/>
        <v>40.405000000000001</v>
      </c>
      <c r="L307" s="34">
        <f t="shared" si="64"/>
        <v>0.40500000000000114</v>
      </c>
      <c r="M307" s="34">
        <f t="shared" si="65"/>
        <v>0.85999999999999943</v>
      </c>
      <c r="N307" s="34">
        <f t="shared" si="66"/>
        <v>4.2999999999999972</v>
      </c>
      <c r="O307" s="34">
        <f t="shared" si="58"/>
        <v>4.2999999999999972</v>
      </c>
      <c r="P307" s="34">
        <f t="shared" si="67"/>
        <v>4.2999999999999972</v>
      </c>
      <c r="Q307" s="34">
        <f t="shared" si="68"/>
        <v>10.617283950617248</v>
      </c>
    </row>
    <row r="308" spans="1:17" ht="15.7">
      <c r="A308" s="35" t="s">
        <v>45</v>
      </c>
      <c r="B308" s="32">
        <v>40.544999999999995</v>
      </c>
      <c r="C308" s="32">
        <v>40.684999999999995</v>
      </c>
      <c r="D308" s="33">
        <f t="shared" si="57"/>
        <v>140.00000000000057</v>
      </c>
      <c r="E308" s="35">
        <v>20</v>
      </c>
      <c r="F308" s="34">
        <v>25</v>
      </c>
      <c r="G308" s="32">
        <f t="shared" si="59"/>
        <v>35.000000000000142</v>
      </c>
      <c r="H308" s="32">
        <f t="shared" si="62"/>
        <v>40</v>
      </c>
      <c r="I308" s="32">
        <f t="shared" si="61"/>
        <v>1</v>
      </c>
      <c r="J308" s="32">
        <f t="shared" si="60"/>
        <v>0</v>
      </c>
      <c r="K308" s="34">
        <f t="shared" si="63"/>
        <v>40.614999999999995</v>
      </c>
      <c r="L308" s="34">
        <f t="shared" si="64"/>
        <v>0.61499999999999488</v>
      </c>
      <c r="M308" s="34">
        <f t="shared" si="65"/>
        <v>0.14000000000000057</v>
      </c>
      <c r="N308" s="34">
        <f t="shared" si="66"/>
        <v>3.5000000000000142</v>
      </c>
      <c r="O308" s="34">
        <f t="shared" si="58"/>
        <v>7.8000000000000114</v>
      </c>
      <c r="P308" s="34">
        <f t="shared" si="67"/>
        <v>3.5000000000000142</v>
      </c>
      <c r="Q308" s="34">
        <f t="shared" si="68"/>
        <v>5.6910569105691762</v>
      </c>
    </row>
    <row r="309" spans="1:17" ht="15.7">
      <c r="A309" s="35" t="s">
        <v>37</v>
      </c>
      <c r="B309" s="32">
        <v>40.835000000000001</v>
      </c>
      <c r="C309" s="32">
        <v>41.204999999999998</v>
      </c>
      <c r="D309" s="33">
        <f t="shared" si="57"/>
        <v>369.99999999999744</v>
      </c>
      <c r="E309" s="35">
        <v>0.5</v>
      </c>
      <c r="F309" s="34">
        <v>3</v>
      </c>
      <c r="G309" s="32">
        <f t="shared" si="59"/>
        <v>11.099999999999923</v>
      </c>
      <c r="H309" s="32">
        <f t="shared" si="62"/>
        <v>41</v>
      </c>
      <c r="I309" s="32">
        <f t="shared" si="61"/>
        <v>0</v>
      </c>
      <c r="J309" s="32">
        <f t="shared" si="60"/>
        <v>7.8000000000000114</v>
      </c>
      <c r="K309" s="34">
        <f t="shared" si="63"/>
        <v>41.019999999999996</v>
      </c>
      <c r="L309" s="34">
        <f t="shared" si="64"/>
        <v>1.9999999999996021E-2</v>
      </c>
      <c r="M309" s="34">
        <f t="shared" si="65"/>
        <v>0.36999999999999744</v>
      </c>
      <c r="N309" s="34">
        <f t="shared" si="66"/>
        <v>1.1099999999999923</v>
      </c>
      <c r="O309" s="34">
        <f t="shared" si="58"/>
        <v>1.1099999999999923</v>
      </c>
      <c r="P309" s="34">
        <f t="shared" si="67"/>
        <v>1.1099999999999923</v>
      </c>
      <c r="Q309" s="34">
        <f t="shared" si="68"/>
        <v>55.500000000010658</v>
      </c>
    </row>
    <row r="310" spans="1:17" ht="15.7">
      <c r="A310" s="35" t="s">
        <v>40</v>
      </c>
      <c r="B310" s="32">
        <v>40.954999999999998</v>
      </c>
      <c r="C310" s="32">
        <v>41.585000000000001</v>
      </c>
      <c r="D310" s="33">
        <f t="shared" ref="D310:D364" si="69">1000*(C310-B310)</f>
        <v>630.0000000000025</v>
      </c>
      <c r="E310" s="35">
        <v>1</v>
      </c>
      <c r="F310" s="34">
        <v>5</v>
      </c>
      <c r="G310" s="32">
        <f t="shared" si="59"/>
        <v>31.500000000000128</v>
      </c>
      <c r="H310" s="32">
        <f t="shared" si="62"/>
        <v>41</v>
      </c>
      <c r="I310" s="32">
        <f t="shared" si="61"/>
        <v>1</v>
      </c>
      <c r="J310" s="32">
        <f t="shared" si="60"/>
        <v>0</v>
      </c>
      <c r="K310" s="34">
        <f t="shared" si="63"/>
        <v>41.269999999999996</v>
      </c>
      <c r="L310" s="34">
        <f t="shared" si="64"/>
        <v>0.26999999999999602</v>
      </c>
      <c r="M310" s="34">
        <f t="shared" si="65"/>
        <v>0.63000000000000256</v>
      </c>
      <c r="N310" s="34">
        <f t="shared" si="66"/>
        <v>3.1500000000000128</v>
      </c>
      <c r="O310" s="34">
        <f t="shared" si="58"/>
        <v>4.2600000000000051</v>
      </c>
      <c r="P310" s="34">
        <f t="shared" si="67"/>
        <v>3.1500000000000128</v>
      </c>
      <c r="Q310" s="34">
        <f t="shared" si="68"/>
        <v>11.666666666666886</v>
      </c>
    </row>
    <row r="311" spans="1:17" ht="15.7">
      <c r="A311" s="35" t="s">
        <v>39</v>
      </c>
      <c r="B311" s="32">
        <v>41.244999999999997</v>
      </c>
      <c r="C311" s="32">
        <v>41.305</v>
      </c>
      <c r="D311" s="33">
        <f t="shared" si="69"/>
        <v>60.000000000002274</v>
      </c>
      <c r="E311" s="35">
        <v>0.5</v>
      </c>
      <c r="F311" s="34">
        <v>10</v>
      </c>
      <c r="G311" s="32">
        <f t="shared" si="59"/>
        <v>6.0000000000002274</v>
      </c>
      <c r="H311" s="32">
        <f t="shared" si="62"/>
        <v>41</v>
      </c>
      <c r="I311" s="32">
        <f t="shared" si="61"/>
        <v>1</v>
      </c>
      <c r="J311" s="32">
        <f t="shared" si="60"/>
        <v>0</v>
      </c>
      <c r="K311" s="34">
        <f t="shared" si="63"/>
        <v>41.274999999999999</v>
      </c>
      <c r="L311" s="34">
        <f t="shared" si="64"/>
        <v>0.27499999999999858</v>
      </c>
      <c r="M311" s="34">
        <f t="shared" si="65"/>
        <v>6.0000000000002274E-2</v>
      </c>
      <c r="N311" s="34">
        <f t="shared" si="66"/>
        <v>0.60000000000002274</v>
      </c>
      <c r="O311" s="34">
        <f t="shared" si="58"/>
        <v>4.8600000000000279</v>
      </c>
      <c r="P311" s="34">
        <f t="shared" si="67"/>
        <v>0.60000000000002274</v>
      </c>
      <c r="Q311" s="34">
        <f t="shared" si="68"/>
        <v>2.1818181818182758</v>
      </c>
    </row>
    <row r="312" spans="1:17" ht="15.7">
      <c r="A312" s="35" t="s">
        <v>37</v>
      </c>
      <c r="B312" s="32">
        <v>41.675000000000004</v>
      </c>
      <c r="C312" s="32">
        <v>41.725000000000001</v>
      </c>
      <c r="D312" s="33">
        <f t="shared" si="69"/>
        <v>49.999999999997158</v>
      </c>
      <c r="E312" s="35">
        <v>0.5</v>
      </c>
      <c r="F312" s="34">
        <v>3</v>
      </c>
      <c r="G312" s="32">
        <f t="shared" si="59"/>
        <v>1.4999999999999147</v>
      </c>
      <c r="H312" s="32">
        <f t="shared" si="62"/>
        <v>41</v>
      </c>
      <c r="I312" s="32">
        <f t="shared" si="61"/>
        <v>1</v>
      </c>
      <c r="J312" s="32">
        <f t="shared" si="60"/>
        <v>0</v>
      </c>
      <c r="K312" s="34">
        <f t="shared" si="63"/>
        <v>41.7</v>
      </c>
      <c r="L312" s="34">
        <f t="shared" si="64"/>
        <v>0.70000000000000284</v>
      </c>
      <c r="M312" s="34">
        <f t="shared" si="65"/>
        <v>4.9999999999997158E-2</v>
      </c>
      <c r="N312" s="34">
        <f t="shared" si="66"/>
        <v>0.14999999999999147</v>
      </c>
      <c r="O312" s="34">
        <f t="shared" si="58"/>
        <v>5.0100000000000193</v>
      </c>
      <c r="P312" s="34">
        <f t="shared" si="67"/>
        <v>0.14999999999999147</v>
      </c>
      <c r="Q312" s="34">
        <f t="shared" si="68"/>
        <v>0.21428571428570123</v>
      </c>
    </row>
    <row r="313" spans="1:17" ht="15.7">
      <c r="A313" s="35" t="s">
        <v>39</v>
      </c>
      <c r="B313" s="32">
        <v>41.685000000000002</v>
      </c>
      <c r="C313" s="32">
        <v>41.695</v>
      </c>
      <c r="D313" s="33">
        <f t="shared" si="69"/>
        <v>9.9999999999980105</v>
      </c>
      <c r="E313" s="35">
        <v>3</v>
      </c>
      <c r="F313" s="34">
        <v>50</v>
      </c>
      <c r="G313" s="32">
        <f t="shared" si="59"/>
        <v>4.9999999999990052</v>
      </c>
      <c r="H313" s="32">
        <f t="shared" si="62"/>
        <v>41</v>
      </c>
      <c r="I313" s="32">
        <f t="shared" si="61"/>
        <v>1</v>
      </c>
      <c r="J313" s="32">
        <f t="shared" si="60"/>
        <v>0</v>
      </c>
      <c r="K313" s="34">
        <f t="shared" si="63"/>
        <v>41.69</v>
      </c>
      <c r="L313" s="34">
        <f t="shared" si="64"/>
        <v>0.68999999999999773</v>
      </c>
      <c r="M313" s="34">
        <f t="shared" si="65"/>
        <v>9.9999999999980105E-3</v>
      </c>
      <c r="N313" s="34">
        <f t="shared" si="66"/>
        <v>0.49999999999990052</v>
      </c>
      <c r="O313" s="34">
        <f t="shared" si="58"/>
        <v>5.5099999999999199</v>
      </c>
      <c r="P313" s="34">
        <f t="shared" si="67"/>
        <v>0.49999999999990052</v>
      </c>
      <c r="Q313" s="34">
        <f t="shared" si="68"/>
        <v>0.72463768115927851</v>
      </c>
    </row>
    <row r="314" spans="1:17" ht="15.7">
      <c r="A314" s="35" t="s">
        <v>38</v>
      </c>
      <c r="B314" s="32">
        <v>41.77</v>
      </c>
      <c r="C314" s="32">
        <v>41.852000000000004</v>
      </c>
      <c r="D314" s="33">
        <f t="shared" si="69"/>
        <v>82.000000000000739</v>
      </c>
      <c r="E314" s="35">
        <v>5</v>
      </c>
      <c r="F314" s="34">
        <v>5</v>
      </c>
      <c r="G314" s="32">
        <f t="shared" si="59"/>
        <v>4.1000000000000369</v>
      </c>
      <c r="H314" s="32">
        <f t="shared" si="62"/>
        <v>41</v>
      </c>
      <c r="I314" s="32">
        <f t="shared" si="61"/>
        <v>1</v>
      </c>
      <c r="J314" s="32">
        <f t="shared" si="60"/>
        <v>0</v>
      </c>
      <c r="K314" s="34">
        <f t="shared" si="63"/>
        <v>41.811000000000007</v>
      </c>
      <c r="L314" s="34">
        <f t="shared" si="64"/>
        <v>0.81100000000000705</v>
      </c>
      <c r="M314" s="34">
        <f t="shared" si="65"/>
        <v>8.2000000000000739E-2</v>
      </c>
      <c r="N314" s="34">
        <f t="shared" si="66"/>
        <v>0.41000000000000369</v>
      </c>
      <c r="O314" s="34">
        <f t="shared" si="58"/>
        <v>5.9199999999999235</v>
      </c>
      <c r="P314" s="34">
        <f t="shared" si="67"/>
        <v>0.41000000000000369</v>
      </c>
      <c r="Q314" s="34">
        <f t="shared" si="68"/>
        <v>0.50554870530209639</v>
      </c>
    </row>
    <row r="315" spans="1:17" ht="15.7">
      <c r="A315" s="35" t="s">
        <v>45</v>
      </c>
      <c r="B315" s="32">
        <v>41.760000000000005</v>
      </c>
      <c r="C315" s="32">
        <v>41.900000000000006</v>
      </c>
      <c r="D315" s="33">
        <f t="shared" si="69"/>
        <v>140.00000000000057</v>
      </c>
      <c r="E315" s="35">
        <v>1</v>
      </c>
      <c r="F315" s="34">
        <v>5</v>
      </c>
      <c r="G315" s="32">
        <f t="shared" si="59"/>
        <v>7.0000000000000284</v>
      </c>
      <c r="H315" s="32">
        <f t="shared" si="62"/>
        <v>41</v>
      </c>
      <c r="I315" s="32">
        <f t="shared" si="61"/>
        <v>1</v>
      </c>
      <c r="J315" s="32">
        <f t="shared" si="60"/>
        <v>0</v>
      </c>
      <c r="K315" s="34">
        <f t="shared" si="63"/>
        <v>41.830000000000005</v>
      </c>
      <c r="L315" s="34">
        <f t="shared" si="64"/>
        <v>0.8300000000000054</v>
      </c>
      <c r="M315" s="34">
        <f t="shared" si="65"/>
        <v>0.14000000000000057</v>
      </c>
      <c r="N315" s="34">
        <f t="shared" si="66"/>
        <v>0.70000000000000284</v>
      </c>
      <c r="O315" s="34">
        <f t="shared" si="58"/>
        <v>6.6199999999999264</v>
      </c>
      <c r="P315" s="34">
        <f t="shared" si="67"/>
        <v>0.70000000000000284</v>
      </c>
      <c r="Q315" s="34">
        <f t="shared" si="68"/>
        <v>0.84337349397590156</v>
      </c>
    </row>
    <row r="316" spans="1:17" ht="15.7">
      <c r="A316" s="35" t="s">
        <v>40</v>
      </c>
      <c r="B316" s="32">
        <v>42.2</v>
      </c>
      <c r="C316" s="32">
        <v>42.470000000000006</v>
      </c>
      <c r="D316" s="33">
        <f t="shared" si="69"/>
        <v>270.00000000000313</v>
      </c>
      <c r="E316" s="35">
        <v>4</v>
      </c>
      <c r="F316" s="34">
        <v>3</v>
      </c>
      <c r="G316" s="32">
        <f t="shared" si="59"/>
        <v>8.1000000000000938</v>
      </c>
      <c r="H316" s="32">
        <f t="shared" si="62"/>
        <v>42</v>
      </c>
      <c r="I316" s="32">
        <f t="shared" si="61"/>
        <v>0</v>
      </c>
      <c r="J316" s="32">
        <f t="shared" si="60"/>
        <v>6.6199999999999264</v>
      </c>
      <c r="K316" s="34">
        <f t="shared" si="63"/>
        <v>42.335000000000008</v>
      </c>
      <c r="L316" s="34">
        <f t="shared" si="64"/>
        <v>0.33500000000000796</v>
      </c>
      <c r="M316" s="34">
        <f t="shared" si="65"/>
        <v>0.27000000000000313</v>
      </c>
      <c r="N316" s="34">
        <f t="shared" si="66"/>
        <v>0.81000000000000938</v>
      </c>
      <c r="O316" s="34">
        <f t="shared" si="58"/>
        <v>0.81000000000000938</v>
      </c>
      <c r="P316" s="34">
        <f t="shared" si="67"/>
        <v>0.81000000000000938</v>
      </c>
      <c r="Q316" s="34">
        <f t="shared" si="68"/>
        <v>2.4179104477611646</v>
      </c>
    </row>
    <row r="317" spans="1:17" ht="15.7">
      <c r="A317" s="35" t="s">
        <v>46</v>
      </c>
      <c r="B317" s="32">
        <v>42.495000000000005</v>
      </c>
      <c r="C317" s="32">
        <v>42.535000000000004</v>
      </c>
      <c r="D317" s="33">
        <f t="shared" si="69"/>
        <v>39.999999999999147</v>
      </c>
      <c r="E317" s="35">
        <v>2</v>
      </c>
      <c r="F317" s="34">
        <v>5</v>
      </c>
      <c r="G317" s="32">
        <f t="shared" si="59"/>
        <v>1.9999999999999574</v>
      </c>
      <c r="H317" s="32">
        <f t="shared" si="62"/>
        <v>42</v>
      </c>
      <c r="I317" s="32">
        <f t="shared" si="61"/>
        <v>1</v>
      </c>
      <c r="J317" s="32">
        <f t="shared" si="60"/>
        <v>0</v>
      </c>
      <c r="K317" s="34">
        <f t="shared" si="63"/>
        <v>42.515000000000001</v>
      </c>
      <c r="L317" s="34">
        <f t="shared" si="64"/>
        <v>0.51500000000000057</v>
      </c>
      <c r="M317" s="34">
        <f t="shared" si="65"/>
        <v>3.9999999999999147E-2</v>
      </c>
      <c r="N317" s="34">
        <f t="shared" si="66"/>
        <v>0.19999999999999574</v>
      </c>
      <c r="O317" s="34">
        <f t="shared" si="58"/>
        <v>1.0100000000000051</v>
      </c>
      <c r="P317" s="34">
        <f t="shared" si="67"/>
        <v>0.19999999999999574</v>
      </c>
      <c r="Q317" s="34">
        <f t="shared" si="68"/>
        <v>0.38834951456309807</v>
      </c>
    </row>
    <row r="318" spans="1:17" ht="15.7">
      <c r="A318" s="35" t="s">
        <v>40</v>
      </c>
      <c r="B318" s="32">
        <v>42.585000000000001</v>
      </c>
      <c r="C318" s="32">
        <v>42.815000000000005</v>
      </c>
      <c r="D318" s="33">
        <f t="shared" si="69"/>
        <v>230.00000000000398</v>
      </c>
      <c r="E318" s="35">
        <v>1</v>
      </c>
      <c r="F318" s="34">
        <v>3</v>
      </c>
      <c r="G318" s="32">
        <f t="shared" si="59"/>
        <v>6.9000000000001194</v>
      </c>
      <c r="H318" s="32">
        <f t="shared" si="62"/>
        <v>42</v>
      </c>
      <c r="I318" s="32">
        <f t="shared" si="61"/>
        <v>1</v>
      </c>
      <c r="J318" s="32">
        <f t="shared" si="60"/>
        <v>0</v>
      </c>
      <c r="K318" s="34">
        <f t="shared" si="63"/>
        <v>42.7</v>
      </c>
      <c r="L318" s="34">
        <f t="shared" si="64"/>
        <v>0.70000000000000284</v>
      </c>
      <c r="M318" s="34">
        <f t="shared" si="65"/>
        <v>0.23000000000000398</v>
      </c>
      <c r="N318" s="34">
        <f t="shared" si="66"/>
        <v>0.69000000000001194</v>
      </c>
      <c r="O318" s="34">
        <f t="shared" si="58"/>
        <v>1.7000000000000171</v>
      </c>
      <c r="P318" s="34">
        <f t="shared" si="67"/>
        <v>0.69000000000001194</v>
      </c>
      <c r="Q318" s="34">
        <f t="shared" si="68"/>
        <v>0.98571428571429875</v>
      </c>
    </row>
    <row r="319" spans="1:17" ht="15.7">
      <c r="A319" s="35" t="s">
        <v>40</v>
      </c>
      <c r="B319" s="32">
        <v>42.835000000000001</v>
      </c>
      <c r="C319" s="32">
        <v>43.225000000000001</v>
      </c>
      <c r="D319" s="33">
        <f t="shared" si="69"/>
        <v>390.00000000000057</v>
      </c>
      <c r="E319" s="35">
        <v>1</v>
      </c>
      <c r="F319" s="34">
        <v>3</v>
      </c>
      <c r="G319" s="32">
        <f t="shared" si="59"/>
        <v>11.700000000000019</v>
      </c>
      <c r="H319" s="32">
        <f t="shared" si="62"/>
        <v>43</v>
      </c>
      <c r="I319" s="32">
        <f t="shared" si="61"/>
        <v>0</v>
      </c>
      <c r="J319" s="32">
        <f t="shared" si="60"/>
        <v>1.7000000000000171</v>
      </c>
      <c r="K319" s="34">
        <f t="shared" si="63"/>
        <v>43.03</v>
      </c>
      <c r="L319" s="34">
        <f t="shared" si="64"/>
        <v>3.0000000000001137E-2</v>
      </c>
      <c r="M319" s="34">
        <f t="shared" si="65"/>
        <v>0.39000000000000057</v>
      </c>
      <c r="N319" s="34">
        <f t="shared" si="66"/>
        <v>1.1700000000000017</v>
      </c>
      <c r="O319" s="34">
        <f t="shared" si="58"/>
        <v>1.1700000000000017</v>
      </c>
      <c r="P319" s="34">
        <f t="shared" si="67"/>
        <v>1.1700000000000017</v>
      </c>
      <c r="Q319" s="34">
        <f t="shared" si="68"/>
        <v>38.999999999998579</v>
      </c>
    </row>
    <row r="320" spans="1:17" ht="15.7">
      <c r="A320" s="35" t="s">
        <v>40</v>
      </c>
      <c r="B320" s="32">
        <v>43.225000000000001</v>
      </c>
      <c r="C320" s="32">
        <v>43.405000000000001</v>
      </c>
      <c r="D320" s="33">
        <f t="shared" si="69"/>
        <v>179.99999999999972</v>
      </c>
      <c r="E320" s="35">
        <v>0.5</v>
      </c>
      <c r="F320" s="34">
        <v>2</v>
      </c>
      <c r="G320" s="32">
        <f t="shared" si="59"/>
        <v>3.5999999999999943</v>
      </c>
      <c r="H320" s="32">
        <f t="shared" si="62"/>
        <v>43</v>
      </c>
      <c r="I320" s="32">
        <f t="shared" si="61"/>
        <v>1</v>
      </c>
      <c r="J320" s="32">
        <f t="shared" si="60"/>
        <v>0</v>
      </c>
      <c r="K320" s="34">
        <f t="shared" si="63"/>
        <v>43.314999999999998</v>
      </c>
      <c r="L320" s="34">
        <f t="shared" si="64"/>
        <v>0.31499999999999773</v>
      </c>
      <c r="M320" s="34">
        <f t="shared" si="65"/>
        <v>0.17999999999999972</v>
      </c>
      <c r="N320" s="34">
        <f t="shared" si="66"/>
        <v>0.35999999999999943</v>
      </c>
      <c r="O320" s="34">
        <f t="shared" si="58"/>
        <v>1.5300000000000011</v>
      </c>
      <c r="P320" s="34">
        <f t="shared" si="67"/>
        <v>0.35999999999999943</v>
      </c>
      <c r="Q320" s="34">
        <f t="shared" si="68"/>
        <v>1.1428571428571492</v>
      </c>
    </row>
    <row r="321" spans="1:17" ht="15.7">
      <c r="A321" s="35" t="s">
        <v>39</v>
      </c>
      <c r="B321" s="32">
        <v>43.315000000000005</v>
      </c>
      <c r="C321" s="32">
        <v>43.825000000000003</v>
      </c>
      <c r="D321" s="33">
        <f t="shared" si="69"/>
        <v>509.99999999999801</v>
      </c>
      <c r="E321" s="35">
        <v>1</v>
      </c>
      <c r="F321" s="34">
        <v>2</v>
      </c>
      <c r="G321" s="32">
        <f t="shared" si="59"/>
        <v>10.19999999999996</v>
      </c>
      <c r="H321" s="32">
        <f t="shared" si="62"/>
        <v>43</v>
      </c>
      <c r="I321" s="32">
        <f t="shared" si="61"/>
        <v>1</v>
      </c>
      <c r="J321" s="32">
        <f t="shared" si="60"/>
        <v>0</v>
      </c>
      <c r="K321" s="34">
        <f t="shared" si="63"/>
        <v>43.570000000000007</v>
      </c>
      <c r="L321" s="34">
        <f t="shared" si="64"/>
        <v>0.57000000000000739</v>
      </c>
      <c r="M321" s="34">
        <f t="shared" si="65"/>
        <v>0.50999999999999801</v>
      </c>
      <c r="N321" s="34">
        <f t="shared" si="66"/>
        <v>1.019999999999996</v>
      </c>
      <c r="O321" s="34">
        <f t="shared" si="58"/>
        <v>2.5499999999999972</v>
      </c>
      <c r="P321" s="34">
        <f t="shared" si="67"/>
        <v>1.019999999999996</v>
      </c>
      <c r="Q321" s="34">
        <f t="shared" si="68"/>
        <v>1.7894736842104961</v>
      </c>
    </row>
    <row r="322" spans="1:17" ht="15.7">
      <c r="A322" s="35" t="s">
        <v>45</v>
      </c>
      <c r="B322" s="32">
        <v>43.435000000000002</v>
      </c>
      <c r="C322" s="32">
        <v>43.634999999999998</v>
      </c>
      <c r="D322" s="33">
        <f t="shared" si="69"/>
        <v>199.99999999999574</v>
      </c>
      <c r="E322" s="35">
        <v>2</v>
      </c>
      <c r="F322" s="34">
        <v>5</v>
      </c>
      <c r="G322" s="32">
        <f t="shared" si="59"/>
        <v>9.9999999999997868</v>
      </c>
      <c r="H322" s="32">
        <f t="shared" si="62"/>
        <v>43</v>
      </c>
      <c r="I322" s="32">
        <f t="shared" si="61"/>
        <v>1</v>
      </c>
      <c r="J322" s="32">
        <f t="shared" si="60"/>
        <v>0</v>
      </c>
      <c r="K322" s="34">
        <f t="shared" si="63"/>
        <v>43.534999999999997</v>
      </c>
      <c r="L322" s="34">
        <f t="shared" si="64"/>
        <v>0.53499999999999659</v>
      </c>
      <c r="M322" s="34">
        <f t="shared" si="65"/>
        <v>0.19999999999999574</v>
      </c>
      <c r="N322" s="34">
        <f t="shared" si="66"/>
        <v>0.99999999999997868</v>
      </c>
      <c r="O322" s="34">
        <f t="shared" si="58"/>
        <v>3.5499999999999758</v>
      </c>
      <c r="P322" s="34">
        <f t="shared" si="67"/>
        <v>0.99999999999997868</v>
      </c>
      <c r="Q322" s="34">
        <f t="shared" si="68"/>
        <v>1.8691588785046449</v>
      </c>
    </row>
    <row r="323" spans="1:17" ht="15.7">
      <c r="A323" s="35" t="s">
        <v>37</v>
      </c>
      <c r="B323" s="32">
        <v>43.865000000000002</v>
      </c>
      <c r="C323" s="32">
        <v>43.954999999999998</v>
      </c>
      <c r="D323" s="33">
        <f t="shared" si="69"/>
        <v>89.999999999996305</v>
      </c>
      <c r="E323" s="35">
        <v>0.5</v>
      </c>
      <c r="F323" s="34">
        <v>1</v>
      </c>
      <c r="G323" s="32">
        <f t="shared" si="59"/>
        <v>0.89999999999996305</v>
      </c>
      <c r="H323" s="32">
        <f t="shared" si="62"/>
        <v>43</v>
      </c>
      <c r="I323" s="32">
        <f t="shared" si="61"/>
        <v>1</v>
      </c>
      <c r="J323" s="32">
        <f t="shared" si="60"/>
        <v>0</v>
      </c>
      <c r="K323" s="34">
        <f t="shared" si="63"/>
        <v>43.91</v>
      </c>
      <c r="L323" s="34">
        <f t="shared" si="64"/>
        <v>0.90999999999999659</v>
      </c>
      <c r="M323" s="34">
        <f t="shared" si="65"/>
        <v>8.9999999999996305E-2</v>
      </c>
      <c r="N323" s="34">
        <f t="shared" si="66"/>
        <v>8.9999999999996305E-2</v>
      </c>
      <c r="O323" s="34">
        <f t="shared" si="58"/>
        <v>3.6399999999999721</v>
      </c>
      <c r="P323" s="34">
        <f t="shared" si="67"/>
        <v>8.9999999999996305E-2</v>
      </c>
      <c r="Q323" s="34">
        <f t="shared" si="68"/>
        <v>9.8901098901095205E-2</v>
      </c>
    </row>
    <row r="324" spans="1:17" ht="15.7">
      <c r="A324" s="35" t="s">
        <v>39</v>
      </c>
      <c r="B324" s="32">
        <v>44.050000000000004</v>
      </c>
      <c r="C324" s="32">
        <v>44.76</v>
      </c>
      <c r="D324" s="33">
        <f t="shared" si="69"/>
        <v>709.99999999999375</v>
      </c>
      <c r="E324" s="35">
        <v>1</v>
      </c>
      <c r="F324" s="34">
        <v>2</v>
      </c>
      <c r="G324" s="32">
        <f t="shared" si="59"/>
        <v>14.199999999999875</v>
      </c>
      <c r="H324" s="32">
        <f t="shared" si="62"/>
        <v>44</v>
      </c>
      <c r="I324" s="32">
        <f t="shared" si="61"/>
        <v>0</v>
      </c>
      <c r="J324" s="32">
        <f t="shared" si="60"/>
        <v>3.6399999999999721</v>
      </c>
      <c r="K324" s="34">
        <f t="shared" si="63"/>
        <v>44.405000000000001</v>
      </c>
      <c r="L324" s="34">
        <f t="shared" si="64"/>
        <v>0.40500000000000114</v>
      </c>
      <c r="M324" s="34">
        <f t="shared" si="65"/>
        <v>0.70999999999999375</v>
      </c>
      <c r="N324" s="34">
        <f t="shared" si="66"/>
        <v>1.4199999999999875</v>
      </c>
      <c r="O324" s="34">
        <f t="shared" ref="O324:O387" si="70">N324+O323-J324</f>
        <v>1.4199999999999875</v>
      </c>
      <c r="P324" s="34">
        <f t="shared" si="67"/>
        <v>1.4199999999999875</v>
      </c>
      <c r="Q324" s="34">
        <f t="shared" si="68"/>
        <v>3.506172839506132</v>
      </c>
    </row>
    <row r="325" spans="1:17" ht="15.7">
      <c r="A325" s="35" t="s">
        <v>39</v>
      </c>
      <c r="B325" s="32">
        <v>44.86</v>
      </c>
      <c r="C325" s="32">
        <v>45.105000000000004</v>
      </c>
      <c r="D325" s="33">
        <f t="shared" si="69"/>
        <v>245.00000000000455</v>
      </c>
      <c r="E325" s="35">
        <v>1</v>
      </c>
      <c r="F325" s="34">
        <v>0.5</v>
      </c>
      <c r="G325" s="32">
        <f t="shared" ref="G325:G388" si="71">D325*F325/100</f>
        <v>1.2250000000000227</v>
      </c>
      <c r="H325" s="32">
        <f t="shared" si="62"/>
        <v>44</v>
      </c>
      <c r="I325" s="32">
        <f t="shared" si="61"/>
        <v>1</v>
      </c>
      <c r="J325" s="32">
        <f t="shared" si="60"/>
        <v>0</v>
      </c>
      <c r="K325" s="34">
        <f t="shared" si="63"/>
        <v>44.982500000000002</v>
      </c>
      <c r="L325" s="34">
        <f t="shared" si="64"/>
        <v>0.98250000000000171</v>
      </c>
      <c r="M325" s="34">
        <f t="shared" si="65"/>
        <v>0.24500000000000455</v>
      </c>
      <c r="N325" s="34">
        <f t="shared" si="66"/>
        <v>0.12250000000000227</v>
      </c>
      <c r="O325" s="34">
        <f t="shared" si="70"/>
        <v>1.5424999999999898</v>
      </c>
      <c r="P325" s="34">
        <f t="shared" si="67"/>
        <v>0.12250000000000227</v>
      </c>
      <c r="Q325" s="34">
        <f t="shared" si="68"/>
        <v>0.12468193384224129</v>
      </c>
    </row>
    <row r="326" spans="1:17" ht="15.7">
      <c r="A326" s="35" t="s">
        <v>37</v>
      </c>
      <c r="B326" s="32">
        <v>45.13</v>
      </c>
      <c r="C326" s="32">
        <v>45.18</v>
      </c>
      <c r="D326" s="33">
        <f t="shared" si="69"/>
        <v>49.999999999997158</v>
      </c>
      <c r="E326" s="35">
        <v>0.5</v>
      </c>
      <c r="F326" s="34">
        <v>1</v>
      </c>
      <c r="G326" s="32">
        <f t="shared" si="71"/>
        <v>0.49999999999997158</v>
      </c>
      <c r="H326" s="32">
        <f t="shared" si="62"/>
        <v>45</v>
      </c>
      <c r="I326" s="32">
        <f t="shared" si="61"/>
        <v>0</v>
      </c>
      <c r="J326" s="32">
        <f t="shared" si="60"/>
        <v>1.5424999999999898</v>
      </c>
      <c r="K326" s="34">
        <f t="shared" si="63"/>
        <v>45.155000000000001</v>
      </c>
      <c r="L326" s="34">
        <f t="shared" si="64"/>
        <v>0.15500000000000114</v>
      </c>
      <c r="M326" s="34">
        <f t="shared" si="65"/>
        <v>4.9999999999997158E-2</v>
      </c>
      <c r="N326" s="34">
        <f t="shared" si="66"/>
        <v>4.9999999999997158E-2</v>
      </c>
      <c r="O326" s="34">
        <f t="shared" si="70"/>
        <v>4.9999999999997158E-2</v>
      </c>
      <c r="P326" s="34">
        <f t="shared" si="67"/>
        <v>4.9999999999997158E-2</v>
      </c>
      <c r="Q326" s="34">
        <f t="shared" si="68"/>
        <v>0.32258064516126961</v>
      </c>
    </row>
    <row r="327" spans="1:17" ht="15.7">
      <c r="A327" s="35" t="s">
        <v>37</v>
      </c>
      <c r="B327" s="32">
        <v>45.220000000000006</v>
      </c>
      <c r="C327" s="32">
        <v>45.38</v>
      </c>
      <c r="D327" s="33">
        <f t="shared" si="69"/>
        <v>159.99999999999659</v>
      </c>
      <c r="E327" s="35">
        <v>0.5</v>
      </c>
      <c r="F327" s="34">
        <v>0.5</v>
      </c>
      <c r="G327" s="32">
        <f t="shared" si="71"/>
        <v>0.79999999999998295</v>
      </c>
      <c r="H327" s="32">
        <f t="shared" si="62"/>
        <v>45</v>
      </c>
      <c r="I327" s="32">
        <f t="shared" si="61"/>
        <v>1</v>
      </c>
      <c r="J327" s="32">
        <f t="shared" si="60"/>
        <v>0</v>
      </c>
      <c r="K327" s="34">
        <f t="shared" si="63"/>
        <v>45.300000000000004</v>
      </c>
      <c r="L327" s="34">
        <f t="shared" si="64"/>
        <v>0.30000000000000426</v>
      </c>
      <c r="M327" s="34">
        <f t="shared" si="65"/>
        <v>0.15999999999999659</v>
      </c>
      <c r="N327" s="34">
        <f t="shared" si="66"/>
        <v>7.9999999999998295E-2</v>
      </c>
      <c r="O327" s="34">
        <f t="shared" si="70"/>
        <v>0.12999999999999545</v>
      </c>
      <c r="P327" s="34">
        <f t="shared" si="67"/>
        <v>7.9999999999998295E-2</v>
      </c>
      <c r="Q327" s="34">
        <f t="shared" si="68"/>
        <v>0.26666666666665717</v>
      </c>
    </row>
    <row r="328" spans="1:17" ht="15.7">
      <c r="A328" s="35" t="s">
        <v>40</v>
      </c>
      <c r="B328" s="32">
        <v>45.61</v>
      </c>
      <c r="C328" s="32">
        <v>45.86</v>
      </c>
      <c r="D328" s="33">
        <f t="shared" si="69"/>
        <v>250</v>
      </c>
      <c r="E328" s="35">
        <v>2</v>
      </c>
      <c r="F328" s="34">
        <v>3</v>
      </c>
      <c r="G328" s="32">
        <f t="shared" si="71"/>
        <v>7.5</v>
      </c>
      <c r="H328" s="32">
        <f t="shared" si="62"/>
        <v>45</v>
      </c>
      <c r="I328" s="32">
        <f t="shared" si="61"/>
        <v>1</v>
      </c>
      <c r="J328" s="32">
        <f t="shared" si="60"/>
        <v>0</v>
      </c>
      <c r="K328" s="34">
        <f t="shared" si="63"/>
        <v>45.734999999999999</v>
      </c>
      <c r="L328" s="34">
        <f t="shared" si="64"/>
        <v>0.73499999999999943</v>
      </c>
      <c r="M328" s="34">
        <f t="shared" si="65"/>
        <v>0.25</v>
      </c>
      <c r="N328" s="34">
        <f t="shared" si="66"/>
        <v>0.75</v>
      </c>
      <c r="O328" s="34">
        <f t="shared" si="70"/>
        <v>0.87999999999999545</v>
      </c>
      <c r="P328" s="34">
        <f t="shared" si="67"/>
        <v>0.75</v>
      </c>
      <c r="Q328" s="34">
        <f t="shared" si="68"/>
        <v>1.0204081632653068</v>
      </c>
    </row>
    <row r="329" spans="1:17" ht="15.7">
      <c r="A329" s="35" t="s">
        <v>40</v>
      </c>
      <c r="B329" s="32">
        <v>45.970000000000006</v>
      </c>
      <c r="C329" s="32">
        <v>46.055</v>
      </c>
      <c r="D329" s="33">
        <f t="shared" si="69"/>
        <v>84.999999999993747</v>
      </c>
      <c r="E329" s="35">
        <v>2</v>
      </c>
      <c r="F329" s="34">
        <v>3</v>
      </c>
      <c r="G329" s="32">
        <f t="shared" si="71"/>
        <v>2.5499999999998124</v>
      </c>
      <c r="H329" s="32">
        <f t="shared" si="62"/>
        <v>46</v>
      </c>
      <c r="I329" s="32">
        <f t="shared" si="61"/>
        <v>0</v>
      </c>
      <c r="J329" s="32">
        <f t="shared" ref="J329:J392" si="72">IF(I329=1,0,O328)</f>
        <v>0.87999999999999545</v>
      </c>
      <c r="K329" s="34">
        <f t="shared" si="63"/>
        <v>46.012500000000003</v>
      </c>
      <c r="L329" s="34">
        <f t="shared" si="64"/>
        <v>1.2500000000002842E-2</v>
      </c>
      <c r="M329" s="34">
        <f t="shared" si="65"/>
        <v>8.4999999999993747E-2</v>
      </c>
      <c r="N329" s="34">
        <f t="shared" si="66"/>
        <v>0.25499999999998124</v>
      </c>
      <c r="O329" s="34">
        <f t="shared" si="70"/>
        <v>0.25499999999998124</v>
      </c>
      <c r="P329" s="34">
        <f t="shared" si="67"/>
        <v>0.25499999999998124</v>
      </c>
      <c r="Q329" s="34">
        <f t="shared" si="68"/>
        <v>20.399999999993859</v>
      </c>
    </row>
    <row r="330" spans="1:17" ht="15.7">
      <c r="A330" s="35" t="s">
        <v>45</v>
      </c>
      <c r="B330" s="32">
        <v>46.09</v>
      </c>
      <c r="C330" s="32">
        <v>46.15</v>
      </c>
      <c r="D330" s="33">
        <f t="shared" si="69"/>
        <v>59.999999999995168</v>
      </c>
      <c r="E330" s="35">
        <v>1</v>
      </c>
      <c r="F330" s="34">
        <v>5</v>
      </c>
      <c r="G330" s="32">
        <f t="shared" si="71"/>
        <v>2.9999999999997584</v>
      </c>
      <c r="H330" s="32">
        <f t="shared" si="62"/>
        <v>46</v>
      </c>
      <c r="I330" s="32">
        <f t="shared" si="61"/>
        <v>1</v>
      </c>
      <c r="J330" s="32">
        <f t="shared" si="72"/>
        <v>0</v>
      </c>
      <c r="K330" s="34">
        <f t="shared" si="63"/>
        <v>46.120000000000005</v>
      </c>
      <c r="L330" s="34">
        <f t="shared" si="64"/>
        <v>0.12000000000000455</v>
      </c>
      <c r="M330" s="34">
        <f t="shared" si="65"/>
        <v>5.9999999999995168E-2</v>
      </c>
      <c r="N330" s="34">
        <f t="shared" si="66"/>
        <v>0.29999999999997584</v>
      </c>
      <c r="O330" s="34">
        <f t="shared" si="70"/>
        <v>0.55499999999995708</v>
      </c>
      <c r="P330" s="34">
        <f t="shared" si="67"/>
        <v>0.29999999999997584</v>
      </c>
      <c r="Q330" s="34">
        <f t="shared" si="68"/>
        <v>2.4999999999997038</v>
      </c>
    </row>
    <row r="331" spans="1:17" ht="15.7">
      <c r="A331" s="35" t="s">
        <v>37</v>
      </c>
      <c r="B331" s="32">
        <v>46.23</v>
      </c>
      <c r="C331" s="32">
        <v>46.27</v>
      </c>
      <c r="D331" s="33">
        <f t="shared" si="69"/>
        <v>40.000000000006253</v>
      </c>
      <c r="E331" s="35">
        <v>0.5</v>
      </c>
      <c r="F331" s="34">
        <v>1</v>
      </c>
      <c r="G331" s="32">
        <f t="shared" si="71"/>
        <v>0.40000000000006253</v>
      </c>
      <c r="H331" s="32">
        <f t="shared" si="62"/>
        <v>46</v>
      </c>
      <c r="I331" s="32">
        <f t="shared" si="61"/>
        <v>1</v>
      </c>
      <c r="J331" s="32">
        <f t="shared" si="72"/>
        <v>0</v>
      </c>
      <c r="K331" s="34">
        <f t="shared" si="63"/>
        <v>46.25</v>
      </c>
      <c r="L331" s="34">
        <f t="shared" si="64"/>
        <v>0.25</v>
      </c>
      <c r="M331" s="34">
        <f t="shared" si="65"/>
        <v>4.0000000000006253E-2</v>
      </c>
      <c r="N331" s="34">
        <f t="shared" si="66"/>
        <v>4.0000000000006253E-2</v>
      </c>
      <c r="O331" s="34">
        <f t="shared" si="70"/>
        <v>0.59499999999996334</v>
      </c>
      <c r="P331" s="34">
        <f t="shared" si="67"/>
        <v>4.0000000000006253E-2</v>
      </c>
      <c r="Q331" s="34">
        <f t="shared" si="68"/>
        <v>0.16000000000002501</v>
      </c>
    </row>
    <row r="332" spans="1:17" ht="15.7">
      <c r="A332" s="35" t="s">
        <v>40</v>
      </c>
      <c r="B332" s="32">
        <v>46.49</v>
      </c>
      <c r="C332" s="32">
        <v>46.935000000000002</v>
      </c>
      <c r="D332" s="33">
        <f t="shared" si="69"/>
        <v>445.00000000000028</v>
      </c>
      <c r="E332" s="35">
        <v>1</v>
      </c>
      <c r="F332" s="34">
        <v>2</v>
      </c>
      <c r="G332" s="32">
        <f t="shared" si="71"/>
        <v>8.9000000000000057</v>
      </c>
      <c r="H332" s="32">
        <f t="shared" si="62"/>
        <v>46</v>
      </c>
      <c r="I332" s="32">
        <f t="shared" si="61"/>
        <v>1</v>
      </c>
      <c r="J332" s="32">
        <f t="shared" si="72"/>
        <v>0</v>
      </c>
      <c r="K332" s="34">
        <f t="shared" si="63"/>
        <v>46.712500000000006</v>
      </c>
      <c r="L332" s="34">
        <f t="shared" si="64"/>
        <v>0.71250000000000568</v>
      </c>
      <c r="M332" s="34">
        <f t="shared" si="65"/>
        <v>0.44500000000000028</v>
      </c>
      <c r="N332" s="34">
        <f t="shared" si="66"/>
        <v>0.89000000000000057</v>
      </c>
      <c r="O332" s="34">
        <f t="shared" si="70"/>
        <v>1.4849999999999639</v>
      </c>
      <c r="P332" s="34">
        <f t="shared" si="67"/>
        <v>0.89000000000000057</v>
      </c>
      <c r="Q332" s="34">
        <f t="shared" si="68"/>
        <v>1.2491228070175346</v>
      </c>
    </row>
    <row r="333" spans="1:17" ht="15.7">
      <c r="A333" s="35" t="s">
        <v>37</v>
      </c>
      <c r="B333" s="32">
        <v>46.61</v>
      </c>
      <c r="C333" s="32">
        <v>46.71</v>
      </c>
      <c r="D333" s="33">
        <f t="shared" si="69"/>
        <v>100.00000000000142</v>
      </c>
      <c r="E333" s="35">
        <v>0.5</v>
      </c>
      <c r="F333" s="34">
        <v>1</v>
      </c>
      <c r="G333" s="32">
        <f t="shared" si="71"/>
        <v>1.0000000000000142</v>
      </c>
      <c r="H333" s="32">
        <f t="shared" si="62"/>
        <v>46</v>
      </c>
      <c r="I333" s="32">
        <f t="shared" si="61"/>
        <v>1</v>
      </c>
      <c r="J333" s="32">
        <f t="shared" si="72"/>
        <v>0</v>
      </c>
      <c r="K333" s="34">
        <f t="shared" si="63"/>
        <v>46.66</v>
      </c>
      <c r="L333" s="34">
        <f t="shared" si="64"/>
        <v>0.65999999999999659</v>
      </c>
      <c r="M333" s="34">
        <f t="shared" si="65"/>
        <v>0.10000000000000142</v>
      </c>
      <c r="N333" s="34">
        <f t="shared" si="66"/>
        <v>0.10000000000000142</v>
      </c>
      <c r="O333" s="34">
        <f t="shared" si="70"/>
        <v>1.5849999999999653</v>
      </c>
      <c r="P333" s="34">
        <f t="shared" si="67"/>
        <v>0.10000000000000142</v>
      </c>
      <c r="Q333" s="34">
        <f t="shared" si="68"/>
        <v>0.15151515151515446</v>
      </c>
    </row>
    <row r="334" spans="1:17" ht="15.7">
      <c r="A334" s="35" t="s">
        <v>45</v>
      </c>
      <c r="B334" s="32">
        <v>46.96</v>
      </c>
      <c r="C334" s="32">
        <v>47.04</v>
      </c>
      <c r="D334" s="33">
        <f t="shared" si="69"/>
        <v>79.999999999998295</v>
      </c>
      <c r="E334" s="35">
        <v>1</v>
      </c>
      <c r="F334" s="34">
        <v>1</v>
      </c>
      <c r="G334" s="32">
        <f t="shared" si="71"/>
        <v>0.79999999999998295</v>
      </c>
      <c r="H334" s="32">
        <f t="shared" si="62"/>
        <v>47</v>
      </c>
      <c r="I334" s="32">
        <f t="shared" si="61"/>
        <v>0</v>
      </c>
      <c r="J334" s="32">
        <f t="shared" si="72"/>
        <v>1.5849999999999653</v>
      </c>
      <c r="K334" s="34">
        <f t="shared" si="63"/>
        <v>47</v>
      </c>
      <c r="L334" s="34">
        <f t="shared" si="64"/>
        <v>0</v>
      </c>
      <c r="M334" s="34">
        <f t="shared" si="65"/>
        <v>7.9999999999998295E-2</v>
      </c>
      <c r="N334" s="34">
        <f t="shared" si="66"/>
        <v>7.9999999999998295E-2</v>
      </c>
      <c r="O334" s="34">
        <f t="shared" si="70"/>
        <v>7.9999999999998295E-2</v>
      </c>
      <c r="P334" s="34">
        <f t="shared" si="67"/>
        <v>7.9999999999998295E-2</v>
      </c>
      <c r="Q334" s="34" t="e">
        <f t="shared" si="68"/>
        <v>#DIV/0!</v>
      </c>
    </row>
    <row r="335" spans="1:17" ht="15.7">
      <c r="A335" s="35" t="s">
        <v>37</v>
      </c>
      <c r="B335" s="32">
        <v>46.96</v>
      </c>
      <c r="C335" s="32">
        <v>47.04</v>
      </c>
      <c r="D335" s="33">
        <f t="shared" si="69"/>
        <v>79.999999999998295</v>
      </c>
      <c r="E335" s="35">
        <v>0.5</v>
      </c>
      <c r="F335" s="34">
        <v>2</v>
      </c>
      <c r="G335" s="32">
        <f t="shared" si="71"/>
        <v>1.5999999999999659</v>
      </c>
      <c r="H335" s="32">
        <f t="shared" si="62"/>
        <v>47</v>
      </c>
      <c r="I335" s="32">
        <f t="shared" si="61"/>
        <v>1</v>
      </c>
      <c r="J335" s="32">
        <f t="shared" si="72"/>
        <v>0</v>
      </c>
      <c r="K335" s="34">
        <f t="shared" si="63"/>
        <v>47</v>
      </c>
      <c r="L335" s="34">
        <f t="shared" si="64"/>
        <v>0</v>
      </c>
      <c r="M335" s="34">
        <f t="shared" si="65"/>
        <v>7.9999999999998295E-2</v>
      </c>
      <c r="N335" s="34">
        <f t="shared" si="66"/>
        <v>0.15999999999999659</v>
      </c>
      <c r="O335" s="34">
        <f t="shared" si="70"/>
        <v>0.23999999999999488</v>
      </c>
      <c r="P335" s="34">
        <f t="shared" si="67"/>
        <v>0.15999999999999659</v>
      </c>
      <c r="Q335" s="34" t="e">
        <f t="shared" si="68"/>
        <v>#DIV/0!</v>
      </c>
    </row>
    <row r="336" spans="1:17" ht="15.7">
      <c r="A336" s="35" t="s">
        <v>38</v>
      </c>
      <c r="B336" s="32">
        <v>47.26</v>
      </c>
      <c r="C336" s="32">
        <v>47.379999999999995</v>
      </c>
      <c r="D336" s="33">
        <f t="shared" si="69"/>
        <v>119.99999999999744</v>
      </c>
      <c r="E336" s="35">
        <v>3</v>
      </c>
      <c r="F336" s="34">
        <v>3</v>
      </c>
      <c r="G336" s="32">
        <f t="shared" si="71"/>
        <v>3.5999999999999233</v>
      </c>
      <c r="H336" s="32">
        <f t="shared" si="62"/>
        <v>47</v>
      </c>
      <c r="I336" s="32">
        <f t="shared" ref="I336:I399" si="73">IF(H335=H336,1,0)</f>
        <v>1</v>
      </c>
      <c r="J336" s="32">
        <f t="shared" si="72"/>
        <v>0</v>
      </c>
      <c r="K336" s="34">
        <f t="shared" si="63"/>
        <v>47.319999999999993</v>
      </c>
      <c r="L336" s="34">
        <f t="shared" si="64"/>
        <v>0.31999999999999318</v>
      </c>
      <c r="M336" s="34">
        <f t="shared" si="65"/>
        <v>0.11999999999999744</v>
      </c>
      <c r="N336" s="34">
        <f t="shared" si="66"/>
        <v>0.35999999999999233</v>
      </c>
      <c r="O336" s="34">
        <f t="shared" si="70"/>
        <v>0.59999999999998721</v>
      </c>
      <c r="P336" s="34">
        <f t="shared" si="67"/>
        <v>0.35999999999999233</v>
      </c>
      <c r="Q336" s="34">
        <f t="shared" si="68"/>
        <v>1.125</v>
      </c>
    </row>
    <row r="337" spans="1:17" ht="15.7">
      <c r="A337" s="35" t="s">
        <v>37</v>
      </c>
      <c r="B337" s="32">
        <v>47.424999999999997</v>
      </c>
      <c r="C337" s="32">
        <v>47.449999999999996</v>
      </c>
      <c r="D337" s="33">
        <f t="shared" si="69"/>
        <v>24.999999999998579</v>
      </c>
      <c r="E337" s="35">
        <v>0.5</v>
      </c>
      <c r="F337" s="34">
        <v>0.5</v>
      </c>
      <c r="G337" s="32">
        <f t="shared" si="71"/>
        <v>0.12499999999999289</v>
      </c>
      <c r="H337" s="32">
        <f t="shared" si="62"/>
        <v>47</v>
      </c>
      <c r="I337" s="32">
        <f t="shared" si="73"/>
        <v>1</v>
      </c>
      <c r="J337" s="32">
        <f t="shared" si="72"/>
        <v>0</v>
      </c>
      <c r="K337" s="34">
        <f t="shared" si="63"/>
        <v>47.4375</v>
      </c>
      <c r="L337" s="34">
        <f t="shared" si="64"/>
        <v>0.4375</v>
      </c>
      <c r="M337" s="34">
        <f t="shared" si="65"/>
        <v>2.4999999999998579E-2</v>
      </c>
      <c r="N337" s="34">
        <f t="shared" si="66"/>
        <v>1.2499999999999289E-2</v>
      </c>
      <c r="O337" s="34">
        <f t="shared" si="70"/>
        <v>0.6124999999999865</v>
      </c>
      <c r="P337" s="34">
        <f t="shared" si="67"/>
        <v>1.2499999999999289E-2</v>
      </c>
      <c r="Q337" s="34">
        <f t="shared" si="68"/>
        <v>2.8571428571426947E-2</v>
      </c>
    </row>
    <row r="338" spans="1:17" ht="15.7">
      <c r="A338" s="35" t="s">
        <v>40</v>
      </c>
      <c r="B338" s="32">
        <v>48.015000000000001</v>
      </c>
      <c r="C338" s="32">
        <v>48.045000000000002</v>
      </c>
      <c r="D338" s="33">
        <f t="shared" si="69"/>
        <v>30.000000000001137</v>
      </c>
      <c r="E338" s="35">
        <v>1</v>
      </c>
      <c r="F338" s="34">
        <v>1</v>
      </c>
      <c r="G338" s="32">
        <f t="shared" si="71"/>
        <v>0.30000000000001137</v>
      </c>
      <c r="H338" s="32">
        <f t="shared" si="62"/>
        <v>48</v>
      </c>
      <c r="I338" s="32">
        <f t="shared" si="73"/>
        <v>0</v>
      </c>
      <c r="J338" s="32">
        <f t="shared" si="72"/>
        <v>0.6124999999999865</v>
      </c>
      <c r="K338" s="34">
        <f t="shared" si="63"/>
        <v>48.03</v>
      </c>
      <c r="L338" s="34">
        <f t="shared" si="64"/>
        <v>3.0000000000001137E-2</v>
      </c>
      <c r="M338" s="34">
        <f t="shared" si="65"/>
        <v>3.0000000000001137E-2</v>
      </c>
      <c r="N338" s="34">
        <f t="shared" si="66"/>
        <v>3.0000000000001137E-2</v>
      </c>
      <c r="O338" s="34">
        <f t="shared" si="70"/>
        <v>3.0000000000001137E-2</v>
      </c>
      <c r="P338" s="34">
        <f t="shared" si="67"/>
        <v>3.0000000000001137E-2</v>
      </c>
      <c r="Q338" s="34">
        <f t="shared" si="68"/>
        <v>1</v>
      </c>
    </row>
    <row r="339" spans="1:17" ht="15.7">
      <c r="A339" s="35" t="s">
        <v>47</v>
      </c>
      <c r="B339" s="32">
        <v>48.07</v>
      </c>
      <c r="C339" s="32">
        <v>48.11</v>
      </c>
      <c r="D339" s="33">
        <f t="shared" si="69"/>
        <v>39.999999999999147</v>
      </c>
      <c r="E339" s="35">
        <v>1</v>
      </c>
      <c r="F339" s="34">
        <v>2</v>
      </c>
      <c r="G339" s="32">
        <f t="shared" si="71"/>
        <v>0.79999999999998295</v>
      </c>
      <c r="H339" s="32">
        <f t="shared" ref="H339:H402" si="74">INT(K339)</f>
        <v>48</v>
      </c>
      <c r="I339" s="32">
        <f t="shared" si="73"/>
        <v>1</v>
      </c>
      <c r="J339" s="32">
        <f t="shared" si="72"/>
        <v>0</v>
      </c>
      <c r="K339" s="34">
        <f t="shared" ref="K339:K402" si="75">(B339+C339)/2</f>
        <v>48.09</v>
      </c>
      <c r="L339" s="34">
        <f t="shared" ref="L339:L402" si="76">K339-H339</f>
        <v>9.0000000000003411E-2</v>
      </c>
      <c r="M339" s="34">
        <f t="shared" ref="M339:M402" si="77">C339-B339</f>
        <v>3.9999999999999147E-2</v>
      </c>
      <c r="N339" s="34">
        <f t="shared" ref="N339:N402" si="78">M339*F339</f>
        <v>7.9999999999998295E-2</v>
      </c>
      <c r="O339" s="34">
        <f t="shared" si="70"/>
        <v>0.10999999999999943</v>
      </c>
      <c r="P339" s="34">
        <f t="shared" ref="P339:P402" si="79">N339</f>
        <v>7.9999999999998295E-2</v>
      </c>
      <c r="Q339" s="34">
        <f t="shared" ref="Q339:Q402" si="80">P339/L339</f>
        <v>0.88888888888883621</v>
      </c>
    </row>
    <row r="340" spans="1:17" ht="15.7">
      <c r="A340" s="35" t="s">
        <v>47</v>
      </c>
      <c r="B340" s="32">
        <v>48.17</v>
      </c>
      <c r="C340" s="32">
        <v>48.2</v>
      </c>
      <c r="D340" s="33">
        <f t="shared" si="69"/>
        <v>30.000000000001137</v>
      </c>
      <c r="E340" s="35">
        <v>1</v>
      </c>
      <c r="F340" s="34">
        <v>2</v>
      </c>
      <c r="G340" s="32">
        <f t="shared" si="71"/>
        <v>0.60000000000002274</v>
      </c>
      <c r="H340" s="32">
        <f t="shared" si="74"/>
        <v>48</v>
      </c>
      <c r="I340" s="32">
        <f t="shared" si="73"/>
        <v>1</v>
      </c>
      <c r="J340" s="32">
        <f t="shared" si="72"/>
        <v>0</v>
      </c>
      <c r="K340" s="34">
        <f t="shared" si="75"/>
        <v>48.185000000000002</v>
      </c>
      <c r="L340" s="34">
        <f t="shared" si="76"/>
        <v>0.18500000000000227</v>
      </c>
      <c r="M340" s="34">
        <f t="shared" si="77"/>
        <v>3.0000000000001137E-2</v>
      </c>
      <c r="N340" s="34">
        <f t="shared" si="78"/>
        <v>6.0000000000002274E-2</v>
      </c>
      <c r="O340" s="34">
        <f t="shared" si="70"/>
        <v>0.17000000000000171</v>
      </c>
      <c r="P340" s="34">
        <f t="shared" si="79"/>
        <v>6.0000000000002274E-2</v>
      </c>
      <c r="Q340" s="34">
        <f t="shared" si="80"/>
        <v>0.32432432432433261</v>
      </c>
    </row>
    <row r="341" spans="1:17" ht="15.7">
      <c r="A341" s="35" t="s">
        <v>45</v>
      </c>
      <c r="B341" s="32">
        <v>48.754999999999995</v>
      </c>
      <c r="C341" s="32">
        <v>48.875</v>
      </c>
      <c r="D341" s="33">
        <f t="shared" si="69"/>
        <v>120.00000000000455</v>
      </c>
      <c r="E341" s="35">
        <v>3</v>
      </c>
      <c r="F341" s="34">
        <v>5</v>
      </c>
      <c r="G341" s="32">
        <f t="shared" si="71"/>
        <v>6.0000000000002274</v>
      </c>
      <c r="H341" s="32">
        <f t="shared" si="74"/>
        <v>48</v>
      </c>
      <c r="I341" s="32">
        <f t="shared" si="73"/>
        <v>1</v>
      </c>
      <c r="J341" s="32">
        <f t="shared" si="72"/>
        <v>0</v>
      </c>
      <c r="K341" s="34">
        <f t="shared" si="75"/>
        <v>48.814999999999998</v>
      </c>
      <c r="L341" s="34">
        <f t="shared" si="76"/>
        <v>0.81499999999999773</v>
      </c>
      <c r="M341" s="34">
        <f t="shared" si="77"/>
        <v>0.12000000000000455</v>
      </c>
      <c r="N341" s="34">
        <f t="shared" si="78"/>
        <v>0.60000000000002274</v>
      </c>
      <c r="O341" s="34">
        <f t="shared" si="70"/>
        <v>0.77000000000002444</v>
      </c>
      <c r="P341" s="34">
        <f t="shared" si="79"/>
        <v>0.60000000000002274</v>
      </c>
      <c r="Q341" s="34">
        <f t="shared" si="80"/>
        <v>0.73619631901843485</v>
      </c>
    </row>
    <row r="342" spans="1:17" ht="15.7">
      <c r="A342" s="35" t="s">
        <v>37</v>
      </c>
      <c r="B342" s="32">
        <v>49.019999999999996</v>
      </c>
      <c r="C342" s="32">
        <v>49.044999999999995</v>
      </c>
      <c r="D342" s="33">
        <f t="shared" si="69"/>
        <v>24.999999999998579</v>
      </c>
      <c r="E342" s="35">
        <v>0.5</v>
      </c>
      <c r="F342" s="34">
        <v>1</v>
      </c>
      <c r="G342" s="32">
        <f t="shared" si="71"/>
        <v>0.24999999999998579</v>
      </c>
      <c r="H342" s="32">
        <f t="shared" si="74"/>
        <v>49</v>
      </c>
      <c r="I342" s="32">
        <f t="shared" si="73"/>
        <v>0</v>
      </c>
      <c r="J342" s="32">
        <f t="shared" si="72"/>
        <v>0.77000000000002444</v>
      </c>
      <c r="K342" s="34">
        <f t="shared" si="75"/>
        <v>49.032499999999999</v>
      </c>
      <c r="L342" s="34">
        <f t="shared" si="76"/>
        <v>3.2499999999998863E-2</v>
      </c>
      <c r="M342" s="34">
        <f t="shared" si="77"/>
        <v>2.4999999999998579E-2</v>
      </c>
      <c r="N342" s="34">
        <f t="shared" si="78"/>
        <v>2.4999999999998579E-2</v>
      </c>
      <c r="O342" s="34">
        <f t="shared" si="70"/>
        <v>2.4999999999998579E-2</v>
      </c>
      <c r="P342" s="34">
        <f t="shared" si="79"/>
        <v>2.4999999999998579E-2</v>
      </c>
      <c r="Q342" s="34">
        <f t="shared" si="80"/>
        <v>0.7692307692307524</v>
      </c>
    </row>
    <row r="343" spans="1:17" ht="15.7">
      <c r="A343" s="35" t="s">
        <v>46</v>
      </c>
      <c r="B343" s="32">
        <v>49.3</v>
      </c>
      <c r="C343" s="32">
        <v>49.75</v>
      </c>
      <c r="D343" s="33">
        <f t="shared" si="69"/>
        <v>450.00000000000284</v>
      </c>
      <c r="E343" s="35">
        <v>2</v>
      </c>
      <c r="F343" s="34">
        <v>8</v>
      </c>
      <c r="G343" s="32">
        <f t="shared" si="71"/>
        <v>36.000000000000227</v>
      </c>
      <c r="H343" s="32">
        <f t="shared" si="74"/>
        <v>49</v>
      </c>
      <c r="I343" s="32">
        <f t="shared" si="73"/>
        <v>1</v>
      </c>
      <c r="J343" s="32">
        <f t="shared" si="72"/>
        <v>0</v>
      </c>
      <c r="K343" s="34">
        <f t="shared" si="75"/>
        <v>49.524999999999999</v>
      </c>
      <c r="L343" s="34">
        <f t="shared" si="76"/>
        <v>0.52499999999999858</v>
      </c>
      <c r="M343" s="34">
        <f t="shared" si="77"/>
        <v>0.45000000000000284</v>
      </c>
      <c r="N343" s="34">
        <f t="shared" si="78"/>
        <v>3.6000000000000227</v>
      </c>
      <c r="O343" s="34">
        <f t="shared" si="70"/>
        <v>3.6250000000000213</v>
      </c>
      <c r="P343" s="34">
        <f t="shared" si="79"/>
        <v>3.6000000000000227</v>
      </c>
      <c r="Q343" s="34">
        <f t="shared" si="80"/>
        <v>6.8571428571429189</v>
      </c>
    </row>
    <row r="344" spans="1:17" ht="15.7">
      <c r="A344" s="35" t="s">
        <v>37</v>
      </c>
      <c r="B344" s="32">
        <v>49.79</v>
      </c>
      <c r="C344" s="32">
        <v>49.849999999999994</v>
      </c>
      <c r="D344" s="33">
        <f t="shared" si="69"/>
        <v>59.999999999995168</v>
      </c>
      <c r="E344" s="35">
        <v>0.5</v>
      </c>
      <c r="F344" s="34">
        <v>0.5</v>
      </c>
      <c r="G344" s="32">
        <f t="shared" si="71"/>
        <v>0.29999999999997584</v>
      </c>
      <c r="H344" s="32">
        <f t="shared" si="74"/>
        <v>49</v>
      </c>
      <c r="I344" s="32">
        <f t="shared" si="73"/>
        <v>1</v>
      </c>
      <c r="J344" s="32">
        <f t="shared" si="72"/>
        <v>0</v>
      </c>
      <c r="K344" s="34">
        <f t="shared" si="75"/>
        <v>49.819999999999993</v>
      </c>
      <c r="L344" s="34">
        <f t="shared" si="76"/>
        <v>0.81999999999999318</v>
      </c>
      <c r="M344" s="34">
        <f t="shared" si="77"/>
        <v>5.9999999999995168E-2</v>
      </c>
      <c r="N344" s="34">
        <f t="shared" si="78"/>
        <v>2.9999999999997584E-2</v>
      </c>
      <c r="O344" s="34">
        <f t="shared" si="70"/>
        <v>3.6550000000000189</v>
      </c>
      <c r="P344" s="34">
        <f t="shared" si="79"/>
        <v>2.9999999999997584E-2</v>
      </c>
      <c r="Q344" s="34">
        <f t="shared" si="80"/>
        <v>3.6585365853655898E-2</v>
      </c>
    </row>
    <row r="345" spans="1:17" ht="15.7">
      <c r="A345" s="35" t="s">
        <v>38</v>
      </c>
      <c r="B345" s="32">
        <v>49.82</v>
      </c>
      <c r="C345" s="32">
        <v>49.839999999999996</v>
      </c>
      <c r="D345" s="33">
        <f t="shared" si="69"/>
        <v>19.999999999996021</v>
      </c>
      <c r="E345" s="35">
        <v>1</v>
      </c>
      <c r="F345" s="34">
        <v>5</v>
      </c>
      <c r="G345" s="32">
        <f t="shared" si="71"/>
        <v>0.99999999999980105</v>
      </c>
      <c r="H345" s="32">
        <f t="shared" si="74"/>
        <v>49</v>
      </c>
      <c r="I345" s="32">
        <f t="shared" si="73"/>
        <v>1</v>
      </c>
      <c r="J345" s="32">
        <f t="shared" si="72"/>
        <v>0</v>
      </c>
      <c r="K345" s="34">
        <f t="shared" si="75"/>
        <v>49.83</v>
      </c>
      <c r="L345" s="34">
        <f t="shared" si="76"/>
        <v>0.82999999999999829</v>
      </c>
      <c r="M345" s="34">
        <f t="shared" si="77"/>
        <v>1.9999999999996021E-2</v>
      </c>
      <c r="N345" s="34">
        <f t="shared" si="78"/>
        <v>9.9999999999980105E-2</v>
      </c>
      <c r="O345" s="34">
        <f t="shared" si="70"/>
        <v>3.754999999999999</v>
      </c>
      <c r="P345" s="34">
        <f t="shared" si="79"/>
        <v>9.9999999999980105E-2</v>
      </c>
      <c r="Q345" s="34">
        <f t="shared" si="80"/>
        <v>0.12048192771081966</v>
      </c>
    </row>
    <row r="346" spans="1:17" ht="15.7">
      <c r="A346" s="35" t="s">
        <v>46</v>
      </c>
      <c r="B346" s="32">
        <v>49.924999999999997</v>
      </c>
      <c r="C346" s="32">
        <v>50.164999999999999</v>
      </c>
      <c r="D346" s="33">
        <f t="shared" si="69"/>
        <v>240.00000000000199</v>
      </c>
      <c r="E346" s="35">
        <v>2</v>
      </c>
      <c r="F346" s="34">
        <v>3</v>
      </c>
      <c r="G346" s="32">
        <f t="shared" si="71"/>
        <v>7.2000000000000588</v>
      </c>
      <c r="H346" s="32">
        <f t="shared" si="74"/>
        <v>50</v>
      </c>
      <c r="I346" s="32">
        <f t="shared" si="73"/>
        <v>0</v>
      </c>
      <c r="J346" s="32">
        <f t="shared" si="72"/>
        <v>3.754999999999999</v>
      </c>
      <c r="K346" s="34">
        <f t="shared" si="75"/>
        <v>50.045000000000002</v>
      </c>
      <c r="L346" s="34">
        <f t="shared" si="76"/>
        <v>4.5000000000001705E-2</v>
      </c>
      <c r="M346" s="34">
        <f t="shared" si="77"/>
        <v>0.24000000000000199</v>
      </c>
      <c r="N346" s="34">
        <f t="shared" si="78"/>
        <v>0.72000000000000597</v>
      </c>
      <c r="O346" s="34">
        <f t="shared" si="70"/>
        <v>0.72000000000000597</v>
      </c>
      <c r="P346" s="34">
        <f t="shared" si="79"/>
        <v>0.72000000000000597</v>
      </c>
      <c r="Q346" s="34">
        <f t="shared" si="80"/>
        <v>15.999999999999526</v>
      </c>
    </row>
    <row r="347" spans="1:17" ht="15.7">
      <c r="A347" s="35" t="s">
        <v>45</v>
      </c>
      <c r="B347" s="32">
        <v>50.199999999999996</v>
      </c>
      <c r="C347" s="32">
        <v>50.29</v>
      </c>
      <c r="D347" s="33">
        <f t="shared" si="69"/>
        <v>90.000000000003411</v>
      </c>
      <c r="E347" s="35">
        <v>1</v>
      </c>
      <c r="F347" s="36">
        <v>5</v>
      </c>
      <c r="G347" s="32">
        <f t="shared" si="71"/>
        <v>4.5000000000001705</v>
      </c>
      <c r="H347" s="32">
        <f t="shared" si="74"/>
        <v>50</v>
      </c>
      <c r="I347" s="32">
        <f t="shared" si="73"/>
        <v>1</v>
      </c>
      <c r="J347" s="32">
        <f t="shared" si="72"/>
        <v>0</v>
      </c>
      <c r="K347" s="34">
        <f t="shared" si="75"/>
        <v>50.244999999999997</v>
      </c>
      <c r="L347" s="34">
        <f t="shared" si="76"/>
        <v>0.24499999999999744</v>
      </c>
      <c r="M347" s="34">
        <f t="shared" si="77"/>
        <v>9.0000000000003411E-2</v>
      </c>
      <c r="N347" s="34">
        <f t="shared" si="78"/>
        <v>0.45000000000001705</v>
      </c>
      <c r="O347" s="34">
        <f t="shared" si="70"/>
        <v>1.170000000000023</v>
      </c>
      <c r="P347" s="34">
        <f t="shared" si="79"/>
        <v>0.45000000000001705</v>
      </c>
      <c r="Q347" s="34">
        <f t="shared" si="80"/>
        <v>1.8367346938776399</v>
      </c>
    </row>
    <row r="348" spans="1:17" ht="15.7">
      <c r="A348" s="35" t="s">
        <v>45</v>
      </c>
      <c r="B348" s="32">
        <v>50.354999999999997</v>
      </c>
      <c r="C348" s="32">
        <v>50.564999999999998</v>
      </c>
      <c r="D348" s="33">
        <f t="shared" si="69"/>
        <v>210.00000000000085</v>
      </c>
      <c r="E348" s="35">
        <v>2</v>
      </c>
      <c r="F348" s="36">
        <v>2</v>
      </c>
      <c r="G348" s="32">
        <f t="shared" si="71"/>
        <v>4.2000000000000171</v>
      </c>
      <c r="H348" s="32">
        <f t="shared" si="74"/>
        <v>50</v>
      </c>
      <c r="I348" s="32">
        <f t="shared" si="73"/>
        <v>1</v>
      </c>
      <c r="J348" s="32">
        <f t="shared" si="72"/>
        <v>0</v>
      </c>
      <c r="K348" s="34">
        <f t="shared" si="75"/>
        <v>50.459999999999994</v>
      </c>
      <c r="L348" s="34">
        <f t="shared" si="76"/>
        <v>0.45999999999999375</v>
      </c>
      <c r="M348" s="34">
        <f t="shared" si="77"/>
        <v>0.21000000000000085</v>
      </c>
      <c r="N348" s="34">
        <f t="shared" si="78"/>
        <v>0.42000000000000171</v>
      </c>
      <c r="O348" s="34">
        <f t="shared" si="70"/>
        <v>1.5900000000000247</v>
      </c>
      <c r="P348" s="34">
        <f t="shared" si="79"/>
        <v>0.42000000000000171</v>
      </c>
      <c r="Q348" s="34">
        <f t="shared" si="80"/>
        <v>0.91304347826088572</v>
      </c>
    </row>
    <row r="349" spans="1:17" ht="15.7">
      <c r="A349" s="35" t="s">
        <v>45</v>
      </c>
      <c r="B349" s="32">
        <v>50.404999999999994</v>
      </c>
      <c r="C349" s="32">
        <v>50.604999999999997</v>
      </c>
      <c r="D349" s="33">
        <f t="shared" si="69"/>
        <v>200.00000000000284</v>
      </c>
      <c r="E349" s="35">
        <v>0.5</v>
      </c>
      <c r="F349" s="34">
        <v>0.5</v>
      </c>
      <c r="G349" s="32">
        <f t="shared" si="71"/>
        <v>1.0000000000000142</v>
      </c>
      <c r="H349" s="32">
        <f t="shared" si="74"/>
        <v>50</v>
      </c>
      <c r="I349" s="32">
        <f t="shared" si="73"/>
        <v>1</v>
      </c>
      <c r="J349" s="32">
        <f t="shared" si="72"/>
        <v>0</v>
      </c>
      <c r="K349" s="34">
        <f t="shared" si="75"/>
        <v>50.504999999999995</v>
      </c>
      <c r="L349" s="34">
        <f t="shared" si="76"/>
        <v>0.50499999999999545</v>
      </c>
      <c r="M349" s="34">
        <f t="shared" si="77"/>
        <v>0.20000000000000284</v>
      </c>
      <c r="N349" s="34">
        <f t="shared" si="78"/>
        <v>0.10000000000000142</v>
      </c>
      <c r="O349" s="34">
        <f t="shared" si="70"/>
        <v>1.6900000000000261</v>
      </c>
      <c r="P349" s="34">
        <f t="shared" si="79"/>
        <v>0.10000000000000142</v>
      </c>
      <c r="Q349" s="34">
        <f t="shared" si="80"/>
        <v>0.19801980198020261</v>
      </c>
    </row>
    <row r="350" spans="1:17" ht="15.7">
      <c r="A350" s="35" t="s">
        <v>45</v>
      </c>
      <c r="B350" s="32">
        <v>50.674999999999997</v>
      </c>
      <c r="C350" s="32">
        <v>50.754999999999995</v>
      </c>
      <c r="D350" s="33">
        <f t="shared" si="69"/>
        <v>79.999999999998295</v>
      </c>
      <c r="E350" s="35">
        <v>1</v>
      </c>
      <c r="F350" s="34">
        <v>1</v>
      </c>
      <c r="G350" s="32">
        <f t="shared" si="71"/>
        <v>0.79999999999998295</v>
      </c>
      <c r="H350" s="32">
        <f t="shared" si="74"/>
        <v>50</v>
      </c>
      <c r="I350" s="32">
        <f t="shared" si="73"/>
        <v>1</v>
      </c>
      <c r="J350" s="32">
        <f t="shared" si="72"/>
        <v>0</v>
      </c>
      <c r="K350" s="34">
        <f t="shared" si="75"/>
        <v>50.714999999999996</v>
      </c>
      <c r="L350" s="34">
        <f t="shared" si="76"/>
        <v>0.71499999999999631</v>
      </c>
      <c r="M350" s="34">
        <f t="shared" si="77"/>
        <v>7.9999999999998295E-2</v>
      </c>
      <c r="N350" s="34">
        <f t="shared" si="78"/>
        <v>7.9999999999998295E-2</v>
      </c>
      <c r="O350" s="34">
        <f t="shared" si="70"/>
        <v>1.7700000000000244</v>
      </c>
      <c r="P350" s="34">
        <f t="shared" si="79"/>
        <v>7.9999999999998295E-2</v>
      </c>
      <c r="Q350" s="34">
        <f t="shared" si="80"/>
        <v>0.11188811188811008</v>
      </c>
    </row>
    <row r="351" spans="1:17" ht="15.7">
      <c r="A351" s="35" t="s">
        <v>38</v>
      </c>
      <c r="B351" s="32">
        <v>50.720000000000006</v>
      </c>
      <c r="C351" s="32">
        <v>50.75</v>
      </c>
      <c r="D351" s="33">
        <f t="shared" si="69"/>
        <v>29.999999999994031</v>
      </c>
      <c r="E351" s="35">
        <v>1</v>
      </c>
      <c r="F351" s="34">
        <v>1</v>
      </c>
      <c r="G351" s="32">
        <f t="shared" si="71"/>
        <v>0.29999999999994031</v>
      </c>
      <c r="H351" s="32">
        <f t="shared" si="74"/>
        <v>50</v>
      </c>
      <c r="I351" s="32">
        <f t="shared" si="73"/>
        <v>1</v>
      </c>
      <c r="J351" s="32">
        <f t="shared" si="72"/>
        <v>0</v>
      </c>
      <c r="K351" s="34">
        <f t="shared" si="75"/>
        <v>50.734999999999999</v>
      </c>
      <c r="L351" s="34">
        <f t="shared" si="76"/>
        <v>0.73499999999999943</v>
      </c>
      <c r="M351" s="34">
        <f t="shared" si="77"/>
        <v>2.9999999999994031E-2</v>
      </c>
      <c r="N351" s="34">
        <f t="shared" si="78"/>
        <v>2.9999999999994031E-2</v>
      </c>
      <c r="O351" s="34">
        <f t="shared" si="70"/>
        <v>1.8000000000000185</v>
      </c>
      <c r="P351" s="34">
        <f t="shared" si="79"/>
        <v>2.9999999999994031E-2</v>
      </c>
      <c r="Q351" s="34">
        <f t="shared" si="80"/>
        <v>4.0816326530604158E-2</v>
      </c>
    </row>
    <row r="352" spans="1:17" ht="15.7">
      <c r="A352" s="35" t="s">
        <v>47</v>
      </c>
      <c r="B352" s="32">
        <v>51</v>
      </c>
      <c r="C352" s="32">
        <v>51.040000000000006</v>
      </c>
      <c r="D352" s="33">
        <f t="shared" si="69"/>
        <v>40.000000000006253</v>
      </c>
      <c r="E352" s="35">
        <v>1</v>
      </c>
      <c r="F352" s="34">
        <v>5</v>
      </c>
      <c r="G352" s="32">
        <f t="shared" si="71"/>
        <v>2.0000000000003126</v>
      </c>
      <c r="H352" s="32">
        <f t="shared" si="74"/>
        <v>51</v>
      </c>
      <c r="I352" s="32">
        <f t="shared" si="73"/>
        <v>0</v>
      </c>
      <c r="J352" s="32">
        <f t="shared" si="72"/>
        <v>1.8000000000000185</v>
      </c>
      <c r="K352" s="34">
        <f t="shared" si="75"/>
        <v>51.02</v>
      </c>
      <c r="L352" s="34">
        <f t="shared" si="76"/>
        <v>2.0000000000003126E-2</v>
      </c>
      <c r="M352" s="34">
        <f t="shared" si="77"/>
        <v>4.0000000000006253E-2</v>
      </c>
      <c r="N352" s="34">
        <f t="shared" si="78"/>
        <v>0.20000000000003126</v>
      </c>
      <c r="O352" s="34">
        <f t="shared" si="70"/>
        <v>0.20000000000003126</v>
      </c>
      <c r="P352" s="34">
        <f t="shared" si="79"/>
        <v>0.20000000000003126</v>
      </c>
      <c r="Q352" s="34">
        <f t="shared" si="80"/>
        <v>10</v>
      </c>
    </row>
    <row r="353" spans="1:17" ht="15.7">
      <c r="A353" s="35" t="s">
        <v>37</v>
      </c>
      <c r="B353" s="32">
        <v>51.135000000000005</v>
      </c>
      <c r="C353" s="32">
        <v>51.260000000000005</v>
      </c>
      <c r="D353" s="33">
        <f t="shared" si="69"/>
        <v>125</v>
      </c>
      <c r="E353" s="35">
        <v>0.5</v>
      </c>
      <c r="F353" s="34">
        <v>0.5</v>
      </c>
      <c r="G353" s="32">
        <f t="shared" si="71"/>
        <v>0.625</v>
      </c>
      <c r="H353" s="32">
        <f t="shared" si="74"/>
        <v>51</v>
      </c>
      <c r="I353" s="32">
        <f t="shared" si="73"/>
        <v>1</v>
      </c>
      <c r="J353" s="32">
        <f t="shared" si="72"/>
        <v>0</v>
      </c>
      <c r="K353" s="34">
        <f t="shared" si="75"/>
        <v>51.197500000000005</v>
      </c>
      <c r="L353" s="34">
        <f t="shared" si="76"/>
        <v>0.19750000000000512</v>
      </c>
      <c r="M353" s="34">
        <f t="shared" si="77"/>
        <v>0.125</v>
      </c>
      <c r="N353" s="34">
        <f t="shared" si="78"/>
        <v>6.25E-2</v>
      </c>
      <c r="O353" s="34">
        <f t="shared" si="70"/>
        <v>0.26250000000003126</v>
      </c>
      <c r="P353" s="34">
        <f t="shared" si="79"/>
        <v>6.25E-2</v>
      </c>
      <c r="Q353" s="34">
        <f t="shared" si="80"/>
        <v>0.31645569620252345</v>
      </c>
    </row>
    <row r="354" spans="1:17" ht="15.7">
      <c r="A354" s="35" t="s">
        <v>45</v>
      </c>
      <c r="B354" s="32">
        <v>51.24</v>
      </c>
      <c r="C354" s="32">
        <v>51.275000000000006</v>
      </c>
      <c r="D354" s="33">
        <f t="shared" si="69"/>
        <v>35.000000000003695</v>
      </c>
      <c r="E354" s="35">
        <v>0.5</v>
      </c>
      <c r="F354" s="34">
        <v>1</v>
      </c>
      <c r="G354" s="32">
        <f t="shared" si="71"/>
        <v>0.35000000000003695</v>
      </c>
      <c r="H354" s="32">
        <f t="shared" si="74"/>
        <v>51</v>
      </c>
      <c r="I354" s="32">
        <f t="shared" si="73"/>
        <v>1</v>
      </c>
      <c r="J354" s="32">
        <f t="shared" si="72"/>
        <v>0</v>
      </c>
      <c r="K354" s="34">
        <f t="shared" si="75"/>
        <v>51.257500000000007</v>
      </c>
      <c r="L354" s="34">
        <f t="shared" si="76"/>
        <v>0.25750000000000739</v>
      </c>
      <c r="M354" s="34">
        <f t="shared" si="77"/>
        <v>3.5000000000003695E-2</v>
      </c>
      <c r="N354" s="34">
        <f t="shared" si="78"/>
        <v>3.5000000000003695E-2</v>
      </c>
      <c r="O354" s="34">
        <f t="shared" si="70"/>
        <v>0.29750000000003496</v>
      </c>
      <c r="P354" s="34">
        <f t="shared" si="79"/>
        <v>3.5000000000003695E-2</v>
      </c>
      <c r="Q354" s="34">
        <f t="shared" si="80"/>
        <v>0.13592233009709784</v>
      </c>
    </row>
    <row r="355" spans="1:17" ht="15.7">
      <c r="A355" s="35" t="s">
        <v>45</v>
      </c>
      <c r="B355" s="32">
        <v>51.31</v>
      </c>
      <c r="C355" s="32">
        <v>51.46</v>
      </c>
      <c r="D355" s="33">
        <f t="shared" si="69"/>
        <v>149.99999999999858</v>
      </c>
      <c r="E355" s="35">
        <v>0.5</v>
      </c>
      <c r="F355" s="34">
        <v>5</v>
      </c>
      <c r="G355" s="32">
        <f t="shared" si="71"/>
        <v>7.4999999999999298</v>
      </c>
      <c r="H355" s="32">
        <f t="shared" si="74"/>
        <v>51</v>
      </c>
      <c r="I355" s="32">
        <f t="shared" si="73"/>
        <v>1</v>
      </c>
      <c r="J355" s="32">
        <f t="shared" si="72"/>
        <v>0</v>
      </c>
      <c r="K355" s="34">
        <f t="shared" si="75"/>
        <v>51.385000000000005</v>
      </c>
      <c r="L355" s="34">
        <f t="shared" si="76"/>
        <v>0.38500000000000512</v>
      </c>
      <c r="M355" s="34">
        <f t="shared" si="77"/>
        <v>0.14999999999999858</v>
      </c>
      <c r="N355" s="34">
        <f t="shared" si="78"/>
        <v>0.74999999999999289</v>
      </c>
      <c r="O355" s="34">
        <f t="shared" si="70"/>
        <v>1.0475000000000279</v>
      </c>
      <c r="P355" s="34">
        <f t="shared" si="79"/>
        <v>0.74999999999999289</v>
      </c>
      <c r="Q355" s="34">
        <f t="shared" si="80"/>
        <v>1.9480519480519036</v>
      </c>
    </row>
    <row r="356" spans="1:17" ht="15.7">
      <c r="A356" s="35" t="s">
        <v>45</v>
      </c>
      <c r="B356" s="32">
        <v>51.48</v>
      </c>
      <c r="C356" s="32">
        <v>51.57</v>
      </c>
      <c r="D356" s="33">
        <f t="shared" si="69"/>
        <v>90.000000000003411</v>
      </c>
      <c r="E356" s="35">
        <v>0.5</v>
      </c>
      <c r="F356" s="34">
        <v>3</v>
      </c>
      <c r="G356" s="32">
        <f t="shared" si="71"/>
        <v>2.7000000000001023</v>
      </c>
      <c r="H356" s="32">
        <f t="shared" si="74"/>
        <v>51</v>
      </c>
      <c r="I356" s="32">
        <f t="shared" si="73"/>
        <v>1</v>
      </c>
      <c r="J356" s="32">
        <f t="shared" si="72"/>
        <v>0</v>
      </c>
      <c r="K356" s="34">
        <f t="shared" si="75"/>
        <v>51.524999999999999</v>
      </c>
      <c r="L356" s="34">
        <f t="shared" si="76"/>
        <v>0.52499999999999858</v>
      </c>
      <c r="M356" s="34">
        <f t="shared" si="77"/>
        <v>9.0000000000003411E-2</v>
      </c>
      <c r="N356" s="34">
        <f t="shared" si="78"/>
        <v>0.27000000000001023</v>
      </c>
      <c r="O356" s="34">
        <f t="shared" si="70"/>
        <v>1.3175000000000381</v>
      </c>
      <c r="P356" s="34">
        <f t="shared" si="79"/>
        <v>0.27000000000001023</v>
      </c>
      <c r="Q356" s="34">
        <f t="shared" si="80"/>
        <v>0.51428571428573522</v>
      </c>
    </row>
    <row r="357" spans="1:17" ht="15.7">
      <c r="A357" s="35" t="s">
        <v>45</v>
      </c>
      <c r="B357" s="32">
        <v>51.725000000000001</v>
      </c>
      <c r="C357" s="32">
        <v>51.765000000000001</v>
      </c>
      <c r="D357" s="33">
        <f t="shared" si="69"/>
        <v>39.999999999999147</v>
      </c>
      <c r="E357" s="35">
        <v>0.5</v>
      </c>
      <c r="F357" s="34">
        <v>1</v>
      </c>
      <c r="G357" s="32">
        <f t="shared" si="71"/>
        <v>0.39999999999999147</v>
      </c>
      <c r="H357" s="32">
        <f t="shared" si="74"/>
        <v>51</v>
      </c>
      <c r="I357" s="32">
        <f t="shared" si="73"/>
        <v>1</v>
      </c>
      <c r="J357" s="32">
        <f t="shared" si="72"/>
        <v>0</v>
      </c>
      <c r="K357" s="34">
        <f t="shared" si="75"/>
        <v>51.745000000000005</v>
      </c>
      <c r="L357" s="34">
        <f t="shared" si="76"/>
        <v>0.74500000000000455</v>
      </c>
      <c r="M357" s="34">
        <f t="shared" si="77"/>
        <v>3.9999999999999147E-2</v>
      </c>
      <c r="N357" s="34">
        <f t="shared" si="78"/>
        <v>3.9999999999999147E-2</v>
      </c>
      <c r="O357" s="34">
        <f t="shared" si="70"/>
        <v>1.3575000000000372</v>
      </c>
      <c r="P357" s="34">
        <f t="shared" si="79"/>
        <v>3.9999999999999147E-2</v>
      </c>
      <c r="Q357" s="34">
        <f t="shared" si="80"/>
        <v>5.3691275167783763E-2</v>
      </c>
    </row>
    <row r="358" spans="1:17" ht="15.7">
      <c r="A358" s="35" t="s">
        <v>45</v>
      </c>
      <c r="B358" s="32">
        <v>51.765000000000001</v>
      </c>
      <c r="C358" s="32">
        <v>51.924999999999997</v>
      </c>
      <c r="D358" s="33">
        <f t="shared" si="69"/>
        <v>159.99999999999659</v>
      </c>
      <c r="E358" s="35">
        <v>2</v>
      </c>
      <c r="F358" s="34">
        <v>8</v>
      </c>
      <c r="G358" s="32">
        <f t="shared" si="71"/>
        <v>12.799999999999727</v>
      </c>
      <c r="H358" s="32">
        <f t="shared" si="74"/>
        <v>51</v>
      </c>
      <c r="I358" s="32">
        <f t="shared" si="73"/>
        <v>1</v>
      </c>
      <c r="J358" s="32">
        <f t="shared" si="72"/>
        <v>0</v>
      </c>
      <c r="K358" s="34">
        <f t="shared" si="75"/>
        <v>51.844999999999999</v>
      </c>
      <c r="L358" s="34">
        <f t="shared" si="76"/>
        <v>0.84499999999999886</v>
      </c>
      <c r="M358" s="34">
        <f t="shared" si="77"/>
        <v>0.15999999999999659</v>
      </c>
      <c r="N358" s="34">
        <f t="shared" si="78"/>
        <v>1.2799999999999727</v>
      </c>
      <c r="O358" s="34">
        <f t="shared" si="70"/>
        <v>2.6375000000000099</v>
      </c>
      <c r="P358" s="34">
        <f t="shared" si="79"/>
        <v>1.2799999999999727</v>
      </c>
      <c r="Q358" s="34">
        <f t="shared" si="80"/>
        <v>1.5147928994082538</v>
      </c>
    </row>
    <row r="359" spans="1:17" ht="15.7">
      <c r="A359" s="35" t="s">
        <v>38</v>
      </c>
      <c r="B359" s="32">
        <v>52.52</v>
      </c>
      <c r="C359" s="32">
        <v>52.59</v>
      </c>
      <c r="D359" s="33">
        <f t="shared" si="69"/>
        <v>70.000000000000284</v>
      </c>
      <c r="E359" s="35">
        <v>2</v>
      </c>
      <c r="F359" s="34">
        <v>3</v>
      </c>
      <c r="G359" s="32">
        <f t="shared" si="71"/>
        <v>2.1000000000000085</v>
      </c>
      <c r="H359" s="32">
        <f t="shared" si="74"/>
        <v>52</v>
      </c>
      <c r="I359" s="32">
        <f t="shared" si="73"/>
        <v>0</v>
      </c>
      <c r="J359" s="32">
        <f t="shared" si="72"/>
        <v>2.6375000000000099</v>
      </c>
      <c r="K359" s="34">
        <f t="shared" si="75"/>
        <v>52.555000000000007</v>
      </c>
      <c r="L359" s="34">
        <f t="shared" si="76"/>
        <v>0.55500000000000682</v>
      </c>
      <c r="M359" s="34">
        <f t="shared" si="77"/>
        <v>7.0000000000000284E-2</v>
      </c>
      <c r="N359" s="34">
        <f t="shared" si="78"/>
        <v>0.21000000000000085</v>
      </c>
      <c r="O359" s="34">
        <f t="shared" si="70"/>
        <v>0.21000000000000085</v>
      </c>
      <c r="P359" s="34">
        <f t="shared" si="79"/>
        <v>0.21000000000000085</v>
      </c>
      <c r="Q359" s="34">
        <f t="shared" si="80"/>
        <v>0.37837837837837529</v>
      </c>
    </row>
    <row r="360" spans="1:17" ht="15.7">
      <c r="A360" s="35" t="s">
        <v>37</v>
      </c>
      <c r="B360" s="32">
        <v>52.52</v>
      </c>
      <c r="C360" s="32">
        <v>52.59</v>
      </c>
      <c r="D360" s="33">
        <f t="shared" si="69"/>
        <v>70.000000000000284</v>
      </c>
      <c r="E360" s="35">
        <v>0.5</v>
      </c>
      <c r="F360" s="34">
        <v>1</v>
      </c>
      <c r="G360" s="32">
        <f t="shared" si="71"/>
        <v>0.70000000000000284</v>
      </c>
      <c r="H360" s="32">
        <f t="shared" si="74"/>
        <v>52</v>
      </c>
      <c r="I360" s="32">
        <f t="shared" si="73"/>
        <v>1</v>
      </c>
      <c r="J360" s="32">
        <f t="shared" si="72"/>
        <v>0</v>
      </c>
      <c r="K360" s="34">
        <f t="shared" si="75"/>
        <v>52.555000000000007</v>
      </c>
      <c r="L360" s="34">
        <f t="shared" si="76"/>
        <v>0.55500000000000682</v>
      </c>
      <c r="M360" s="34">
        <f t="shared" si="77"/>
        <v>7.0000000000000284E-2</v>
      </c>
      <c r="N360" s="34">
        <f t="shared" si="78"/>
        <v>7.0000000000000284E-2</v>
      </c>
      <c r="O360" s="34">
        <f t="shared" si="70"/>
        <v>0.28000000000000114</v>
      </c>
      <c r="P360" s="34">
        <f t="shared" si="79"/>
        <v>7.0000000000000284E-2</v>
      </c>
      <c r="Q360" s="34">
        <f t="shared" si="80"/>
        <v>0.12612612612612509</v>
      </c>
    </row>
    <row r="361" spans="1:17" ht="15.7">
      <c r="A361" s="35" t="s">
        <v>45</v>
      </c>
      <c r="B361" s="32">
        <v>52.67</v>
      </c>
      <c r="C361" s="32">
        <v>52.695</v>
      </c>
      <c r="D361" s="33">
        <f t="shared" si="69"/>
        <v>24.999999999998579</v>
      </c>
      <c r="E361" s="35">
        <v>1</v>
      </c>
      <c r="F361" s="34">
        <v>2</v>
      </c>
      <c r="G361" s="32">
        <f t="shared" si="71"/>
        <v>0.49999999999997158</v>
      </c>
      <c r="H361" s="32">
        <f t="shared" si="74"/>
        <v>52</v>
      </c>
      <c r="I361" s="32">
        <f t="shared" si="73"/>
        <v>1</v>
      </c>
      <c r="J361" s="32">
        <f t="shared" si="72"/>
        <v>0</v>
      </c>
      <c r="K361" s="34">
        <f t="shared" si="75"/>
        <v>52.682500000000005</v>
      </c>
      <c r="L361" s="34">
        <f t="shared" si="76"/>
        <v>0.68250000000000455</v>
      </c>
      <c r="M361" s="34">
        <f t="shared" si="77"/>
        <v>2.4999999999998579E-2</v>
      </c>
      <c r="N361" s="34">
        <f t="shared" si="78"/>
        <v>4.9999999999997158E-2</v>
      </c>
      <c r="O361" s="34">
        <f t="shared" si="70"/>
        <v>0.32999999999999829</v>
      </c>
      <c r="P361" s="34">
        <f t="shared" si="79"/>
        <v>4.9999999999997158E-2</v>
      </c>
      <c r="Q361" s="34">
        <f t="shared" si="80"/>
        <v>7.3260073260068614E-2</v>
      </c>
    </row>
    <row r="362" spans="1:17" ht="15.7">
      <c r="A362" s="35" t="s">
        <v>37</v>
      </c>
      <c r="B362" s="32">
        <v>52.695</v>
      </c>
      <c r="C362" s="32">
        <v>52.760000000000005</v>
      </c>
      <c r="D362" s="33">
        <f t="shared" si="69"/>
        <v>65.000000000004832</v>
      </c>
      <c r="E362" s="35">
        <v>0.5</v>
      </c>
      <c r="F362" s="34">
        <v>1</v>
      </c>
      <c r="G362" s="32">
        <f t="shared" si="71"/>
        <v>0.65000000000004832</v>
      </c>
      <c r="H362" s="32">
        <f t="shared" si="74"/>
        <v>52</v>
      </c>
      <c r="I362" s="32">
        <f t="shared" si="73"/>
        <v>1</v>
      </c>
      <c r="J362" s="32">
        <f t="shared" si="72"/>
        <v>0</v>
      </c>
      <c r="K362" s="34">
        <f t="shared" si="75"/>
        <v>52.727500000000006</v>
      </c>
      <c r="L362" s="34">
        <f t="shared" si="76"/>
        <v>0.72750000000000625</v>
      </c>
      <c r="M362" s="34">
        <f t="shared" si="77"/>
        <v>6.5000000000004832E-2</v>
      </c>
      <c r="N362" s="34">
        <f t="shared" si="78"/>
        <v>6.5000000000004832E-2</v>
      </c>
      <c r="O362" s="34">
        <f t="shared" si="70"/>
        <v>0.39500000000000313</v>
      </c>
      <c r="P362" s="34">
        <f t="shared" si="79"/>
        <v>6.5000000000004832E-2</v>
      </c>
      <c r="Q362" s="34">
        <f t="shared" si="80"/>
        <v>8.9347079037806559E-2</v>
      </c>
    </row>
    <row r="363" spans="1:17" ht="15.7">
      <c r="A363" s="35" t="s">
        <v>46</v>
      </c>
      <c r="B363" s="32">
        <v>52.805</v>
      </c>
      <c r="C363" s="32">
        <v>52.965000000000003</v>
      </c>
      <c r="D363" s="33">
        <f t="shared" si="69"/>
        <v>160.00000000000369</v>
      </c>
      <c r="E363" s="35">
        <v>1</v>
      </c>
      <c r="F363" s="34">
        <v>3</v>
      </c>
      <c r="G363" s="32">
        <f t="shared" si="71"/>
        <v>4.8000000000001108</v>
      </c>
      <c r="H363" s="32">
        <f t="shared" si="74"/>
        <v>52</v>
      </c>
      <c r="I363" s="32">
        <f t="shared" si="73"/>
        <v>1</v>
      </c>
      <c r="J363" s="32">
        <f t="shared" si="72"/>
        <v>0</v>
      </c>
      <c r="K363" s="34">
        <f t="shared" si="75"/>
        <v>52.885000000000005</v>
      </c>
      <c r="L363" s="34">
        <f t="shared" si="76"/>
        <v>0.88500000000000512</v>
      </c>
      <c r="M363" s="34">
        <f t="shared" si="77"/>
        <v>0.16000000000000369</v>
      </c>
      <c r="N363" s="34">
        <f t="shared" si="78"/>
        <v>0.48000000000001108</v>
      </c>
      <c r="O363" s="34">
        <f t="shared" si="70"/>
        <v>0.87500000000001421</v>
      </c>
      <c r="P363" s="34">
        <f t="shared" si="79"/>
        <v>0.48000000000001108</v>
      </c>
      <c r="Q363" s="34">
        <f t="shared" si="80"/>
        <v>0.54237288135594164</v>
      </c>
    </row>
    <row r="364" spans="1:17" ht="15.7">
      <c r="A364" s="35" t="s">
        <v>37</v>
      </c>
      <c r="B364" s="32">
        <v>52.96</v>
      </c>
      <c r="C364" s="32">
        <v>53.21</v>
      </c>
      <c r="D364" s="33">
        <f t="shared" si="69"/>
        <v>250</v>
      </c>
      <c r="E364" s="35">
        <v>0.5</v>
      </c>
      <c r="F364" s="34">
        <v>0.5</v>
      </c>
      <c r="G364" s="32">
        <f t="shared" si="71"/>
        <v>1.25</v>
      </c>
      <c r="H364" s="32">
        <f t="shared" si="74"/>
        <v>53</v>
      </c>
      <c r="I364" s="32">
        <f t="shared" si="73"/>
        <v>0</v>
      </c>
      <c r="J364" s="32">
        <f t="shared" si="72"/>
        <v>0.87500000000001421</v>
      </c>
      <c r="K364" s="34">
        <f t="shared" si="75"/>
        <v>53.085000000000001</v>
      </c>
      <c r="L364" s="34">
        <f t="shared" si="76"/>
        <v>8.5000000000000853E-2</v>
      </c>
      <c r="M364" s="34">
        <f t="shared" si="77"/>
        <v>0.25</v>
      </c>
      <c r="N364" s="34">
        <f t="shared" si="78"/>
        <v>0.125</v>
      </c>
      <c r="O364" s="34">
        <f t="shared" si="70"/>
        <v>0.125</v>
      </c>
      <c r="P364" s="34">
        <f t="shared" si="79"/>
        <v>0.125</v>
      </c>
      <c r="Q364" s="34">
        <f t="shared" si="80"/>
        <v>1.4705882352941029</v>
      </c>
    </row>
    <row r="365" spans="1:17" ht="15.7">
      <c r="A365" s="35" t="s">
        <v>38</v>
      </c>
      <c r="B365" s="32">
        <v>53.015000000000001</v>
      </c>
      <c r="C365" s="32">
        <v>53.195</v>
      </c>
      <c r="D365" s="33">
        <f t="shared" ref="D365:D424" si="81">1000*(C365-B365)</f>
        <v>179.99999999999972</v>
      </c>
      <c r="E365" s="35">
        <v>1</v>
      </c>
      <c r="F365" s="34">
        <v>1</v>
      </c>
      <c r="G365" s="32">
        <f t="shared" si="71"/>
        <v>1.7999999999999972</v>
      </c>
      <c r="H365" s="32">
        <f t="shared" si="74"/>
        <v>53</v>
      </c>
      <c r="I365" s="32">
        <f t="shared" si="73"/>
        <v>1</v>
      </c>
      <c r="J365" s="32">
        <f t="shared" si="72"/>
        <v>0</v>
      </c>
      <c r="K365" s="34">
        <f t="shared" si="75"/>
        <v>53.105000000000004</v>
      </c>
      <c r="L365" s="34">
        <f t="shared" si="76"/>
        <v>0.10500000000000398</v>
      </c>
      <c r="M365" s="34">
        <f t="shared" si="77"/>
        <v>0.17999999999999972</v>
      </c>
      <c r="N365" s="34">
        <f t="shared" si="78"/>
        <v>0.17999999999999972</v>
      </c>
      <c r="O365" s="34">
        <f t="shared" si="70"/>
        <v>0.30499999999999972</v>
      </c>
      <c r="P365" s="34">
        <f t="shared" si="79"/>
        <v>0.17999999999999972</v>
      </c>
      <c r="Q365" s="34">
        <f t="shared" si="80"/>
        <v>1.7142857142856467</v>
      </c>
    </row>
    <row r="366" spans="1:17" ht="15.7">
      <c r="A366" s="35" t="s">
        <v>45</v>
      </c>
      <c r="B366" s="32">
        <v>53.2</v>
      </c>
      <c r="C366" s="32">
        <v>53.24</v>
      </c>
      <c r="D366" s="33">
        <f t="shared" si="81"/>
        <v>39.999999999999147</v>
      </c>
      <c r="E366" s="35">
        <v>1</v>
      </c>
      <c r="F366" s="34">
        <v>3</v>
      </c>
      <c r="G366" s="32">
        <f t="shared" si="71"/>
        <v>1.1999999999999744</v>
      </c>
      <c r="H366" s="32">
        <f t="shared" si="74"/>
        <v>53</v>
      </c>
      <c r="I366" s="32">
        <f t="shared" si="73"/>
        <v>1</v>
      </c>
      <c r="J366" s="32">
        <f t="shared" si="72"/>
        <v>0</v>
      </c>
      <c r="K366" s="34">
        <f t="shared" si="75"/>
        <v>53.22</v>
      </c>
      <c r="L366" s="34">
        <f t="shared" si="76"/>
        <v>0.21999999999999886</v>
      </c>
      <c r="M366" s="34">
        <f t="shared" si="77"/>
        <v>3.9999999999999147E-2</v>
      </c>
      <c r="N366" s="34">
        <f t="shared" si="78"/>
        <v>0.11999999999999744</v>
      </c>
      <c r="O366" s="34">
        <f t="shared" si="70"/>
        <v>0.42499999999999716</v>
      </c>
      <c r="P366" s="34">
        <f t="shared" si="79"/>
        <v>0.11999999999999744</v>
      </c>
      <c r="Q366" s="34">
        <f t="shared" si="80"/>
        <v>0.54545454545453664</v>
      </c>
    </row>
    <row r="367" spans="1:17" ht="15.7">
      <c r="A367" s="35" t="s">
        <v>45</v>
      </c>
      <c r="B367" s="32">
        <v>53.265000000000001</v>
      </c>
      <c r="C367" s="32">
        <v>53.484999999999999</v>
      </c>
      <c r="D367" s="33">
        <f t="shared" si="81"/>
        <v>219.99999999999886</v>
      </c>
      <c r="E367" s="35">
        <v>1</v>
      </c>
      <c r="F367" s="34">
        <v>10</v>
      </c>
      <c r="G367" s="32">
        <f t="shared" si="71"/>
        <v>21.999999999999886</v>
      </c>
      <c r="H367" s="32">
        <f t="shared" si="74"/>
        <v>53</v>
      </c>
      <c r="I367" s="32">
        <f t="shared" si="73"/>
        <v>1</v>
      </c>
      <c r="J367" s="32">
        <f t="shared" si="72"/>
        <v>0</v>
      </c>
      <c r="K367" s="34">
        <f t="shared" si="75"/>
        <v>53.375</v>
      </c>
      <c r="L367" s="34">
        <f t="shared" si="76"/>
        <v>0.375</v>
      </c>
      <c r="M367" s="34">
        <f t="shared" si="77"/>
        <v>0.21999999999999886</v>
      </c>
      <c r="N367" s="34">
        <f t="shared" si="78"/>
        <v>2.1999999999999886</v>
      </c>
      <c r="O367" s="34">
        <f t="shared" si="70"/>
        <v>2.6249999999999858</v>
      </c>
      <c r="P367" s="34">
        <f t="shared" si="79"/>
        <v>2.1999999999999886</v>
      </c>
      <c r="Q367" s="34">
        <f t="shared" si="80"/>
        <v>5.8666666666666361</v>
      </c>
    </row>
    <row r="368" spans="1:17" ht="15.7">
      <c r="A368" s="35" t="s">
        <v>40</v>
      </c>
      <c r="B368" s="32">
        <v>53.510000000000005</v>
      </c>
      <c r="C368" s="32">
        <v>53.67</v>
      </c>
      <c r="D368" s="33">
        <f t="shared" si="81"/>
        <v>159.99999999999659</v>
      </c>
      <c r="E368" s="35">
        <v>0.5</v>
      </c>
      <c r="F368" s="34">
        <v>3</v>
      </c>
      <c r="G368" s="32">
        <f t="shared" si="71"/>
        <v>4.7999999999998977</v>
      </c>
      <c r="H368" s="32">
        <f t="shared" si="74"/>
        <v>53</v>
      </c>
      <c r="I368" s="32">
        <f t="shared" si="73"/>
        <v>1</v>
      </c>
      <c r="J368" s="32">
        <f t="shared" si="72"/>
        <v>0</v>
      </c>
      <c r="K368" s="34">
        <f t="shared" si="75"/>
        <v>53.59</v>
      </c>
      <c r="L368" s="34">
        <f t="shared" si="76"/>
        <v>0.59000000000000341</v>
      </c>
      <c r="M368" s="34">
        <f t="shared" si="77"/>
        <v>0.15999999999999659</v>
      </c>
      <c r="N368" s="34">
        <f t="shared" si="78"/>
        <v>0.47999999999998977</v>
      </c>
      <c r="O368" s="34">
        <f t="shared" si="70"/>
        <v>3.1049999999999756</v>
      </c>
      <c r="P368" s="34">
        <f t="shared" si="79"/>
        <v>0.47999999999998977</v>
      </c>
      <c r="Q368" s="34">
        <f t="shared" si="80"/>
        <v>0.81355932203387626</v>
      </c>
    </row>
    <row r="369" spans="1:17" ht="15.7">
      <c r="A369" s="35" t="s">
        <v>38</v>
      </c>
      <c r="B369" s="32">
        <v>53.54</v>
      </c>
      <c r="C369" s="32">
        <v>53.545000000000002</v>
      </c>
      <c r="D369" s="33">
        <f t="shared" si="81"/>
        <v>5.000000000002558</v>
      </c>
      <c r="E369" s="35">
        <v>2</v>
      </c>
      <c r="F369" s="34">
        <v>5</v>
      </c>
      <c r="G369" s="32">
        <f t="shared" si="71"/>
        <v>0.2500000000001279</v>
      </c>
      <c r="H369" s="32">
        <f t="shared" si="74"/>
        <v>53</v>
      </c>
      <c r="I369" s="32">
        <f t="shared" si="73"/>
        <v>1</v>
      </c>
      <c r="J369" s="32">
        <f t="shared" si="72"/>
        <v>0</v>
      </c>
      <c r="K369" s="34">
        <f t="shared" si="75"/>
        <v>53.542500000000004</v>
      </c>
      <c r="L369" s="34">
        <f t="shared" si="76"/>
        <v>0.54250000000000398</v>
      </c>
      <c r="M369" s="34">
        <f t="shared" si="77"/>
        <v>5.000000000002558E-3</v>
      </c>
      <c r="N369" s="34">
        <f t="shared" si="78"/>
        <v>2.500000000001279E-2</v>
      </c>
      <c r="O369" s="34">
        <f t="shared" si="70"/>
        <v>3.1299999999999883</v>
      </c>
      <c r="P369" s="34">
        <f t="shared" si="79"/>
        <v>2.500000000001279E-2</v>
      </c>
      <c r="Q369" s="34">
        <f t="shared" si="80"/>
        <v>4.6082949308779E-2</v>
      </c>
    </row>
    <row r="370" spans="1:17" ht="15.7">
      <c r="A370" s="35" t="s">
        <v>37</v>
      </c>
      <c r="B370" s="32">
        <v>53.56</v>
      </c>
      <c r="C370" s="32">
        <v>53.620000000000005</v>
      </c>
      <c r="D370" s="33">
        <f t="shared" si="81"/>
        <v>60.000000000002274</v>
      </c>
      <c r="E370" s="35">
        <v>0.5</v>
      </c>
      <c r="F370" s="34">
        <v>0.5</v>
      </c>
      <c r="G370" s="32">
        <f t="shared" si="71"/>
        <v>0.30000000000001137</v>
      </c>
      <c r="H370" s="32">
        <f t="shared" si="74"/>
        <v>53</v>
      </c>
      <c r="I370" s="32">
        <f t="shared" si="73"/>
        <v>1</v>
      </c>
      <c r="J370" s="32">
        <f t="shared" si="72"/>
        <v>0</v>
      </c>
      <c r="K370" s="34">
        <f t="shared" si="75"/>
        <v>53.59</v>
      </c>
      <c r="L370" s="34">
        <f t="shared" si="76"/>
        <v>0.59000000000000341</v>
      </c>
      <c r="M370" s="34">
        <f t="shared" si="77"/>
        <v>6.0000000000002274E-2</v>
      </c>
      <c r="N370" s="34">
        <f t="shared" si="78"/>
        <v>3.0000000000001137E-2</v>
      </c>
      <c r="O370" s="34">
        <f t="shared" si="70"/>
        <v>3.1599999999999895</v>
      </c>
      <c r="P370" s="34">
        <f t="shared" si="79"/>
        <v>3.0000000000001137E-2</v>
      </c>
      <c r="Q370" s="34">
        <f t="shared" si="80"/>
        <v>5.0847457627120278E-2</v>
      </c>
    </row>
    <row r="371" spans="1:17" ht="15.7">
      <c r="A371" s="35" t="s">
        <v>45</v>
      </c>
      <c r="B371" s="32">
        <v>53.64</v>
      </c>
      <c r="C371" s="32">
        <v>53.75</v>
      </c>
      <c r="D371" s="33">
        <f t="shared" si="81"/>
        <v>109.99999999999943</v>
      </c>
      <c r="E371" s="35">
        <v>1</v>
      </c>
      <c r="F371" s="34">
        <v>5</v>
      </c>
      <c r="G371" s="32">
        <f t="shared" si="71"/>
        <v>5.4999999999999716</v>
      </c>
      <c r="H371" s="32">
        <f t="shared" si="74"/>
        <v>53</v>
      </c>
      <c r="I371" s="32">
        <f t="shared" si="73"/>
        <v>1</v>
      </c>
      <c r="J371" s="32">
        <f t="shared" si="72"/>
        <v>0</v>
      </c>
      <c r="K371" s="34">
        <f t="shared" si="75"/>
        <v>53.695</v>
      </c>
      <c r="L371" s="34">
        <f t="shared" si="76"/>
        <v>0.69500000000000028</v>
      </c>
      <c r="M371" s="34">
        <f t="shared" si="77"/>
        <v>0.10999999999999943</v>
      </c>
      <c r="N371" s="34">
        <f t="shared" si="78"/>
        <v>0.54999999999999716</v>
      </c>
      <c r="O371" s="34">
        <f t="shared" si="70"/>
        <v>3.7099999999999866</v>
      </c>
      <c r="P371" s="34">
        <f t="shared" si="79"/>
        <v>0.54999999999999716</v>
      </c>
      <c r="Q371" s="34">
        <f t="shared" si="80"/>
        <v>0.79136690647481578</v>
      </c>
    </row>
    <row r="372" spans="1:17" ht="15.7">
      <c r="A372" s="35" t="s">
        <v>45</v>
      </c>
      <c r="B372" s="32">
        <v>53.800000000000004</v>
      </c>
      <c r="C372" s="32">
        <v>53.9</v>
      </c>
      <c r="D372" s="33">
        <f t="shared" si="81"/>
        <v>99.999999999994316</v>
      </c>
      <c r="E372" s="35">
        <v>1</v>
      </c>
      <c r="F372" s="34">
        <v>3</v>
      </c>
      <c r="G372" s="32">
        <f t="shared" si="71"/>
        <v>2.9999999999998295</v>
      </c>
      <c r="H372" s="32">
        <f t="shared" si="74"/>
        <v>53</v>
      </c>
      <c r="I372" s="32">
        <f t="shared" si="73"/>
        <v>1</v>
      </c>
      <c r="J372" s="32">
        <f t="shared" si="72"/>
        <v>0</v>
      </c>
      <c r="K372" s="34">
        <f t="shared" si="75"/>
        <v>53.85</v>
      </c>
      <c r="L372" s="34">
        <f t="shared" si="76"/>
        <v>0.85000000000000142</v>
      </c>
      <c r="M372" s="34">
        <f t="shared" si="77"/>
        <v>9.9999999999994316E-2</v>
      </c>
      <c r="N372" s="34">
        <f t="shared" si="78"/>
        <v>0.29999999999998295</v>
      </c>
      <c r="O372" s="34">
        <f t="shared" si="70"/>
        <v>4.0099999999999696</v>
      </c>
      <c r="P372" s="34">
        <f t="shared" si="79"/>
        <v>0.29999999999998295</v>
      </c>
      <c r="Q372" s="34">
        <f t="shared" si="80"/>
        <v>0.35294117647056761</v>
      </c>
    </row>
    <row r="373" spans="1:17" ht="15.7">
      <c r="A373" s="35" t="s">
        <v>37</v>
      </c>
      <c r="B373" s="32">
        <v>53.795000000000002</v>
      </c>
      <c r="C373" s="32">
        <v>53.9</v>
      </c>
      <c r="D373" s="33">
        <f t="shared" si="81"/>
        <v>104.99999999999687</v>
      </c>
      <c r="E373" s="35">
        <v>0.5</v>
      </c>
      <c r="F373" s="34">
        <v>0.5</v>
      </c>
      <c r="G373" s="32">
        <f t="shared" si="71"/>
        <v>0.52499999999998437</v>
      </c>
      <c r="H373" s="32">
        <f t="shared" si="74"/>
        <v>53</v>
      </c>
      <c r="I373" s="32">
        <f t="shared" si="73"/>
        <v>1</v>
      </c>
      <c r="J373" s="32">
        <f t="shared" si="72"/>
        <v>0</v>
      </c>
      <c r="K373" s="34">
        <f t="shared" si="75"/>
        <v>53.847499999999997</v>
      </c>
      <c r="L373" s="34">
        <f t="shared" si="76"/>
        <v>0.84749999999999659</v>
      </c>
      <c r="M373" s="34">
        <f t="shared" si="77"/>
        <v>0.10499999999999687</v>
      </c>
      <c r="N373" s="34">
        <f t="shared" si="78"/>
        <v>5.2499999999998437E-2</v>
      </c>
      <c r="O373" s="34">
        <f t="shared" si="70"/>
        <v>4.062499999999968</v>
      </c>
      <c r="P373" s="34">
        <f t="shared" si="79"/>
        <v>5.2499999999998437E-2</v>
      </c>
      <c r="Q373" s="34">
        <f t="shared" si="80"/>
        <v>6.194690265486566E-2</v>
      </c>
    </row>
    <row r="374" spans="1:17" ht="15.7">
      <c r="A374" s="35" t="s">
        <v>7</v>
      </c>
      <c r="B374" s="32">
        <v>53.725000000000001</v>
      </c>
      <c r="C374" s="32">
        <v>53.86</v>
      </c>
      <c r="D374" s="33">
        <f t="shared" si="81"/>
        <v>134.99999999999801</v>
      </c>
      <c r="E374" s="35">
        <v>0.5</v>
      </c>
      <c r="F374" s="38">
        <v>2</v>
      </c>
      <c r="G374" s="32">
        <f t="shared" si="71"/>
        <v>2.6999999999999602</v>
      </c>
      <c r="H374" s="32">
        <f t="shared" si="74"/>
        <v>53</v>
      </c>
      <c r="I374" s="32">
        <f t="shared" si="73"/>
        <v>1</v>
      </c>
      <c r="J374" s="32">
        <f t="shared" si="72"/>
        <v>0</v>
      </c>
      <c r="K374" s="34">
        <f t="shared" si="75"/>
        <v>53.792500000000004</v>
      </c>
      <c r="L374" s="34">
        <f t="shared" si="76"/>
        <v>0.79250000000000398</v>
      </c>
      <c r="M374" s="34">
        <f t="shared" si="77"/>
        <v>0.13499999999999801</v>
      </c>
      <c r="N374" s="34">
        <f t="shared" si="78"/>
        <v>0.26999999999999602</v>
      </c>
      <c r="O374" s="34">
        <f t="shared" si="70"/>
        <v>4.332499999999964</v>
      </c>
      <c r="P374" s="34">
        <f t="shared" si="79"/>
        <v>0.26999999999999602</v>
      </c>
      <c r="Q374" s="34">
        <f t="shared" si="80"/>
        <v>0.34069400630914154</v>
      </c>
    </row>
    <row r="375" spans="1:17" ht="15.7">
      <c r="A375" s="35" t="s">
        <v>9</v>
      </c>
      <c r="B375" s="32">
        <v>53.865000000000002</v>
      </c>
      <c r="C375" s="32">
        <v>53.940000000000005</v>
      </c>
      <c r="D375" s="33">
        <f t="shared" si="81"/>
        <v>75.000000000002842</v>
      </c>
      <c r="E375" s="35">
        <v>0.5</v>
      </c>
      <c r="F375" s="38">
        <v>1</v>
      </c>
      <c r="G375" s="32">
        <f t="shared" si="71"/>
        <v>0.75000000000002842</v>
      </c>
      <c r="H375" s="32">
        <f t="shared" si="74"/>
        <v>53</v>
      </c>
      <c r="I375" s="32">
        <f t="shared" si="73"/>
        <v>1</v>
      </c>
      <c r="J375" s="32">
        <f t="shared" si="72"/>
        <v>0</v>
      </c>
      <c r="K375" s="34">
        <f t="shared" si="75"/>
        <v>53.902500000000003</v>
      </c>
      <c r="L375" s="34">
        <f t="shared" si="76"/>
        <v>0.90250000000000341</v>
      </c>
      <c r="M375" s="34">
        <f t="shared" si="77"/>
        <v>7.5000000000002842E-2</v>
      </c>
      <c r="N375" s="34">
        <f t="shared" si="78"/>
        <v>7.5000000000002842E-2</v>
      </c>
      <c r="O375" s="34">
        <f t="shared" si="70"/>
        <v>4.4074999999999669</v>
      </c>
      <c r="P375" s="34">
        <f t="shared" si="79"/>
        <v>7.5000000000002842E-2</v>
      </c>
      <c r="Q375" s="34">
        <f t="shared" si="80"/>
        <v>8.3102493074795072E-2</v>
      </c>
    </row>
    <row r="376" spans="1:17" ht="15.7">
      <c r="A376" s="35" t="s">
        <v>6</v>
      </c>
      <c r="B376" s="32">
        <v>53.888000000000005</v>
      </c>
      <c r="C376" s="32">
        <v>53.936</v>
      </c>
      <c r="D376" s="33">
        <f t="shared" si="81"/>
        <v>47.999999999994714</v>
      </c>
      <c r="E376" s="35">
        <v>1</v>
      </c>
      <c r="F376" s="38">
        <v>2</v>
      </c>
      <c r="G376" s="32">
        <f t="shared" si="71"/>
        <v>0.95999999999989427</v>
      </c>
      <c r="H376" s="32">
        <f t="shared" si="74"/>
        <v>53</v>
      </c>
      <c r="I376" s="32">
        <f t="shared" si="73"/>
        <v>1</v>
      </c>
      <c r="J376" s="32">
        <f t="shared" si="72"/>
        <v>0</v>
      </c>
      <c r="K376" s="34">
        <f t="shared" si="75"/>
        <v>53.912000000000006</v>
      </c>
      <c r="L376" s="34">
        <f t="shared" si="76"/>
        <v>0.91200000000000614</v>
      </c>
      <c r="M376" s="34">
        <f t="shared" si="77"/>
        <v>4.7999999999994714E-2</v>
      </c>
      <c r="N376" s="34">
        <f t="shared" si="78"/>
        <v>9.5999999999989427E-2</v>
      </c>
      <c r="O376" s="34">
        <f t="shared" si="70"/>
        <v>4.5034999999999563</v>
      </c>
      <c r="P376" s="34">
        <f t="shared" si="79"/>
        <v>9.5999999999989427E-2</v>
      </c>
      <c r="Q376" s="34">
        <f t="shared" si="80"/>
        <v>0.10526315789472454</v>
      </c>
    </row>
    <row r="377" spans="1:17" ht="15.7">
      <c r="A377" s="35" t="s">
        <v>5</v>
      </c>
      <c r="B377" s="32">
        <v>53.876000000000005</v>
      </c>
      <c r="C377" s="32">
        <v>53.942</v>
      </c>
      <c r="D377" s="33">
        <f t="shared" si="81"/>
        <v>65.999999999995396</v>
      </c>
      <c r="E377" s="35">
        <v>4</v>
      </c>
      <c r="F377" s="38">
        <v>30</v>
      </c>
      <c r="G377" s="32">
        <f t="shared" si="71"/>
        <v>19.799999999998619</v>
      </c>
      <c r="H377" s="32">
        <f t="shared" si="74"/>
        <v>53</v>
      </c>
      <c r="I377" s="32">
        <f t="shared" si="73"/>
        <v>1</v>
      </c>
      <c r="J377" s="32">
        <f t="shared" si="72"/>
        <v>0</v>
      </c>
      <c r="K377" s="34">
        <f t="shared" si="75"/>
        <v>53.909000000000006</v>
      </c>
      <c r="L377" s="34">
        <f t="shared" si="76"/>
        <v>0.90900000000000603</v>
      </c>
      <c r="M377" s="34">
        <f t="shared" si="77"/>
        <v>6.5999999999995396E-2</v>
      </c>
      <c r="N377" s="34">
        <f t="shared" si="78"/>
        <v>1.9799999999998619</v>
      </c>
      <c r="O377" s="34">
        <f t="shared" si="70"/>
        <v>6.4834999999998182</v>
      </c>
      <c r="P377" s="34">
        <f t="shared" si="79"/>
        <v>1.9799999999998619</v>
      </c>
      <c r="Q377" s="34">
        <f t="shared" si="80"/>
        <v>2.1782178217820118</v>
      </c>
    </row>
    <row r="378" spans="1:17" ht="15.7">
      <c r="A378" s="35" t="s">
        <v>7</v>
      </c>
      <c r="B378" s="32">
        <v>54.085000000000001</v>
      </c>
      <c r="C378" s="32">
        <v>54.159000000000006</v>
      </c>
      <c r="D378" s="33">
        <f t="shared" si="81"/>
        <v>74.000000000005173</v>
      </c>
      <c r="E378" s="35">
        <v>0.5</v>
      </c>
      <c r="F378" s="38">
        <v>0.5</v>
      </c>
      <c r="G378" s="32">
        <f t="shared" si="71"/>
        <v>0.37000000000002586</v>
      </c>
      <c r="H378" s="32">
        <f t="shared" si="74"/>
        <v>54</v>
      </c>
      <c r="I378" s="32">
        <f t="shared" si="73"/>
        <v>0</v>
      </c>
      <c r="J378" s="32">
        <f t="shared" si="72"/>
        <v>6.4834999999998182</v>
      </c>
      <c r="K378" s="34">
        <f t="shared" si="75"/>
        <v>54.122</v>
      </c>
      <c r="L378" s="34">
        <f t="shared" si="76"/>
        <v>0.12199999999999989</v>
      </c>
      <c r="M378" s="34">
        <f t="shared" si="77"/>
        <v>7.4000000000005173E-2</v>
      </c>
      <c r="N378" s="34">
        <f t="shared" si="78"/>
        <v>3.7000000000002586E-2</v>
      </c>
      <c r="O378" s="34">
        <f t="shared" si="70"/>
        <v>3.7000000000002586E-2</v>
      </c>
      <c r="P378" s="34">
        <f t="shared" si="79"/>
        <v>3.7000000000002586E-2</v>
      </c>
      <c r="Q378" s="34">
        <f t="shared" si="80"/>
        <v>0.30327868852461165</v>
      </c>
    </row>
    <row r="379" spans="1:17" ht="15.7">
      <c r="A379" s="35" t="s">
        <v>6</v>
      </c>
      <c r="B379" s="32">
        <v>54.192</v>
      </c>
      <c r="C379" s="32">
        <v>54.234999999999999</v>
      </c>
      <c r="D379" s="33">
        <f t="shared" si="81"/>
        <v>42.999999999999261</v>
      </c>
      <c r="E379" s="35">
        <v>1</v>
      </c>
      <c r="F379" s="38">
        <v>10</v>
      </c>
      <c r="G379" s="32">
        <f t="shared" si="71"/>
        <v>4.2999999999999261</v>
      </c>
      <c r="H379" s="32">
        <f t="shared" si="74"/>
        <v>54</v>
      </c>
      <c r="I379" s="32">
        <f t="shared" si="73"/>
        <v>1</v>
      </c>
      <c r="J379" s="32">
        <f t="shared" si="72"/>
        <v>0</v>
      </c>
      <c r="K379" s="34">
        <f t="shared" si="75"/>
        <v>54.213499999999996</v>
      </c>
      <c r="L379" s="34">
        <f t="shared" si="76"/>
        <v>0.21349999999999625</v>
      </c>
      <c r="M379" s="34">
        <f t="shared" si="77"/>
        <v>4.2999999999999261E-2</v>
      </c>
      <c r="N379" s="34">
        <f t="shared" si="78"/>
        <v>0.42999999999999261</v>
      </c>
      <c r="O379" s="34">
        <f t="shared" si="70"/>
        <v>0.4669999999999952</v>
      </c>
      <c r="P379" s="34">
        <f t="shared" si="79"/>
        <v>0.42999999999999261</v>
      </c>
      <c r="Q379" s="34">
        <f t="shared" si="80"/>
        <v>2.0140515222482445</v>
      </c>
    </row>
    <row r="380" spans="1:17" ht="15.7">
      <c r="A380" s="35" t="s">
        <v>6</v>
      </c>
      <c r="B380" s="32">
        <v>54.245000000000005</v>
      </c>
      <c r="C380" s="32">
        <v>54.56</v>
      </c>
      <c r="D380" s="33">
        <f t="shared" si="81"/>
        <v>314.99999999999773</v>
      </c>
      <c r="E380" s="35">
        <v>3</v>
      </c>
      <c r="F380" s="38">
        <v>5</v>
      </c>
      <c r="G380" s="32">
        <f t="shared" si="71"/>
        <v>15.749999999999886</v>
      </c>
      <c r="H380" s="32">
        <f t="shared" si="74"/>
        <v>54</v>
      </c>
      <c r="I380" s="32">
        <f t="shared" si="73"/>
        <v>1</v>
      </c>
      <c r="J380" s="32">
        <f t="shared" si="72"/>
        <v>0</v>
      </c>
      <c r="K380" s="34">
        <f t="shared" si="75"/>
        <v>54.402500000000003</v>
      </c>
      <c r="L380" s="34">
        <f t="shared" si="76"/>
        <v>0.40250000000000341</v>
      </c>
      <c r="M380" s="34">
        <f t="shared" si="77"/>
        <v>0.31499999999999773</v>
      </c>
      <c r="N380" s="34">
        <f t="shared" si="78"/>
        <v>1.5749999999999886</v>
      </c>
      <c r="O380" s="34">
        <f t="shared" si="70"/>
        <v>2.0419999999999838</v>
      </c>
      <c r="P380" s="34">
        <f t="shared" si="79"/>
        <v>1.5749999999999886</v>
      </c>
      <c r="Q380" s="34">
        <f t="shared" si="80"/>
        <v>3.9130434782608083</v>
      </c>
    </row>
    <row r="381" spans="1:17" ht="15.7">
      <c r="A381" s="35" t="s">
        <v>6</v>
      </c>
      <c r="B381" s="32">
        <v>54.245000000000005</v>
      </c>
      <c r="C381" s="32">
        <v>54.462000000000003</v>
      </c>
      <c r="D381" s="33">
        <f t="shared" si="81"/>
        <v>216.99999999999875</v>
      </c>
      <c r="E381" s="35">
        <v>1</v>
      </c>
      <c r="F381" s="38">
        <v>2</v>
      </c>
      <c r="G381" s="32">
        <f t="shared" si="71"/>
        <v>4.339999999999975</v>
      </c>
      <c r="H381" s="32">
        <f t="shared" si="74"/>
        <v>54</v>
      </c>
      <c r="I381" s="32">
        <f t="shared" si="73"/>
        <v>1</v>
      </c>
      <c r="J381" s="32">
        <f t="shared" si="72"/>
        <v>0</v>
      </c>
      <c r="K381" s="34">
        <f t="shared" si="75"/>
        <v>54.353500000000004</v>
      </c>
      <c r="L381" s="34">
        <f t="shared" si="76"/>
        <v>0.35350000000000392</v>
      </c>
      <c r="M381" s="34">
        <f t="shared" si="77"/>
        <v>0.21699999999999875</v>
      </c>
      <c r="N381" s="34">
        <f t="shared" si="78"/>
        <v>0.4339999999999975</v>
      </c>
      <c r="O381" s="34">
        <f t="shared" si="70"/>
        <v>2.4759999999999813</v>
      </c>
      <c r="P381" s="34">
        <f t="shared" si="79"/>
        <v>0.4339999999999975</v>
      </c>
      <c r="Q381" s="34">
        <f t="shared" si="80"/>
        <v>1.2277227722772071</v>
      </c>
    </row>
    <row r="382" spans="1:17" ht="15.7">
      <c r="A382" s="35" t="s">
        <v>6</v>
      </c>
      <c r="B382" s="32">
        <v>54.567</v>
      </c>
      <c r="C382" s="32">
        <v>54.584000000000003</v>
      </c>
      <c r="D382" s="33">
        <f t="shared" si="81"/>
        <v>17.000000000003013</v>
      </c>
      <c r="E382" s="35">
        <v>0.5</v>
      </c>
      <c r="F382" s="38">
        <v>2</v>
      </c>
      <c r="G382" s="32">
        <f t="shared" si="71"/>
        <v>0.34000000000006025</v>
      </c>
      <c r="H382" s="32">
        <f t="shared" si="74"/>
        <v>54</v>
      </c>
      <c r="I382" s="32">
        <f t="shared" si="73"/>
        <v>1</v>
      </c>
      <c r="J382" s="32">
        <f t="shared" si="72"/>
        <v>0</v>
      </c>
      <c r="K382" s="34">
        <f t="shared" si="75"/>
        <v>54.575500000000005</v>
      </c>
      <c r="L382" s="34">
        <f t="shared" si="76"/>
        <v>0.57550000000000523</v>
      </c>
      <c r="M382" s="34">
        <f t="shared" si="77"/>
        <v>1.7000000000003013E-2</v>
      </c>
      <c r="N382" s="34">
        <f t="shared" si="78"/>
        <v>3.4000000000006025E-2</v>
      </c>
      <c r="O382" s="34">
        <f t="shared" si="70"/>
        <v>2.5099999999999874</v>
      </c>
      <c r="P382" s="34">
        <f t="shared" si="79"/>
        <v>3.4000000000006025E-2</v>
      </c>
      <c r="Q382" s="34">
        <f t="shared" si="80"/>
        <v>5.9079061685500811E-2</v>
      </c>
    </row>
    <row r="383" spans="1:17" ht="15.7">
      <c r="A383" s="35" t="s">
        <v>9</v>
      </c>
      <c r="B383" s="32">
        <v>54.6</v>
      </c>
      <c r="C383" s="32">
        <v>54.672000000000004</v>
      </c>
      <c r="D383" s="33">
        <f t="shared" si="81"/>
        <v>72.000000000002728</v>
      </c>
      <c r="E383" s="35">
        <v>0.5</v>
      </c>
      <c r="F383" s="38">
        <v>2</v>
      </c>
      <c r="G383" s="32">
        <f t="shared" si="71"/>
        <v>1.4400000000000546</v>
      </c>
      <c r="H383" s="32">
        <f t="shared" si="74"/>
        <v>54</v>
      </c>
      <c r="I383" s="32">
        <f t="shared" si="73"/>
        <v>1</v>
      </c>
      <c r="J383" s="32">
        <f t="shared" si="72"/>
        <v>0</v>
      </c>
      <c r="K383" s="34">
        <f t="shared" si="75"/>
        <v>54.636000000000003</v>
      </c>
      <c r="L383" s="34">
        <f t="shared" si="76"/>
        <v>0.63600000000000279</v>
      </c>
      <c r="M383" s="34">
        <f t="shared" si="77"/>
        <v>7.2000000000002728E-2</v>
      </c>
      <c r="N383" s="34">
        <f t="shared" si="78"/>
        <v>0.14400000000000546</v>
      </c>
      <c r="O383" s="34">
        <f t="shared" si="70"/>
        <v>2.6539999999999928</v>
      </c>
      <c r="P383" s="34">
        <f t="shared" si="79"/>
        <v>0.14400000000000546</v>
      </c>
      <c r="Q383" s="34">
        <f t="shared" si="80"/>
        <v>0.22641509433963022</v>
      </c>
    </row>
    <row r="384" spans="1:17" ht="15.7">
      <c r="A384" s="35" t="s">
        <v>3</v>
      </c>
      <c r="B384" s="32">
        <v>54.67</v>
      </c>
      <c r="C384" s="32">
        <v>54.688000000000002</v>
      </c>
      <c r="D384" s="33">
        <f t="shared" si="81"/>
        <v>18.000000000000682</v>
      </c>
      <c r="E384" s="35">
        <v>1</v>
      </c>
      <c r="F384" s="38">
        <v>3</v>
      </c>
      <c r="G384" s="32">
        <f t="shared" si="71"/>
        <v>0.54000000000002046</v>
      </c>
      <c r="H384" s="32">
        <f t="shared" si="74"/>
        <v>54</v>
      </c>
      <c r="I384" s="32">
        <f t="shared" si="73"/>
        <v>1</v>
      </c>
      <c r="J384" s="32">
        <f t="shared" si="72"/>
        <v>0</v>
      </c>
      <c r="K384" s="34">
        <f t="shared" si="75"/>
        <v>54.679000000000002</v>
      </c>
      <c r="L384" s="34">
        <f t="shared" si="76"/>
        <v>0.67900000000000205</v>
      </c>
      <c r="M384" s="34">
        <f t="shared" si="77"/>
        <v>1.8000000000000682E-2</v>
      </c>
      <c r="N384" s="34">
        <f t="shared" si="78"/>
        <v>5.4000000000002046E-2</v>
      </c>
      <c r="O384" s="34">
        <f t="shared" si="70"/>
        <v>2.7079999999999949</v>
      </c>
      <c r="P384" s="34">
        <f t="shared" si="79"/>
        <v>5.4000000000002046E-2</v>
      </c>
      <c r="Q384" s="34">
        <f t="shared" si="80"/>
        <v>7.9528718703979207E-2</v>
      </c>
    </row>
    <row r="385" spans="1:17" ht="15.7">
      <c r="A385" s="35" t="s">
        <v>7</v>
      </c>
      <c r="B385" s="32">
        <v>54.687000000000005</v>
      </c>
      <c r="C385" s="32">
        <v>54.753</v>
      </c>
      <c r="D385" s="33">
        <f t="shared" si="81"/>
        <v>65.999999999995396</v>
      </c>
      <c r="E385" s="35">
        <v>0.5</v>
      </c>
      <c r="F385" s="38">
        <v>0.5</v>
      </c>
      <c r="G385" s="32">
        <f t="shared" si="71"/>
        <v>0.32999999999997698</v>
      </c>
      <c r="H385" s="32">
        <f t="shared" si="74"/>
        <v>54</v>
      </c>
      <c r="I385" s="32">
        <f t="shared" si="73"/>
        <v>1</v>
      </c>
      <c r="J385" s="32">
        <f t="shared" si="72"/>
        <v>0</v>
      </c>
      <c r="K385" s="34">
        <f t="shared" si="75"/>
        <v>54.72</v>
      </c>
      <c r="L385" s="34">
        <f t="shared" si="76"/>
        <v>0.71999999999999886</v>
      </c>
      <c r="M385" s="34">
        <f t="shared" si="77"/>
        <v>6.5999999999995396E-2</v>
      </c>
      <c r="N385" s="34">
        <f t="shared" si="78"/>
        <v>3.2999999999997698E-2</v>
      </c>
      <c r="O385" s="34">
        <f t="shared" si="70"/>
        <v>2.7409999999999926</v>
      </c>
      <c r="P385" s="34">
        <f t="shared" si="79"/>
        <v>3.2999999999997698E-2</v>
      </c>
      <c r="Q385" s="34">
        <f t="shared" si="80"/>
        <v>4.5833333333330208E-2</v>
      </c>
    </row>
    <row r="386" spans="1:17" ht="15.7">
      <c r="A386" s="35" t="s">
        <v>7</v>
      </c>
      <c r="B386" s="32">
        <v>54.725000000000001</v>
      </c>
      <c r="C386" s="32">
        <v>54.835999999999999</v>
      </c>
      <c r="D386" s="33">
        <f t="shared" si="81"/>
        <v>110.9999999999971</v>
      </c>
      <c r="E386" s="35">
        <v>0.5</v>
      </c>
      <c r="F386" s="38">
        <v>0.5</v>
      </c>
      <c r="G386" s="32">
        <f t="shared" si="71"/>
        <v>0.5549999999999855</v>
      </c>
      <c r="H386" s="32">
        <f t="shared" si="74"/>
        <v>54</v>
      </c>
      <c r="I386" s="32">
        <f t="shared" si="73"/>
        <v>1</v>
      </c>
      <c r="J386" s="32">
        <f t="shared" si="72"/>
        <v>0</v>
      </c>
      <c r="K386" s="34">
        <f t="shared" si="75"/>
        <v>54.780500000000004</v>
      </c>
      <c r="L386" s="34">
        <f t="shared" si="76"/>
        <v>0.78050000000000352</v>
      </c>
      <c r="M386" s="34">
        <f t="shared" si="77"/>
        <v>0.1109999999999971</v>
      </c>
      <c r="N386" s="34">
        <f t="shared" si="78"/>
        <v>5.549999999999855E-2</v>
      </c>
      <c r="O386" s="34">
        <f t="shared" si="70"/>
        <v>2.7964999999999911</v>
      </c>
      <c r="P386" s="34">
        <f t="shared" si="79"/>
        <v>5.549999999999855E-2</v>
      </c>
      <c r="Q386" s="34">
        <f t="shared" si="80"/>
        <v>7.1108263933373869E-2</v>
      </c>
    </row>
    <row r="387" spans="1:17" ht="15.7">
      <c r="A387" s="35" t="s">
        <v>10</v>
      </c>
      <c r="B387" s="32">
        <v>55.18</v>
      </c>
      <c r="C387" s="32">
        <v>55.21</v>
      </c>
      <c r="D387" s="33">
        <f t="shared" si="81"/>
        <v>30.000000000001137</v>
      </c>
      <c r="E387" s="35">
        <v>0.5</v>
      </c>
      <c r="F387" s="38">
        <v>0.5</v>
      </c>
      <c r="G387" s="32">
        <f t="shared" si="71"/>
        <v>0.15000000000000568</v>
      </c>
      <c r="H387" s="32">
        <f t="shared" si="74"/>
        <v>55</v>
      </c>
      <c r="I387" s="32">
        <f t="shared" si="73"/>
        <v>0</v>
      </c>
      <c r="J387" s="32">
        <f t="shared" si="72"/>
        <v>2.7964999999999911</v>
      </c>
      <c r="K387" s="34">
        <f t="shared" si="75"/>
        <v>55.195</v>
      </c>
      <c r="L387" s="34">
        <f t="shared" si="76"/>
        <v>0.19500000000000028</v>
      </c>
      <c r="M387" s="34">
        <f t="shared" si="77"/>
        <v>3.0000000000001137E-2</v>
      </c>
      <c r="N387" s="34">
        <f t="shared" si="78"/>
        <v>1.5000000000000568E-2</v>
      </c>
      <c r="O387" s="34">
        <f t="shared" si="70"/>
        <v>1.5000000000000568E-2</v>
      </c>
      <c r="P387" s="34">
        <f t="shared" si="79"/>
        <v>1.5000000000000568E-2</v>
      </c>
      <c r="Q387" s="34">
        <f t="shared" si="80"/>
        <v>7.6923076923079731E-2</v>
      </c>
    </row>
    <row r="388" spans="1:17" ht="15.7">
      <c r="A388" s="35" t="s">
        <v>3</v>
      </c>
      <c r="B388" s="32">
        <v>55.33</v>
      </c>
      <c r="C388" s="32">
        <v>55.411999999999999</v>
      </c>
      <c r="D388" s="33">
        <f t="shared" si="81"/>
        <v>82.000000000000739</v>
      </c>
      <c r="E388" s="35">
        <v>2</v>
      </c>
      <c r="F388" s="38">
        <v>10</v>
      </c>
      <c r="G388" s="32">
        <f t="shared" si="71"/>
        <v>8.2000000000000739</v>
      </c>
      <c r="H388" s="32">
        <f t="shared" si="74"/>
        <v>55</v>
      </c>
      <c r="I388" s="32">
        <f t="shared" si="73"/>
        <v>1</v>
      </c>
      <c r="J388" s="32">
        <f t="shared" si="72"/>
        <v>0</v>
      </c>
      <c r="K388" s="34">
        <f t="shared" si="75"/>
        <v>55.370999999999995</v>
      </c>
      <c r="L388" s="34">
        <f t="shared" si="76"/>
        <v>0.37099999999999511</v>
      </c>
      <c r="M388" s="34">
        <f t="shared" si="77"/>
        <v>8.2000000000000739E-2</v>
      </c>
      <c r="N388" s="34">
        <f t="shared" si="78"/>
        <v>0.82000000000000739</v>
      </c>
      <c r="O388" s="34">
        <f t="shared" ref="O388:O451" si="82">N388+O387-J388</f>
        <v>0.83500000000000796</v>
      </c>
      <c r="P388" s="34">
        <f t="shared" si="79"/>
        <v>0.82000000000000739</v>
      </c>
      <c r="Q388" s="34">
        <f t="shared" si="80"/>
        <v>2.2102425876011274</v>
      </c>
    </row>
    <row r="389" spans="1:17" ht="15.7">
      <c r="A389" s="35" t="s">
        <v>10</v>
      </c>
      <c r="B389" s="32">
        <v>55.517000000000003</v>
      </c>
      <c r="C389" s="32">
        <v>55.65</v>
      </c>
      <c r="D389" s="33">
        <f t="shared" si="81"/>
        <v>132.99999999999557</v>
      </c>
      <c r="E389" s="35">
        <v>0.5</v>
      </c>
      <c r="F389" s="38">
        <v>5</v>
      </c>
      <c r="G389" s="32">
        <f t="shared" ref="G389:G452" si="83">D389*F389/100</f>
        <v>6.6499999999997783</v>
      </c>
      <c r="H389" s="32">
        <f t="shared" si="74"/>
        <v>55</v>
      </c>
      <c r="I389" s="32">
        <f t="shared" si="73"/>
        <v>1</v>
      </c>
      <c r="J389" s="32">
        <f t="shared" si="72"/>
        <v>0</v>
      </c>
      <c r="K389" s="34">
        <f t="shared" si="75"/>
        <v>55.583500000000001</v>
      </c>
      <c r="L389" s="34">
        <f t="shared" si="76"/>
        <v>0.5835000000000008</v>
      </c>
      <c r="M389" s="34">
        <f t="shared" si="77"/>
        <v>0.13299999999999557</v>
      </c>
      <c r="N389" s="34">
        <f t="shared" si="78"/>
        <v>0.66499999999997783</v>
      </c>
      <c r="O389" s="34">
        <f t="shared" si="82"/>
        <v>1.4999999999999858</v>
      </c>
      <c r="P389" s="34">
        <f t="shared" si="79"/>
        <v>0.66499999999997783</v>
      </c>
      <c r="Q389" s="34">
        <f t="shared" si="80"/>
        <v>1.1396743787488894</v>
      </c>
    </row>
    <row r="390" spans="1:17" ht="15.7">
      <c r="A390" s="35" t="s">
        <v>5</v>
      </c>
      <c r="B390" s="32">
        <v>55.508000000000003</v>
      </c>
      <c r="C390" s="32">
        <v>55.65</v>
      </c>
      <c r="D390" s="33">
        <f t="shared" si="81"/>
        <v>141.99999999999591</v>
      </c>
      <c r="E390" s="35">
        <v>0.5</v>
      </c>
      <c r="F390" s="38">
        <v>1</v>
      </c>
      <c r="G390" s="32">
        <f t="shared" si="83"/>
        <v>1.4199999999999591</v>
      </c>
      <c r="H390" s="32">
        <f t="shared" si="74"/>
        <v>55</v>
      </c>
      <c r="I390" s="32">
        <f t="shared" si="73"/>
        <v>1</v>
      </c>
      <c r="J390" s="32">
        <f t="shared" si="72"/>
        <v>0</v>
      </c>
      <c r="K390" s="34">
        <f t="shared" si="75"/>
        <v>55.579000000000001</v>
      </c>
      <c r="L390" s="34">
        <f t="shared" si="76"/>
        <v>0.57900000000000063</v>
      </c>
      <c r="M390" s="34">
        <f t="shared" si="77"/>
        <v>0.14199999999999591</v>
      </c>
      <c r="N390" s="34">
        <f t="shared" si="78"/>
        <v>0.14199999999999591</v>
      </c>
      <c r="O390" s="34">
        <f t="shared" si="82"/>
        <v>1.6419999999999817</v>
      </c>
      <c r="P390" s="34">
        <f t="shared" si="79"/>
        <v>0.14199999999999591</v>
      </c>
      <c r="Q390" s="34">
        <f t="shared" si="80"/>
        <v>0.24525043177892186</v>
      </c>
    </row>
    <row r="391" spans="1:17" ht="15.7">
      <c r="A391" s="35" t="s">
        <v>5</v>
      </c>
      <c r="B391" s="32">
        <v>55.67</v>
      </c>
      <c r="C391" s="32">
        <v>56.534999999999997</v>
      </c>
      <c r="D391" s="33">
        <f t="shared" si="81"/>
        <v>864.99999999999488</v>
      </c>
      <c r="E391" s="35">
        <v>0.5</v>
      </c>
      <c r="F391" s="38">
        <v>0.5</v>
      </c>
      <c r="G391" s="32">
        <f t="shared" si="83"/>
        <v>4.3249999999999744</v>
      </c>
      <c r="H391" s="32">
        <f t="shared" si="74"/>
        <v>56</v>
      </c>
      <c r="I391" s="32">
        <f t="shared" si="73"/>
        <v>0</v>
      </c>
      <c r="J391" s="32">
        <f t="shared" si="72"/>
        <v>1.6419999999999817</v>
      </c>
      <c r="K391" s="34">
        <f t="shared" si="75"/>
        <v>56.102499999999999</v>
      </c>
      <c r="L391" s="34">
        <f t="shared" si="76"/>
        <v>0.10249999999999915</v>
      </c>
      <c r="M391" s="34">
        <f t="shared" si="77"/>
        <v>0.86499999999999488</v>
      </c>
      <c r="N391" s="34">
        <f t="shared" si="78"/>
        <v>0.43249999999999744</v>
      </c>
      <c r="O391" s="34">
        <f t="shared" si="82"/>
        <v>0.43249999999999744</v>
      </c>
      <c r="P391" s="34">
        <f t="shared" si="79"/>
        <v>0.43249999999999744</v>
      </c>
      <c r="Q391" s="34">
        <f t="shared" si="80"/>
        <v>4.2195121951219612</v>
      </c>
    </row>
    <row r="392" spans="1:17" ht="15.7">
      <c r="A392" s="35" t="s">
        <v>40</v>
      </c>
      <c r="B392" s="32">
        <v>56.790000000000006</v>
      </c>
      <c r="C392" s="32">
        <v>56.940000000000005</v>
      </c>
      <c r="D392" s="33">
        <f t="shared" si="81"/>
        <v>149.99999999999858</v>
      </c>
      <c r="E392" s="35">
        <v>1</v>
      </c>
      <c r="F392" s="36">
        <v>4</v>
      </c>
      <c r="G392" s="32">
        <f t="shared" si="83"/>
        <v>5.9999999999999432</v>
      </c>
      <c r="H392" s="32">
        <f t="shared" si="74"/>
        <v>56</v>
      </c>
      <c r="I392" s="32">
        <f t="shared" si="73"/>
        <v>1</v>
      </c>
      <c r="J392" s="32">
        <f t="shared" si="72"/>
        <v>0</v>
      </c>
      <c r="K392" s="34">
        <f t="shared" si="75"/>
        <v>56.865000000000009</v>
      </c>
      <c r="L392" s="34">
        <f t="shared" si="76"/>
        <v>0.86500000000000909</v>
      </c>
      <c r="M392" s="34">
        <f t="shared" si="77"/>
        <v>0.14999999999999858</v>
      </c>
      <c r="N392" s="34">
        <f t="shared" si="78"/>
        <v>0.59999999999999432</v>
      </c>
      <c r="O392" s="34">
        <f t="shared" si="82"/>
        <v>1.0324999999999918</v>
      </c>
      <c r="P392" s="34">
        <f t="shared" si="79"/>
        <v>0.59999999999999432</v>
      </c>
      <c r="Q392" s="34">
        <f t="shared" si="80"/>
        <v>0.69364161849709594</v>
      </c>
    </row>
    <row r="393" spans="1:17" ht="15.7">
      <c r="A393" s="35" t="s">
        <v>40</v>
      </c>
      <c r="B393" s="32">
        <v>56.95</v>
      </c>
      <c r="C393" s="32">
        <v>57</v>
      </c>
      <c r="D393" s="33">
        <f t="shared" si="81"/>
        <v>49.999999999997158</v>
      </c>
      <c r="E393" s="35">
        <v>0.5</v>
      </c>
      <c r="F393" s="36">
        <v>3</v>
      </c>
      <c r="G393" s="32">
        <f t="shared" si="83"/>
        <v>1.4999999999999147</v>
      </c>
      <c r="H393" s="32">
        <f t="shared" si="74"/>
        <v>56</v>
      </c>
      <c r="I393" s="32">
        <f t="shared" si="73"/>
        <v>1</v>
      </c>
      <c r="J393" s="32">
        <f t="shared" ref="J393:J456" si="84">IF(I393=1,0,O392)</f>
        <v>0</v>
      </c>
      <c r="K393" s="34">
        <f t="shared" si="75"/>
        <v>56.975000000000001</v>
      </c>
      <c r="L393" s="34">
        <f t="shared" si="76"/>
        <v>0.97500000000000142</v>
      </c>
      <c r="M393" s="34">
        <f t="shared" si="77"/>
        <v>4.9999999999997158E-2</v>
      </c>
      <c r="N393" s="34">
        <f t="shared" si="78"/>
        <v>0.14999999999999147</v>
      </c>
      <c r="O393" s="34">
        <f t="shared" si="82"/>
        <v>1.1824999999999832</v>
      </c>
      <c r="P393" s="34">
        <f t="shared" si="79"/>
        <v>0.14999999999999147</v>
      </c>
      <c r="Q393" s="34">
        <f t="shared" si="80"/>
        <v>0.15384615384614489</v>
      </c>
    </row>
    <row r="394" spans="1:17" ht="15.7">
      <c r="A394" s="35" t="s">
        <v>40</v>
      </c>
      <c r="B394" s="32">
        <v>57.11</v>
      </c>
      <c r="C394" s="32">
        <v>57.190000000000005</v>
      </c>
      <c r="D394" s="33">
        <f t="shared" si="81"/>
        <v>80.0000000000054</v>
      </c>
      <c r="E394" s="35">
        <v>1</v>
      </c>
      <c r="F394" s="36">
        <v>3</v>
      </c>
      <c r="G394" s="32">
        <f t="shared" si="83"/>
        <v>2.400000000000162</v>
      </c>
      <c r="H394" s="32">
        <f t="shared" si="74"/>
        <v>57</v>
      </c>
      <c r="I394" s="32">
        <f t="shared" si="73"/>
        <v>0</v>
      </c>
      <c r="J394" s="32">
        <f t="shared" si="84"/>
        <v>1.1824999999999832</v>
      </c>
      <c r="K394" s="34">
        <f t="shared" si="75"/>
        <v>57.150000000000006</v>
      </c>
      <c r="L394" s="34">
        <f t="shared" si="76"/>
        <v>0.15000000000000568</v>
      </c>
      <c r="M394" s="34">
        <f t="shared" si="77"/>
        <v>8.00000000000054E-2</v>
      </c>
      <c r="N394" s="34">
        <f t="shared" si="78"/>
        <v>0.2400000000000162</v>
      </c>
      <c r="O394" s="34">
        <f t="shared" si="82"/>
        <v>0.2400000000000162</v>
      </c>
      <c r="P394" s="34">
        <f t="shared" si="79"/>
        <v>0.2400000000000162</v>
      </c>
      <c r="Q394" s="34">
        <f t="shared" si="80"/>
        <v>1.6000000000000474</v>
      </c>
    </row>
    <row r="395" spans="1:17" ht="15.7">
      <c r="A395" s="35" t="s">
        <v>40</v>
      </c>
      <c r="B395" s="32">
        <v>57.230000000000004</v>
      </c>
      <c r="C395" s="32">
        <v>57.53</v>
      </c>
      <c r="D395" s="33">
        <f t="shared" si="81"/>
        <v>299.99999999999716</v>
      </c>
      <c r="E395" s="35">
        <v>1</v>
      </c>
      <c r="F395" s="36">
        <v>5</v>
      </c>
      <c r="G395" s="32">
        <f t="shared" si="83"/>
        <v>14.99999999999986</v>
      </c>
      <c r="H395" s="32">
        <f t="shared" si="74"/>
        <v>57</v>
      </c>
      <c r="I395" s="32">
        <f t="shared" si="73"/>
        <v>1</v>
      </c>
      <c r="J395" s="32">
        <f t="shared" si="84"/>
        <v>0</v>
      </c>
      <c r="K395" s="34">
        <f t="shared" si="75"/>
        <v>57.38</v>
      </c>
      <c r="L395" s="34">
        <f t="shared" si="76"/>
        <v>0.38000000000000256</v>
      </c>
      <c r="M395" s="34">
        <f t="shared" si="77"/>
        <v>0.29999999999999716</v>
      </c>
      <c r="N395" s="34">
        <f t="shared" si="78"/>
        <v>1.4999999999999858</v>
      </c>
      <c r="O395" s="34">
        <f t="shared" si="82"/>
        <v>1.740000000000002</v>
      </c>
      <c r="P395" s="34">
        <f t="shared" si="79"/>
        <v>1.4999999999999858</v>
      </c>
      <c r="Q395" s="34">
        <f t="shared" si="80"/>
        <v>3.9473684210525675</v>
      </c>
    </row>
    <row r="396" spans="1:17" ht="15.7">
      <c r="A396" s="35" t="s">
        <v>45</v>
      </c>
      <c r="B396" s="32">
        <v>57.46</v>
      </c>
      <c r="C396" s="32">
        <v>57.53</v>
      </c>
      <c r="D396" s="33">
        <f t="shared" si="81"/>
        <v>70.000000000000284</v>
      </c>
      <c r="E396" s="35">
        <v>1</v>
      </c>
      <c r="F396" s="36">
        <v>5</v>
      </c>
      <c r="G396" s="32">
        <f t="shared" si="83"/>
        <v>3.5000000000000142</v>
      </c>
      <c r="H396" s="32">
        <f t="shared" si="74"/>
        <v>57</v>
      </c>
      <c r="I396" s="32">
        <f t="shared" si="73"/>
        <v>1</v>
      </c>
      <c r="J396" s="32">
        <f t="shared" si="84"/>
        <v>0</v>
      </c>
      <c r="K396" s="34">
        <f t="shared" si="75"/>
        <v>57.495000000000005</v>
      </c>
      <c r="L396" s="34">
        <f t="shared" si="76"/>
        <v>0.49500000000000455</v>
      </c>
      <c r="M396" s="34">
        <f t="shared" si="77"/>
        <v>7.0000000000000284E-2</v>
      </c>
      <c r="N396" s="34">
        <f t="shared" si="78"/>
        <v>0.35000000000000142</v>
      </c>
      <c r="O396" s="34">
        <f t="shared" si="82"/>
        <v>2.0900000000000034</v>
      </c>
      <c r="P396" s="34">
        <f t="shared" si="79"/>
        <v>0.35000000000000142</v>
      </c>
      <c r="Q396" s="34">
        <f t="shared" si="80"/>
        <v>0.70707070707070341</v>
      </c>
    </row>
    <row r="397" spans="1:17" ht="15.7">
      <c r="A397" s="35" t="s">
        <v>40</v>
      </c>
      <c r="B397" s="32">
        <v>57.52</v>
      </c>
      <c r="C397" s="32">
        <v>57.53</v>
      </c>
      <c r="D397" s="33">
        <f t="shared" si="81"/>
        <v>9.9999999999980105</v>
      </c>
      <c r="E397" s="35">
        <v>5</v>
      </c>
      <c r="F397" s="37">
        <v>40</v>
      </c>
      <c r="G397" s="32">
        <f t="shared" si="83"/>
        <v>3.9999999999992042</v>
      </c>
      <c r="H397" s="32">
        <f t="shared" si="74"/>
        <v>57</v>
      </c>
      <c r="I397" s="32">
        <f t="shared" si="73"/>
        <v>1</v>
      </c>
      <c r="J397" s="32">
        <f t="shared" si="84"/>
        <v>0</v>
      </c>
      <c r="K397" s="34">
        <f t="shared" si="75"/>
        <v>57.525000000000006</v>
      </c>
      <c r="L397" s="34">
        <f t="shared" si="76"/>
        <v>0.52500000000000568</v>
      </c>
      <c r="M397" s="34">
        <f t="shared" si="77"/>
        <v>9.9999999999980105E-3</v>
      </c>
      <c r="N397" s="34">
        <f t="shared" si="78"/>
        <v>0.39999999999992042</v>
      </c>
      <c r="O397" s="34">
        <f t="shared" si="82"/>
        <v>2.4899999999999238</v>
      </c>
      <c r="P397" s="34">
        <f t="shared" si="79"/>
        <v>0.39999999999992042</v>
      </c>
      <c r="Q397" s="34">
        <f t="shared" si="80"/>
        <v>0.7619047619046021</v>
      </c>
    </row>
    <row r="398" spans="1:17" ht="15.7">
      <c r="A398" s="35" t="s">
        <v>48</v>
      </c>
      <c r="B398" s="32">
        <v>57.67</v>
      </c>
      <c r="C398" s="32">
        <v>57.73</v>
      </c>
      <c r="D398" s="33">
        <f t="shared" si="81"/>
        <v>59.999999999995168</v>
      </c>
      <c r="E398" s="35">
        <v>1</v>
      </c>
      <c r="F398" s="37">
        <v>2</v>
      </c>
      <c r="G398" s="32">
        <f t="shared" si="83"/>
        <v>1.1999999999999034</v>
      </c>
      <c r="H398" s="32">
        <f t="shared" si="74"/>
        <v>57</v>
      </c>
      <c r="I398" s="32">
        <f t="shared" si="73"/>
        <v>1</v>
      </c>
      <c r="J398" s="32">
        <f t="shared" si="84"/>
        <v>0</v>
      </c>
      <c r="K398" s="34">
        <f t="shared" si="75"/>
        <v>57.7</v>
      </c>
      <c r="L398" s="34">
        <f t="shared" si="76"/>
        <v>0.70000000000000284</v>
      </c>
      <c r="M398" s="34">
        <f t="shared" si="77"/>
        <v>5.9999999999995168E-2</v>
      </c>
      <c r="N398" s="34">
        <f t="shared" si="78"/>
        <v>0.11999999999999034</v>
      </c>
      <c r="O398" s="34">
        <f t="shared" si="82"/>
        <v>2.6099999999999142</v>
      </c>
      <c r="P398" s="34">
        <f t="shared" si="79"/>
        <v>0.11999999999999034</v>
      </c>
      <c r="Q398" s="34">
        <f t="shared" si="80"/>
        <v>0.17142857142855691</v>
      </c>
    </row>
    <row r="399" spans="1:17" ht="15.7">
      <c r="A399" s="35" t="s">
        <v>45</v>
      </c>
      <c r="B399" s="32">
        <v>57.71</v>
      </c>
      <c r="C399" s="32">
        <v>57.89</v>
      </c>
      <c r="D399" s="33">
        <f t="shared" si="81"/>
        <v>179.99999999999972</v>
      </c>
      <c r="E399" s="35">
        <v>2</v>
      </c>
      <c r="F399" s="37">
        <v>3</v>
      </c>
      <c r="G399" s="32">
        <f t="shared" si="83"/>
        <v>5.3999999999999906</v>
      </c>
      <c r="H399" s="32">
        <f t="shared" si="74"/>
        <v>57</v>
      </c>
      <c r="I399" s="32">
        <f t="shared" si="73"/>
        <v>1</v>
      </c>
      <c r="J399" s="32">
        <f t="shared" si="84"/>
        <v>0</v>
      </c>
      <c r="K399" s="34">
        <f t="shared" si="75"/>
        <v>57.8</v>
      </c>
      <c r="L399" s="34">
        <f t="shared" si="76"/>
        <v>0.79999999999999716</v>
      </c>
      <c r="M399" s="34">
        <f t="shared" si="77"/>
        <v>0.17999999999999972</v>
      </c>
      <c r="N399" s="34">
        <f t="shared" si="78"/>
        <v>0.53999999999999915</v>
      </c>
      <c r="O399" s="34">
        <f t="shared" si="82"/>
        <v>3.1499999999999133</v>
      </c>
      <c r="P399" s="34">
        <f t="shared" si="79"/>
        <v>0.53999999999999915</v>
      </c>
      <c r="Q399" s="34">
        <f t="shared" si="80"/>
        <v>0.67500000000000138</v>
      </c>
    </row>
    <row r="400" spans="1:17" ht="15.7">
      <c r="A400" s="35" t="s">
        <v>40</v>
      </c>
      <c r="B400" s="32">
        <v>57.72</v>
      </c>
      <c r="C400" s="32">
        <v>58.37</v>
      </c>
      <c r="D400" s="33">
        <f t="shared" si="81"/>
        <v>649.99999999999864</v>
      </c>
      <c r="E400" s="35">
        <v>2</v>
      </c>
      <c r="F400" s="37">
        <v>3</v>
      </c>
      <c r="G400" s="32">
        <f t="shared" si="83"/>
        <v>19.499999999999957</v>
      </c>
      <c r="H400" s="32">
        <f t="shared" si="74"/>
        <v>58</v>
      </c>
      <c r="I400" s="32">
        <f t="shared" ref="I400:I463" si="85">IF(H399=H400,1,0)</f>
        <v>0</v>
      </c>
      <c r="J400" s="32">
        <f t="shared" si="84"/>
        <v>3.1499999999999133</v>
      </c>
      <c r="K400" s="34">
        <f t="shared" si="75"/>
        <v>58.045000000000002</v>
      </c>
      <c r="L400" s="34">
        <f t="shared" si="76"/>
        <v>4.5000000000001705E-2</v>
      </c>
      <c r="M400" s="34">
        <f t="shared" si="77"/>
        <v>0.64999999999999858</v>
      </c>
      <c r="N400" s="34">
        <f t="shared" si="78"/>
        <v>1.9499999999999957</v>
      </c>
      <c r="O400" s="34">
        <f t="shared" si="82"/>
        <v>1.9499999999999957</v>
      </c>
      <c r="P400" s="34">
        <f t="shared" si="79"/>
        <v>1.9499999999999957</v>
      </c>
      <c r="Q400" s="34">
        <f t="shared" si="80"/>
        <v>43.333333333331595</v>
      </c>
    </row>
    <row r="401" spans="1:17" ht="15.7">
      <c r="A401" s="35" t="s">
        <v>39</v>
      </c>
      <c r="B401" s="32">
        <v>58.15</v>
      </c>
      <c r="C401" s="32">
        <v>58.18</v>
      </c>
      <c r="D401" s="33">
        <f t="shared" si="81"/>
        <v>30.000000000001137</v>
      </c>
      <c r="E401" s="35">
        <v>1</v>
      </c>
      <c r="F401" s="37">
        <v>2</v>
      </c>
      <c r="G401" s="32">
        <f t="shared" si="83"/>
        <v>0.60000000000002274</v>
      </c>
      <c r="H401" s="32">
        <f t="shared" si="74"/>
        <v>58</v>
      </c>
      <c r="I401" s="32">
        <f t="shared" si="85"/>
        <v>1</v>
      </c>
      <c r="J401" s="32">
        <f t="shared" si="84"/>
        <v>0</v>
      </c>
      <c r="K401" s="34">
        <f t="shared" si="75"/>
        <v>58.164999999999999</v>
      </c>
      <c r="L401" s="34">
        <f t="shared" si="76"/>
        <v>0.16499999999999915</v>
      </c>
      <c r="M401" s="34">
        <f t="shared" si="77"/>
        <v>3.0000000000001137E-2</v>
      </c>
      <c r="N401" s="34">
        <f t="shared" si="78"/>
        <v>6.0000000000002274E-2</v>
      </c>
      <c r="O401" s="34">
        <f t="shared" si="82"/>
        <v>2.009999999999998</v>
      </c>
      <c r="P401" s="34">
        <f t="shared" si="79"/>
        <v>6.0000000000002274E-2</v>
      </c>
      <c r="Q401" s="34">
        <f t="shared" si="80"/>
        <v>0.3636363636363793</v>
      </c>
    </row>
    <row r="402" spans="1:17" ht="15.7">
      <c r="A402" s="35" t="s">
        <v>45</v>
      </c>
      <c r="B402" s="32">
        <v>58.23</v>
      </c>
      <c r="C402" s="32">
        <v>58.379999999999995</v>
      </c>
      <c r="D402" s="33">
        <f t="shared" si="81"/>
        <v>149.99999999999858</v>
      </c>
      <c r="E402" s="35">
        <v>1</v>
      </c>
      <c r="F402" s="37">
        <v>5</v>
      </c>
      <c r="G402" s="32">
        <f t="shared" si="83"/>
        <v>7.4999999999999298</v>
      </c>
      <c r="H402" s="32">
        <f t="shared" si="74"/>
        <v>58</v>
      </c>
      <c r="I402" s="32">
        <f t="shared" si="85"/>
        <v>1</v>
      </c>
      <c r="J402" s="32">
        <f t="shared" si="84"/>
        <v>0</v>
      </c>
      <c r="K402" s="34">
        <f t="shared" si="75"/>
        <v>58.304999999999993</v>
      </c>
      <c r="L402" s="34">
        <f t="shared" si="76"/>
        <v>0.30499999999999261</v>
      </c>
      <c r="M402" s="34">
        <f t="shared" si="77"/>
        <v>0.14999999999999858</v>
      </c>
      <c r="N402" s="34">
        <f t="shared" si="78"/>
        <v>0.74999999999999289</v>
      </c>
      <c r="O402" s="34">
        <f t="shared" si="82"/>
        <v>2.7599999999999909</v>
      </c>
      <c r="P402" s="34">
        <f t="shared" si="79"/>
        <v>0.74999999999999289</v>
      </c>
      <c r="Q402" s="34">
        <f t="shared" si="80"/>
        <v>2.4590163934426594</v>
      </c>
    </row>
    <row r="403" spans="1:17" ht="15.7">
      <c r="A403" s="35" t="s">
        <v>39</v>
      </c>
      <c r="B403" s="32">
        <v>58.379999999999995</v>
      </c>
      <c r="C403" s="32">
        <v>58.589999999999996</v>
      </c>
      <c r="D403" s="33">
        <f t="shared" si="81"/>
        <v>210.00000000000085</v>
      </c>
      <c r="E403" s="35">
        <v>3</v>
      </c>
      <c r="F403" s="37">
        <v>3</v>
      </c>
      <c r="G403" s="32">
        <f t="shared" si="83"/>
        <v>6.3000000000000247</v>
      </c>
      <c r="H403" s="32">
        <f t="shared" ref="H403:H466" si="86">INT(K403)</f>
        <v>58</v>
      </c>
      <c r="I403" s="32">
        <f t="shared" si="85"/>
        <v>1</v>
      </c>
      <c r="J403" s="32">
        <f t="shared" si="84"/>
        <v>0</v>
      </c>
      <c r="K403" s="34">
        <f t="shared" ref="K403:K466" si="87">(B403+C403)/2</f>
        <v>58.484999999999999</v>
      </c>
      <c r="L403" s="34">
        <f t="shared" ref="L403:L466" si="88">K403-H403</f>
        <v>0.48499999999999943</v>
      </c>
      <c r="M403" s="34">
        <f t="shared" ref="M403:M466" si="89">C403-B403</f>
        <v>0.21000000000000085</v>
      </c>
      <c r="N403" s="34">
        <f t="shared" ref="N403:N466" si="90">M403*F403</f>
        <v>0.63000000000000256</v>
      </c>
      <c r="O403" s="34">
        <f t="shared" si="82"/>
        <v>3.3899999999999935</v>
      </c>
      <c r="P403" s="34">
        <f t="shared" ref="P403:P466" si="91">N403</f>
        <v>0.63000000000000256</v>
      </c>
      <c r="Q403" s="34">
        <f t="shared" ref="Q403:Q466" si="92">P403/L403</f>
        <v>1.2989690721649552</v>
      </c>
    </row>
    <row r="404" spans="1:17" ht="15.7">
      <c r="A404" s="35" t="s">
        <v>38</v>
      </c>
      <c r="B404" s="32">
        <v>58.36</v>
      </c>
      <c r="C404" s="32">
        <v>58.46</v>
      </c>
      <c r="D404" s="33">
        <f t="shared" si="81"/>
        <v>100.00000000000142</v>
      </c>
      <c r="E404" s="35">
        <v>5</v>
      </c>
      <c r="F404" s="37">
        <v>10</v>
      </c>
      <c r="G404" s="32">
        <f t="shared" si="83"/>
        <v>10.000000000000142</v>
      </c>
      <c r="H404" s="32">
        <f t="shared" si="86"/>
        <v>58</v>
      </c>
      <c r="I404" s="32">
        <f t="shared" si="85"/>
        <v>1</v>
      </c>
      <c r="J404" s="32">
        <f t="shared" si="84"/>
        <v>0</v>
      </c>
      <c r="K404" s="34">
        <f t="shared" si="87"/>
        <v>58.41</v>
      </c>
      <c r="L404" s="34">
        <f t="shared" si="88"/>
        <v>0.40999999999999659</v>
      </c>
      <c r="M404" s="34">
        <f t="shared" si="89"/>
        <v>0.10000000000000142</v>
      </c>
      <c r="N404" s="34">
        <f t="shared" si="90"/>
        <v>1.0000000000000142</v>
      </c>
      <c r="O404" s="34">
        <f t="shared" si="82"/>
        <v>4.3900000000000077</v>
      </c>
      <c r="P404" s="34">
        <f t="shared" si="91"/>
        <v>1.0000000000000142</v>
      </c>
      <c r="Q404" s="34">
        <f t="shared" si="92"/>
        <v>2.4390243902439575</v>
      </c>
    </row>
    <row r="405" spans="1:17" ht="15.7">
      <c r="A405" s="35" t="s">
        <v>45</v>
      </c>
      <c r="B405" s="32">
        <v>58.66</v>
      </c>
      <c r="C405" s="32">
        <v>58.8</v>
      </c>
      <c r="D405" s="33">
        <f t="shared" si="81"/>
        <v>140.00000000000057</v>
      </c>
      <c r="E405" s="35">
        <v>2</v>
      </c>
      <c r="F405" s="37">
        <v>3</v>
      </c>
      <c r="G405" s="32">
        <f t="shared" si="83"/>
        <v>4.2000000000000171</v>
      </c>
      <c r="H405" s="32">
        <f t="shared" si="86"/>
        <v>58</v>
      </c>
      <c r="I405" s="32">
        <f t="shared" si="85"/>
        <v>1</v>
      </c>
      <c r="J405" s="32">
        <f t="shared" si="84"/>
        <v>0</v>
      </c>
      <c r="K405" s="34">
        <f t="shared" si="87"/>
        <v>58.73</v>
      </c>
      <c r="L405" s="34">
        <f t="shared" si="88"/>
        <v>0.72999999999999687</v>
      </c>
      <c r="M405" s="34">
        <f t="shared" si="89"/>
        <v>0.14000000000000057</v>
      </c>
      <c r="N405" s="34">
        <f t="shared" si="90"/>
        <v>0.42000000000000171</v>
      </c>
      <c r="O405" s="34">
        <f t="shared" si="82"/>
        <v>4.8100000000000094</v>
      </c>
      <c r="P405" s="34">
        <f t="shared" si="91"/>
        <v>0.42000000000000171</v>
      </c>
      <c r="Q405" s="34">
        <f t="shared" si="92"/>
        <v>0.57534246575342951</v>
      </c>
    </row>
    <row r="406" spans="1:17" ht="15.7">
      <c r="A406" s="35" t="s">
        <v>39</v>
      </c>
      <c r="B406" s="32">
        <v>58.66</v>
      </c>
      <c r="C406" s="32">
        <v>59.12</v>
      </c>
      <c r="D406" s="33">
        <f t="shared" si="81"/>
        <v>460.00000000000085</v>
      </c>
      <c r="E406" s="35">
        <v>5</v>
      </c>
      <c r="F406" s="36">
        <v>5</v>
      </c>
      <c r="G406" s="32">
        <f t="shared" si="83"/>
        <v>23.000000000000043</v>
      </c>
      <c r="H406" s="32">
        <f t="shared" si="86"/>
        <v>58</v>
      </c>
      <c r="I406" s="32">
        <f t="shared" si="85"/>
        <v>1</v>
      </c>
      <c r="J406" s="32">
        <f t="shared" si="84"/>
        <v>0</v>
      </c>
      <c r="K406" s="34">
        <f t="shared" si="87"/>
        <v>58.89</v>
      </c>
      <c r="L406" s="34">
        <f t="shared" si="88"/>
        <v>0.89000000000000057</v>
      </c>
      <c r="M406" s="34">
        <f t="shared" si="89"/>
        <v>0.46000000000000085</v>
      </c>
      <c r="N406" s="34">
        <f t="shared" si="90"/>
        <v>2.3000000000000043</v>
      </c>
      <c r="O406" s="34">
        <f t="shared" si="82"/>
        <v>7.1100000000000136</v>
      </c>
      <c r="P406" s="34">
        <f t="shared" si="91"/>
        <v>2.3000000000000043</v>
      </c>
      <c r="Q406" s="34">
        <f t="shared" si="92"/>
        <v>2.5842696629213515</v>
      </c>
    </row>
    <row r="407" spans="1:17" ht="15.7">
      <c r="A407" s="35" t="s">
        <v>38</v>
      </c>
      <c r="B407" s="32">
        <v>59.06</v>
      </c>
      <c r="C407" s="32">
        <v>59.08</v>
      </c>
      <c r="D407" s="33">
        <f t="shared" si="81"/>
        <v>19.999999999996021</v>
      </c>
      <c r="E407" s="35">
        <v>0.5</v>
      </c>
      <c r="F407" s="36">
        <v>2</v>
      </c>
      <c r="G407" s="32">
        <f t="shared" si="83"/>
        <v>0.39999999999992042</v>
      </c>
      <c r="H407" s="32">
        <f t="shared" si="86"/>
        <v>59</v>
      </c>
      <c r="I407" s="32">
        <f t="shared" si="85"/>
        <v>0</v>
      </c>
      <c r="J407" s="32">
        <f t="shared" si="84"/>
        <v>7.1100000000000136</v>
      </c>
      <c r="K407" s="34">
        <f t="shared" si="87"/>
        <v>59.07</v>
      </c>
      <c r="L407" s="34">
        <f t="shared" si="88"/>
        <v>7.0000000000000284E-2</v>
      </c>
      <c r="M407" s="34">
        <f t="shared" si="89"/>
        <v>1.9999999999996021E-2</v>
      </c>
      <c r="N407" s="34">
        <f t="shared" si="90"/>
        <v>3.9999999999992042E-2</v>
      </c>
      <c r="O407" s="34">
        <f t="shared" si="82"/>
        <v>3.9999999999992042E-2</v>
      </c>
      <c r="P407" s="34">
        <f t="shared" si="91"/>
        <v>3.9999999999992042E-2</v>
      </c>
      <c r="Q407" s="34">
        <f t="shared" si="92"/>
        <v>0.57142857142845538</v>
      </c>
    </row>
    <row r="408" spans="1:17" ht="15.7">
      <c r="A408" s="35" t="s">
        <v>38</v>
      </c>
      <c r="B408" s="32">
        <v>59.2</v>
      </c>
      <c r="C408" s="32">
        <v>59.32</v>
      </c>
      <c r="D408" s="33">
        <f t="shared" si="81"/>
        <v>119.99999999999744</v>
      </c>
      <c r="E408" s="35">
        <v>7</v>
      </c>
      <c r="F408" s="36">
        <v>5</v>
      </c>
      <c r="G408" s="32">
        <f t="shared" si="83"/>
        <v>5.999999999999873</v>
      </c>
      <c r="H408" s="32">
        <f t="shared" si="86"/>
        <v>59</v>
      </c>
      <c r="I408" s="32">
        <f t="shared" si="85"/>
        <v>1</v>
      </c>
      <c r="J408" s="32">
        <f t="shared" si="84"/>
        <v>0</v>
      </c>
      <c r="K408" s="34">
        <f t="shared" si="87"/>
        <v>59.260000000000005</v>
      </c>
      <c r="L408" s="34">
        <f t="shared" si="88"/>
        <v>0.26000000000000512</v>
      </c>
      <c r="M408" s="34">
        <f t="shared" si="89"/>
        <v>0.11999999999999744</v>
      </c>
      <c r="N408" s="34">
        <f t="shared" si="90"/>
        <v>0.59999999999998721</v>
      </c>
      <c r="O408" s="34">
        <f t="shared" si="82"/>
        <v>0.63999999999997925</v>
      </c>
      <c r="P408" s="34">
        <f t="shared" si="91"/>
        <v>0.59999999999998721</v>
      </c>
      <c r="Q408" s="34">
        <f t="shared" si="92"/>
        <v>2.3076923076922129</v>
      </c>
    </row>
    <row r="409" spans="1:17" ht="15.7">
      <c r="A409" s="35" t="s">
        <v>39</v>
      </c>
      <c r="B409" s="32">
        <v>59.28</v>
      </c>
      <c r="C409" s="32">
        <v>59.42</v>
      </c>
      <c r="D409" s="33">
        <f t="shared" si="81"/>
        <v>140.00000000000057</v>
      </c>
      <c r="E409" s="35">
        <v>3</v>
      </c>
      <c r="F409" s="36">
        <v>3</v>
      </c>
      <c r="G409" s="32">
        <f t="shared" si="83"/>
        <v>4.2000000000000171</v>
      </c>
      <c r="H409" s="32">
        <f t="shared" si="86"/>
        <v>59</v>
      </c>
      <c r="I409" s="32">
        <f t="shared" si="85"/>
        <v>1</v>
      </c>
      <c r="J409" s="32">
        <f t="shared" si="84"/>
        <v>0</v>
      </c>
      <c r="K409" s="34">
        <f t="shared" si="87"/>
        <v>59.35</v>
      </c>
      <c r="L409" s="34">
        <f t="shared" si="88"/>
        <v>0.35000000000000142</v>
      </c>
      <c r="M409" s="34">
        <f t="shared" si="89"/>
        <v>0.14000000000000057</v>
      </c>
      <c r="N409" s="34">
        <f t="shared" si="90"/>
        <v>0.42000000000000171</v>
      </c>
      <c r="O409" s="34">
        <f t="shared" si="82"/>
        <v>1.059999999999981</v>
      </c>
      <c r="P409" s="34">
        <f t="shared" si="91"/>
        <v>0.42000000000000171</v>
      </c>
      <c r="Q409" s="34">
        <f t="shared" si="92"/>
        <v>1.2</v>
      </c>
    </row>
    <row r="410" spans="1:17" ht="15.7">
      <c r="A410" s="35" t="s">
        <v>40</v>
      </c>
      <c r="B410" s="32">
        <v>59.495000000000005</v>
      </c>
      <c r="C410" s="32">
        <v>59.585000000000001</v>
      </c>
      <c r="D410" s="33">
        <f t="shared" si="81"/>
        <v>89.999999999996305</v>
      </c>
      <c r="E410" s="35">
        <v>1</v>
      </c>
      <c r="F410" s="37">
        <v>1</v>
      </c>
      <c r="G410" s="32">
        <f t="shared" si="83"/>
        <v>0.89999999999996305</v>
      </c>
      <c r="H410" s="32">
        <f t="shared" si="86"/>
        <v>59</v>
      </c>
      <c r="I410" s="32">
        <f t="shared" si="85"/>
        <v>1</v>
      </c>
      <c r="J410" s="32">
        <f t="shared" si="84"/>
        <v>0</v>
      </c>
      <c r="K410" s="34">
        <f t="shared" si="87"/>
        <v>59.540000000000006</v>
      </c>
      <c r="L410" s="34">
        <f t="shared" si="88"/>
        <v>0.54000000000000625</v>
      </c>
      <c r="M410" s="34">
        <f t="shared" si="89"/>
        <v>8.9999999999996305E-2</v>
      </c>
      <c r="N410" s="34">
        <f t="shared" si="90"/>
        <v>8.9999999999996305E-2</v>
      </c>
      <c r="O410" s="34">
        <f t="shared" si="82"/>
        <v>1.1499999999999773</v>
      </c>
      <c r="P410" s="34">
        <f t="shared" si="91"/>
        <v>8.9999999999996305E-2</v>
      </c>
      <c r="Q410" s="34">
        <f t="shared" si="92"/>
        <v>0.16666666666665789</v>
      </c>
    </row>
    <row r="411" spans="1:17" ht="15.7">
      <c r="A411" s="35" t="s">
        <v>39</v>
      </c>
      <c r="B411" s="32">
        <v>59.535000000000004</v>
      </c>
      <c r="C411" s="32">
        <v>59.785000000000004</v>
      </c>
      <c r="D411" s="33">
        <f t="shared" si="81"/>
        <v>250</v>
      </c>
      <c r="E411" s="35">
        <v>2</v>
      </c>
      <c r="F411" s="37">
        <v>2</v>
      </c>
      <c r="G411" s="32">
        <f t="shared" si="83"/>
        <v>5</v>
      </c>
      <c r="H411" s="32">
        <f t="shared" si="86"/>
        <v>59</v>
      </c>
      <c r="I411" s="32">
        <f t="shared" si="85"/>
        <v>1</v>
      </c>
      <c r="J411" s="32">
        <f t="shared" si="84"/>
        <v>0</v>
      </c>
      <c r="K411" s="34">
        <f t="shared" si="87"/>
        <v>59.660000000000004</v>
      </c>
      <c r="L411" s="34">
        <f t="shared" si="88"/>
        <v>0.66000000000000369</v>
      </c>
      <c r="M411" s="34">
        <f t="shared" si="89"/>
        <v>0.25</v>
      </c>
      <c r="N411" s="34">
        <f t="shared" si="90"/>
        <v>0.5</v>
      </c>
      <c r="O411" s="34">
        <f t="shared" si="82"/>
        <v>1.6499999999999773</v>
      </c>
      <c r="P411" s="34">
        <f t="shared" si="91"/>
        <v>0.5</v>
      </c>
      <c r="Q411" s="34">
        <f t="shared" si="92"/>
        <v>0.75757575757575335</v>
      </c>
    </row>
    <row r="412" spans="1:17" ht="15.7">
      <c r="A412" s="35" t="s">
        <v>45</v>
      </c>
      <c r="B412" s="32">
        <v>59.635000000000005</v>
      </c>
      <c r="C412" s="32">
        <v>59.695</v>
      </c>
      <c r="D412" s="33">
        <f t="shared" si="81"/>
        <v>59.999999999995168</v>
      </c>
      <c r="E412" s="35">
        <v>0.5</v>
      </c>
      <c r="F412" s="37">
        <v>3</v>
      </c>
      <c r="G412" s="32">
        <f t="shared" si="83"/>
        <v>1.799999999999855</v>
      </c>
      <c r="H412" s="32">
        <f t="shared" si="86"/>
        <v>59</v>
      </c>
      <c r="I412" s="32">
        <f t="shared" si="85"/>
        <v>1</v>
      </c>
      <c r="J412" s="32">
        <f t="shared" si="84"/>
        <v>0</v>
      </c>
      <c r="K412" s="34">
        <f t="shared" si="87"/>
        <v>59.665000000000006</v>
      </c>
      <c r="L412" s="34">
        <f t="shared" si="88"/>
        <v>0.66500000000000625</v>
      </c>
      <c r="M412" s="34">
        <f t="shared" si="89"/>
        <v>5.9999999999995168E-2</v>
      </c>
      <c r="N412" s="34">
        <f t="shared" si="90"/>
        <v>0.1799999999999855</v>
      </c>
      <c r="O412" s="34">
        <f t="shared" si="82"/>
        <v>1.8299999999999628</v>
      </c>
      <c r="P412" s="34">
        <f t="shared" si="91"/>
        <v>0.1799999999999855</v>
      </c>
      <c r="Q412" s="34">
        <f t="shared" si="92"/>
        <v>0.27067669172929898</v>
      </c>
    </row>
    <row r="413" spans="1:17" ht="15.7">
      <c r="A413" s="35" t="s">
        <v>6</v>
      </c>
      <c r="B413" s="32">
        <v>59.730000000000004</v>
      </c>
      <c r="C413" s="32">
        <v>59.785000000000004</v>
      </c>
      <c r="D413" s="33">
        <f t="shared" si="81"/>
        <v>54.999999999999716</v>
      </c>
      <c r="E413" s="35">
        <v>1</v>
      </c>
      <c r="F413" s="34">
        <v>0.5</v>
      </c>
      <c r="G413" s="32">
        <f t="shared" si="83"/>
        <v>0.27499999999999858</v>
      </c>
      <c r="H413" s="32">
        <f t="shared" si="86"/>
        <v>59</v>
      </c>
      <c r="I413" s="32">
        <f t="shared" si="85"/>
        <v>1</v>
      </c>
      <c r="J413" s="32">
        <f t="shared" si="84"/>
        <v>0</v>
      </c>
      <c r="K413" s="34">
        <f t="shared" si="87"/>
        <v>59.757500000000007</v>
      </c>
      <c r="L413" s="34">
        <f t="shared" si="88"/>
        <v>0.75750000000000739</v>
      </c>
      <c r="M413" s="34">
        <f t="shared" si="89"/>
        <v>5.4999999999999716E-2</v>
      </c>
      <c r="N413" s="34">
        <f t="shared" si="90"/>
        <v>2.7499999999999858E-2</v>
      </c>
      <c r="O413" s="34">
        <f t="shared" si="82"/>
        <v>1.8574999999999626</v>
      </c>
      <c r="P413" s="34">
        <f t="shared" si="91"/>
        <v>2.7499999999999858E-2</v>
      </c>
      <c r="Q413" s="34">
        <f t="shared" si="92"/>
        <v>3.6303630363035765E-2</v>
      </c>
    </row>
    <row r="414" spans="1:17" ht="15.7">
      <c r="A414" s="35" t="s">
        <v>3</v>
      </c>
      <c r="B414" s="32">
        <v>60.010000000000005</v>
      </c>
      <c r="C414" s="32">
        <v>60.18</v>
      </c>
      <c r="D414" s="33">
        <f t="shared" si="81"/>
        <v>169.9999999999946</v>
      </c>
      <c r="E414" s="35">
        <v>1</v>
      </c>
      <c r="F414" s="34">
        <v>5</v>
      </c>
      <c r="G414" s="32">
        <f t="shared" si="83"/>
        <v>8.49999999999973</v>
      </c>
      <c r="H414" s="32">
        <f t="shared" si="86"/>
        <v>60</v>
      </c>
      <c r="I414" s="32">
        <f t="shared" si="85"/>
        <v>0</v>
      </c>
      <c r="J414" s="32">
        <f t="shared" si="84"/>
        <v>1.8574999999999626</v>
      </c>
      <c r="K414" s="34">
        <f t="shared" si="87"/>
        <v>60.094999999999999</v>
      </c>
      <c r="L414" s="34">
        <f t="shared" si="88"/>
        <v>9.4999999999998863E-2</v>
      </c>
      <c r="M414" s="34">
        <f t="shared" si="89"/>
        <v>0.1699999999999946</v>
      </c>
      <c r="N414" s="34">
        <f t="shared" si="90"/>
        <v>0.849999999999973</v>
      </c>
      <c r="O414" s="34">
        <f t="shared" si="82"/>
        <v>0.849999999999973</v>
      </c>
      <c r="P414" s="34">
        <f t="shared" si="91"/>
        <v>0.849999999999973</v>
      </c>
      <c r="Q414" s="34">
        <f t="shared" si="92"/>
        <v>8.9473684210524542</v>
      </c>
    </row>
    <row r="415" spans="1:17" ht="15.7">
      <c r="A415" s="35" t="s">
        <v>5</v>
      </c>
      <c r="B415" s="32">
        <v>60.03</v>
      </c>
      <c r="C415" s="32">
        <v>60.145000000000003</v>
      </c>
      <c r="D415" s="33">
        <f t="shared" si="81"/>
        <v>115.00000000000199</v>
      </c>
      <c r="E415" s="35">
        <v>5</v>
      </c>
      <c r="F415" s="34">
        <v>5</v>
      </c>
      <c r="G415" s="32">
        <f t="shared" si="83"/>
        <v>5.7500000000001004</v>
      </c>
      <c r="H415" s="32">
        <f t="shared" si="86"/>
        <v>60</v>
      </c>
      <c r="I415" s="32">
        <f t="shared" si="85"/>
        <v>1</v>
      </c>
      <c r="J415" s="32">
        <f t="shared" si="84"/>
        <v>0</v>
      </c>
      <c r="K415" s="34">
        <f t="shared" si="87"/>
        <v>60.087500000000006</v>
      </c>
      <c r="L415" s="34">
        <f t="shared" si="88"/>
        <v>8.7500000000005684E-2</v>
      </c>
      <c r="M415" s="34">
        <f t="shared" si="89"/>
        <v>0.11500000000000199</v>
      </c>
      <c r="N415" s="34">
        <f t="shared" si="90"/>
        <v>0.57500000000000995</v>
      </c>
      <c r="O415" s="34">
        <f t="shared" si="82"/>
        <v>1.4249999999999829</v>
      </c>
      <c r="P415" s="34">
        <f t="shared" si="91"/>
        <v>0.57500000000000995</v>
      </c>
      <c r="Q415" s="34">
        <f t="shared" si="92"/>
        <v>6.5714285714282585</v>
      </c>
    </row>
    <row r="416" spans="1:17" ht="15.7">
      <c r="A416" s="35" t="s">
        <v>7</v>
      </c>
      <c r="B416" s="32">
        <v>60.145000000000003</v>
      </c>
      <c r="C416" s="32">
        <v>60.355000000000004</v>
      </c>
      <c r="D416" s="33">
        <f t="shared" si="81"/>
        <v>210.00000000000085</v>
      </c>
      <c r="E416" s="35">
        <v>0.5</v>
      </c>
      <c r="F416" s="34">
        <v>0.5</v>
      </c>
      <c r="G416" s="32">
        <f t="shared" si="83"/>
        <v>1.0500000000000043</v>
      </c>
      <c r="H416" s="32">
        <f t="shared" si="86"/>
        <v>60</v>
      </c>
      <c r="I416" s="32">
        <f t="shared" si="85"/>
        <v>1</v>
      </c>
      <c r="J416" s="32">
        <f t="shared" si="84"/>
        <v>0</v>
      </c>
      <c r="K416" s="34">
        <f t="shared" si="87"/>
        <v>60.25</v>
      </c>
      <c r="L416" s="34">
        <f t="shared" si="88"/>
        <v>0.25</v>
      </c>
      <c r="M416" s="34">
        <f t="shared" si="89"/>
        <v>0.21000000000000085</v>
      </c>
      <c r="N416" s="34">
        <f t="shared" si="90"/>
        <v>0.10500000000000043</v>
      </c>
      <c r="O416" s="34">
        <f t="shared" si="82"/>
        <v>1.5299999999999834</v>
      </c>
      <c r="P416" s="34">
        <f t="shared" si="91"/>
        <v>0.10500000000000043</v>
      </c>
      <c r="Q416" s="34">
        <f t="shared" si="92"/>
        <v>0.42000000000000171</v>
      </c>
    </row>
    <row r="417" spans="1:17" ht="15.7">
      <c r="A417" s="35" t="s">
        <v>6</v>
      </c>
      <c r="B417" s="32">
        <v>60.145000000000003</v>
      </c>
      <c r="C417" s="32">
        <v>60.225000000000001</v>
      </c>
      <c r="D417" s="33">
        <f t="shared" si="81"/>
        <v>79.999999999998295</v>
      </c>
      <c r="E417" s="35">
        <v>1</v>
      </c>
      <c r="F417" s="34">
        <v>1</v>
      </c>
      <c r="G417" s="32">
        <f t="shared" si="83"/>
        <v>0.79999999999998295</v>
      </c>
      <c r="H417" s="32">
        <f t="shared" si="86"/>
        <v>60</v>
      </c>
      <c r="I417" s="32">
        <f t="shared" si="85"/>
        <v>1</v>
      </c>
      <c r="J417" s="32">
        <f t="shared" si="84"/>
        <v>0</v>
      </c>
      <c r="K417" s="34">
        <f t="shared" si="87"/>
        <v>60.185000000000002</v>
      </c>
      <c r="L417" s="34">
        <f t="shared" si="88"/>
        <v>0.18500000000000227</v>
      </c>
      <c r="M417" s="34">
        <f t="shared" si="89"/>
        <v>7.9999999999998295E-2</v>
      </c>
      <c r="N417" s="34">
        <f t="shared" si="90"/>
        <v>7.9999999999998295E-2</v>
      </c>
      <c r="O417" s="34">
        <f t="shared" si="82"/>
        <v>1.6099999999999817</v>
      </c>
      <c r="P417" s="34">
        <f t="shared" si="91"/>
        <v>7.9999999999998295E-2</v>
      </c>
      <c r="Q417" s="34">
        <f t="shared" si="92"/>
        <v>0.43243243243241791</v>
      </c>
    </row>
    <row r="418" spans="1:17" ht="15.7">
      <c r="A418" s="35" t="s">
        <v>5</v>
      </c>
      <c r="B418" s="32">
        <v>60.43</v>
      </c>
      <c r="C418" s="32">
        <v>60.480000000000004</v>
      </c>
      <c r="D418" s="33">
        <f t="shared" si="81"/>
        <v>50.000000000004263</v>
      </c>
      <c r="E418" s="35">
        <v>0.5</v>
      </c>
      <c r="F418" s="34">
        <v>2</v>
      </c>
      <c r="G418" s="32">
        <f t="shared" si="83"/>
        <v>1.0000000000000853</v>
      </c>
      <c r="H418" s="32">
        <f t="shared" si="86"/>
        <v>60</v>
      </c>
      <c r="I418" s="32">
        <f t="shared" si="85"/>
        <v>1</v>
      </c>
      <c r="J418" s="32">
        <f t="shared" si="84"/>
        <v>0</v>
      </c>
      <c r="K418" s="34">
        <f t="shared" si="87"/>
        <v>60.454999999999998</v>
      </c>
      <c r="L418" s="34">
        <f t="shared" si="88"/>
        <v>0.45499999999999829</v>
      </c>
      <c r="M418" s="34">
        <f t="shared" si="89"/>
        <v>5.0000000000004263E-2</v>
      </c>
      <c r="N418" s="34">
        <f t="shared" si="90"/>
        <v>0.10000000000000853</v>
      </c>
      <c r="O418" s="34">
        <f t="shared" si="82"/>
        <v>1.7099999999999902</v>
      </c>
      <c r="P418" s="34">
        <f t="shared" si="91"/>
        <v>0.10000000000000853</v>
      </c>
      <c r="Q418" s="34">
        <f t="shared" si="92"/>
        <v>0.21978021978023934</v>
      </c>
    </row>
    <row r="419" spans="1:17" ht="15.7">
      <c r="A419" s="35" t="s">
        <v>7</v>
      </c>
      <c r="B419" s="32">
        <v>60.45</v>
      </c>
      <c r="C419" s="32">
        <v>60.510000000000005</v>
      </c>
      <c r="D419" s="33">
        <f t="shared" si="81"/>
        <v>60.000000000002274</v>
      </c>
      <c r="E419" s="35">
        <v>1</v>
      </c>
      <c r="F419" s="34">
        <v>1</v>
      </c>
      <c r="G419" s="32">
        <f t="shared" si="83"/>
        <v>0.60000000000002274</v>
      </c>
      <c r="H419" s="32">
        <f t="shared" si="86"/>
        <v>60</v>
      </c>
      <c r="I419" s="32">
        <f t="shared" si="85"/>
        <v>1</v>
      </c>
      <c r="J419" s="32">
        <f t="shared" si="84"/>
        <v>0</v>
      </c>
      <c r="K419" s="34">
        <f t="shared" si="87"/>
        <v>60.480000000000004</v>
      </c>
      <c r="L419" s="34">
        <f t="shared" si="88"/>
        <v>0.48000000000000398</v>
      </c>
      <c r="M419" s="34">
        <f t="shared" si="89"/>
        <v>6.0000000000002274E-2</v>
      </c>
      <c r="N419" s="34">
        <f t="shared" si="90"/>
        <v>6.0000000000002274E-2</v>
      </c>
      <c r="O419" s="34">
        <f t="shared" si="82"/>
        <v>1.7699999999999925</v>
      </c>
      <c r="P419" s="34">
        <f t="shared" si="91"/>
        <v>6.0000000000002274E-2</v>
      </c>
      <c r="Q419" s="34">
        <f t="shared" si="92"/>
        <v>0.12500000000000369</v>
      </c>
    </row>
    <row r="420" spans="1:17" ht="15.7">
      <c r="A420" s="35" t="s">
        <v>9</v>
      </c>
      <c r="B420" s="32">
        <v>60.580000000000005</v>
      </c>
      <c r="C420" s="32">
        <v>60.64</v>
      </c>
      <c r="D420" s="33">
        <f t="shared" si="81"/>
        <v>59.999999999995168</v>
      </c>
      <c r="E420" s="35">
        <v>0.5</v>
      </c>
      <c r="F420" s="34">
        <v>1</v>
      </c>
      <c r="G420" s="32">
        <f t="shared" si="83"/>
        <v>0.59999999999995168</v>
      </c>
      <c r="H420" s="32">
        <f t="shared" si="86"/>
        <v>60</v>
      </c>
      <c r="I420" s="32">
        <f t="shared" si="85"/>
        <v>1</v>
      </c>
      <c r="J420" s="32">
        <f t="shared" si="84"/>
        <v>0</v>
      </c>
      <c r="K420" s="34">
        <f t="shared" si="87"/>
        <v>60.61</v>
      </c>
      <c r="L420" s="34">
        <f t="shared" si="88"/>
        <v>0.60999999999999943</v>
      </c>
      <c r="M420" s="34">
        <f t="shared" si="89"/>
        <v>5.9999999999995168E-2</v>
      </c>
      <c r="N420" s="34">
        <f t="shared" si="90"/>
        <v>5.9999999999995168E-2</v>
      </c>
      <c r="O420" s="34">
        <f t="shared" si="82"/>
        <v>1.8299999999999876</v>
      </c>
      <c r="P420" s="34">
        <f t="shared" si="91"/>
        <v>5.9999999999995168E-2</v>
      </c>
      <c r="Q420" s="34">
        <f t="shared" si="92"/>
        <v>9.8360655737697089E-2</v>
      </c>
    </row>
    <row r="421" spans="1:17" ht="15.7">
      <c r="A421" s="35" t="s">
        <v>7</v>
      </c>
      <c r="B421" s="32">
        <v>60.63</v>
      </c>
      <c r="C421" s="32">
        <v>60.7</v>
      </c>
      <c r="D421" s="33">
        <f t="shared" si="81"/>
        <v>70.000000000000284</v>
      </c>
      <c r="E421" s="35">
        <v>0.5</v>
      </c>
      <c r="F421" s="34">
        <v>0.5</v>
      </c>
      <c r="G421" s="32">
        <f t="shared" si="83"/>
        <v>0.35000000000000142</v>
      </c>
      <c r="H421" s="32">
        <f t="shared" si="86"/>
        <v>60</v>
      </c>
      <c r="I421" s="32">
        <f t="shared" si="85"/>
        <v>1</v>
      </c>
      <c r="J421" s="32">
        <f t="shared" si="84"/>
        <v>0</v>
      </c>
      <c r="K421" s="34">
        <f t="shared" si="87"/>
        <v>60.665000000000006</v>
      </c>
      <c r="L421" s="34">
        <f t="shared" si="88"/>
        <v>0.66500000000000625</v>
      </c>
      <c r="M421" s="34">
        <f t="shared" si="89"/>
        <v>7.0000000000000284E-2</v>
      </c>
      <c r="N421" s="34">
        <f t="shared" si="90"/>
        <v>3.5000000000000142E-2</v>
      </c>
      <c r="O421" s="34">
        <f t="shared" si="82"/>
        <v>1.8649999999999878</v>
      </c>
      <c r="P421" s="34">
        <f t="shared" si="91"/>
        <v>3.5000000000000142E-2</v>
      </c>
      <c r="Q421" s="34">
        <f t="shared" si="92"/>
        <v>5.2631578947368141E-2</v>
      </c>
    </row>
    <row r="422" spans="1:17" ht="15.7">
      <c r="A422" s="35" t="s">
        <v>5</v>
      </c>
      <c r="B422" s="32">
        <v>60.725000000000001</v>
      </c>
      <c r="C422" s="32">
        <v>60.745000000000005</v>
      </c>
      <c r="D422" s="33">
        <f t="shared" si="81"/>
        <v>20.000000000003126</v>
      </c>
      <c r="E422" s="35">
        <v>0.5</v>
      </c>
      <c r="F422" s="34">
        <v>0.5</v>
      </c>
      <c r="G422" s="32">
        <f t="shared" si="83"/>
        <v>0.10000000000001563</v>
      </c>
      <c r="H422" s="32">
        <f t="shared" si="86"/>
        <v>60</v>
      </c>
      <c r="I422" s="32">
        <f t="shared" si="85"/>
        <v>1</v>
      </c>
      <c r="J422" s="32">
        <f t="shared" si="84"/>
        <v>0</v>
      </c>
      <c r="K422" s="34">
        <f t="shared" si="87"/>
        <v>60.734999999999999</v>
      </c>
      <c r="L422" s="34">
        <f t="shared" si="88"/>
        <v>0.73499999999999943</v>
      </c>
      <c r="M422" s="34">
        <f t="shared" si="89"/>
        <v>2.0000000000003126E-2</v>
      </c>
      <c r="N422" s="34">
        <f t="shared" si="90"/>
        <v>1.0000000000001563E-2</v>
      </c>
      <c r="O422" s="34">
        <f t="shared" si="82"/>
        <v>1.8749999999999893</v>
      </c>
      <c r="P422" s="34">
        <f t="shared" si="91"/>
        <v>1.0000000000001563E-2</v>
      </c>
      <c r="Q422" s="34">
        <f t="shared" si="92"/>
        <v>1.3605442176872885E-2</v>
      </c>
    </row>
    <row r="423" spans="1:17" ht="15.7">
      <c r="A423" s="35" t="s">
        <v>5</v>
      </c>
      <c r="B423" s="32">
        <v>60.730000000000004</v>
      </c>
      <c r="C423" s="32">
        <v>60.74</v>
      </c>
      <c r="D423" s="33">
        <f t="shared" si="81"/>
        <v>9.9999999999980105</v>
      </c>
      <c r="E423" s="35">
        <v>1</v>
      </c>
      <c r="F423" s="34">
        <v>10</v>
      </c>
      <c r="G423" s="32">
        <f t="shared" si="83"/>
        <v>0.99999999999980105</v>
      </c>
      <c r="H423" s="32">
        <f t="shared" si="86"/>
        <v>60</v>
      </c>
      <c r="I423" s="32">
        <f t="shared" si="85"/>
        <v>1</v>
      </c>
      <c r="J423" s="32">
        <f t="shared" si="84"/>
        <v>0</v>
      </c>
      <c r="K423" s="34">
        <f t="shared" si="87"/>
        <v>60.734999999999999</v>
      </c>
      <c r="L423" s="34">
        <f t="shared" si="88"/>
        <v>0.73499999999999943</v>
      </c>
      <c r="M423" s="34">
        <f t="shared" si="89"/>
        <v>9.9999999999980105E-3</v>
      </c>
      <c r="N423" s="34">
        <f t="shared" si="90"/>
        <v>9.9999999999980105E-2</v>
      </c>
      <c r="O423" s="34">
        <f t="shared" si="82"/>
        <v>1.9749999999999694</v>
      </c>
      <c r="P423" s="34">
        <f t="shared" si="91"/>
        <v>9.9999999999980105E-2</v>
      </c>
      <c r="Q423" s="34">
        <f t="shared" si="92"/>
        <v>0.13605442176868052</v>
      </c>
    </row>
    <row r="424" spans="1:17" ht="15.7">
      <c r="A424" s="35" t="s">
        <v>6</v>
      </c>
      <c r="B424" s="32">
        <v>60.734999999999999</v>
      </c>
      <c r="C424" s="32">
        <v>60.774999999999999</v>
      </c>
      <c r="D424" s="33">
        <f t="shared" si="81"/>
        <v>39.999999999999147</v>
      </c>
      <c r="E424" s="35">
        <v>0.5</v>
      </c>
      <c r="F424" s="34">
        <v>1</v>
      </c>
      <c r="G424" s="32">
        <f t="shared" si="83"/>
        <v>0.39999999999999147</v>
      </c>
      <c r="H424" s="32">
        <f t="shared" si="86"/>
        <v>60</v>
      </c>
      <c r="I424" s="32">
        <f t="shared" si="85"/>
        <v>1</v>
      </c>
      <c r="J424" s="32">
        <f t="shared" si="84"/>
        <v>0</v>
      </c>
      <c r="K424" s="34">
        <f t="shared" si="87"/>
        <v>60.754999999999995</v>
      </c>
      <c r="L424" s="34">
        <f t="shared" si="88"/>
        <v>0.75499999999999545</v>
      </c>
      <c r="M424" s="34">
        <f t="shared" si="89"/>
        <v>3.9999999999999147E-2</v>
      </c>
      <c r="N424" s="34">
        <f t="shared" si="90"/>
        <v>3.9999999999999147E-2</v>
      </c>
      <c r="O424" s="34">
        <f t="shared" si="82"/>
        <v>2.0149999999999686</v>
      </c>
      <c r="P424" s="34">
        <f t="shared" si="91"/>
        <v>3.9999999999999147E-2</v>
      </c>
      <c r="Q424" s="34">
        <f t="shared" si="92"/>
        <v>5.2980132450330314E-2</v>
      </c>
    </row>
    <row r="425" spans="1:17" ht="15.7">
      <c r="A425" s="35" t="s">
        <v>5</v>
      </c>
      <c r="B425" s="32">
        <v>61.294999999999995</v>
      </c>
      <c r="C425" s="32">
        <v>61.524999999999999</v>
      </c>
      <c r="D425" s="33">
        <f t="shared" ref="D425:D488" si="93">1000*(C425-B425)</f>
        <v>230.00000000000398</v>
      </c>
      <c r="E425" s="35">
        <v>0.5</v>
      </c>
      <c r="F425" s="34">
        <v>0.5</v>
      </c>
      <c r="G425" s="32">
        <f t="shared" si="83"/>
        <v>1.1500000000000199</v>
      </c>
      <c r="H425" s="32">
        <f t="shared" si="86"/>
        <v>61</v>
      </c>
      <c r="I425" s="32">
        <f t="shared" si="85"/>
        <v>0</v>
      </c>
      <c r="J425" s="32">
        <f t="shared" si="84"/>
        <v>2.0149999999999686</v>
      </c>
      <c r="K425" s="34">
        <f t="shared" si="87"/>
        <v>61.41</v>
      </c>
      <c r="L425" s="34">
        <f t="shared" si="88"/>
        <v>0.40999999999999659</v>
      </c>
      <c r="M425" s="34">
        <f t="shared" si="89"/>
        <v>0.23000000000000398</v>
      </c>
      <c r="N425" s="34">
        <f t="shared" si="90"/>
        <v>0.11500000000000199</v>
      </c>
      <c r="O425" s="34">
        <f t="shared" si="82"/>
        <v>0.11500000000000199</v>
      </c>
      <c r="P425" s="34">
        <f t="shared" si="91"/>
        <v>0.11500000000000199</v>
      </c>
      <c r="Q425" s="34">
        <f t="shared" si="92"/>
        <v>0.28048780487805597</v>
      </c>
    </row>
    <row r="426" spans="1:17" ht="15.7">
      <c r="A426" s="35" t="s">
        <v>7</v>
      </c>
      <c r="B426" s="32">
        <v>61.33</v>
      </c>
      <c r="C426" s="32">
        <v>61.844999999999999</v>
      </c>
      <c r="D426" s="33">
        <f t="shared" si="93"/>
        <v>515.00000000000057</v>
      </c>
      <c r="E426" s="35">
        <v>0.5</v>
      </c>
      <c r="F426" s="34">
        <v>0.5</v>
      </c>
      <c r="G426" s="32">
        <f t="shared" si="83"/>
        <v>2.5750000000000028</v>
      </c>
      <c r="H426" s="32">
        <f t="shared" si="86"/>
        <v>61</v>
      </c>
      <c r="I426" s="32">
        <f t="shared" si="85"/>
        <v>1</v>
      </c>
      <c r="J426" s="32">
        <f t="shared" si="84"/>
        <v>0</v>
      </c>
      <c r="K426" s="34">
        <f t="shared" si="87"/>
        <v>61.587499999999999</v>
      </c>
      <c r="L426" s="34">
        <f t="shared" si="88"/>
        <v>0.58749999999999858</v>
      </c>
      <c r="M426" s="34">
        <f t="shared" si="89"/>
        <v>0.51500000000000057</v>
      </c>
      <c r="N426" s="34">
        <f t="shared" si="90"/>
        <v>0.25750000000000028</v>
      </c>
      <c r="O426" s="34">
        <f t="shared" si="82"/>
        <v>0.37250000000000227</v>
      </c>
      <c r="P426" s="34">
        <f t="shared" si="91"/>
        <v>0.25750000000000028</v>
      </c>
      <c r="Q426" s="34">
        <f t="shared" si="92"/>
        <v>0.43829787234042705</v>
      </c>
    </row>
    <row r="427" spans="1:17" ht="15.7">
      <c r="A427" s="35" t="s">
        <v>3</v>
      </c>
      <c r="B427" s="32">
        <v>61.599999999999994</v>
      </c>
      <c r="C427" s="32">
        <v>61.644999999999996</v>
      </c>
      <c r="D427" s="33">
        <f t="shared" si="93"/>
        <v>45.000000000001705</v>
      </c>
      <c r="E427" s="35">
        <v>0.5</v>
      </c>
      <c r="F427" s="34">
        <v>5</v>
      </c>
      <c r="G427" s="32">
        <f t="shared" si="83"/>
        <v>2.2500000000000853</v>
      </c>
      <c r="H427" s="32">
        <f t="shared" si="86"/>
        <v>61</v>
      </c>
      <c r="I427" s="32">
        <f t="shared" si="85"/>
        <v>1</v>
      </c>
      <c r="J427" s="32">
        <f t="shared" si="84"/>
        <v>0</v>
      </c>
      <c r="K427" s="34">
        <f t="shared" si="87"/>
        <v>61.622499999999995</v>
      </c>
      <c r="L427" s="34">
        <f t="shared" si="88"/>
        <v>0.62249999999999517</v>
      </c>
      <c r="M427" s="34">
        <f t="shared" si="89"/>
        <v>4.5000000000001705E-2</v>
      </c>
      <c r="N427" s="34">
        <f t="shared" si="90"/>
        <v>0.22500000000000853</v>
      </c>
      <c r="O427" s="34">
        <f t="shared" si="82"/>
        <v>0.5975000000000108</v>
      </c>
      <c r="P427" s="34">
        <f t="shared" si="91"/>
        <v>0.22500000000000853</v>
      </c>
      <c r="Q427" s="34">
        <f t="shared" si="92"/>
        <v>0.36144578313254661</v>
      </c>
    </row>
    <row r="428" spans="1:17" ht="15.7">
      <c r="A428" s="35" t="s">
        <v>7</v>
      </c>
      <c r="B428" s="32">
        <v>61.875</v>
      </c>
      <c r="C428" s="32">
        <v>61.974999999999994</v>
      </c>
      <c r="D428" s="33">
        <f t="shared" si="93"/>
        <v>99.999999999994316</v>
      </c>
      <c r="E428" s="35">
        <v>0.5</v>
      </c>
      <c r="F428" s="34">
        <v>1</v>
      </c>
      <c r="G428" s="32">
        <f t="shared" si="83"/>
        <v>0.99999999999994316</v>
      </c>
      <c r="H428" s="32">
        <f t="shared" si="86"/>
        <v>61</v>
      </c>
      <c r="I428" s="32">
        <f t="shared" si="85"/>
        <v>1</v>
      </c>
      <c r="J428" s="32">
        <f t="shared" si="84"/>
        <v>0</v>
      </c>
      <c r="K428" s="34">
        <f t="shared" si="87"/>
        <v>61.924999999999997</v>
      </c>
      <c r="L428" s="34">
        <f t="shared" si="88"/>
        <v>0.92499999999999716</v>
      </c>
      <c r="M428" s="34">
        <f t="shared" si="89"/>
        <v>9.9999999999994316E-2</v>
      </c>
      <c r="N428" s="34">
        <f t="shared" si="90"/>
        <v>9.9999999999994316E-2</v>
      </c>
      <c r="O428" s="34">
        <f t="shared" si="82"/>
        <v>0.69750000000000512</v>
      </c>
      <c r="P428" s="34">
        <f t="shared" si="91"/>
        <v>9.9999999999994316E-2</v>
      </c>
      <c r="Q428" s="34">
        <f t="shared" si="92"/>
        <v>0.1081081081081023</v>
      </c>
    </row>
    <row r="429" spans="1:17" ht="15.7">
      <c r="A429" s="35" t="s">
        <v>5</v>
      </c>
      <c r="B429" s="32">
        <v>61.87</v>
      </c>
      <c r="C429" s="32">
        <v>62.01</v>
      </c>
      <c r="D429" s="33">
        <f t="shared" si="93"/>
        <v>140.00000000000057</v>
      </c>
      <c r="E429" s="35">
        <v>1</v>
      </c>
      <c r="F429" s="34">
        <v>0.5</v>
      </c>
      <c r="G429" s="32">
        <f t="shared" si="83"/>
        <v>0.70000000000000284</v>
      </c>
      <c r="H429" s="32">
        <f t="shared" si="86"/>
        <v>61</v>
      </c>
      <c r="I429" s="32">
        <f t="shared" si="85"/>
        <v>1</v>
      </c>
      <c r="J429" s="32">
        <f t="shared" si="84"/>
        <v>0</v>
      </c>
      <c r="K429" s="34">
        <f t="shared" si="87"/>
        <v>61.94</v>
      </c>
      <c r="L429" s="34">
        <f t="shared" si="88"/>
        <v>0.93999999999999773</v>
      </c>
      <c r="M429" s="34">
        <f t="shared" si="89"/>
        <v>0.14000000000000057</v>
      </c>
      <c r="N429" s="34">
        <f t="shared" si="90"/>
        <v>7.0000000000000284E-2</v>
      </c>
      <c r="O429" s="34">
        <f t="shared" si="82"/>
        <v>0.7675000000000054</v>
      </c>
      <c r="P429" s="34">
        <f t="shared" si="91"/>
        <v>7.0000000000000284E-2</v>
      </c>
      <c r="Q429" s="34">
        <f t="shared" si="92"/>
        <v>7.4468085106383461E-2</v>
      </c>
    </row>
    <row r="430" spans="1:17" ht="15.7">
      <c r="A430" s="35" t="s">
        <v>3</v>
      </c>
      <c r="B430" s="32">
        <v>61.945</v>
      </c>
      <c r="C430" s="32">
        <v>62.195</v>
      </c>
      <c r="D430" s="33">
        <f t="shared" si="93"/>
        <v>250</v>
      </c>
      <c r="E430" s="35">
        <v>2</v>
      </c>
      <c r="F430" s="34">
        <v>10</v>
      </c>
      <c r="G430" s="32">
        <f t="shared" si="83"/>
        <v>25</v>
      </c>
      <c r="H430" s="32">
        <f t="shared" si="86"/>
        <v>62</v>
      </c>
      <c r="I430" s="32">
        <f t="shared" si="85"/>
        <v>0</v>
      </c>
      <c r="J430" s="32">
        <f t="shared" si="84"/>
        <v>0.7675000000000054</v>
      </c>
      <c r="K430" s="34">
        <f t="shared" si="87"/>
        <v>62.07</v>
      </c>
      <c r="L430" s="34">
        <f t="shared" si="88"/>
        <v>7.0000000000000284E-2</v>
      </c>
      <c r="M430" s="34">
        <f t="shared" si="89"/>
        <v>0.25</v>
      </c>
      <c r="N430" s="34">
        <f t="shared" si="90"/>
        <v>2.5</v>
      </c>
      <c r="O430" s="34">
        <f t="shared" si="82"/>
        <v>2.5</v>
      </c>
      <c r="P430" s="34">
        <f t="shared" si="91"/>
        <v>2.5</v>
      </c>
      <c r="Q430" s="34">
        <f t="shared" si="92"/>
        <v>35.714285714285566</v>
      </c>
    </row>
    <row r="431" spans="1:17" ht="15.7">
      <c r="A431" s="35" t="s">
        <v>7</v>
      </c>
      <c r="B431" s="32">
        <v>62.199999999999996</v>
      </c>
      <c r="C431" s="32">
        <v>62.314999999999998</v>
      </c>
      <c r="D431" s="33">
        <f t="shared" si="93"/>
        <v>115.00000000000199</v>
      </c>
      <c r="E431" s="35">
        <v>0.5</v>
      </c>
      <c r="F431" s="34">
        <v>0.5</v>
      </c>
      <c r="G431" s="32">
        <f t="shared" si="83"/>
        <v>0.57500000000000995</v>
      </c>
      <c r="H431" s="32">
        <f t="shared" si="86"/>
        <v>62</v>
      </c>
      <c r="I431" s="32">
        <f t="shared" si="85"/>
        <v>1</v>
      </c>
      <c r="J431" s="32">
        <f t="shared" si="84"/>
        <v>0</v>
      </c>
      <c r="K431" s="34">
        <f t="shared" si="87"/>
        <v>62.257499999999993</v>
      </c>
      <c r="L431" s="34">
        <f t="shared" si="88"/>
        <v>0.25749999999999318</v>
      </c>
      <c r="M431" s="34">
        <f t="shared" si="89"/>
        <v>0.11500000000000199</v>
      </c>
      <c r="N431" s="34">
        <f t="shared" si="90"/>
        <v>5.7500000000000995E-2</v>
      </c>
      <c r="O431" s="34">
        <f t="shared" si="82"/>
        <v>2.557500000000001</v>
      </c>
      <c r="P431" s="34">
        <f t="shared" si="91"/>
        <v>5.7500000000000995E-2</v>
      </c>
      <c r="Q431" s="34">
        <f t="shared" si="92"/>
        <v>0.22330097087379619</v>
      </c>
    </row>
    <row r="432" spans="1:17" ht="15.7">
      <c r="A432" s="35" t="s">
        <v>6</v>
      </c>
      <c r="B432" s="32">
        <v>62.314999999999998</v>
      </c>
      <c r="C432" s="32">
        <v>62.344999999999999</v>
      </c>
      <c r="D432" s="33">
        <f t="shared" si="93"/>
        <v>30.000000000001137</v>
      </c>
      <c r="E432" s="35">
        <v>0.5</v>
      </c>
      <c r="F432" s="34">
        <v>1</v>
      </c>
      <c r="G432" s="32">
        <f t="shared" si="83"/>
        <v>0.30000000000001137</v>
      </c>
      <c r="H432" s="32">
        <f t="shared" si="86"/>
        <v>62</v>
      </c>
      <c r="I432" s="32">
        <f t="shared" si="85"/>
        <v>1</v>
      </c>
      <c r="J432" s="32">
        <f t="shared" si="84"/>
        <v>0</v>
      </c>
      <c r="K432" s="34">
        <f t="shared" si="87"/>
        <v>62.33</v>
      </c>
      <c r="L432" s="34">
        <f t="shared" si="88"/>
        <v>0.32999999999999829</v>
      </c>
      <c r="M432" s="34">
        <f t="shared" si="89"/>
        <v>3.0000000000001137E-2</v>
      </c>
      <c r="N432" s="34">
        <f t="shared" si="90"/>
        <v>3.0000000000001137E-2</v>
      </c>
      <c r="O432" s="34">
        <f t="shared" si="82"/>
        <v>2.5875000000000021</v>
      </c>
      <c r="P432" s="34">
        <f t="shared" si="91"/>
        <v>3.0000000000001137E-2</v>
      </c>
      <c r="Q432" s="34">
        <f t="shared" si="92"/>
        <v>9.0909090909094825E-2</v>
      </c>
    </row>
    <row r="433" spans="1:17" ht="15.7">
      <c r="A433" s="35" t="s">
        <v>6</v>
      </c>
      <c r="B433" s="32">
        <v>62.384999999999998</v>
      </c>
      <c r="C433" s="32">
        <v>62.654999999999994</v>
      </c>
      <c r="D433" s="33">
        <f t="shared" si="93"/>
        <v>269.99999999999602</v>
      </c>
      <c r="E433" s="35">
        <v>0.5</v>
      </c>
      <c r="F433" s="34">
        <v>0.5</v>
      </c>
      <c r="G433" s="32">
        <f t="shared" si="83"/>
        <v>1.3499999999999801</v>
      </c>
      <c r="H433" s="32">
        <f t="shared" si="86"/>
        <v>62</v>
      </c>
      <c r="I433" s="32">
        <f t="shared" si="85"/>
        <v>1</v>
      </c>
      <c r="J433" s="32">
        <f t="shared" si="84"/>
        <v>0</v>
      </c>
      <c r="K433" s="34">
        <f t="shared" si="87"/>
        <v>62.519999999999996</v>
      </c>
      <c r="L433" s="34">
        <f t="shared" si="88"/>
        <v>0.51999999999999602</v>
      </c>
      <c r="M433" s="34">
        <f t="shared" si="89"/>
        <v>0.26999999999999602</v>
      </c>
      <c r="N433" s="34">
        <f t="shared" si="90"/>
        <v>0.13499999999999801</v>
      </c>
      <c r="O433" s="34">
        <f t="shared" si="82"/>
        <v>2.7225000000000001</v>
      </c>
      <c r="P433" s="34">
        <f t="shared" si="91"/>
        <v>0.13499999999999801</v>
      </c>
      <c r="Q433" s="34">
        <f t="shared" si="92"/>
        <v>0.25961538461538275</v>
      </c>
    </row>
    <row r="434" spans="1:17" ht="15.7">
      <c r="A434" s="35" t="s">
        <v>3</v>
      </c>
      <c r="B434" s="32">
        <v>62.644999999999996</v>
      </c>
      <c r="C434" s="32">
        <v>62.734999999999999</v>
      </c>
      <c r="D434" s="33">
        <f t="shared" si="93"/>
        <v>90.000000000003411</v>
      </c>
      <c r="E434" s="35">
        <v>2</v>
      </c>
      <c r="F434" s="34">
        <v>10</v>
      </c>
      <c r="G434" s="32">
        <f t="shared" si="83"/>
        <v>9.0000000000003411</v>
      </c>
      <c r="H434" s="32">
        <f t="shared" si="86"/>
        <v>62</v>
      </c>
      <c r="I434" s="32">
        <f t="shared" si="85"/>
        <v>1</v>
      </c>
      <c r="J434" s="32">
        <f t="shared" si="84"/>
        <v>0</v>
      </c>
      <c r="K434" s="34">
        <f t="shared" si="87"/>
        <v>62.69</v>
      </c>
      <c r="L434" s="34">
        <f t="shared" si="88"/>
        <v>0.68999999999999773</v>
      </c>
      <c r="M434" s="34">
        <f t="shared" si="89"/>
        <v>9.0000000000003411E-2</v>
      </c>
      <c r="N434" s="34">
        <f t="shared" si="90"/>
        <v>0.90000000000003411</v>
      </c>
      <c r="O434" s="34">
        <f t="shared" si="82"/>
        <v>3.6225000000000342</v>
      </c>
      <c r="P434" s="34">
        <f t="shared" si="91"/>
        <v>0.90000000000003411</v>
      </c>
      <c r="Q434" s="34">
        <f t="shared" si="92"/>
        <v>1.3043478260870103</v>
      </c>
    </row>
    <row r="435" spans="1:17" ht="15.7">
      <c r="A435" s="35" t="s">
        <v>7</v>
      </c>
      <c r="B435" s="32">
        <v>62.71</v>
      </c>
      <c r="C435" s="32">
        <v>63.31</v>
      </c>
      <c r="D435" s="33">
        <f t="shared" si="93"/>
        <v>600.00000000000136</v>
      </c>
      <c r="E435" s="35">
        <v>0.5</v>
      </c>
      <c r="F435" s="34">
        <v>1</v>
      </c>
      <c r="G435" s="32">
        <f t="shared" si="83"/>
        <v>6.0000000000000133</v>
      </c>
      <c r="H435" s="32">
        <f t="shared" si="86"/>
        <v>63</v>
      </c>
      <c r="I435" s="32">
        <f t="shared" si="85"/>
        <v>0</v>
      </c>
      <c r="J435" s="32">
        <f t="shared" si="84"/>
        <v>3.6225000000000342</v>
      </c>
      <c r="K435" s="34">
        <f t="shared" si="87"/>
        <v>63.010000000000005</v>
      </c>
      <c r="L435" s="34">
        <f t="shared" si="88"/>
        <v>1.0000000000005116E-2</v>
      </c>
      <c r="M435" s="34">
        <f t="shared" si="89"/>
        <v>0.60000000000000142</v>
      </c>
      <c r="N435" s="34">
        <f t="shared" si="90"/>
        <v>0.60000000000000142</v>
      </c>
      <c r="O435" s="34">
        <f t="shared" si="82"/>
        <v>0.60000000000000142</v>
      </c>
      <c r="P435" s="34">
        <f t="shared" si="91"/>
        <v>0.60000000000000142</v>
      </c>
      <c r="Q435" s="34">
        <f t="shared" si="92"/>
        <v>59.999999999969447</v>
      </c>
    </row>
    <row r="436" spans="1:17" ht="15.7">
      <c r="A436" s="35" t="s">
        <v>5</v>
      </c>
      <c r="B436" s="32">
        <v>62.77</v>
      </c>
      <c r="C436" s="32">
        <v>62.96</v>
      </c>
      <c r="D436" s="33">
        <f t="shared" si="93"/>
        <v>189.99999999999773</v>
      </c>
      <c r="E436" s="35">
        <v>3</v>
      </c>
      <c r="F436" s="34">
        <v>2</v>
      </c>
      <c r="G436" s="32">
        <f t="shared" si="83"/>
        <v>3.7999999999999545</v>
      </c>
      <c r="H436" s="32">
        <f t="shared" si="86"/>
        <v>62</v>
      </c>
      <c r="I436" s="32">
        <f t="shared" si="85"/>
        <v>0</v>
      </c>
      <c r="J436" s="32">
        <f t="shared" si="84"/>
        <v>0.60000000000000142</v>
      </c>
      <c r="K436" s="34">
        <f t="shared" si="87"/>
        <v>62.865000000000002</v>
      </c>
      <c r="L436" s="34">
        <f t="shared" si="88"/>
        <v>0.86500000000000199</v>
      </c>
      <c r="M436" s="34">
        <f t="shared" si="89"/>
        <v>0.18999999999999773</v>
      </c>
      <c r="N436" s="34">
        <f t="shared" si="90"/>
        <v>0.37999999999999545</v>
      </c>
      <c r="O436" s="34">
        <f t="shared" si="82"/>
        <v>0.37999999999999545</v>
      </c>
      <c r="P436" s="34">
        <f t="shared" si="91"/>
        <v>0.37999999999999545</v>
      </c>
      <c r="Q436" s="34">
        <f t="shared" si="92"/>
        <v>0.43930635838149662</v>
      </c>
    </row>
    <row r="437" spans="1:17" ht="15.7">
      <c r="A437" s="35" t="s">
        <v>6</v>
      </c>
      <c r="B437" s="32">
        <v>62.96</v>
      </c>
      <c r="C437" s="32">
        <v>63</v>
      </c>
      <c r="D437" s="33">
        <f t="shared" si="93"/>
        <v>39.999999999999147</v>
      </c>
      <c r="E437" s="35">
        <v>3</v>
      </c>
      <c r="F437" s="34">
        <v>3</v>
      </c>
      <c r="G437" s="32">
        <f t="shared" si="83"/>
        <v>1.1999999999999744</v>
      </c>
      <c r="H437" s="32">
        <f t="shared" si="86"/>
        <v>62</v>
      </c>
      <c r="I437" s="32">
        <f t="shared" si="85"/>
        <v>1</v>
      </c>
      <c r="J437" s="32">
        <f t="shared" si="84"/>
        <v>0</v>
      </c>
      <c r="K437" s="34">
        <f t="shared" si="87"/>
        <v>62.980000000000004</v>
      </c>
      <c r="L437" s="34">
        <f t="shared" si="88"/>
        <v>0.98000000000000398</v>
      </c>
      <c r="M437" s="34">
        <f t="shared" si="89"/>
        <v>3.9999999999999147E-2</v>
      </c>
      <c r="N437" s="34">
        <f t="shared" si="90"/>
        <v>0.11999999999999744</v>
      </c>
      <c r="O437" s="34">
        <f t="shared" si="82"/>
        <v>0.49999999999999289</v>
      </c>
      <c r="P437" s="34">
        <f t="shared" si="91"/>
        <v>0.11999999999999744</v>
      </c>
      <c r="Q437" s="34">
        <f t="shared" si="92"/>
        <v>0.12244897959183362</v>
      </c>
    </row>
    <row r="438" spans="1:17" ht="15.7">
      <c r="A438" s="35" t="s">
        <v>5</v>
      </c>
      <c r="B438" s="32">
        <v>62.99</v>
      </c>
      <c r="C438" s="32">
        <v>63.1</v>
      </c>
      <c r="D438" s="33">
        <f t="shared" si="93"/>
        <v>109.99999999999943</v>
      </c>
      <c r="E438" s="35">
        <v>1</v>
      </c>
      <c r="F438" s="34">
        <v>0.5</v>
      </c>
      <c r="G438" s="32">
        <f t="shared" si="83"/>
        <v>0.54999999999999716</v>
      </c>
      <c r="H438" s="32">
        <f t="shared" si="86"/>
        <v>63</v>
      </c>
      <c r="I438" s="32">
        <f t="shared" si="85"/>
        <v>0</v>
      </c>
      <c r="J438" s="32">
        <f t="shared" si="84"/>
        <v>0.49999999999999289</v>
      </c>
      <c r="K438" s="34">
        <f t="shared" si="87"/>
        <v>63.045000000000002</v>
      </c>
      <c r="L438" s="34">
        <f t="shared" si="88"/>
        <v>4.5000000000001705E-2</v>
      </c>
      <c r="M438" s="34">
        <f t="shared" si="89"/>
        <v>0.10999999999999943</v>
      </c>
      <c r="N438" s="34">
        <f t="shared" si="90"/>
        <v>5.4999999999999716E-2</v>
      </c>
      <c r="O438" s="34">
        <f t="shared" si="82"/>
        <v>5.4999999999999716E-2</v>
      </c>
      <c r="P438" s="34">
        <f t="shared" si="91"/>
        <v>5.4999999999999716E-2</v>
      </c>
      <c r="Q438" s="34">
        <f t="shared" si="92"/>
        <v>1.2222222222221697</v>
      </c>
    </row>
    <row r="439" spans="1:17" ht="15.7">
      <c r="A439" s="35" t="s">
        <v>6</v>
      </c>
      <c r="B439" s="32">
        <v>62.970000000000006</v>
      </c>
      <c r="C439" s="32">
        <v>63.31</v>
      </c>
      <c r="D439" s="33">
        <f t="shared" si="93"/>
        <v>339.99999999999631</v>
      </c>
      <c r="E439" s="35">
        <v>0.5</v>
      </c>
      <c r="F439" s="34">
        <v>2</v>
      </c>
      <c r="G439" s="32">
        <f t="shared" si="83"/>
        <v>6.7999999999999261</v>
      </c>
      <c r="H439" s="32">
        <f t="shared" si="86"/>
        <v>63</v>
      </c>
      <c r="I439" s="32">
        <f t="shared" si="85"/>
        <v>1</v>
      </c>
      <c r="J439" s="32">
        <f t="shared" si="84"/>
        <v>0</v>
      </c>
      <c r="K439" s="34">
        <f t="shared" si="87"/>
        <v>63.14</v>
      </c>
      <c r="L439" s="34">
        <f t="shared" si="88"/>
        <v>0.14000000000000057</v>
      </c>
      <c r="M439" s="34">
        <f t="shared" si="89"/>
        <v>0.33999999999999631</v>
      </c>
      <c r="N439" s="34">
        <f t="shared" si="90"/>
        <v>0.67999999999999261</v>
      </c>
      <c r="O439" s="34">
        <f t="shared" si="82"/>
        <v>0.73499999999999233</v>
      </c>
      <c r="P439" s="34">
        <f t="shared" si="91"/>
        <v>0.67999999999999261</v>
      </c>
      <c r="Q439" s="34">
        <f t="shared" si="92"/>
        <v>4.8571428571427848</v>
      </c>
    </row>
    <row r="440" spans="1:17" ht="15.7">
      <c r="A440" s="35" t="s">
        <v>6</v>
      </c>
      <c r="B440" s="32">
        <v>63.510000000000005</v>
      </c>
      <c r="C440" s="32">
        <v>63.535000000000004</v>
      </c>
      <c r="D440" s="33">
        <f t="shared" si="93"/>
        <v>24.999999999998579</v>
      </c>
      <c r="E440" s="35">
        <v>1</v>
      </c>
      <c r="F440" s="34">
        <v>0.5</v>
      </c>
      <c r="G440" s="32">
        <f t="shared" si="83"/>
        <v>0.12499999999999289</v>
      </c>
      <c r="H440" s="32">
        <f t="shared" si="86"/>
        <v>63</v>
      </c>
      <c r="I440" s="32">
        <f t="shared" si="85"/>
        <v>1</v>
      </c>
      <c r="J440" s="32">
        <f t="shared" si="84"/>
        <v>0</v>
      </c>
      <c r="K440" s="34">
        <f t="shared" si="87"/>
        <v>63.522500000000008</v>
      </c>
      <c r="L440" s="34">
        <f t="shared" si="88"/>
        <v>0.52250000000000796</v>
      </c>
      <c r="M440" s="34">
        <f t="shared" si="89"/>
        <v>2.4999999999998579E-2</v>
      </c>
      <c r="N440" s="34">
        <f t="shared" si="90"/>
        <v>1.2499999999999289E-2</v>
      </c>
      <c r="O440" s="34">
        <f t="shared" si="82"/>
        <v>0.74749999999999162</v>
      </c>
      <c r="P440" s="34">
        <f t="shared" si="91"/>
        <v>1.2499999999999289E-2</v>
      </c>
      <c r="Q440" s="34">
        <f t="shared" si="92"/>
        <v>2.3923444976074831E-2</v>
      </c>
    </row>
    <row r="441" spans="1:17" ht="15.7">
      <c r="A441" s="35" t="s">
        <v>6</v>
      </c>
      <c r="B441" s="32">
        <v>63.545000000000002</v>
      </c>
      <c r="C441" s="32">
        <v>63.59</v>
      </c>
      <c r="D441" s="33">
        <f t="shared" si="93"/>
        <v>45.000000000001705</v>
      </c>
      <c r="E441" s="35">
        <v>2</v>
      </c>
      <c r="F441" s="34">
        <v>2</v>
      </c>
      <c r="G441" s="32">
        <f t="shared" si="83"/>
        <v>0.90000000000003411</v>
      </c>
      <c r="H441" s="32">
        <f t="shared" si="86"/>
        <v>63</v>
      </c>
      <c r="I441" s="32">
        <f t="shared" si="85"/>
        <v>1</v>
      </c>
      <c r="J441" s="32">
        <f t="shared" si="84"/>
        <v>0</v>
      </c>
      <c r="K441" s="34">
        <f t="shared" si="87"/>
        <v>63.567500000000003</v>
      </c>
      <c r="L441" s="34">
        <f t="shared" si="88"/>
        <v>0.56750000000000256</v>
      </c>
      <c r="M441" s="34">
        <f t="shared" si="89"/>
        <v>4.5000000000001705E-2</v>
      </c>
      <c r="N441" s="34">
        <f t="shared" si="90"/>
        <v>9.0000000000003411E-2</v>
      </c>
      <c r="O441" s="34">
        <f t="shared" si="82"/>
        <v>0.83749999999999503</v>
      </c>
      <c r="P441" s="34">
        <f t="shared" si="91"/>
        <v>9.0000000000003411E-2</v>
      </c>
      <c r="Q441" s="34">
        <f t="shared" si="92"/>
        <v>0.15859030837004934</v>
      </c>
    </row>
    <row r="442" spans="1:17" ht="15.7">
      <c r="A442" s="35" t="s">
        <v>7</v>
      </c>
      <c r="B442" s="32">
        <v>63.545000000000002</v>
      </c>
      <c r="C442" s="32">
        <v>64.045000000000002</v>
      </c>
      <c r="D442" s="33">
        <f t="shared" si="93"/>
        <v>500</v>
      </c>
      <c r="E442" s="35">
        <v>0.5</v>
      </c>
      <c r="F442" s="34">
        <v>1</v>
      </c>
      <c r="G442" s="32">
        <f t="shared" si="83"/>
        <v>5</v>
      </c>
      <c r="H442" s="32">
        <f t="shared" si="86"/>
        <v>63</v>
      </c>
      <c r="I442" s="32">
        <f t="shared" si="85"/>
        <v>1</v>
      </c>
      <c r="J442" s="32">
        <f t="shared" si="84"/>
        <v>0</v>
      </c>
      <c r="K442" s="34">
        <f t="shared" si="87"/>
        <v>63.795000000000002</v>
      </c>
      <c r="L442" s="34">
        <f t="shared" si="88"/>
        <v>0.79500000000000171</v>
      </c>
      <c r="M442" s="34">
        <f t="shared" si="89"/>
        <v>0.5</v>
      </c>
      <c r="N442" s="34">
        <f t="shared" si="90"/>
        <v>0.5</v>
      </c>
      <c r="O442" s="34">
        <f t="shared" si="82"/>
        <v>1.337499999999995</v>
      </c>
      <c r="P442" s="34">
        <f t="shared" si="91"/>
        <v>0.5</v>
      </c>
      <c r="Q442" s="34">
        <f t="shared" si="92"/>
        <v>0.62893081761006153</v>
      </c>
    </row>
    <row r="443" spans="1:17" ht="15.7">
      <c r="A443" s="35" t="s">
        <v>3</v>
      </c>
      <c r="B443" s="32">
        <v>63.715000000000003</v>
      </c>
      <c r="C443" s="32">
        <v>63.825000000000003</v>
      </c>
      <c r="D443" s="33">
        <f t="shared" si="93"/>
        <v>109.99999999999943</v>
      </c>
      <c r="E443" s="35">
        <v>1</v>
      </c>
      <c r="F443" s="34">
        <v>3</v>
      </c>
      <c r="G443" s="32">
        <f t="shared" si="83"/>
        <v>3.2999999999999829</v>
      </c>
      <c r="H443" s="32">
        <f t="shared" si="86"/>
        <v>63</v>
      </c>
      <c r="I443" s="32">
        <f t="shared" si="85"/>
        <v>1</v>
      </c>
      <c r="J443" s="32">
        <f t="shared" si="84"/>
        <v>0</v>
      </c>
      <c r="K443" s="34">
        <f t="shared" si="87"/>
        <v>63.77</v>
      </c>
      <c r="L443" s="34">
        <f t="shared" si="88"/>
        <v>0.77000000000000313</v>
      </c>
      <c r="M443" s="34">
        <f t="shared" si="89"/>
        <v>0.10999999999999943</v>
      </c>
      <c r="N443" s="34">
        <f t="shared" si="90"/>
        <v>0.32999999999999829</v>
      </c>
      <c r="O443" s="34">
        <f t="shared" si="82"/>
        <v>1.6674999999999933</v>
      </c>
      <c r="P443" s="34">
        <f t="shared" si="91"/>
        <v>0.32999999999999829</v>
      </c>
      <c r="Q443" s="34">
        <f t="shared" si="92"/>
        <v>0.42857142857142461</v>
      </c>
    </row>
    <row r="444" spans="1:17" ht="15.7">
      <c r="A444" s="35" t="s">
        <v>3</v>
      </c>
      <c r="B444" s="32">
        <v>63.925000000000004</v>
      </c>
      <c r="C444" s="32">
        <v>64.048000000000002</v>
      </c>
      <c r="D444" s="33">
        <f t="shared" si="93"/>
        <v>122.99999999999756</v>
      </c>
      <c r="E444" s="35">
        <v>1</v>
      </c>
      <c r="F444" s="34">
        <v>2</v>
      </c>
      <c r="G444" s="32">
        <f t="shared" si="83"/>
        <v>2.4599999999999511</v>
      </c>
      <c r="H444" s="32">
        <f t="shared" si="86"/>
        <v>63</v>
      </c>
      <c r="I444" s="32">
        <f t="shared" si="85"/>
        <v>1</v>
      </c>
      <c r="J444" s="32">
        <f t="shared" si="84"/>
        <v>0</v>
      </c>
      <c r="K444" s="34">
        <f t="shared" si="87"/>
        <v>63.986500000000007</v>
      </c>
      <c r="L444" s="34">
        <f t="shared" si="88"/>
        <v>0.98650000000000659</v>
      </c>
      <c r="M444" s="34">
        <f t="shared" si="89"/>
        <v>0.12299999999999756</v>
      </c>
      <c r="N444" s="34">
        <f t="shared" si="90"/>
        <v>0.24599999999999511</v>
      </c>
      <c r="O444" s="34">
        <f t="shared" si="82"/>
        <v>1.9134999999999884</v>
      </c>
      <c r="P444" s="34">
        <f t="shared" si="91"/>
        <v>0.24599999999999511</v>
      </c>
      <c r="Q444" s="34">
        <f t="shared" si="92"/>
        <v>0.24936644703496549</v>
      </c>
    </row>
    <row r="445" spans="1:17" ht="15.7">
      <c r="A445" s="35" t="s">
        <v>5</v>
      </c>
      <c r="B445" s="32">
        <v>64.065000000000012</v>
      </c>
      <c r="C445" s="32">
        <v>64.215000000000003</v>
      </c>
      <c r="D445" s="33">
        <f t="shared" si="93"/>
        <v>149.99999999999147</v>
      </c>
      <c r="E445" s="35">
        <v>1</v>
      </c>
      <c r="F445" s="34">
        <v>15</v>
      </c>
      <c r="G445" s="32">
        <f t="shared" si="83"/>
        <v>22.499999999998721</v>
      </c>
      <c r="H445" s="32">
        <f t="shared" si="86"/>
        <v>64</v>
      </c>
      <c r="I445" s="32">
        <f t="shared" si="85"/>
        <v>0</v>
      </c>
      <c r="J445" s="32">
        <f t="shared" si="84"/>
        <v>1.9134999999999884</v>
      </c>
      <c r="K445" s="34">
        <f t="shared" si="87"/>
        <v>64.140000000000015</v>
      </c>
      <c r="L445" s="34">
        <f t="shared" si="88"/>
        <v>0.14000000000001478</v>
      </c>
      <c r="M445" s="34">
        <f t="shared" si="89"/>
        <v>0.14999999999999147</v>
      </c>
      <c r="N445" s="34">
        <f t="shared" si="90"/>
        <v>2.2499999999998721</v>
      </c>
      <c r="O445" s="34">
        <f t="shared" si="82"/>
        <v>2.2499999999998721</v>
      </c>
      <c r="P445" s="34">
        <f t="shared" si="91"/>
        <v>2.2499999999998721</v>
      </c>
      <c r="Q445" s="34">
        <f t="shared" si="92"/>
        <v>16.071428571425962</v>
      </c>
    </row>
    <row r="446" spans="1:17" ht="15.7">
      <c r="A446" s="35" t="s">
        <v>7</v>
      </c>
      <c r="B446" s="32">
        <v>64.225000000000009</v>
      </c>
      <c r="C446" s="32">
        <v>64.815000000000012</v>
      </c>
      <c r="D446" s="33">
        <f t="shared" si="93"/>
        <v>590.00000000000341</v>
      </c>
      <c r="E446" s="35">
        <v>0.5</v>
      </c>
      <c r="F446" s="34">
        <v>1</v>
      </c>
      <c r="G446" s="32">
        <f t="shared" si="83"/>
        <v>5.9000000000000341</v>
      </c>
      <c r="H446" s="32">
        <f t="shared" si="86"/>
        <v>64</v>
      </c>
      <c r="I446" s="32">
        <f t="shared" si="85"/>
        <v>1</v>
      </c>
      <c r="J446" s="32">
        <f t="shared" si="84"/>
        <v>0</v>
      </c>
      <c r="K446" s="34">
        <f t="shared" si="87"/>
        <v>64.52000000000001</v>
      </c>
      <c r="L446" s="34">
        <f t="shared" si="88"/>
        <v>0.52000000000001023</v>
      </c>
      <c r="M446" s="34">
        <f t="shared" si="89"/>
        <v>0.59000000000000341</v>
      </c>
      <c r="N446" s="34">
        <f t="shared" si="90"/>
        <v>0.59000000000000341</v>
      </c>
      <c r="O446" s="34">
        <f t="shared" si="82"/>
        <v>2.8399999999998755</v>
      </c>
      <c r="P446" s="34">
        <f t="shared" si="91"/>
        <v>0.59000000000000341</v>
      </c>
      <c r="Q446" s="34">
        <f t="shared" si="92"/>
        <v>1.1346153846153688</v>
      </c>
    </row>
    <row r="447" spans="1:17" ht="15.7">
      <c r="A447" s="35" t="s">
        <v>6</v>
      </c>
      <c r="B447" s="32">
        <v>64.225000000000009</v>
      </c>
      <c r="C447" s="32">
        <v>64.67</v>
      </c>
      <c r="D447" s="33">
        <f t="shared" si="93"/>
        <v>444.99999999999318</v>
      </c>
      <c r="E447" s="35">
        <v>2</v>
      </c>
      <c r="F447" s="34">
        <v>1</v>
      </c>
      <c r="G447" s="32">
        <f t="shared" si="83"/>
        <v>4.4499999999999318</v>
      </c>
      <c r="H447" s="32">
        <f t="shared" si="86"/>
        <v>64</v>
      </c>
      <c r="I447" s="32">
        <f t="shared" si="85"/>
        <v>1</v>
      </c>
      <c r="J447" s="32">
        <f t="shared" si="84"/>
        <v>0</v>
      </c>
      <c r="K447" s="34">
        <f t="shared" si="87"/>
        <v>64.447500000000005</v>
      </c>
      <c r="L447" s="34">
        <f t="shared" si="88"/>
        <v>0.44750000000000512</v>
      </c>
      <c r="M447" s="34">
        <f t="shared" si="89"/>
        <v>0.44499999999999318</v>
      </c>
      <c r="N447" s="34">
        <f t="shared" si="90"/>
        <v>0.44499999999999318</v>
      </c>
      <c r="O447" s="34">
        <f t="shared" si="82"/>
        <v>3.2849999999998687</v>
      </c>
      <c r="P447" s="34">
        <f t="shared" si="91"/>
        <v>0.44499999999999318</v>
      </c>
      <c r="Q447" s="34">
        <f t="shared" si="92"/>
        <v>0.99441340782120247</v>
      </c>
    </row>
    <row r="448" spans="1:17" ht="15.7">
      <c r="A448" s="35" t="s">
        <v>6</v>
      </c>
      <c r="B448" s="32">
        <v>64.775000000000006</v>
      </c>
      <c r="C448" s="32">
        <v>64.995000000000005</v>
      </c>
      <c r="D448" s="33">
        <f t="shared" si="93"/>
        <v>219.99999999999886</v>
      </c>
      <c r="E448" s="35">
        <v>2</v>
      </c>
      <c r="F448" s="34">
        <v>10</v>
      </c>
      <c r="G448" s="32">
        <f t="shared" si="83"/>
        <v>21.999999999999886</v>
      </c>
      <c r="H448" s="32">
        <f t="shared" si="86"/>
        <v>64</v>
      </c>
      <c r="I448" s="32">
        <f t="shared" si="85"/>
        <v>1</v>
      </c>
      <c r="J448" s="32">
        <f t="shared" si="84"/>
        <v>0</v>
      </c>
      <c r="K448" s="34">
        <f t="shared" si="87"/>
        <v>64.885000000000005</v>
      </c>
      <c r="L448" s="34">
        <f t="shared" si="88"/>
        <v>0.88500000000000512</v>
      </c>
      <c r="M448" s="34">
        <f t="shared" si="89"/>
        <v>0.21999999999999886</v>
      </c>
      <c r="N448" s="34">
        <f t="shared" si="90"/>
        <v>2.1999999999999886</v>
      </c>
      <c r="O448" s="34">
        <f t="shared" si="82"/>
        <v>5.4849999999998573</v>
      </c>
      <c r="P448" s="34">
        <f t="shared" si="91"/>
        <v>2.1999999999999886</v>
      </c>
      <c r="Q448" s="34">
        <f t="shared" si="92"/>
        <v>2.4858757062146619</v>
      </c>
    </row>
    <row r="449" spans="1:17" ht="15.7">
      <c r="A449" s="35" t="s">
        <v>6</v>
      </c>
      <c r="B449" s="32">
        <v>65.015000000000001</v>
      </c>
      <c r="C449" s="32">
        <v>65.055000000000007</v>
      </c>
      <c r="D449" s="33">
        <f t="shared" si="93"/>
        <v>40.000000000006253</v>
      </c>
      <c r="E449" s="35">
        <v>1</v>
      </c>
      <c r="F449" s="34">
        <v>1</v>
      </c>
      <c r="G449" s="32">
        <f t="shared" si="83"/>
        <v>0.40000000000006253</v>
      </c>
      <c r="H449" s="32">
        <f t="shared" si="86"/>
        <v>65</v>
      </c>
      <c r="I449" s="32">
        <f t="shared" si="85"/>
        <v>0</v>
      </c>
      <c r="J449" s="32">
        <f t="shared" si="84"/>
        <v>5.4849999999998573</v>
      </c>
      <c r="K449" s="34">
        <f t="shared" si="87"/>
        <v>65.034999999999997</v>
      </c>
      <c r="L449" s="34">
        <f t="shared" si="88"/>
        <v>3.4999999999996589E-2</v>
      </c>
      <c r="M449" s="34">
        <f t="shared" si="89"/>
        <v>4.0000000000006253E-2</v>
      </c>
      <c r="N449" s="34">
        <f t="shared" si="90"/>
        <v>4.0000000000006253E-2</v>
      </c>
      <c r="O449" s="34">
        <f t="shared" si="82"/>
        <v>4.0000000000006253E-2</v>
      </c>
      <c r="P449" s="34">
        <f t="shared" si="91"/>
        <v>4.0000000000006253E-2</v>
      </c>
      <c r="Q449" s="34">
        <f t="shared" si="92"/>
        <v>1.1428571428574328</v>
      </c>
    </row>
    <row r="450" spans="1:17" ht="15.7">
      <c r="A450" s="35" t="s">
        <v>6</v>
      </c>
      <c r="B450" s="32">
        <v>65.064999999999998</v>
      </c>
      <c r="C450" s="32">
        <v>65.625</v>
      </c>
      <c r="D450" s="33">
        <f t="shared" si="93"/>
        <v>560.00000000000227</v>
      </c>
      <c r="E450" s="35">
        <v>2</v>
      </c>
      <c r="F450" s="34">
        <v>1</v>
      </c>
      <c r="G450" s="32">
        <f t="shared" si="83"/>
        <v>5.6000000000000227</v>
      </c>
      <c r="H450" s="32">
        <f t="shared" si="86"/>
        <v>65</v>
      </c>
      <c r="I450" s="32">
        <f t="shared" si="85"/>
        <v>1</v>
      </c>
      <c r="J450" s="32">
        <f t="shared" si="84"/>
        <v>0</v>
      </c>
      <c r="K450" s="34">
        <f t="shared" si="87"/>
        <v>65.344999999999999</v>
      </c>
      <c r="L450" s="34">
        <f t="shared" si="88"/>
        <v>0.34499999999999886</v>
      </c>
      <c r="M450" s="34">
        <f t="shared" si="89"/>
        <v>0.56000000000000227</v>
      </c>
      <c r="N450" s="34">
        <f t="shared" si="90"/>
        <v>0.56000000000000227</v>
      </c>
      <c r="O450" s="34">
        <f t="shared" si="82"/>
        <v>0.60000000000000853</v>
      </c>
      <c r="P450" s="34">
        <f t="shared" si="91"/>
        <v>0.56000000000000227</v>
      </c>
      <c r="Q450" s="34">
        <f t="shared" si="92"/>
        <v>1.6231884057971133</v>
      </c>
    </row>
    <row r="451" spans="1:17" ht="15.7">
      <c r="A451" s="35" t="s">
        <v>3</v>
      </c>
      <c r="B451" s="32">
        <v>65.23</v>
      </c>
      <c r="C451" s="32">
        <v>65.275000000000006</v>
      </c>
      <c r="D451" s="33">
        <f t="shared" si="93"/>
        <v>45.000000000001705</v>
      </c>
      <c r="E451" s="35">
        <v>1</v>
      </c>
      <c r="F451" s="34">
        <v>1</v>
      </c>
      <c r="G451" s="32">
        <f t="shared" si="83"/>
        <v>0.45000000000001705</v>
      </c>
      <c r="H451" s="32">
        <f t="shared" si="86"/>
        <v>65</v>
      </c>
      <c r="I451" s="32">
        <f t="shared" si="85"/>
        <v>1</v>
      </c>
      <c r="J451" s="32">
        <f t="shared" si="84"/>
        <v>0</v>
      </c>
      <c r="K451" s="34">
        <f t="shared" si="87"/>
        <v>65.252499999999998</v>
      </c>
      <c r="L451" s="34">
        <f t="shared" si="88"/>
        <v>0.25249999999999773</v>
      </c>
      <c r="M451" s="34">
        <f t="shared" si="89"/>
        <v>4.5000000000001705E-2</v>
      </c>
      <c r="N451" s="34">
        <f t="shared" si="90"/>
        <v>4.5000000000001705E-2</v>
      </c>
      <c r="O451" s="34">
        <f t="shared" si="82"/>
        <v>0.64500000000001023</v>
      </c>
      <c r="P451" s="34">
        <f t="shared" si="91"/>
        <v>4.5000000000001705E-2</v>
      </c>
      <c r="Q451" s="34">
        <f t="shared" si="92"/>
        <v>0.17821782178218656</v>
      </c>
    </row>
    <row r="452" spans="1:17" ht="15.7">
      <c r="A452" s="35" t="s">
        <v>6</v>
      </c>
      <c r="B452" s="32">
        <v>65.314999999999998</v>
      </c>
      <c r="C452" s="32">
        <v>65.435000000000002</v>
      </c>
      <c r="D452" s="33">
        <f t="shared" si="93"/>
        <v>120.00000000000455</v>
      </c>
      <c r="E452" s="35">
        <v>0.5</v>
      </c>
      <c r="F452" s="34">
        <v>1</v>
      </c>
      <c r="G452" s="32">
        <f t="shared" si="83"/>
        <v>1.2000000000000455</v>
      </c>
      <c r="H452" s="32">
        <f t="shared" si="86"/>
        <v>65</v>
      </c>
      <c r="I452" s="32">
        <f t="shared" si="85"/>
        <v>1</v>
      </c>
      <c r="J452" s="32">
        <f t="shared" si="84"/>
        <v>0</v>
      </c>
      <c r="K452" s="34">
        <f t="shared" si="87"/>
        <v>65.375</v>
      </c>
      <c r="L452" s="34">
        <f t="shared" si="88"/>
        <v>0.375</v>
      </c>
      <c r="M452" s="34">
        <f t="shared" si="89"/>
        <v>0.12000000000000455</v>
      </c>
      <c r="N452" s="34">
        <f t="shared" si="90"/>
        <v>0.12000000000000455</v>
      </c>
      <c r="O452" s="34">
        <f t="shared" ref="O452:O515" si="94">N452+O451-J452</f>
        <v>0.76500000000001478</v>
      </c>
      <c r="P452" s="34">
        <f t="shared" si="91"/>
        <v>0.12000000000000455</v>
      </c>
      <c r="Q452" s="34">
        <f t="shared" si="92"/>
        <v>0.32000000000001211</v>
      </c>
    </row>
    <row r="453" spans="1:17" ht="15.7">
      <c r="A453" s="35" t="s">
        <v>5</v>
      </c>
      <c r="B453" s="32">
        <v>65.525000000000006</v>
      </c>
      <c r="C453" s="32">
        <v>65.625</v>
      </c>
      <c r="D453" s="33">
        <f t="shared" si="93"/>
        <v>99.999999999994316</v>
      </c>
      <c r="E453" s="35">
        <v>3</v>
      </c>
      <c r="F453" s="34">
        <v>2</v>
      </c>
      <c r="G453" s="32">
        <f t="shared" ref="G453:G516" si="95">D453*F453/100</f>
        <v>1.9999999999998863</v>
      </c>
      <c r="H453" s="32">
        <f t="shared" si="86"/>
        <v>65</v>
      </c>
      <c r="I453" s="32">
        <f t="shared" si="85"/>
        <v>1</v>
      </c>
      <c r="J453" s="32">
        <f t="shared" si="84"/>
        <v>0</v>
      </c>
      <c r="K453" s="34">
        <f t="shared" si="87"/>
        <v>65.575000000000003</v>
      </c>
      <c r="L453" s="34">
        <f t="shared" si="88"/>
        <v>0.57500000000000284</v>
      </c>
      <c r="M453" s="34">
        <f t="shared" si="89"/>
        <v>9.9999999999994316E-2</v>
      </c>
      <c r="N453" s="34">
        <f t="shared" si="90"/>
        <v>0.19999999999998863</v>
      </c>
      <c r="O453" s="34">
        <f t="shared" si="94"/>
        <v>0.96500000000000341</v>
      </c>
      <c r="P453" s="34">
        <f t="shared" si="91"/>
        <v>0.19999999999998863</v>
      </c>
      <c r="Q453" s="34">
        <f t="shared" si="92"/>
        <v>0.34782608695650025</v>
      </c>
    </row>
    <row r="454" spans="1:17" ht="15.7">
      <c r="A454" s="35" t="s">
        <v>11</v>
      </c>
      <c r="B454" s="32">
        <v>65.745000000000005</v>
      </c>
      <c r="C454" s="32">
        <v>65.83</v>
      </c>
      <c r="D454" s="33">
        <f t="shared" si="93"/>
        <v>84.999999999993747</v>
      </c>
      <c r="E454" s="35">
        <v>2</v>
      </c>
      <c r="F454" s="34">
        <v>2</v>
      </c>
      <c r="G454" s="32">
        <f t="shared" si="95"/>
        <v>1.6999999999998749</v>
      </c>
      <c r="H454" s="32">
        <f t="shared" si="86"/>
        <v>65</v>
      </c>
      <c r="I454" s="32">
        <f t="shared" si="85"/>
        <v>1</v>
      </c>
      <c r="J454" s="32">
        <f t="shared" si="84"/>
        <v>0</v>
      </c>
      <c r="K454" s="34">
        <f t="shared" si="87"/>
        <v>65.787499999999994</v>
      </c>
      <c r="L454" s="34">
        <f t="shared" si="88"/>
        <v>0.78749999999999432</v>
      </c>
      <c r="M454" s="34">
        <f t="shared" si="89"/>
        <v>8.4999999999993747E-2</v>
      </c>
      <c r="N454" s="34">
        <f t="shared" si="90"/>
        <v>0.16999999999998749</v>
      </c>
      <c r="O454" s="34">
        <f t="shared" si="94"/>
        <v>1.1349999999999909</v>
      </c>
      <c r="P454" s="34">
        <f t="shared" si="91"/>
        <v>0.16999999999998749</v>
      </c>
      <c r="Q454" s="34">
        <f t="shared" si="92"/>
        <v>0.21587301587300156</v>
      </c>
    </row>
    <row r="455" spans="1:17" ht="15.7">
      <c r="A455" s="35" t="s">
        <v>9</v>
      </c>
      <c r="B455" s="32">
        <v>65.83</v>
      </c>
      <c r="C455" s="32">
        <v>65.87</v>
      </c>
      <c r="D455" s="33">
        <f t="shared" si="93"/>
        <v>40.000000000006253</v>
      </c>
      <c r="E455" s="35">
        <v>0.5</v>
      </c>
      <c r="F455" s="34">
        <v>1</v>
      </c>
      <c r="G455" s="32">
        <f t="shared" si="95"/>
        <v>0.40000000000006253</v>
      </c>
      <c r="H455" s="32">
        <f t="shared" si="86"/>
        <v>65</v>
      </c>
      <c r="I455" s="32">
        <f t="shared" si="85"/>
        <v>1</v>
      </c>
      <c r="J455" s="32">
        <f t="shared" si="84"/>
        <v>0</v>
      </c>
      <c r="K455" s="34">
        <f t="shared" si="87"/>
        <v>65.849999999999994</v>
      </c>
      <c r="L455" s="34">
        <f t="shared" si="88"/>
        <v>0.84999999999999432</v>
      </c>
      <c r="M455" s="34">
        <f t="shared" si="89"/>
        <v>4.0000000000006253E-2</v>
      </c>
      <c r="N455" s="34">
        <f t="shared" si="90"/>
        <v>4.0000000000006253E-2</v>
      </c>
      <c r="O455" s="34">
        <f t="shared" si="94"/>
        <v>1.1749999999999972</v>
      </c>
      <c r="P455" s="34">
        <f t="shared" si="91"/>
        <v>4.0000000000006253E-2</v>
      </c>
      <c r="Q455" s="34">
        <f t="shared" si="92"/>
        <v>4.7058823529419438E-2</v>
      </c>
    </row>
    <row r="456" spans="1:17" ht="15.7">
      <c r="A456" s="35" t="s">
        <v>15</v>
      </c>
      <c r="B456" s="32">
        <v>65.84</v>
      </c>
      <c r="C456" s="32">
        <v>65.960000000000008</v>
      </c>
      <c r="D456" s="33">
        <f t="shared" si="93"/>
        <v>120.00000000000455</v>
      </c>
      <c r="E456" s="35">
        <v>2</v>
      </c>
      <c r="F456" s="34">
        <v>0.5</v>
      </c>
      <c r="G456" s="32">
        <f t="shared" si="95"/>
        <v>0.60000000000002274</v>
      </c>
      <c r="H456" s="32">
        <f t="shared" si="86"/>
        <v>65</v>
      </c>
      <c r="I456" s="32">
        <f t="shared" si="85"/>
        <v>1</v>
      </c>
      <c r="J456" s="32">
        <f t="shared" si="84"/>
        <v>0</v>
      </c>
      <c r="K456" s="34">
        <f t="shared" si="87"/>
        <v>65.900000000000006</v>
      </c>
      <c r="L456" s="34">
        <f t="shared" si="88"/>
        <v>0.90000000000000568</v>
      </c>
      <c r="M456" s="34">
        <f t="shared" si="89"/>
        <v>0.12000000000000455</v>
      </c>
      <c r="N456" s="34">
        <f t="shared" si="90"/>
        <v>6.0000000000002274E-2</v>
      </c>
      <c r="O456" s="34">
        <f t="shared" si="94"/>
        <v>1.2349999999999994</v>
      </c>
      <c r="P456" s="34">
        <f t="shared" si="91"/>
        <v>6.0000000000002274E-2</v>
      </c>
      <c r="Q456" s="34">
        <f t="shared" si="92"/>
        <v>6.6666666666668775E-2</v>
      </c>
    </row>
    <row r="457" spans="1:17" ht="15.7">
      <c r="A457" s="35" t="s">
        <v>6</v>
      </c>
      <c r="B457" s="32">
        <v>65.88000000000001</v>
      </c>
      <c r="C457" s="32">
        <v>65.900000000000006</v>
      </c>
      <c r="D457" s="33">
        <f t="shared" si="93"/>
        <v>19.999999999996021</v>
      </c>
      <c r="E457" s="35">
        <v>2</v>
      </c>
      <c r="F457" s="34">
        <v>5</v>
      </c>
      <c r="G457" s="32">
        <f t="shared" si="95"/>
        <v>0.99999999999980105</v>
      </c>
      <c r="H457" s="32">
        <f t="shared" si="86"/>
        <v>65</v>
      </c>
      <c r="I457" s="32">
        <f t="shared" si="85"/>
        <v>1</v>
      </c>
      <c r="J457" s="32">
        <f t="shared" ref="J457:J520" si="96">IF(I457=1,0,O456)</f>
        <v>0</v>
      </c>
      <c r="K457" s="34">
        <f t="shared" si="87"/>
        <v>65.890000000000015</v>
      </c>
      <c r="L457" s="34">
        <f t="shared" si="88"/>
        <v>0.89000000000001478</v>
      </c>
      <c r="M457" s="34">
        <f t="shared" si="89"/>
        <v>1.9999999999996021E-2</v>
      </c>
      <c r="N457" s="34">
        <f t="shared" si="90"/>
        <v>9.9999999999980105E-2</v>
      </c>
      <c r="O457" s="34">
        <f t="shared" si="94"/>
        <v>1.3349999999999795</v>
      </c>
      <c r="P457" s="34">
        <f t="shared" si="91"/>
        <v>9.9999999999980105E-2</v>
      </c>
      <c r="Q457" s="34">
        <f t="shared" si="92"/>
        <v>0.11235955056177353</v>
      </c>
    </row>
    <row r="458" spans="1:17" ht="15.7">
      <c r="A458" s="35" t="s">
        <v>7</v>
      </c>
      <c r="B458" s="32">
        <v>65.87</v>
      </c>
      <c r="C458" s="32">
        <v>66.06</v>
      </c>
      <c r="D458" s="33">
        <f t="shared" si="93"/>
        <v>189.99999999999773</v>
      </c>
      <c r="E458" s="35">
        <v>0.5</v>
      </c>
      <c r="F458" s="34">
        <v>0.5</v>
      </c>
      <c r="G458" s="32">
        <f t="shared" si="95"/>
        <v>0.94999999999998863</v>
      </c>
      <c r="H458" s="32">
        <f t="shared" si="86"/>
        <v>65</v>
      </c>
      <c r="I458" s="32">
        <f t="shared" si="85"/>
        <v>1</v>
      </c>
      <c r="J458" s="32">
        <f t="shared" si="96"/>
        <v>0</v>
      </c>
      <c r="K458" s="34">
        <f t="shared" si="87"/>
        <v>65.965000000000003</v>
      </c>
      <c r="L458" s="34">
        <f t="shared" si="88"/>
        <v>0.96500000000000341</v>
      </c>
      <c r="M458" s="34">
        <f t="shared" si="89"/>
        <v>0.18999999999999773</v>
      </c>
      <c r="N458" s="34">
        <f t="shared" si="90"/>
        <v>9.4999999999998863E-2</v>
      </c>
      <c r="O458" s="34">
        <f t="shared" si="94"/>
        <v>1.4299999999999784</v>
      </c>
      <c r="P458" s="34">
        <f t="shared" si="91"/>
        <v>9.4999999999998863E-2</v>
      </c>
      <c r="Q458" s="34">
        <f t="shared" si="92"/>
        <v>9.8445595854920756E-2</v>
      </c>
    </row>
    <row r="459" spans="1:17" ht="15.7">
      <c r="A459" s="35" t="s">
        <v>3</v>
      </c>
      <c r="B459" s="32">
        <v>65.930000000000007</v>
      </c>
      <c r="C459" s="32">
        <v>66.00500000000001</v>
      </c>
      <c r="D459" s="33">
        <f t="shared" si="93"/>
        <v>75.000000000002842</v>
      </c>
      <c r="E459" s="35">
        <v>2</v>
      </c>
      <c r="F459" s="34">
        <v>5</v>
      </c>
      <c r="G459" s="32">
        <f t="shared" si="95"/>
        <v>3.7500000000001421</v>
      </c>
      <c r="H459" s="32">
        <f t="shared" si="86"/>
        <v>65</v>
      </c>
      <c r="I459" s="32">
        <f t="shared" si="85"/>
        <v>1</v>
      </c>
      <c r="J459" s="32">
        <f t="shared" si="96"/>
        <v>0</v>
      </c>
      <c r="K459" s="34">
        <f t="shared" si="87"/>
        <v>65.967500000000001</v>
      </c>
      <c r="L459" s="34">
        <f t="shared" si="88"/>
        <v>0.96750000000000114</v>
      </c>
      <c r="M459" s="34">
        <f t="shared" si="89"/>
        <v>7.5000000000002842E-2</v>
      </c>
      <c r="N459" s="34">
        <f t="shared" si="90"/>
        <v>0.37500000000001421</v>
      </c>
      <c r="O459" s="34">
        <f t="shared" si="94"/>
        <v>1.8049999999999926</v>
      </c>
      <c r="P459" s="34">
        <f t="shared" si="91"/>
        <v>0.37500000000001421</v>
      </c>
      <c r="Q459" s="34">
        <f t="shared" si="92"/>
        <v>0.38759689922482043</v>
      </c>
    </row>
    <row r="460" spans="1:17" ht="15.7">
      <c r="A460" s="35" t="s">
        <v>9</v>
      </c>
      <c r="B460" s="32">
        <v>66</v>
      </c>
      <c r="C460" s="32">
        <v>66.055000000000007</v>
      </c>
      <c r="D460" s="33">
        <f t="shared" si="93"/>
        <v>55.000000000006821</v>
      </c>
      <c r="E460" s="35">
        <v>1</v>
      </c>
      <c r="F460" s="34">
        <v>0.5</v>
      </c>
      <c r="G460" s="32">
        <f t="shared" si="95"/>
        <v>0.27500000000003411</v>
      </c>
      <c r="H460" s="32">
        <f t="shared" si="86"/>
        <v>66</v>
      </c>
      <c r="I460" s="32">
        <f t="shared" si="85"/>
        <v>0</v>
      </c>
      <c r="J460" s="32">
        <f t="shared" si="96"/>
        <v>1.8049999999999926</v>
      </c>
      <c r="K460" s="34">
        <f t="shared" si="87"/>
        <v>66.027500000000003</v>
      </c>
      <c r="L460" s="34">
        <f t="shared" si="88"/>
        <v>2.7500000000003411E-2</v>
      </c>
      <c r="M460" s="34">
        <f t="shared" si="89"/>
        <v>5.5000000000006821E-2</v>
      </c>
      <c r="N460" s="34">
        <f t="shared" si="90"/>
        <v>2.7500000000003411E-2</v>
      </c>
      <c r="O460" s="34">
        <f t="shared" si="94"/>
        <v>2.7500000000003411E-2</v>
      </c>
      <c r="P460" s="34">
        <f t="shared" si="91"/>
        <v>2.7500000000003411E-2</v>
      </c>
      <c r="Q460" s="34">
        <f t="shared" si="92"/>
        <v>1</v>
      </c>
    </row>
    <row r="461" spans="1:17" ht="15.7">
      <c r="A461" s="35" t="s">
        <v>6</v>
      </c>
      <c r="B461" s="32">
        <v>66.02</v>
      </c>
      <c r="C461" s="32">
        <v>66.3</v>
      </c>
      <c r="D461" s="33">
        <f t="shared" si="93"/>
        <v>280.00000000000114</v>
      </c>
      <c r="E461" s="35">
        <v>2</v>
      </c>
      <c r="F461" s="34">
        <v>1</v>
      </c>
      <c r="G461" s="32">
        <f t="shared" si="95"/>
        <v>2.8000000000000114</v>
      </c>
      <c r="H461" s="32">
        <f t="shared" si="86"/>
        <v>66</v>
      </c>
      <c r="I461" s="32">
        <f t="shared" si="85"/>
        <v>1</v>
      </c>
      <c r="J461" s="32">
        <f t="shared" si="96"/>
        <v>0</v>
      </c>
      <c r="K461" s="34">
        <f t="shared" si="87"/>
        <v>66.16</v>
      </c>
      <c r="L461" s="34">
        <f t="shared" si="88"/>
        <v>0.15999999999999659</v>
      </c>
      <c r="M461" s="34">
        <f t="shared" si="89"/>
        <v>0.28000000000000114</v>
      </c>
      <c r="N461" s="34">
        <f t="shared" si="90"/>
        <v>0.28000000000000114</v>
      </c>
      <c r="O461" s="34">
        <f t="shared" si="94"/>
        <v>0.30750000000000455</v>
      </c>
      <c r="P461" s="34">
        <f t="shared" si="91"/>
        <v>0.28000000000000114</v>
      </c>
      <c r="Q461" s="34">
        <f t="shared" si="92"/>
        <v>1.7500000000000444</v>
      </c>
    </row>
    <row r="462" spans="1:17" ht="15.7">
      <c r="A462" s="35" t="s">
        <v>6</v>
      </c>
      <c r="B462" s="32">
        <v>66.375</v>
      </c>
      <c r="C462" s="32">
        <v>66.570000000000007</v>
      </c>
      <c r="D462" s="33">
        <f t="shared" si="93"/>
        <v>195.00000000000739</v>
      </c>
      <c r="E462" s="35">
        <v>1</v>
      </c>
      <c r="F462" s="34">
        <v>1</v>
      </c>
      <c r="G462" s="32">
        <f t="shared" si="95"/>
        <v>1.9500000000000739</v>
      </c>
      <c r="H462" s="32">
        <f t="shared" si="86"/>
        <v>66</v>
      </c>
      <c r="I462" s="32">
        <f t="shared" si="85"/>
        <v>1</v>
      </c>
      <c r="J462" s="32">
        <f t="shared" si="96"/>
        <v>0</v>
      </c>
      <c r="K462" s="34">
        <f t="shared" si="87"/>
        <v>66.472499999999997</v>
      </c>
      <c r="L462" s="34">
        <f t="shared" si="88"/>
        <v>0.47249999999999659</v>
      </c>
      <c r="M462" s="34">
        <f t="shared" si="89"/>
        <v>0.19500000000000739</v>
      </c>
      <c r="N462" s="34">
        <f t="shared" si="90"/>
        <v>0.19500000000000739</v>
      </c>
      <c r="O462" s="34">
        <f t="shared" si="94"/>
        <v>0.50250000000001194</v>
      </c>
      <c r="P462" s="34">
        <f t="shared" si="91"/>
        <v>0.19500000000000739</v>
      </c>
      <c r="Q462" s="34">
        <f t="shared" si="92"/>
        <v>0.41269841269843133</v>
      </c>
    </row>
    <row r="463" spans="1:17" ht="15.7">
      <c r="A463" s="35" t="s">
        <v>16</v>
      </c>
      <c r="B463" s="32">
        <v>66.625</v>
      </c>
      <c r="C463" s="32">
        <v>66.704999999999998</v>
      </c>
      <c r="D463" s="33">
        <f t="shared" si="93"/>
        <v>79.999999999998295</v>
      </c>
      <c r="E463" s="35">
        <v>0.5</v>
      </c>
      <c r="F463" s="34">
        <v>0.5</v>
      </c>
      <c r="G463" s="32">
        <f t="shared" si="95"/>
        <v>0.39999999999999147</v>
      </c>
      <c r="H463" s="32">
        <f t="shared" si="86"/>
        <v>66</v>
      </c>
      <c r="I463" s="32">
        <f t="shared" si="85"/>
        <v>1</v>
      </c>
      <c r="J463" s="32">
        <f t="shared" si="96"/>
        <v>0</v>
      </c>
      <c r="K463" s="34">
        <f t="shared" si="87"/>
        <v>66.664999999999992</v>
      </c>
      <c r="L463" s="34">
        <f t="shared" si="88"/>
        <v>0.66499999999999204</v>
      </c>
      <c r="M463" s="34">
        <f t="shared" si="89"/>
        <v>7.9999999999998295E-2</v>
      </c>
      <c r="N463" s="34">
        <f t="shared" si="90"/>
        <v>3.9999999999999147E-2</v>
      </c>
      <c r="O463" s="34">
        <f t="shared" si="94"/>
        <v>0.54250000000001108</v>
      </c>
      <c r="P463" s="34">
        <f t="shared" si="91"/>
        <v>3.9999999999999147E-2</v>
      </c>
      <c r="Q463" s="34">
        <f t="shared" si="92"/>
        <v>6.0150375939849059E-2</v>
      </c>
    </row>
    <row r="464" spans="1:17" ht="15.7">
      <c r="A464" s="35" t="s">
        <v>5</v>
      </c>
      <c r="B464" s="32">
        <v>66.63000000000001</v>
      </c>
      <c r="C464" s="32">
        <v>66.760000000000005</v>
      </c>
      <c r="D464" s="33">
        <f t="shared" si="93"/>
        <v>129.99999999999545</v>
      </c>
      <c r="E464" s="35">
        <v>0.5</v>
      </c>
      <c r="F464" s="34">
        <v>0.5</v>
      </c>
      <c r="G464" s="32">
        <f t="shared" si="95"/>
        <v>0.64999999999997726</v>
      </c>
      <c r="H464" s="32">
        <f t="shared" si="86"/>
        <v>66</v>
      </c>
      <c r="I464" s="32">
        <f t="shared" ref="I464:I527" si="97">IF(H463=H464,1,0)</f>
        <v>1</v>
      </c>
      <c r="J464" s="32">
        <f t="shared" si="96"/>
        <v>0</v>
      </c>
      <c r="K464" s="34">
        <f t="shared" si="87"/>
        <v>66.695000000000007</v>
      </c>
      <c r="L464" s="34">
        <f t="shared" si="88"/>
        <v>0.69500000000000739</v>
      </c>
      <c r="M464" s="34">
        <f t="shared" si="89"/>
        <v>0.12999999999999545</v>
      </c>
      <c r="N464" s="34">
        <f t="shared" si="90"/>
        <v>6.4999999999997726E-2</v>
      </c>
      <c r="O464" s="34">
        <f t="shared" si="94"/>
        <v>0.60750000000000881</v>
      </c>
      <c r="P464" s="34">
        <f t="shared" si="91"/>
        <v>6.4999999999997726E-2</v>
      </c>
      <c r="Q464" s="34">
        <f t="shared" si="92"/>
        <v>9.3525179856110849E-2</v>
      </c>
    </row>
    <row r="465" spans="1:17" ht="15.7">
      <c r="A465" s="35" t="s">
        <v>3</v>
      </c>
      <c r="B465" s="32">
        <v>66.695000000000007</v>
      </c>
      <c r="C465" s="32">
        <v>66.775000000000006</v>
      </c>
      <c r="D465" s="33">
        <f t="shared" si="93"/>
        <v>79.999999999998295</v>
      </c>
      <c r="E465" s="35">
        <v>1</v>
      </c>
      <c r="F465" s="34">
        <v>1</v>
      </c>
      <c r="G465" s="32">
        <f t="shared" si="95"/>
        <v>0.79999999999998295</v>
      </c>
      <c r="H465" s="32">
        <f t="shared" si="86"/>
        <v>66</v>
      </c>
      <c r="I465" s="32">
        <f t="shared" si="97"/>
        <v>1</v>
      </c>
      <c r="J465" s="32">
        <f t="shared" si="96"/>
        <v>0</v>
      </c>
      <c r="K465" s="34">
        <f t="shared" si="87"/>
        <v>66.735000000000014</v>
      </c>
      <c r="L465" s="34">
        <f t="shared" si="88"/>
        <v>0.73500000000001364</v>
      </c>
      <c r="M465" s="34">
        <f t="shared" si="89"/>
        <v>7.9999999999998295E-2</v>
      </c>
      <c r="N465" s="34">
        <f t="shared" si="90"/>
        <v>7.9999999999998295E-2</v>
      </c>
      <c r="O465" s="34">
        <f t="shared" si="94"/>
        <v>0.68750000000000711</v>
      </c>
      <c r="P465" s="34">
        <f t="shared" si="91"/>
        <v>7.9999999999998295E-2</v>
      </c>
      <c r="Q465" s="34">
        <f t="shared" si="92"/>
        <v>0.10884353741496165</v>
      </c>
    </row>
    <row r="466" spans="1:17" ht="15.7">
      <c r="A466" s="35" t="s">
        <v>5</v>
      </c>
      <c r="B466" s="32">
        <v>66.707999999999998</v>
      </c>
      <c r="C466" s="32">
        <v>66.805000000000007</v>
      </c>
      <c r="D466" s="33">
        <f t="shared" si="93"/>
        <v>97.000000000008413</v>
      </c>
      <c r="E466" s="35">
        <v>2</v>
      </c>
      <c r="F466" s="34">
        <v>2</v>
      </c>
      <c r="G466" s="32">
        <f t="shared" si="95"/>
        <v>1.9400000000001683</v>
      </c>
      <c r="H466" s="32">
        <f t="shared" si="86"/>
        <v>66</v>
      </c>
      <c r="I466" s="32">
        <f t="shared" si="97"/>
        <v>1</v>
      </c>
      <c r="J466" s="32">
        <f t="shared" si="96"/>
        <v>0</v>
      </c>
      <c r="K466" s="34">
        <f t="shared" si="87"/>
        <v>66.756500000000003</v>
      </c>
      <c r="L466" s="34">
        <f t="shared" si="88"/>
        <v>0.75650000000000261</v>
      </c>
      <c r="M466" s="34">
        <f t="shared" si="89"/>
        <v>9.7000000000008413E-2</v>
      </c>
      <c r="N466" s="34">
        <f t="shared" si="90"/>
        <v>0.19400000000001683</v>
      </c>
      <c r="O466" s="34">
        <f t="shared" si="94"/>
        <v>0.88150000000002393</v>
      </c>
      <c r="P466" s="34">
        <f t="shared" si="91"/>
        <v>0.19400000000001683</v>
      </c>
      <c r="Q466" s="34">
        <f t="shared" si="92"/>
        <v>0.25644415069400683</v>
      </c>
    </row>
    <row r="467" spans="1:17" ht="15.7">
      <c r="A467" s="35" t="s">
        <v>7</v>
      </c>
      <c r="B467" s="32">
        <v>66.715000000000003</v>
      </c>
      <c r="C467" s="32">
        <v>66.817000000000007</v>
      </c>
      <c r="D467" s="33">
        <f t="shared" si="93"/>
        <v>102.00000000000387</v>
      </c>
      <c r="E467" s="35">
        <v>0.5</v>
      </c>
      <c r="F467" s="34">
        <v>1</v>
      </c>
      <c r="G467" s="32">
        <f t="shared" si="95"/>
        <v>1.0200000000000387</v>
      </c>
      <c r="H467" s="32">
        <f t="shared" ref="H467:H530" si="98">INT(K467)</f>
        <v>66</v>
      </c>
      <c r="I467" s="32">
        <f t="shared" si="97"/>
        <v>1</v>
      </c>
      <c r="J467" s="32">
        <f t="shared" si="96"/>
        <v>0</v>
      </c>
      <c r="K467" s="34">
        <f t="shared" ref="K467:K530" si="99">(B467+C467)/2</f>
        <v>66.766000000000005</v>
      </c>
      <c r="L467" s="34">
        <f t="shared" ref="L467:L530" si="100">K467-H467</f>
        <v>0.76600000000000534</v>
      </c>
      <c r="M467" s="34">
        <f t="shared" ref="M467:M530" si="101">C467-B467</f>
        <v>0.10200000000000387</v>
      </c>
      <c r="N467" s="34">
        <f t="shared" ref="N467:N530" si="102">M467*F467</f>
        <v>0.10200000000000387</v>
      </c>
      <c r="O467" s="34">
        <f t="shared" si="94"/>
        <v>0.9835000000000278</v>
      </c>
      <c r="P467" s="34">
        <f t="shared" ref="P467:P530" si="103">N467</f>
        <v>0.10200000000000387</v>
      </c>
      <c r="Q467" s="34">
        <f t="shared" ref="Q467:Q530" si="104">P467/L467</f>
        <v>0.13315926892950802</v>
      </c>
    </row>
    <row r="468" spans="1:17" ht="15.7">
      <c r="A468" s="35" t="s">
        <v>7</v>
      </c>
      <c r="B468" s="32">
        <v>66.787000000000006</v>
      </c>
      <c r="C468" s="32">
        <v>66.855000000000004</v>
      </c>
      <c r="D468" s="33">
        <f t="shared" si="93"/>
        <v>67.99999999999784</v>
      </c>
      <c r="E468" s="35">
        <v>0.5</v>
      </c>
      <c r="F468" s="34">
        <v>1</v>
      </c>
      <c r="G468" s="32">
        <f t="shared" si="95"/>
        <v>0.6799999999999784</v>
      </c>
      <c r="H468" s="32">
        <f t="shared" si="98"/>
        <v>66</v>
      </c>
      <c r="I468" s="32">
        <f t="shared" si="97"/>
        <v>1</v>
      </c>
      <c r="J468" s="32">
        <f t="shared" si="96"/>
        <v>0</v>
      </c>
      <c r="K468" s="34">
        <f t="shared" si="99"/>
        <v>66.820999999999998</v>
      </c>
      <c r="L468" s="34">
        <f t="shared" si="100"/>
        <v>0.82099999999999795</v>
      </c>
      <c r="M468" s="34">
        <f t="shared" si="101"/>
        <v>6.799999999999784E-2</v>
      </c>
      <c r="N468" s="34">
        <f t="shared" si="102"/>
        <v>6.799999999999784E-2</v>
      </c>
      <c r="O468" s="34">
        <f t="shared" si="94"/>
        <v>1.0515000000000256</v>
      </c>
      <c r="P468" s="34">
        <f t="shared" si="103"/>
        <v>6.799999999999784E-2</v>
      </c>
      <c r="Q468" s="34">
        <f t="shared" si="104"/>
        <v>8.2825822168085275E-2</v>
      </c>
    </row>
    <row r="469" spans="1:17" ht="15.7">
      <c r="A469" s="35" t="s">
        <v>6</v>
      </c>
      <c r="B469" s="32">
        <v>66.847999999999999</v>
      </c>
      <c r="C469" s="32">
        <v>66.869</v>
      </c>
      <c r="D469" s="33">
        <f t="shared" si="93"/>
        <v>21.000000000000796</v>
      </c>
      <c r="E469" s="35">
        <v>0.5</v>
      </c>
      <c r="F469" s="34">
        <v>0.5</v>
      </c>
      <c r="G469" s="32">
        <f t="shared" si="95"/>
        <v>0.10500000000000398</v>
      </c>
      <c r="H469" s="32">
        <f t="shared" si="98"/>
        <v>66</v>
      </c>
      <c r="I469" s="32">
        <f t="shared" si="97"/>
        <v>1</v>
      </c>
      <c r="J469" s="32">
        <f t="shared" si="96"/>
        <v>0</v>
      </c>
      <c r="K469" s="34">
        <f t="shared" si="99"/>
        <v>66.858499999999992</v>
      </c>
      <c r="L469" s="34">
        <f t="shared" si="100"/>
        <v>0.85849999999999227</v>
      </c>
      <c r="M469" s="34">
        <f t="shared" si="101"/>
        <v>2.1000000000000796E-2</v>
      </c>
      <c r="N469" s="34">
        <f t="shared" si="102"/>
        <v>1.0500000000000398E-2</v>
      </c>
      <c r="O469" s="34">
        <f t="shared" si="94"/>
        <v>1.062000000000026</v>
      </c>
      <c r="P469" s="34">
        <f t="shared" si="103"/>
        <v>1.0500000000000398E-2</v>
      </c>
      <c r="Q469" s="34">
        <f t="shared" si="104"/>
        <v>1.2230634828189275E-2</v>
      </c>
    </row>
    <row r="470" spans="1:17" ht="15.7">
      <c r="A470" s="35" t="s">
        <v>6</v>
      </c>
      <c r="B470" s="32">
        <v>66.871000000000009</v>
      </c>
      <c r="C470" s="32">
        <v>66.990000000000009</v>
      </c>
      <c r="D470" s="33">
        <f t="shared" si="93"/>
        <v>118.99999999999977</v>
      </c>
      <c r="E470" s="35">
        <v>1</v>
      </c>
      <c r="F470" s="34">
        <v>2</v>
      </c>
      <c r="G470" s="32">
        <f t="shared" si="95"/>
        <v>2.3799999999999955</v>
      </c>
      <c r="H470" s="32">
        <f t="shared" si="98"/>
        <v>66</v>
      </c>
      <c r="I470" s="32">
        <f t="shared" si="97"/>
        <v>1</v>
      </c>
      <c r="J470" s="32">
        <f t="shared" si="96"/>
        <v>0</v>
      </c>
      <c r="K470" s="34">
        <f t="shared" si="99"/>
        <v>66.930500000000009</v>
      </c>
      <c r="L470" s="34">
        <f t="shared" si="100"/>
        <v>0.93050000000000921</v>
      </c>
      <c r="M470" s="34">
        <f t="shared" si="101"/>
        <v>0.11899999999999977</v>
      </c>
      <c r="N470" s="34">
        <f t="shared" si="102"/>
        <v>0.23799999999999955</v>
      </c>
      <c r="O470" s="34">
        <f t="shared" si="94"/>
        <v>1.3000000000000256</v>
      </c>
      <c r="P470" s="34">
        <f t="shared" si="103"/>
        <v>0.23799999999999955</v>
      </c>
      <c r="Q470" s="34">
        <f t="shared" si="104"/>
        <v>0.25577646426652034</v>
      </c>
    </row>
    <row r="471" spans="1:17" ht="15.7">
      <c r="A471" s="35" t="s">
        <v>6</v>
      </c>
      <c r="B471" s="32">
        <v>67.006</v>
      </c>
      <c r="C471" s="32">
        <v>67.06</v>
      </c>
      <c r="D471" s="33">
        <f t="shared" si="93"/>
        <v>54.000000000002046</v>
      </c>
      <c r="E471" s="35">
        <v>0.5</v>
      </c>
      <c r="F471" s="34">
        <v>1</v>
      </c>
      <c r="G471" s="32">
        <f t="shared" si="95"/>
        <v>0.54000000000002046</v>
      </c>
      <c r="H471" s="32">
        <f t="shared" si="98"/>
        <v>67</v>
      </c>
      <c r="I471" s="32">
        <f t="shared" si="97"/>
        <v>0</v>
      </c>
      <c r="J471" s="32">
        <f t="shared" si="96"/>
        <v>1.3000000000000256</v>
      </c>
      <c r="K471" s="34">
        <f t="shared" si="99"/>
        <v>67.033000000000001</v>
      </c>
      <c r="L471" s="34">
        <f t="shared" si="100"/>
        <v>3.3000000000001251E-2</v>
      </c>
      <c r="M471" s="34">
        <f t="shared" si="101"/>
        <v>5.4000000000002046E-2</v>
      </c>
      <c r="N471" s="34">
        <f t="shared" si="102"/>
        <v>5.4000000000002046E-2</v>
      </c>
      <c r="O471" s="34">
        <f t="shared" si="94"/>
        <v>5.4000000000002046E-2</v>
      </c>
      <c r="P471" s="34">
        <f t="shared" si="103"/>
        <v>5.4000000000002046E-2</v>
      </c>
      <c r="Q471" s="34">
        <f t="shared" si="104"/>
        <v>1.6363636363636365</v>
      </c>
    </row>
    <row r="472" spans="1:17" ht="15.7">
      <c r="A472" s="35" t="s">
        <v>6</v>
      </c>
      <c r="B472" s="32">
        <v>67.067000000000007</v>
      </c>
      <c r="C472" s="32">
        <v>67.189000000000007</v>
      </c>
      <c r="D472" s="33">
        <f t="shared" si="93"/>
        <v>121.99999999999989</v>
      </c>
      <c r="E472" s="35">
        <v>1</v>
      </c>
      <c r="F472" s="34">
        <v>10</v>
      </c>
      <c r="G472" s="32">
        <f t="shared" si="95"/>
        <v>12.199999999999989</v>
      </c>
      <c r="H472" s="32">
        <f t="shared" si="98"/>
        <v>67</v>
      </c>
      <c r="I472" s="32">
        <f t="shared" si="97"/>
        <v>1</v>
      </c>
      <c r="J472" s="32">
        <f t="shared" si="96"/>
        <v>0</v>
      </c>
      <c r="K472" s="34">
        <f t="shared" si="99"/>
        <v>67.128000000000014</v>
      </c>
      <c r="L472" s="34">
        <f t="shared" si="100"/>
        <v>0.12800000000001432</v>
      </c>
      <c r="M472" s="34">
        <f t="shared" si="101"/>
        <v>0.12199999999999989</v>
      </c>
      <c r="N472" s="34">
        <f t="shared" si="102"/>
        <v>1.2199999999999989</v>
      </c>
      <c r="O472" s="34">
        <f t="shared" si="94"/>
        <v>1.2740000000000009</v>
      </c>
      <c r="P472" s="34">
        <f t="shared" si="103"/>
        <v>1.2199999999999989</v>
      </c>
      <c r="Q472" s="34">
        <f t="shared" si="104"/>
        <v>9.5312499999989253</v>
      </c>
    </row>
    <row r="473" spans="1:17" ht="15.7">
      <c r="A473" s="35" t="s">
        <v>6</v>
      </c>
      <c r="B473" s="32">
        <v>67.210999999999999</v>
      </c>
      <c r="C473" s="32">
        <v>67.400000000000006</v>
      </c>
      <c r="D473" s="33">
        <f t="shared" si="93"/>
        <v>189.00000000000716</v>
      </c>
      <c r="E473" s="35">
        <v>1</v>
      </c>
      <c r="F473" s="34">
        <v>5</v>
      </c>
      <c r="G473" s="32">
        <f t="shared" si="95"/>
        <v>9.4500000000003581</v>
      </c>
      <c r="H473" s="32">
        <f t="shared" si="98"/>
        <v>67</v>
      </c>
      <c r="I473" s="32">
        <f t="shared" si="97"/>
        <v>1</v>
      </c>
      <c r="J473" s="32">
        <f t="shared" si="96"/>
        <v>0</v>
      </c>
      <c r="K473" s="34">
        <f t="shared" si="99"/>
        <v>67.305499999999995</v>
      </c>
      <c r="L473" s="34">
        <f t="shared" si="100"/>
        <v>0.305499999999995</v>
      </c>
      <c r="M473" s="34">
        <f t="shared" si="101"/>
        <v>0.18900000000000716</v>
      </c>
      <c r="N473" s="34">
        <f t="shared" si="102"/>
        <v>0.94500000000003581</v>
      </c>
      <c r="O473" s="34">
        <f t="shared" si="94"/>
        <v>2.2190000000000367</v>
      </c>
      <c r="P473" s="34">
        <f t="shared" si="103"/>
        <v>0.94500000000003581</v>
      </c>
      <c r="Q473" s="34">
        <f t="shared" si="104"/>
        <v>3.0932896890345378</v>
      </c>
    </row>
    <row r="474" spans="1:17" ht="15.7">
      <c r="A474" s="35" t="s">
        <v>6</v>
      </c>
      <c r="B474" s="32">
        <v>67.365000000000009</v>
      </c>
      <c r="C474" s="32">
        <v>67.405000000000001</v>
      </c>
      <c r="D474" s="33">
        <f t="shared" si="93"/>
        <v>39.999999999992042</v>
      </c>
      <c r="E474" s="35">
        <v>2</v>
      </c>
      <c r="F474" s="34">
        <v>2</v>
      </c>
      <c r="G474" s="32">
        <f t="shared" si="95"/>
        <v>0.79999999999984084</v>
      </c>
      <c r="H474" s="32">
        <f t="shared" si="98"/>
        <v>67</v>
      </c>
      <c r="I474" s="32">
        <f t="shared" si="97"/>
        <v>1</v>
      </c>
      <c r="J474" s="32">
        <f t="shared" si="96"/>
        <v>0</v>
      </c>
      <c r="K474" s="34">
        <f t="shared" si="99"/>
        <v>67.385000000000005</v>
      </c>
      <c r="L474" s="34">
        <f t="shared" si="100"/>
        <v>0.38500000000000512</v>
      </c>
      <c r="M474" s="34">
        <f t="shared" si="101"/>
        <v>3.9999999999992042E-2</v>
      </c>
      <c r="N474" s="34">
        <f t="shared" si="102"/>
        <v>7.9999999999984084E-2</v>
      </c>
      <c r="O474" s="34">
        <f t="shared" si="94"/>
        <v>2.2990000000000208</v>
      </c>
      <c r="P474" s="34">
        <f t="shared" si="103"/>
        <v>7.9999999999984084E-2</v>
      </c>
      <c r="Q474" s="34">
        <f t="shared" si="104"/>
        <v>0.2077922077921637</v>
      </c>
    </row>
    <row r="475" spans="1:17" ht="15.7">
      <c r="A475" s="35" t="s">
        <v>7</v>
      </c>
      <c r="B475" s="32">
        <v>67.515000000000001</v>
      </c>
      <c r="C475" s="32">
        <v>67.600000000000009</v>
      </c>
      <c r="D475" s="33">
        <f t="shared" si="93"/>
        <v>85.000000000007958</v>
      </c>
      <c r="E475" s="35">
        <v>0.5</v>
      </c>
      <c r="F475" s="34">
        <v>0.5</v>
      </c>
      <c r="G475" s="32">
        <f t="shared" si="95"/>
        <v>0.42500000000003979</v>
      </c>
      <c r="H475" s="32">
        <f t="shared" si="98"/>
        <v>67</v>
      </c>
      <c r="I475" s="32">
        <f t="shared" si="97"/>
        <v>1</v>
      </c>
      <c r="J475" s="32">
        <f t="shared" si="96"/>
        <v>0</v>
      </c>
      <c r="K475" s="34">
        <f t="shared" si="99"/>
        <v>67.557500000000005</v>
      </c>
      <c r="L475" s="34">
        <f t="shared" si="100"/>
        <v>0.55750000000000455</v>
      </c>
      <c r="M475" s="34">
        <f t="shared" si="101"/>
        <v>8.5000000000007958E-2</v>
      </c>
      <c r="N475" s="34">
        <f t="shared" si="102"/>
        <v>4.2500000000003979E-2</v>
      </c>
      <c r="O475" s="34">
        <f t="shared" si="94"/>
        <v>2.3415000000000248</v>
      </c>
      <c r="P475" s="34">
        <f t="shared" si="103"/>
        <v>4.2500000000003979E-2</v>
      </c>
      <c r="Q475" s="34">
        <f t="shared" si="104"/>
        <v>7.6233183856508763E-2</v>
      </c>
    </row>
    <row r="476" spans="1:17" ht="15.7">
      <c r="A476" s="35" t="s">
        <v>7</v>
      </c>
      <c r="B476" s="32">
        <v>67.75500000000001</v>
      </c>
      <c r="C476" s="32">
        <v>67.77000000000001</v>
      </c>
      <c r="D476" s="33">
        <f t="shared" si="93"/>
        <v>15.000000000000568</v>
      </c>
      <c r="E476" s="35">
        <v>0.5</v>
      </c>
      <c r="F476" s="34">
        <v>0.5</v>
      </c>
      <c r="G476" s="32">
        <f t="shared" si="95"/>
        <v>7.5000000000002842E-2</v>
      </c>
      <c r="H476" s="32">
        <f t="shared" si="98"/>
        <v>67</v>
      </c>
      <c r="I476" s="32">
        <f t="shared" si="97"/>
        <v>1</v>
      </c>
      <c r="J476" s="32">
        <f t="shared" si="96"/>
        <v>0</v>
      </c>
      <c r="K476" s="34">
        <f t="shared" si="99"/>
        <v>67.762500000000017</v>
      </c>
      <c r="L476" s="34">
        <f t="shared" si="100"/>
        <v>0.76250000000001705</v>
      </c>
      <c r="M476" s="34">
        <f t="shared" si="101"/>
        <v>1.5000000000000568E-2</v>
      </c>
      <c r="N476" s="34">
        <f t="shared" si="102"/>
        <v>7.5000000000002842E-3</v>
      </c>
      <c r="O476" s="34">
        <f t="shared" si="94"/>
        <v>2.3490000000000251</v>
      </c>
      <c r="P476" s="34">
        <f t="shared" si="103"/>
        <v>7.5000000000002842E-3</v>
      </c>
      <c r="Q476" s="34">
        <f t="shared" si="104"/>
        <v>9.8360655737706453E-3</v>
      </c>
    </row>
    <row r="477" spans="1:17" ht="15.7">
      <c r="A477" s="35" t="s">
        <v>7</v>
      </c>
      <c r="B477" s="32">
        <v>67.843000000000004</v>
      </c>
      <c r="C477" s="32">
        <v>67.930000000000007</v>
      </c>
      <c r="D477" s="33">
        <f t="shared" si="93"/>
        <v>87.000000000003297</v>
      </c>
      <c r="E477" s="35">
        <v>0.5</v>
      </c>
      <c r="F477" s="34">
        <v>0.5</v>
      </c>
      <c r="G477" s="32">
        <f t="shared" si="95"/>
        <v>0.43500000000001648</v>
      </c>
      <c r="H477" s="32">
        <f t="shared" si="98"/>
        <v>67</v>
      </c>
      <c r="I477" s="32">
        <f t="shared" si="97"/>
        <v>1</v>
      </c>
      <c r="J477" s="32">
        <f t="shared" si="96"/>
        <v>0</v>
      </c>
      <c r="K477" s="34">
        <f t="shared" si="99"/>
        <v>67.886500000000012</v>
      </c>
      <c r="L477" s="34">
        <f t="shared" si="100"/>
        <v>0.88650000000001228</v>
      </c>
      <c r="M477" s="34">
        <f t="shared" si="101"/>
        <v>8.7000000000003297E-2</v>
      </c>
      <c r="N477" s="34">
        <f t="shared" si="102"/>
        <v>4.3500000000001648E-2</v>
      </c>
      <c r="O477" s="34">
        <f t="shared" si="94"/>
        <v>2.3925000000000267</v>
      </c>
      <c r="P477" s="34">
        <f t="shared" si="103"/>
        <v>4.3500000000001648E-2</v>
      </c>
      <c r="Q477" s="34">
        <f t="shared" si="104"/>
        <v>4.9069373942471572E-2</v>
      </c>
    </row>
    <row r="478" spans="1:17" ht="15.7">
      <c r="A478" s="35" t="s">
        <v>6</v>
      </c>
      <c r="B478" s="32">
        <v>67.952000000000012</v>
      </c>
      <c r="C478" s="32">
        <v>68.040000000000006</v>
      </c>
      <c r="D478" s="33">
        <f t="shared" si="93"/>
        <v>87.999999999993861</v>
      </c>
      <c r="E478" s="35">
        <v>1</v>
      </c>
      <c r="F478" s="34">
        <v>5</v>
      </c>
      <c r="G478" s="32">
        <f t="shared" si="95"/>
        <v>4.399999999999693</v>
      </c>
      <c r="H478" s="32">
        <f t="shared" si="98"/>
        <v>67</v>
      </c>
      <c r="I478" s="32">
        <f t="shared" si="97"/>
        <v>1</v>
      </c>
      <c r="J478" s="32">
        <f t="shared" si="96"/>
        <v>0</v>
      </c>
      <c r="K478" s="34">
        <f t="shared" si="99"/>
        <v>67.996000000000009</v>
      </c>
      <c r="L478" s="34">
        <f t="shared" si="100"/>
        <v>0.99600000000000932</v>
      </c>
      <c r="M478" s="34">
        <f t="shared" si="101"/>
        <v>8.7999999999993861E-2</v>
      </c>
      <c r="N478" s="34">
        <f t="shared" si="102"/>
        <v>0.4399999999999693</v>
      </c>
      <c r="O478" s="34">
        <f t="shared" si="94"/>
        <v>2.832499999999996</v>
      </c>
      <c r="P478" s="34">
        <f t="shared" si="103"/>
        <v>0.4399999999999693</v>
      </c>
      <c r="Q478" s="34">
        <f t="shared" si="104"/>
        <v>0.4417670682730574</v>
      </c>
    </row>
    <row r="479" spans="1:17" ht="15.7">
      <c r="A479" s="35" t="s">
        <v>6</v>
      </c>
      <c r="B479" s="32">
        <v>68.041000000000011</v>
      </c>
      <c r="C479" s="32">
        <v>68.09</v>
      </c>
      <c r="D479" s="33">
        <f t="shared" si="93"/>
        <v>48.999999999992383</v>
      </c>
      <c r="E479" s="35">
        <v>1</v>
      </c>
      <c r="F479" s="34">
        <v>1</v>
      </c>
      <c r="G479" s="32">
        <f t="shared" si="95"/>
        <v>0.48999999999992383</v>
      </c>
      <c r="H479" s="32">
        <f t="shared" si="98"/>
        <v>68</v>
      </c>
      <c r="I479" s="32">
        <f t="shared" si="97"/>
        <v>0</v>
      </c>
      <c r="J479" s="32">
        <f t="shared" si="96"/>
        <v>2.832499999999996</v>
      </c>
      <c r="K479" s="34">
        <f t="shared" si="99"/>
        <v>68.065500000000014</v>
      </c>
      <c r="L479" s="34">
        <f t="shared" si="100"/>
        <v>6.5500000000014325E-2</v>
      </c>
      <c r="M479" s="34">
        <f t="shared" si="101"/>
        <v>4.8999999999992383E-2</v>
      </c>
      <c r="N479" s="34">
        <f t="shared" si="102"/>
        <v>4.8999999999992383E-2</v>
      </c>
      <c r="O479" s="34">
        <f t="shared" si="94"/>
        <v>4.8999999999992383E-2</v>
      </c>
      <c r="P479" s="34">
        <f t="shared" si="103"/>
        <v>4.8999999999992383E-2</v>
      </c>
      <c r="Q479" s="34">
        <f t="shared" si="104"/>
        <v>0.74809160305315525</v>
      </c>
    </row>
    <row r="480" spans="1:17" ht="15.7">
      <c r="A480" s="35" t="s">
        <v>6</v>
      </c>
      <c r="B480" s="32">
        <v>68.104000000000013</v>
      </c>
      <c r="C480" s="32">
        <v>68.162000000000006</v>
      </c>
      <c r="D480" s="33">
        <f t="shared" si="93"/>
        <v>57.999999999992724</v>
      </c>
      <c r="E480" s="35">
        <v>1</v>
      </c>
      <c r="F480" s="34">
        <v>5</v>
      </c>
      <c r="G480" s="32">
        <f t="shared" si="95"/>
        <v>2.8999999999996362</v>
      </c>
      <c r="H480" s="32">
        <f t="shared" si="98"/>
        <v>68</v>
      </c>
      <c r="I480" s="32">
        <f t="shared" si="97"/>
        <v>1</v>
      </c>
      <c r="J480" s="32">
        <f t="shared" si="96"/>
        <v>0</v>
      </c>
      <c r="K480" s="34">
        <f t="shared" si="99"/>
        <v>68.13300000000001</v>
      </c>
      <c r="L480" s="34">
        <f t="shared" si="100"/>
        <v>0.13300000000000978</v>
      </c>
      <c r="M480" s="34">
        <f t="shared" si="101"/>
        <v>5.7999999999992724E-2</v>
      </c>
      <c r="N480" s="34">
        <f t="shared" si="102"/>
        <v>0.28999999999996362</v>
      </c>
      <c r="O480" s="34">
        <f t="shared" si="94"/>
        <v>0.338999999999956</v>
      </c>
      <c r="P480" s="34">
        <f t="shared" si="103"/>
        <v>0.28999999999996362</v>
      </c>
      <c r="Q480" s="34">
        <f t="shared" si="104"/>
        <v>2.180451127819115</v>
      </c>
    </row>
    <row r="481" spans="1:17" ht="15.7">
      <c r="A481" s="35" t="s">
        <v>7</v>
      </c>
      <c r="B481" s="32">
        <v>68.235000000000014</v>
      </c>
      <c r="C481" s="32">
        <v>68.34</v>
      </c>
      <c r="D481" s="33">
        <f t="shared" si="93"/>
        <v>104.99999999998977</v>
      </c>
      <c r="E481" s="35">
        <v>0.5</v>
      </c>
      <c r="F481" s="34">
        <v>0.5</v>
      </c>
      <c r="G481" s="32">
        <f t="shared" si="95"/>
        <v>0.52499999999994884</v>
      </c>
      <c r="H481" s="32">
        <f t="shared" si="98"/>
        <v>68</v>
      </c>
      <c r="I481" s="32">
        <f t="shared" si="97"/>
        <v>1</v>
      </c>
      <c r="J481" s="32">
        <f t="shared" si="96"/>
        <v>0</v>
      </c>
      <c r="K481" s="34">
        <f t="shared" si="99"/>
        <v>68.287500000000009</v>
      </c>
      <c r="L481" s="34">
        <f t="shared" si="100"/>
        <v>0.28750000000000853</v>
      </c>
      <c r="M481" s="34">
        <f t="shared" si="101"/>
        <v>0.10499999999998977</v>
      </c>
      <c r="N481" s="34">
        <f t="shared" si="102"/>
        <v>5.2499999999994884E-2</v>
      </c>
      <c r="O481" s="34">
        <f t="shared" si="94"/>
        <v>0.39149999999995089</v>
      </c>
      <c r="P481" s="34">
        <f t="shared" si="103"/>
        <v>5.2499999999994884E-2</v>
      </c>
      <c r="Q481" s="34">
        <f t="shared" si="104"/>
        <v>0.18260869565215071</v>
      </c>
    </row>
    <row r="482" spans="1:17" ht="15.7">
      <c r="A482" s="35" t="s">
        <v>5</v>
      </c>
      <c r="B482" s="32">
        <v>68.290000000000006</v>
      </c>
      <c r="C482" s="32">
        <v>68.342000000000013</v>
      </c>
      <c r="D482" s="33">
        <f t="shared" si="93"/>
        <v>52.000000000006708</v>
      </c>
      <c r="E482" s="35">
        <v>2</v>
      </c>
      <c r="F482" s="34">
        <v>1</v>
      </c>
      <c r="G482" s="32">
        <f t="shared" si="95"/>
        <v>0.52000000000006708</v>
      </c>
      <c r="H482" s="32">
        <f t="shared" si="98"/>
        <v>68</v>
      </c>
      <c r="I482" s="32">
        <f t="shared" si="97"/>
        <v>1</v>
      </c>
      <c r="J482" s="32">
        <f t="shared" si="96"/>
        <v>0</v>
      </c>
      <c r="K482" s="34">
        <f t="shared" si="99"/>
        <v>68.316000000000003</v>
      </c>
      <c r="L482" s="34">
        <f t="shared" si="100"/>
        <v>0.3160000000000025</v>
      </c>
      <c r="M482" s="34">
        <f t="shared" si="101"/>
        <v>5.2000000000006708E-2</v>
      </c>
      <c r="N482" s="34">
        <f t="shared" si="102"/>
        <v>5.2000000000006708E-2</v>
      </c>
      <c r="O482" s="34">
        <f t="shared" si="94"/>
        <v>0.44349999999995759</v>
      </c>
      <c r="P482" s="34">
        <f t="shared" si="103"/>
        <v>5.2000000000006708E-2</v>
      </c>
      <c r="Q482" s="34">
        <f t="shared" si="104"/>
        <v>0.16455696202533637</v>
      </c>
    </row>
    <row r="483" spans="1:17" ht="15.7">
      <c r="A483" s="35" t="s">
        <v>6</v>
      </c>
      <c r="B483" s="32">
        <v>68.290000000000006</v>
      </c>
      <c r="C483" s="32">
        <v>68.303000000000011</v>
      </c>
      <c r="D483" s="33">
        <f t="shared" si="93"/>
        <v>13.00000000000523</v>
      </c>
      <c r="E483" s="35">
        <v>0.5</v>
      </c>
      <c r="F483" s="34">
        <v>1</v>
      </c>
      <c r="G483" s="32">
        <f t="shared" si="95"/>
        <v>0.1300000000000523</v>
      </c>
      <c r="H483" s="32">
        <f t="shared" si="98"/>
        <v>68</v>
      </c>
      <c r="I483" s="32">
        <f t="shared" si="97"/>
        <v>1</v>
      </c>
      <c r="J483" s="32">
        <f t="shared" si="96"/>
        <v>0</v>
      </c>
      <c r="K483" s="34">
        <f t="shared" si="99"/>
        <v>68.296500000000009</v>
      </c>
      <c r="L483" s="34">
        <f t="shared" si="100"/>
        <v>0.29650000000000887</v>
      </c>
      <c r="M483" s="34">
        <f t="shared" si="101"/>
        <v>1.300000000000523E-2</v>
      </c>
      <c r="N483" s="34">
        <f t="shared" si="102"/>
        <v>1.300000000000523E-2</v>
      </c>
      <c r="O483" s="34">
        <f t="shared" si="94"/>
        <v>0.45649999999996282</v>
      </c>
      <c r="P483" s="34">
        <f t="shared" si="103"/>
        <v>1.300000000000523E-2</v>
      </c>
      <c r="Q483" s="34">
        <f t="shared" si="104"/>
        <v>4.384485666106186E-2</v>
      </c>
    </row>
    <row r="484" spans="1:17" ht="15.7">
      <c r="A484" s="35" t="s">
        <v>9</v>
      </c>
      <c r="B484" s="32">
        <v>68.36999999999999</v>
      </c>
      <c r="C484" s="32">
        <v>68.47</v>
      </c>
      <c r="D484" s="33">
        <f t="shared" si="93"/>
        <v>100.00000000000853</v>
      </c>
      <c r="E484" s="35">
        <v>0.5</v>
      </c>
      <c r="F484" s="34">
        <v>2</v>
      </c>
      <c r="G484" s="32">
        <f t="shared" si="95"/>
        <v>2.0000000000001705</v>
      </c>
      <c r="H484" s="32">
        <f t="shared" si="98"/>
        <v>68</v>
      </c>
      <c r="I484" s="32">
        <f t="shared" si="97"/>
        <v>1</v>
      </c>
      <c r="J484" s="32">
        <f t="shared" si="96"/>
        <v>0</v>
      </c>
      <c r="K484" s="34">
        <f t="shared" si="99"/>
        <v>68.419999999999987</v>
      </c>
      <c r="L484" s="34">
        <f t="shared" si="100"/>
        <v>0.41999999999998749</v>
      </c>
      <c r="M484" s="34">
        <f t="shared" si="101"/>
        <v>0.10000000000000853</v>
      </c>
      <c r="N484" s="34">
        <f t="shared" si="102"/>
        <v>0.20000000000001705</v>
      </c>
      <c r="O484" s="34">
        <f t="shared" si="94"/>
        <v>0.65649999999997988</v>
      </c>
      <c r="P484" s="34">
        <f t="shared" si="103"/>
        <v>0.20000000000001705</v>
      </c>
      <c r="Q484" s="34">
        <f t="shared" si="104"/>
        <v>0.47619047619053095</v>
      </c>
    </row>
    <row r="485" spans="1:17" ht="15.7">
      <c r="A485" s="35" t="s">
        <v>7</v>
      </c>
      <c r="B485" s="32">
        <v>68.561999999999998</v>
      </c>
      <c r="C485" s="32">
        <v>68.634</v>
      </c>
      <c r="D485" s="33">
        <f t="shared" si="93"/>
        <v>72.000000000002728</v>
      </c>
      <c r="E485" s="35">
        <v>0.5</v>
      </c>
      <c r="F485" s="34">
        <v>1</v>
      </c>
      <c r="G485" s="32">
        <f t="shared" si="95"/>
        <v>0.72000000000002728</v>
      </c>
      <c r="H485" s="32">
        <f t="shared" si="98"/>
        <v>68</v>
      </c>
      <c r="I485" s="32">
        <f t="shared" si="97"/>
        <v>1</v>
      </c>
      <c r="J485" s="32">
        <f t="shared" si="96"/>
        <v>0</v>
      </c>
      <c r="K485" s="34">
        <f t="shared" si="99"/>
        <v>68.597999999999999</v>
      </c>
      <c r="L485" s="34">
        <f t="shared" si="100"/>
        <v>0.59799999999999898</v>
      </c>
      <c r="M485" s="34">
        <f t="shared" si="101"/>
        <v>7.2000000000002728E-2</v>
      </c>
      <c r="N485" s="34">
        <f t="shared" si="102"/>
        <v>7.2000000000002728E-2</v>
      </c>
      <c r="O485" s="34">
        <f t="shared" si="94"/>
        <v>0.72849999999998261</v>
      </c>
      <c r="P485" s="34">
        <f t="shared" si="103"/>
        <v>7.2000000000002728E-2</v>
      </c>
      <c r="Q485" s="34">
        <f t="shared" si="104"/>
        <v>0.1204013377926469</v>
      </c>
    </row>
    <row r="486" spans="1:17" ht="15.7">
      <c r="A486" s="35" t="s">
        <v>5</v>
      </c>
      <c r="B486" s="32">
        <v>68.69</v>
      </c>
      <c r="C486" s="32">
        <v>68.697999999999993</v>
      </c>
      <c r="D486" s="33">
        <f t="shared" si="93"/>
        <v>7.9999999999955662</v>
      </c>
      <c r="E486" s="35">
        <v>0.5</v>
      </c>
      <c r="F486" s="34">
        <v>10</v>
      </c>
      <c r="G486" s="32">
        <f t="shared" si="95"/>
        <v>0.79999999999955662</v>
      </c>
      <c r="H486" s="32">
        <f t="shared" si="98"/>
        <v>68</v>
      </c>
      <c r="I486" s="32">
        <f t="shared" si="97"/>
        <v>1</v>
      </c>
      <c r="J486" s="32">
        <f t="shared" si="96"/>
        <v>0</v>
      </c>
      <c r="K486" s="34">
        <f t="shared" si="99"/>
        <v>68.693999999999988</v>
      </c>
      <c r="L486" s="34">
        <f t="shared" si="100"/>
        <v>0.6939999999999884</v>
      </c>
      <c r="M486" s="34">
        <f t="shared" si="101"/>
        <v>7.9999999999955662E-3</v>
      </c>
      <c r="N486" s="34">
        <f t="shared" si="102"/>
        <v>7.9999999999955662E-2</v>
      </c>
      <c r="O486" s="34">
        <f t="shared" si="94"/>
        <v>0.80849999999993827</v>
      </c>
      <c r="P486" s="34">
        <f t="shared" si="103"/>
        <v>7.9999999999955662E-2</v>
      </c>
      <c r="Q486" s="34">
        <f t="shared" si="104"/>
        <v>0.11527377521607637</v>
      </c>
    </row>
    <row r="487" spans="1:17" ht="15.7">
      <c r="A487" s="35" t="s">
        <v>7</v>
      </c>
      <c r="B487" s="32">
        <v>68.675999999999988</v>
      </c>
      <c r="C487" s="32">
        <v>68.72699999999999</v>
      </c>
      <c r="D487" s="33">
        <f t="shared" si="93"/>
        <v>51.000000000001933</v>
      </c>
      <c r="E487" s="35">
        <v>0.5</v>
      </c>
      <c r="F487" s="34">
        <v>0.5</v>
      </c>
      <c r="G487" s="32">
        <f t="shared" si="95"/>
        <v>0.25500000000000966</v>
      </c>
      <c r="H487" s="32">
        <f t="shared" si="98"/>
        <v>68</v>
      </c>
      <c r="I487" s="32">
        <f t="shared" si="97"/>
        <v>1</v>
      </c>
      <c r="J487" s="32">
        <f t="shared" si="96"/>
        <v>0</v>
      </c>
      <c r="K487" s="34">
        <f t="shared" si="99"/>
        <v>68.701499999999982</v>
      </c>
      <c r="L487" s="34">
        <f t="shared" si="100"/>
        <v>0.70149999999998158</v>
      </c>
      <c r="M487" s="34">
        <f t="shared" si="101"/>
        <v>5.1000000000001933E-2</v>
      </c>
      <c r="N487" s="34">
        <f t="shared" si="102"/>
        <v>2.5500000000000966E-2</v>
      </c>
      <c r="O487" s="34">
        <f t="shared" si="94"/>
        <v>0.83399999999993923</v>
      </c>
      <c r="P487" s="34">
        <f t="shared" si="103"/>
        <v>2.5500000000000966E-2</v>
      </c>
      <c r="Q487" s="34">
        <f t="shared" si="104"/>
        <v>3.6350677120458495E-2</v>
      </c>
    </row>
    <row r="488" spans="1:17" ht="15.7">
      <c r="A488" s="35" t="s">
        <v>6</v>
      </c>
      <c r="B488" s="32">
        <v>68.73</v>
      </c>
      <c r="C488" s="32">
        <v>68.86</v>
      </c>
      <c r="D488" s="33">
        <f t="shared" si="93"/>
        <v>129.99999999999545</v>
      </c>
      <c r="E488" s="35">
        <v>1</v>
      </c>
      <c r="F488" s="34">
        <v>15</v>
      </c>
      <c r="G488" s="32">
        <f t="shared" si="95"/>
        <v>19.499999999999318</v>
      </c>
      <c r="H488" s="32">
        <f t="shared" si="98"/>
        <v>68</v>
      </c>
      <c r="I488" s="32">
        <f t="shared" si="97"/>
        <v>1</v>
      </c>
      <c r="J488" s="32">
        <f t="shared" si="96"/>
        <v>0</v>
      </c>
      <c r="K488" s="34">
        <f t="shared" si="99"/>
        <v>68.795000000000002</v>
      </c>
      <c r="L488" s="34">
        <f t="shared" si="100"/>
        <v>0.79500000000000171</v>
      </c>
      <c r="M488" s="34">
        <f t="shared" si="101"/>
        <v>0.12999999999999545</v>
      </c>
      <c r="N488" s="34">
        <f t="shared" si="102"/>
        <v>1.9499999999999318</v>
      </c>
      <c r="O488" s="34">
        <f t="shared" si="94"/>
        <v>2.783999999999871</v>
      </c>
      <c r="P488" s="34">
        <f t="shared" si="103"/>
        <v>1.9499999999999318</v>
      </c>
      <c r="Q488" s="34">
        <f t="shared" si="104"/>
        <v>2.4528301886791541</v>
      </c>
    </row>
    <row r="489" spans="1:17" ht="15.7">
      <c r="A489" s="35" t="s">
        <v>7</v>
      </c>
      <c r="B489" s="32">
        <v>68.740000000000009</v>
      </c>
      <c r="C489" s="32">
        <v>68.87</v>
      </c>
      <c r="D489" s="33">
        <f t="shared" ref="D489:D552" si="105">1000*(C489-B489)</f>
        <v>129.99999999999545</v>
      </c>
      <c r="E489" s="35">
        <v>0.5</v>
      </c>
      <c r="F489" s="34">
        <v>1</v>
      </c>
      <c r="G489" s="32">
        <f t="shared" si="95"/>
        <v>1.2999999999999545</v>
      </c>
      <c r="H489" s="32">
        <f t="shared" si="98"/>
        <v>68</v>
      </c>
      <c r="I489" s="32">
        <f t="shared" si="97"/>
        <v>1</v>
      </c>
      <c r="J489" s="32">
        <f t="shared" si="96"/>
        <v>0</v>
      </c>
      <c r="K489" s="34">
        <f t="shared" si="99"/>
        <v>68.805000000000007</v>
      </c>
      <c r="L489" s="34">
        <f t="shared" si="100"/>
        <v>0.80500000000000682</v>
      </c>
      <c r="M489" s="34">
        <f t="shared" si="101"/>
        <v>0.12999999999999545</v>
      </c>
      <c r="N489" s="34">
        <f t="shared" si="102"/>
        <v>0.12999999999999545</v>
      </c>
      <c r="O489" s="34">
        <f t="shared" si="94"/>
        <v>2.9139999999998665</v>
      </c>
      <c r="P489" s="34">
        <f t="shared" si="103"/>
        <v>0.12999999999999545</v>
      </c>
      <c r="Q489" s="34">
        <f t="shared" si="104"/>
        <v>0.16149068322980664</v>
      </c>
    </row>
    <row r="490" spans="1:17" ht="15.7">
      <c r="A490" s="35" t="s">
        <v>6</v>
      </c>
      <c r="B490" s="32">
        <v>68.875</v>
      </c>
      <c r="C490" s="32">
        <v>68.915999999999997</v>
      </c>
      <c r="D490" s="33">
        <f t="shared" si="105"/>
        <v>40.999999999996817</v>
      </c>
      <c r="E490" s="35">
        <v>0.5</v>
      </c>
      <c r="F490" s="34">
        <v>1</v>
      </c>
      <c r="G490" s="32">
        <f t="shared" si="95"/>
        <v>0.40999999999996817</v>
      </c>
      <c r="H490" s="32">
        <f t="shared" si="98"/>
        <v>68</v>
      </c>
      <c r="I490" s="32">
        <f t="shared" si="97"/>
        <v>1</v>
      </c>
      <c r="J490" s="32">
        <f t="shared" si="96"/>
        <v>0</v>
      </c>
      <c r="K490" s="34">
        <f t="shared" si="99"/>
        <v>68.895499999999998</v>
      </c>
      <c r="L490" s="34">
        <f t="shared" si="100"/>
        <v>0.89549999999999841</v>
      </c>
      <c r="M490" s="34">
        <f t="shared" si="101"/>
        <v>4.0999999999996817E-2</v>
      </c>
      <c r="N490" s="34">
        <f t="shared" si="102"/>
        <v>4.0999999999996817E-2</v>
      </c>
      <c r="O490" s="34">
        <f t="shared" si="94"/>
        <v>2.9549999999998633</v>
      </c>
      <c r="P490" s="34">
        <f t="shared" si="103"/>
        <v>4.0999999999996817E-2</v>
      </c>
      <c r="Q490" s="34">
        <f t="shared" si="104"/>
        <v>4.5784477945278491E-2</v>
      </c>
    </row>
    <row r="491" spans="1:17" ht="15.7">
      <c r="A491" s="35" t="s">
        <v>6</v>
      </c>
      <c r="B491" s="32">
        <v>68.86</v>
      </c>
      <c r="C491" s="32">
        <v>69.27</v>
      </c>
      <c r="D491" s="33">
        <f t="shared" si="105"/>
        <v>409.99999999999659</v>
      </c>
      <c r="E491" s="35">
        <v>0.5</v>
      </c>
      <c r="F491" s="36">
        <v>2</v>
      </c>
      <c r="G491" s="32">
        <f t="shared" si="95"/>
        <v>8.1999999999999318</v>
      </c>
      <c r="H491" s="32">
        <f t="shared" si="98"/>
        <v>69</v>
      </c>
      <c r="I491" s="32">
        <f t="shared" si="97"/>
        <v>0</v>
      </c>
      <c r="J491" s="32">
        <f t="shared" si="96"/>
        <v>2.9549999999998633</v>
      </c>
      <c r="K491" s="34">
        <f t="shared" si="99"/>
        <v>69.064999999999998</v>
      </c>
      <c r="L491" s="34">
        <f t="shared" si="100"/>
        <v>6.4999999999997726E-2</v>
      </c>
      <c r="M491" s="34">
        <f t="shared" si="101"/>
        <v>0.40999999999999659</v>
      </c>
      <c r="N491" s="34">
        <f t="shared" si="102"/>
        <v>0.81999999999999318</v>
      </c>
      <c r="O491" s="34">
        <f t="shared" si="94"/>
        <v>0.81999999999999318</v>
      </c>
      <c r="P491" s="34">
        <f t="shared" si="103"/>
        <v>0.81999999999999318</v>
      </c>
      <c r="Q491" s="34">
        <f t="shared" si="104"/>
        <v>12.615384615384952</v>
      </c>
    </row>
    <row r="492" spans="1:17" ht="15.7">
      <c r="A492" s="35" t="s">
        <v>6</v>
      </c>
      <c r="B492" s="32">
        <v>70.015000000000001</v>
      </c>
      <c r="C492" s="32">
        <v>70.275000000000006</v>
      </c>
      <c r="D492" s="33">
        <f t="shared" si="105"/>
        <v>260.00000000000512</v>
      </c>
      <c r="E492" s="35">
        <v>1</v>
      </c>
      <c r="F492" s="36">
        <v>2</v>
      </c>
      <c r="G492" s="32">
        <f t="shared" si="95"/>
        <v>5.2000000000001023</v>
      </c>
      <c r="H492" s="32">
        <f t="shared" si="98"/>
        <v>70</v>
      </c>
      <c r="I492" s="32">
        <f t="shared" si="97"/>
        <v>0</v>
      </c>
      <c r="J492" s="32">
        <f t="shared" si="96"/>
        <v>0.81999999999999318</v>
      </c>
      <c r="K492" s="34">
        <f t="shared" si="99"/>
        <v>70.14500000000001</v>
      </c>
      <c r="L492" s="34">
        <f t="shared" si="100"/>
        <v>0.14500000000001023</v>
      </c>
      <c r="M492" s="34">
        <f t="shared" si="101"/>
        <v>0.26000000000000512</v>
      </c>
      <c r="N492" s="34">
        <f t="shared" si="102"/>
        <v>0.52000000000001023</v>
      </c>
      <c r="O492" s="34">
        <f t="shared" si="94"/>
        <v>0.52000000000001023</v>
      </c>
      <c r="P492" s="34">
        <f t="shared" si="103"/>
        <v>0.52000000000001023</v>
      </c>
      <c r="Q492" s="34">
        <f t="shared" si="104"/>
        <v>3.5862068965515417</v>
      </c>
    </row>
    <row r="493" spans="1:17" ht="15.7">
      <c r="A493" s="35" t="s">
        <v>6</v>
      </c>
      <c r="B493" s="32">
        <v>69.835000000000008</v>
      </c>
      <c r="C493" s="32">
        <v>69.975000000000009</v>
      </c>
      <c r="D493" s="33">
        <f t="shared" si="105"/>
        <v>140.00000000000057</v>
      </c>
      <c r="E493" s="35">
        <v>0.5</v>
      </c>
      <c r="F493" s="36">
        <v>2</v>
      </c>
      <c r="G493" s="32">
        <f t="shared" si="95"/>
        <v>2.8000000000000114</v>
      </c>
      <c r="H493" s="32">
        <f t="shared" si="98"/>
        <v>69</v>
      </c>
      <c r="I493" s="32">
        <f t="shared" si="97"/>
        <v>0</v>
      </c>
      <c r="J493" s="32">
        <f t="shared" si="96"/>
        <v>0.52000000000001023</v>
      </c>
      <c r="K493" s="34">
        <f t="shared" si="99"/>
        <v>69.905000000000001</v>
      </c>
      <c r="L493" s="34">
        <f t="shared" si="100"/>
        <v>0.90500000000000114</v>
      </c>
      <c r="M493" s="34">
        <f t="shared" si="101"/>
        <v>0.14000000000000057</v>
      </c>
      <c r="N493" s="34">
        <f t="shared" si="102"/>
        <v>0.28000000000000114</v>
      </c>
      <c r="O493" s="34">
        <f t="shared" si="94"/>
        <v>0.28000000000000114</v>
      </c>
      <c r="P493" s="34">
        <f t="shared" si="103"/>
        <v>0.28000000000000114</v>
      </c>
      <c r="Q493" s="34">
        <f t="shared" si="104"/>
        <v>0.30939226519337104</v>
      </c>
    </row>
    <row r="494" spans="1:17" ht="15.7">
      <c r="A494" s="35" t="s">
        <v>6</v>
      </c>
      <c r="B494" s="32">
        <v>70.283000000000001</v>
      </c>
      <c r="C494" s="32">
        <v>70.435000000000002</v>
      </c>
      <c r="D494" s="33">
        <f t="shared" si="105"/>
        <v>152.00000000000102</v>
      </c>
      <c r="E494" s="35">
        <v>1</v>
      </c>
      <c r="F494" s="36">
        <v>5</v>
      </c>
      <c r="G494" s="32">
        <f t="shared" si="95"/>
        <v>7.6000000000000512</v>
      </c>
      <c r="H494" s="32">
        <f t="shared" si="98"/>
        <v>70</v>
      </c>
      <c r="I494" s="32">
        <f t="shared" si="97"/>
        <v>0</v>
      </c>
      <c r="J494" s="32">
        <f t="shared" si="96"/>
        <v>0.28000000000000114</v>
      </c>
      <c r="K494" s="34">
        <f t="shared" si="99"/>
        <v>70.359000000000009</v>
      </c>
      <c r="L494" s="34">
        <f t="shared" si="100"/>
        <v>0.35900000000000887</v>
      </c>
      <c r="M494" s="34">
        <f t="shared" si="101"/>
        <v>0.15200000000000102</v>
      </c>
      <c r="N494" s="34">
        <f t="shared" si="102"/>
        <v>0.76000000000000512</v>
      </c>
      <c r="O494" s="34">
        <f t="shared" si="94"/>
        <v>0.76000000000000512</v>
      </c>
      <c r="P494" s="34">
        <f t="shared" si="103"/>
        <v>0.76000000000000512</v>
      </c>
      <c r="Q494" s="34">
        <f t="shared" si="104"/>
        <v>2.1169916434540008</v>
      </c>
    </row>
    <row r="495" spans="1:17" ht="15.7">
      <c r="A495" s="35" t="s">
        <v>9</v>
      </c>
      <c r="B495" s="32">
        <v>70.513000000000005</v>
      </c>
      <c r="C495" s="32">
        <v>70.63900000000001</v>
      </c>
      <c r="D495" s="33">
        <f t="shared" si="105"/>
        <v>126.00000000000477</v>
      </c>
      <c r="E495" s="35">
        <v>1</v>
      </c>
      <c r="F495" s="36">
        <v>2</v>
      </c>
      <c r="G495" s="32">
        <f t="shared" si="95"/>
        <v>2.5200000000000955</v>
      </c>
      <c r="H495" s="32">
        <f t="shared" si="98"/>
        <v>70</v>
      </c>
      <c r="I495" s="32">
        <f t="shared" si="97"/>
        <v>1</v>
      </c>
      <c r="J495" s="32">
        <f t="shared" si="96"/>
        <v>0</v>
      </c>
      <c r="K495" s="34">
        <f t="shared" si="99"/>
        <v>70.576000000000008</v>
      </c>
      <c r="L495" s="34">
        <f t="shared" si="100"/>
        <v>0.57600000000000762</v>
      </c>
      <c r="M495" s="34">
        <f t="shared" si="101"/>
        <v>0.12600000000000477</v>
      </c>
      <c r="N495" s="34">
        <f t="shared" si="102"/>
        <v>0.25200000000000955</v>
      </c>
      <c r="O495" s="34">
        <f t="shared" si="94"/>
        <v>1.0120000000000147</v>
      </c>
      <c r="P495" s="34">
        <f t="shared" si="103"/>
        <v>0.25200000000000955</v>
      </c>
      <c r="Q495" s="34">
        <f t="shared" si="104"/>
        <v>0.43750000000001077</v>
      </c>
    </row>
    <row r="496" spans="1:17" ht="15.7">
      <c r="A496" s="35" t="s">
        <v>6</v>
      </c>
      <c r="B496" s="32">
        <v>70.649000000000001</v>
      </c>
      <c r="C496" s="32">
        <v>71.313999999999993</v>
      </c>
      <c r="D496" s="33">
        <f t="shared" si="105"/>
        <v>664.99999999999204</v>
      </c>
      <c r="E496" s="35">
        <v>0.5</v>
      </c>
      <c r="F496" s="36">
        <v>1</v>
      </c>
      <c r="G496" s="32">
        <f t="shared" si="95"/>
        <v>6.6499999999999204</v>
      </c>
      <c r="H496" s="32">
        <f t="shared" si="98"/>
        <v>70</v>
      </c>
      <c r="I496" s="32">
        <f t="shared" si="97"/>
        <v>1</v>
      </c>
      <c r="J496" s="32">
        <f t="shared" si="96"/>
        <v>0</v>
      </c>
      <c r="K496" s="34">
        <f t="shared" si="99"/>
        <v>70.981499999999997</v>
      </c>
      <c r="L496" s="34">
        <f t="shared" si="100"/>
        <v>0.98149999999999693</v>
      </c>
      <c r="M496" s="34">
        <f t="shared" si="101"/>
        <v>0.66499999999999204</v>
      </c>
      <c r="N496" s="34">
        <f t="shared" si="102"/>
        <v>0.66499999999999204</v>
      </c>
      <c r="O496" s="34">
        <f t="shared" si="94"/>
        <v>1.6770000000000067</v>
      </c>
      <c r="P496" s="34">
        <f t="shared" si="103"/>
        <v>0.66499999999999204</v>
      </c>
      <c r="Q496" s="34">
        <f t="shared" si="104"/>
        <v>0.67753438614365169</v>
      </c>
    </row>
    <row r="497" spans="1:17" ht="15.7">
      <c r="A497" s="35" t="s">
        <v>6</v>
      </c>
      <c r="B497" s="32">
        <v>70.74499999999999</v>
      </c>
      <c r="C497" s="32">
        <v>70.774999999999991</v>
      </c>
      <c r="D497" s="33">
        <f t="shared" si="105"/>
        <v>30.000000000001137</v>
      </c>
      <c r="E497" s="35">
        <v>0.5</v>
      </c>
      <c r="F497" s="34">
        <v>0.5</v>
      </c>
      <c r="G497" s="32">
        <f t="shared" si="95"/>
        <v>0.15000000000000568</v>
      </c>
      <c r="H497" s="32">
        <f t="shared" si="98"/>
        <v>70</v>
      </c>
      <c r="I497" s="32">
        <f t="shared" si="97"/>
        <v>1</v>
      </c>
      <c r="J497" s="32">
        <f t="shared" si="96"/>
        <v>0</v>
      </c>
      <c r="K497" s="34">
        <f t="shared" si="99"/>
        <v>70.759999999999991</v>
      </c>
      <c r="L497" s="34">
        <f t="shared" si="100"/>
        <v>0.75999999999999091</v>
      </c>
      <c r="M497" s="34">
        <f t="shared" si="101"/>
        <v>3.0000000000001137E-2</v>
      </c>
      <c r="N497" s="34">
        <f t="shared" si="102"/>
        <v>1.5000000000000568E-2</v>
      </c>
      <c r="O497" s="34">
        <f t="shared" si="94"/>
        <v>1.6920000000000073</v>
      </c>
      <c r="P497" s="34">
        <f t="shared" si="103"/>
        <v>1.5000000000000568E-2</v>
      </c>
      <c r="Q497" s="34">
        <f t="shared" si="104"/>
        <v>1.9736842105264142E-2</v>
      </c>
    </row>
    <row r="498" spans="1:17" ht="15.7">
      <c r="A498" s="35" t="s">
        <v>6</v>
      </c>
      <c r="B498" s="32">
        <v>71.075000000000003</v>
      </c>
      <c r="C498" s="32">
        <v>71.114999999999995</v>
      </c>
      <c r="D498" s="33">
        <f t="shared" si="105"/>
        <v>39.999999999992042</v>
      </c>
      <c r="E498" s="35">
        <v>2</v>
      </c>
      <c r="F498" s="36">
        <v>2</v>
      </c>
      <c r="G498" s="32">
        <f t="shared" si="95"/>
        <v>0.79999999999984084</v>
      </c>
      <c r="H498" s="32">
        <f t="shared" si="98"/>
        <v>71</v>
      </c>
      <c r="I498" s="32">
        <f t="shared" si="97"/>
        <v>0</v>
      </c>
      <c r="J498" s="32">
        <f t="shared" si="96"/>
        <v>1.6920000000000073</v>
      </c>
      <c r="K498" s="34">
        <f t="shared" si="99"/>
        <v>71.094999999999999</v>
      </c>
      <c r="L498" s="34">
        <f t="shared" si="100"/>
        <v>9.4999999999998863E-2</v>
      </c>
      <c r="M498" s="34">
        <f t="shared" si="101"/>
        <v>3.9999999999992042E-2</v>
      </c>
      <c r="N498" s="34">
        <f t="shared" si="102"/>
        <v>7.9999999999984084E-2</v>
      </c>
      <c r="O498" s="34">
        <f t="shared" si="94"/>
        <v>7.9999999999984084E-2</v>
      </c>
      <c r="P498" s="34">
        <f t="shared" si="103"/>
        <v>7.9999999999984084E-2</v>
      </c>
      <c r="Q498" s="34">
        <f t="shared" si="104"/>
        <v>0.84210526315773726</v>
      </c>
    </row>
    <row r="499" spans="1:17" ht="15.7">
      <c r="A499" s="35" t="s">
        <v>6</v>
      </c>
      <c r="B499" s="32">
        <v>71.179999999999993</v>
      </c>
      <c r="C499" s="32">
        <v>71.314999999999998</v>
      </c>
      <c r="D499" s="33">
        <f t="shared" si="105"/>
        <v>135.00000000000512</v>
      </c>
      <c r="E499" s="35">
        <v>1</v>
      </c>
      <c r="F499" s="36">
        <v>5</v>
      </c>
      <c r="G499" s="32">
        <f t="shared" si="95"/>
        <v>6.7500000000002558</v>
      </c>
      <c r="H499" s="32">
        <f t="shared" si="98"/>
        <v>71</v>
      </c>
      <c r="I499" s="32">
        <f t="shared" si="97"/>
        <v>1</v>
      </c>
      <c r="J499" s="32">
        <f t="shared" si="96"/>
        <v>0</v>
      </c>
      <c r="K499" s="34">
        <f t="shared" si="99"/>
        <v>71.247500000000002</v>
      </c>
      <c r="L499" s="34">
        <f t="shared" si="100"/>
        <v>0.24750000000000227</v>
      </c>
      <c r="M499" s="34">
        <f t="shared" si="101"/>
        <v>0.13500000000000512</v>
      </c>
      <c r="N499" s="34">
        <f t="shared" si="102"/>
        <v>0.67500000000002558</v>
      </c>
      <c r="O499" s="34">
        <f t="shared" si="94"/>
        <v>0.75500000000000966</v>
      </c>
      <c r="P499" s="34">
        <f t="shared" si="103"/>
        <v>0.67500000000002558</v>
      </c>
      <c r="Q499" s="34">
        <f t="shared" si="104"/>
        <v>2.7272727272728057</v>
      </c>
    </row>
    <row r="500" spans="1:17" ht="15.7">
      <c r="A500" s="35" t="s">
        <v>6</v>
      </c>
      <c r="B500" s="32">
        <v>71.31</v>
      </c>
      <c r="C500" s="32">
        <v>71.36</v>
      </c>
      <c r="D500" s="33">
        <f t="shared" si="105"/>
        <v>49.999999999997158</v>
      </c>
      <c r="E500" s="35">
        <v>0.5</v>
      </c>
      <c r="F500" s="36">
        <v>1</v>
      </c>
      <c r="G500" s="32">
        <f t="shared" si="95"/>
        <v>0.49999999999997158</v>
      </c>
      <c r="H500" s="32">
        <f t="shared" si="98"/>
        <v>71</v>
      </c>
      <c r="I500" s="32">
        <f t="shared" si="97"/>
        <v>1</v>
      </c>
      <c r="J500" s="32">
        <f t="shared" si="96"/>
        <v>0</v>
      </c>
      <c r="K500" s="34">
        <f t="shared" si="99"/>
        <v>71.335000000000008</v>
      </c>
      <c r="L500" s="34">
        <f t="shared" si="100"/>
        <v>0.33500000000000796</v>
      </c>
      <c r="M500" s="34">
        <f t="shared" si="101"/>
        <v>4.9999999999997158E-2</v>
      </c>
      <c r="N500" s="34">
        <f t="shared" si="102"/>
        <v>4.9999999999997158E-2</v>
      </c>
      <c r="O500" s="34">
        <f t="shared" si="94"/>
        <v>0.80500000000000682</v>
      </c>
      <c r="P500" s="34">
        <f t="shared" si="103"/>
        <v>4.9999999999997158E-2</v>
      </c>
      <c r="Q500" s="34">
        <f t="shared" si="104"/>
        <v>0.14925373134327155</v>
      </c>
    </row>
    <row r="501" spans="1:17" ht="15.7">
      <c r="A501" s="35" t="s">
        <v>9</v>
      </c>
      <c r="B501" s="32">
        <v>71.349999999999994</v>
      </c>
      <c r="C501" s="32">
        <v>71.44</v>
      </c>
      <c r="D501" s="33">
        <f t="shared" si="105"/>
        <v>90.000000000003411</v>
      </c>
      <c r="E501" s="35">
        <v>0.5</v>
      </c>
      <c r="F501" s="36">
        <v>1</v>
      </c>
      <c r="G501" s="32">
        <f t="shared" si="95"/>
        <v>0.90000000000003411</v>
      </c>
      <c r="H501" s="32">
        <f t="shared" si="98"/>
        <v>71</v>
      </c>
      <c r="I501" s="32">
        <f t="shared" si="97"/>
        <v>1</v>
      </c>
      <c r="J501" s="32">
        <f t="shared" si="96"/>
        <v>0</v>
      </c>
      <c r="K501" s="34">
        <f t="shared" si="99"/>
        <v>71.394999999999996</v>
      </c>
      <c r="L501" s="34">
        <f t="shared" si="100"/>
        <v>0.39499999999999602</v>
      </c>
      <c r="M501" s="34">
        <f t="shared" si="101"/>
        <v>9.0000000000003411E-2</v>
      </c>
      <c r="N501" s="34">
        <f t="shared" si="102"/>
        <v>9.0000000000003411E-2</v>
      </c>
      <c r="O501" s="34">
        <f t="shared" si="94"/>
        <v>0.89500000000001023</v>
      </c>
      <c r="P501" s="34">
        <f t="shared" si="103"/>
        <v>9.0000000000003411E-2</v>
      </c>
      <c r="Q501" s="34">
        <f t="shared" si="104"/>
        <v>0.22784810126583371</v>
      </c>
    </row>
    <row r="502" spans="1:17" ht="15.7">
      <c r="A502" s="35" t="s">
        <v>9</v>
      </c>
      <c r="B502" s="32">
        <v>71.715000000000003</v>
      </c>
      <c r="C502" s="32">
        <v>71.820000000000007</v>
      </c>
      <c r="D502" s="33">
        <f t="shared" si="105"/>
        <v>105.00000000000398</v>
      </c>
      <c r="E502" s="35">
        <v>1</v>
      </c>
      <c r="F502" s="34">
        <v>10</v>
      </c>
      <c r="G502" s="32">
        <f t="shared" si="95"/>
        <v>10.500000000000398</v>
      </c>
      <c r="H502" s="32">
        <f t="shared" si="98"/>
        <v>71</v>
      </c>
      <c r="I502" s="32">
        <f t="shared" si="97"/>
        <v>1</v>
      </c>
      <c r="J502" s="32">
        <f t="shared" si="96"/>
        <v>0</v>
      </c>
      <c r="K502" s="34">
        <f t="shared" si="99"/>
        <v>71.767500000000013</v>
      </c>
      <c r="L502" s="34">
        <f t="shared" si="100"/>
        <v>0.76750000000001251</v>
      </c>
      <c r="M502" s="34">
        <f t="shared" si="101"/>
        <v>0.10500000000000398</v>
      </c>
      <c r="N502" s="34">
        <f t="shared" si="102"/>
        <v>1.0500000000000398</v>
      </c>
      <c r="O502" s="34">
        <f t="shared" si="94"/>
        <v>1.94500000000005</v>
      </c>
      <c r="P502" s="34">
        <f t="shared" si="103"/>
        <v>1.0500000000000398</v>
      </c>
      <c r="Q502" s="34">
        <f t="shared" si="104"/>
        <v>1.3680781758957949</v>
      </c>
    </row>
    <row r="503" spans="1:17" ht="15.7">
      <c r="A503" s="35" t="s">
        <v>6</v>
      </c>
      <c r="B503" s="32">
        <v>71.872</v>
      </c>
      <c r="C503" s="32">
        <v>71.94</v>
      </c>
      <c r="D503" s="33">
        <f t="shared" si="105"/>
        <v>67.99999999999784</v>
      </c>
      <c r="E503" s="35">
        <v>0.5</v>
      </c>
      <c r="F503" s="36">
        <v>1</v>
      </c>
      <c r="G503" s="32">
        <f t="shared" si="95"/>
        <v>0.6799999999999784</v>
      </c>
      <c r="H503" s="32">
        <f t="shared" si="98"/>
        <v>71</v>
      </c>
      <c r="I503" s="32">
        <f t="shared" si="97"/>
        <v>1</v>
      </c>
      <c r="J503" s="32">
        <f t="shared" si="96"/>
        <v>0</v>
      </c>
      <c r="K503" s="34">
        <f t="shared" si="99"/>
        <v>71.906000000000006</v>
      </c>
      <c r="L503" s="34">
        <f t="shared" si="100"/>
        <v>0.90600000000000591</v>
      </c>
      <c r="M503" s="34">
        <f t="shared" si="101"/>
        <v>6.799999999999784E-2</v>
      </c>
      <c r="N503" s="34">
        <f t="shared" si="102"/>
        <v>6.799999999999784E-2</v>
      </c>
      <c r="O503" s="34">
        <f t="shared" si="94"/>
        <v>2.0130000000000479</v>
      </c>
      <c r="P503" s="34">
        <f t="shared" si="103"/>
        <v>6.799999999999784E-2</v>
      </c>
      <c r="Q503" s="34">
        <f t="shared" si="104"/>
        <v>7.5055187637966217E-2</v>
      </c>
    </row>
    <row r="504" spans="1:17" ht="15.7">
      <c r="A504" s="35" t="s">
        <v>9</v>
      </c>
      <c r="B504" s="32">
        <v>71.97</v>
      </c>
      <c r="C504" s="32">
        <v>72.040000000000006</v>
      </c>
      <c r="D504" s="33">
        <f t="shared" si="105"/>
        <v>70.00000000000739</v>
      </c>
      <c r="E504" s="35">
        <v>1</v>
      </c>
      <c r="F504" s="36">
        <v>1</v>
      </c>
      <c r="G504" s="32">
        <f t="shared" si="95"/>
        <v>0.7000000000000739</v>
      </c>
      <c r="H504" s="32">
        <f t="shared" si="98"/>
        <v>72</v>
      </c>
      <c r="I504" s="32">
        <f t="shared" si="97"/>
        <v>0</v>
      </c>
      <c r="J504" s="32">
        <f t="shared" si="96"/>
        <v>2.0130000000000479</v>
      </c>
      <c r="K504" s="34">
        <f t="shared" si="99"/>
        <v>72.004999999999995</v>
      </c>
      <c r="L504" s="34">
        <f t="shared" si="100"/>
        <v>4.9999999999954525E-3</v>
      </c>
      <c r="M504" s="34">
        <f t="shared" si="101"/>
        <v>7.000000000000739E-2</v>
      </c>
      <c r="N504" s="34">
        <f t="shared" si="102"/>
        <v>7.000000000000739E-2</v>
      </c>
      <c r="O504" s="34">
        <f t="shared" si="94"/>
        <v>7.000000000000739E-2</v>
      </c>
      <c r="P504" s="34">
        <f t="shared" si="103"/>
        <v>7.000000000000739E-2</v>
      </c>
      <c r="Q504" s="34">
        <f t="shared" si="104"/>
        <v>14.000000000014211</v>
      </c>
    </row>
    <row r="505" spans="1:17" ht="15.7">
      <c r="A505" s="35" t="s">
        <v>6</v>
      </c>
      <c r="B505" s="32">
        <v>72</v>
      </c>
      <c r="C505" s="32">
        <v>72.56</v>
      </c>
      <c r="D505" s="33">
        <f t="shared" si="105"/>
        <v>560.00000000000227</v>
      </c>
      <c r="E505" s="35">
        <v>1.5</v>
      </c>
      <c r="F505" s="36">
        <v>5</v>
      </c>
      <c r="G505" s="32">
        <f t="shared" si="95"/>
        <v>28.000000000000114</v>
      </c>
      <c r="H505" s="32">
        <f t="shared" si="98"/>
        <v>72</v>
      </c>
      <c r="I505" s="32">
        <f t="shared" si="97"/>
        <v>1</v>
      </c>
      <c r="J505" s="32">
        <f t="shared" si="96"/>
        <v>0</v>
      </c>
      <c r="K505" s="34">
        <f t="shared" si="99"/>
        <v>72.28</v>
      </c>
      <c r="L505" s="34">
        <f t="shared" si="100"/>
        <v>0.28000000000000114</v>
      </c>
      <c r="M505" s="34">
        <f t="shared" si="101"/>
        <v>0.56000000000000227</v>
      </c>
      <c r="N505" s="34">
        <f t="shared" si="102"/>
        <v>2.8000000000000114</v>
      </c>
      <c r="O505" s="34">
        <f t="shared" si="94"/>
        <v>2.8700000000000188</v>
      </c>
      <c r="P505" s="34">
        <f t="shared" si="103"/>
        <v>2.8000000000000114</v>
      </c>
      <c r="Q505" s="34">
        <f t="shared" si="104"/>
        <v>10</v>
      </c>
    </row>
    <row r="506" spans="1:17" ht="15.7">
      <c r="A506" s="35" t="s">
        <v>5</v>
      </c>
      <c r="B506" s="32">
        <v>72.47</v>
      </c>
      <c r="C506" s="32">
        <v>72.55</v>
      </c>
      <c r="D506" s="33">
        <f t="shared" si="105"/>
        <v>79.999999999998295</v>
      </c>
      <c r="E506" s="35">
        <v>4</v>
      </c>
      <c r="F506" s="36">
        <v>4</v>
      </c>
      <c r="G506" s="32">
        <f t="shared" si="95"/>
        <v>3.1999999999999318</v>
      </c>
      <c r="H506" s="32">
        <f t="shared" si="98"/>
        <v>72</v>
      </c>
      <c r="I506" s="32">
        <f t="shared" si="97"/>
        <v>1</v>
      </c>
      <c r="J506" s="32">
        <f t="shared" si="96"/>
        <v>0</v>
      </c>
      <c r="K506" s="34">
        <f t="shared" si="99"/>
        <v>72.509999999999991</v>
      </c>
      <c r="L506" s="34">
        <f t="shared" si="100"/>
        <v>0.50999999999999091</v>
      </c>
      <c r="M506" s="34">
        <f t="shared" si="101"/>
        <v>7.9999999999998295E-2</v>
      </c>
      <c r="N506" s="34">
        <f t="shared" si="102"/>
        <v>0.31999999999999318</v>
      </c>
      <c r="O506" s="34">
        <f t="shared" si="94"/>
        <v>3.1900000000000119</v>
      </c>
      <c r="P506" s="34">
        <f t="shared" si="103"/>
        <v>0.31999999999999318</v>
      </c>
      <c r="Q506" s="34">
        <f t="shared" si="104"/>
        <v>0.62745098039215463</v>
      </c>
    </row>
    <row r="507" spans="1:17" ht="15.7">
      <c r="A507" s="35" t="s">
        <v>6</v>
      </c>
      <c r="B507" s="32">
        <v>72.59</v>
      </c>
      <c r="C507" s="32">
        <v>73.275000000000006</v>
      </c>
      <c r="D507" s="33">
        <f t="shared" si="105"/>
        <v>685.00000000000227</v>
      </c>
      <c r="E507" s="35">
        <v>0.5</v>
      </c>
      <c r="F507" s="36">
        <v>5</v>
      </c>
      <c r="G507" s="32">
        <f t="shared" si="95"/>
        <v>34.250000000000114</v>
      </c>
      <c r="H507" s="32">
        <f t="shared" si="98"/>
        <v>72</v>
      </c>
      <c r="I507" s="32">
        <f t="shared" si="97"/>
        <v>1</v>
      </c>
      <c r="J507" s="32">
        <f t="shared" si="96"/>
        <v>0</v>
      </c>
      <c r="K507" s="34">
        <f t="shared" si="99"/>
        <v>72.932500000000005</v>
      </c>
      <c r="L507" s="34">
        <f t="shared" si="100"/>
        <v>0.93250000000000455</v>
      </c>
      <c r="M507" s="34">
        <f t="shared" si="101"/>
        <v>0.68500000000000227</v>
      </c>
      <c r="N507" s="34">
        <f t="shared" si="102"/>
        <v>3.4250000000000114</v>
      </c>
      <c r="O507" s="34">
        <f t="shared" si="94"/>
        <v>6.6150000000000233</v>
      </c>
      <c r="P507" s="34">
        <f t="shared" si="103"/>
        <v>3.4250000000000114</v>
      </c>
      <c r="Q507" s="34">
        <f t="shared" si="104"/>
        <v>3.6729222520107183</v>
      </c>
    </row>
    <row r="508" spans="1:17" ht="15.7">
      <c r="A508" s="35" t="s">
        <v>6</v>
      </c>
      <c r="B508" s="32">
        <v>72.615000000000009</v>
      </c>
      <c r="C508" s="32">
        <v>73.295000000000002</v>
      </c>
      <c r="D508" s="33">
        <f t="shared" si="105"/>
        <v>679.99999999999261</v>
      </c>
      <c r="E508" s="35">
        <v>0.5</v>
      </c>
      <c r="F508" s="36">
        <v>5</v>
      </c>
      <c r="G508" s="32">
        <f t="shared" si="95"/>
        <v>33.999999999999631</v>
      </c>
      <c r="H508" s="32">
        <f t="shared" si="98"/>
        <v>72</v>
      </c>
      <c r="I508" s="32">
        <f t="shared" si="97"/>
        <v>1</v>
      </c>
      <c r="J508" s="32">
        <f t="shared" si="96"/>
        <v>0</v>
      </c>
      <c r="K508" s="34">
        <f t="shared" si="99"/>
        <v>72.955000000000013</v>
      </c>
      <c r="L508" s="34">
        <f t="shared" si="100"/>
        <v>0.95500000000001251</v>
      </c>
      <c r="M508" s="34">
        <f t="shared" si="101"/>
        <v>0.67999999999999261</v>
      </c>
      <c r="N508" s="34">
        <f t="shared" si="102"/>
        <v>3.3999999999999631</v>
      </c>
      <c r="O508" s="34">
        <f t="shared" si="94"/>
        <v>10.014999999999986</v>
      </c>
      <c r="P508" s="34">
        <f t="shared" si="103"/>
        <v>3.3999999999999631</v>
      </c>
      <c r="Q508" s="34">
        <f t="shared" si="104"/>
        <v>3.5602094240836841</v>
      </c>
    </row>
    <row r="509" spans="1:17" ht="15.7">
      <c r="A509" s="35" t="s">
        <v>3</v>
      </c>
      <c r="B509" s="32">
        <v>73.36999999999999</v>
      </c>
      <c r="C509" s="32">
        <v>73.424999999999997</v>
      </c>
      <c r="D509" s="33">
        <f t="shared" si="105"/>
        <v>55.000000000006821</v>
      </c>
      <c r="E509" s="35">
        <v>0.5</v>
      </c>
      <c r="F509" s="36">
        <v>2</v>
      </c>
      <c r="G509" s="32">
        <f t="shared" si="95"/>
        <v>1.1000000000001364</v>
      </c>
      <c r="H509" s="32">
        <f t="shared" si="98"/>
        <v>73</v>
      </c>
      <c r="I509" s="32">
        <f t="shared" si="97"/>
        <v>0</v>
      </c>
      <c r="J509" s="32">
        <f t="shared" si="96"/>
        <v>10.014999999999986</v>
      </c>
      <c r="K509" s="34">
        <f t="shared" si="99"/>
        <v>73.397499999999994</v>
      </c>
      <c r="L509" s="34">
        <f t="shared" si="100"/>
        <v>0.39749999999999375</v>
      </c>
      <c r="M509" s="34">
        <f t="shared" si="101"/>
        <v>5.5000000000006821E-2</v>
      </c>
      <c r="N509" s="34">
        <f t="shared" si="102"/>
        <v>0.11000000000001364</v>
      </c>
      <c r="O509" s="34">
        <f t="shared" si="94"/>
        <v>0.11000000000001364</v>
      </c>
      <c r="P509" s="34">
        <f t="shared" si="103"/>
        <v>0.11000000000001364</v>
      </c>
      <c r="Q509" s="34">
        <f t="shared" si="104"/>
        <v>0.27672955974846636</v>
      </c>
    </row>
    <row r="510" spans="1:17" ht="15.7">
      <c r="A510" s="35" t="s">
        <v>6</v>
      </c>
      <c r="B510" s="32">
        <v>73.444999999999993</v>
      </c>
      <c r="C510" s="32">
        <v>73.515000000000001</v>
      </c>
      <c r="D510" s="33">
        <f t="shared" si="105"/>
        <v>70.00000000000739</v>
      </c>
      <c r="E510" s="35">
        <v>1</v>
      </c>
      <c r="F510" s="36">
        <v>2</v>
      </c>
      <c r="G510" s="32">
        <f t="shared" si="95"/>
        <v>1.4000000000001478</v>
      </c>
      <c r="H510" s="32">
        <f t="shared" si="98"/>
        <v>73</v>
      </c>
      <c r="I510" s="32">
        <f t="shared" si="97"/>
        <v>1</v>
      </c>
      <c r="J510" s="32">
        <f t="shared" si="96"/>
        <v>0</v>
      </c>
      <c r="K510" s="34">
        <f t="shared" si="99"/>
        <v>73.47999999999999</v>
      </c>
      <c r="L510" s="34">
        <f t="shared" si="100"/>
        <v>0.47999999999998977</v>
      </c>
      <c r="M510" s="34">
        <f t="shared" si="101"/>
        <v>7.000000000000739E-2</v>
      </c>
      <c r="N510" s="34">
        <f t="shared" si="102"/>
        <v>0.14000000000001478</v>
      </c>
      <c r="O510" s="34">
        <f t="shared" si="94"/>
        <v>0.25000000000002842</v>
      </c>
      <c r="P510" s="34">
        <f t="shared" si="103"/>
        <v>0.14000000000001478</v>
      </c>
      <c r="Q510" s="34">
        <f t="shared" si="104"/>
        <v>0.29166666666670366</v>
      </c>
    </row>
    <row r="511" spans="1:17" ht="15.7">
      <c r="A511" s="35" t="s">
        <v>6</v>
      </c>
      <c r="B511" s="32">
        <v>73.44</v>
      </c>
      <c r="C511" s="32">
        <v>73.515000000000001</v>
      </c>
      <c r="D511" s="33">
        <f t="shared" si="105"/>
        <v>75.000000000002842</v>
      </c>
      <c r="E511" s="35">
        <v>1</v>
      </c>
      <c r="F511" s="36">
        <v>1</v>
      </c>
      <c r="G511" s="32">
        <f t="shared" si="95"/>
        <v>0.75000000000002842</v>
      </c>
      <c r="H511" s="32">
        <f t="shared" si="98"/>
        <v>73</v>
      </c>
      <c r="I511" s="32">
        <f t="shared" si="97"/>
        <v>1</v>
      </c>
      <c r="J511" s="32">
        <f t="shared" si="96"/>
        <v>0</v>
      </c>
      <c r="K511" s="34">
        <f t="shared" si="99"/>
        <v>73.477499999999992</v>
      </c>
      <c r="L511" s="34">
        <f t="shared" si="100"/>
        <v>0.47749999999999204</v>
      </c>
      <c r="M511" s="34">
        <f t="shared" si="101"/>
        <v>7.5000000000002842E-2</v>
      </c>
      <c r="N511" s="34">
        <f t="shared" si="102"/>
        <v>7.5000000000002842E-2</v>
      </c>
      <c r="O511" s="34">
        <f t="shared" si="94"/>
        <v>0.32500000000003126</v>
      </c>
      <c r="P511" s="34">
        <f t="shared" si="103"/>
        <v>7.5000000000002842E-2</v>
      </c>
      <c r="Q511" s="34">
        <f t="shared" si="104"/>
        <v>0.15706806282723371</v>
      </c>
    </row>
    <row r="512" spans="1:17" ht="15.7">
      <c r="A512" s="35" t="s">
        <v>7</v>
      </c>
      <c r="B512" s="32">
        <v>73.559999999999988</v>
      </c>
      <c r="C512" s="32">
        <v>73.60499999999999</v>
      </c>
      <c r="D512" s="33">
        <f t="shared" si="105"/>
        <v>45.000000000001705</v>
      </c>
      <c r="E512" s="35">
        <v>0.5</v>
      </c>
      <c r="F512" s="39">
        <v>2</v>
      </c>
      <c r="G512" s="32">
        <f t="shared" si="95"/>
        <v>0.90000000000003411</v>
      </c>
      <c r="H512" s="32">
        <f t="shared" si="98"/>
        <v>73</v>
      </c>
      <c r="I512" s="32">
        <f t="shared" si="97"/>
        <v>1</v>
      </c>
      <c r="J512" s="32">
        <f t="shared" si="96"/>
        <v>0</v>
      </c>
      <c r="K512" s="34">
        <f t="shared" si="99"/>
        <v>73.582499999999982</v>
      </c>
      <c r="L512" s="34">
        <f t="shared" si="100"/>
        <v>0.58249999999998181</v>
      </c>
      <c r="M512" s="34">
        <f t="shared" si="101"/>
        <v>4.5000000000001705E-2</v>
      </c>
      <c r="N512" s="34">
        <f t="shared" si="102"/>
        <v>9.0000000000003411E-2</v>
      </c>
      <c r="O512" s="34">
        <f t="shared" si="94"/>
        <v>0.41500000000003467</v>
      </c>
      <c r="P512" s="34">
        <f t="shared" si="103"/>
        <v>9.0000000000003411E-2</v>
      </c>
      <c r="Q512" s="34">
        <f t="shared" si="104"/>
        <v>0.15450643776825101</v>
      </c>
    </row>
    <row r="513" spans="1:17" ht="15.7">
      <c r="A513" s="35" t="s">
        <v>7</v>
      </c>
      <c r="B513" s="32">
        <v>73.594999999999999</v>
      </c>
      <c r="C513" s="32">
        <v>73.694999999999993</v>
      </c>
      <c r="D513" s="33">
        <f t="shared" si="105"/>
        <v>99.999999999994316</v>
      </c>
      <c r="E513" s="35">
        <v>0.5</v>
      </c>
      <c r="F513" s="39">
        <v>2</v>
      </c>
      <c r="G513" s="32">
        <f t="shared" si="95"/>
        <v>1.9999999999998863</v>
      </c>
      <c r="H513" s="32">
        <f t="shared" si="98"/>
        <v>73</v>
      </c>
      <c r="I513" s="32">
        <f t="shared" si="97"/>
        <v>1</v>
      </c>
      <c r="J513" s="32">
        <f t="shared" si="96"/>
        <v>0</v>
      </c>
      <c r="K513" s="34">
        <f t="shared" si="99"/>
        <v>73.644999999999996</v>
      </c>
      <c r="L513" s="34">
        <f t="shared" si="100"/>
        <v>0.64499999999999602</v>
      </c>
      <c r="M513" s="34">
        <f t="shared" si="101"/>
        <v>9.9999999999994316E-2</v>
      </c>
      <c r="N513" s="34">
        <f t="shared" si="102"/>
        <v>0.19999999999998863</v>
      </c>
      <c r="O513" s="34">
        <f t="shared" si="94"/>
        <v>0.61500000000002331</v>
      </c>
      <c r="P513" s="34">
        <f t="shared" si="103"/>
        <v>0.19999999999998863</v>
      </c>
      <c r="Q513" s="34">
        <f t="shared" si="104"/>
        <v>0.31007751937982925</v>
      </c>
    </row>
    <row r="514" spans="1:17" ht="15.7">
      <c r="A514" s="35" t="s">
        <v>6</v>
      </c>
      <c r="B514" s="32">
        <v>73.67</v>
      </c>
      <c r="C514" s="32">
        <v>73.924999999999997</v>
      </c>
      <c r="D514" s="33">
        <f t="shared" si="105"/>
        <v>254.99999999999545</v>
      </c>
      <c r="E514" s="35">
        <v>1</v>
      </c>
      <c r="F514" s="38">
        <v>20</v>
      </c>
      <c r="G514" s="32">
        <f t="shared" si="95"/>
        <v>50.999999999999091</v>
      </c>
      <c r="H514" s="32">
        <f t="shared" si="98"/>
        <v>73</v>
      </c>
      <c r="I514" s="32">
        <f t="shared" si="97"/>
        <v>1</v>
      </c>
      <c r="J514" s="32">
        <f t="shared" si="96"/>
        <v>0</v>
      </c>
      <c r="K514" s="34">
        <f t="shared" si="99"/>
        <v>73.797499999999999</v>
      </c>
      <c r="L514" s="34">
        <f t="shared" si="100"/>
        <v>0.79749999999999943</v>
      </c>
      <c r="M514" s="34">
        <f t="shared" si="101"/>
        <v>0.25499999999999545</v>
      </c>
      <c r="N514" s="34">
        <f t="shared" si="102"/>
        <v>5.0999999999999091</v>
      </c>
      <c r="O514" s="34">
        <f t="shared" si="94"/>
        <v>5.7149999999999324</v>
      </c>
      <c r="P514" s="34">
        <f t="shared" si="103"/>
        <v>5.0999999999999091</v>
      </c>
      <c r="Q514" s="34">
        <f t="shared" si="104"/>
        <v>6.3949843260186992</v>
      </c>
    </row>
    <row r="515" spans="1:17" ht="15.7">
      <c r="A515" s="35" t="s">
        <v>6</v>
      </c>
      <c r="B515" s="32">
        <v>73.984999999999999</v>
      </c>
      <c r="C515" s="32">
        <v>74.239999999999995</v>
      </c>
      <c r="D515" s="33">
        <f t="shared" si="105"/>
        <v>254.99999999999545</v>
      </c>
      <c r="E515" s="35">
        <v>1</v>
      </c>
      <c r="F515" s="38">
        <v>20</v>
      </c>
      <c r="G515" s="32">
        <f t="shared" si="95"/>
        <v>50.999999999999091</v>
      </c>
      <c r="H515" s="32">
        <f t="shared" si="98"/>
        <v>74</v>
      </c>
      <c r="I515" s="32">
        <f t="shared" si="97"/>
        <v>0</v>
      </c>
      <c r="J515" s="32">
        <f t="shared" si="96"/>
        <v>5.7149999999999324</v>
      </c>
      <c r="K515" s="34">
        <f t="shared" si="99"/>
        <v>74.112499999999997</v>
      </c>
      <c r="L515" s="34">
        <f t="shared" si="100"/>
        <v>0.11249999999999716</v>
      </c>
      <c r="M515" s="34">
        <f t="shared" si="101"/>
        <v>0.25499999999999545</v>
      </c>
      <c r="N515" s="34">
        <f t="shared" si="102"/>
        <v>5.0999999999999091</v>
      </c>
      <c r="O515" s="34">
        <f t="shared" si="94"/>
        <v>5.0999999999999091</v>
      </c>
      <c r="P515" s="34">
        <f t="shared" si="103"/>
        <v>5.0999999999999091</v>
      </c>
      <c r="Q515" s="34">
        <f t="shared" si="104"/>
        <v>45.33333333333367</v>
      </c>
    </row>
    <row r="516" spans="1:17" ht="15.7">
      <c r="A516" s="35" t="s">
        <v>6</v>
      </c>
      <c r="B516" s="32">
        <v>74.14</v>
      </c>
      <c r="C516" s="32">
        <v>74.39</v>
      </c>
      <c r="D516" s="33">
        <f t="shared" si="105"/>
        <v>250</v>
      </c>
      <c r="E516" s="35">
        <v>1</v>
      </c>
      <c r="F516" s="38">
        <v>2</v>
      </c>
      <c r="G516" s="32">
        <f t="shared" si="95"/>
        <v>5</v>
      </c>
      <c r="H516" s="32">
        <f t="shared" si="98"/>
        <v>74</v>
      </c>
      <c r="I516" s="32">
        <f t="shared" si="97"/>
        <v>1</v>
      </c>
      <c r="J516" s="32">
        <f t="shared" si="96"/>
        <v>0</v>
      </c>
      <c r="K516" s="34">
        <f t="shared" si="99"/>
        <v>74.265000000000001</v>
      </c>
      <c r="L516" s="34">
        <f t="shared" si="100"/>
        <v>0.26500000000000057</v>
      </c>
      <c r="M516" s="34">
        <f t="shared" si="101"/>
        <v>0.25</v>
      </c>
      <c r="N516" s="34">
        <f t="shared" si="102"/>
        <v>0.5</v>
      </c>
      <c r="O516" s="34">
        <f t="shared" ref="O516:O579" si="106">N516+O515-J516</f>
        <v>5.5999999999999091</v>
      </c>
      <c r="P516" s="34">
        <f t="shared" si="103"/>
        <v>0.5</v>
      </c>
      <c r="Q516" s="34">
        <f t="shared" si="104"/>
        <v>1.8867924528301847</v>
      </c>
    </row>
    <row r="517" spans="1:17" ht="15.7">
      <c r="A517" s="35" t="s">
        <v>6</v>
      </c>
      <c r="B517" s="32">
        <v>74.510000000000005</v>
      </c>
      <c r="C517" s="32">
        <v>74.61</v>
      </c>
      <c r="D517" s="33">
        <f t="shared" si="105"/>
        <v>99.999999999994316</v>
      </c>
      <c r="E517" s="35">
        <v>1</v>
      </c>
      <c r="F517" s="38">
        <v>3</v>
      </c>
      <c r="G517" s="32">
        <f t="shared" ref="G517:G580" si="107">D517*F517/100</f>
        <v>2.9999999999998295</v>
      </c>
      <c r="H517" s="32">
        <f t="shared" si="98"/>
        <v>74</v>
      </c>
      <c r="I517" s="32">
        <f t="shared" si="97"/>
        <v>1</v>
      </c>
      <c r="J517" s="32">
        <f t="shared" si="96"/>
        <v>0</v>
      </c>
      <c r="K517" s="34">
        <f t="shared" si="99"/>
        <v>74.56</v>
      </c>
      <c r="L517" s="34">
        <f t="shared" si="100"/>
        <v>0.56000000000000227</v>
      </c>
      <c r="M517" s="34">
        <f t="shared" si="101"/>
        <v>9.9999999999994316E-2</v>
      </c>
      <c r="N517" s="34">
        <f t="shared" si="102"/>
        <v>0.29999999999998295</v>
      </c>
      <c r="O517" s="34">
        <f t="shared" si="106"/>
        <v>5.899999999999892</v>
      </c>
      <c r="P517" s="34">
        <f t="shared" si="103"/>
        <v>0.29999999999998295</v>
      </c>
      <c r="Q517" s="34">
        <f t="shared" si="104"/>
        <v>0.53571428571425306</v>
      </c>
    </row>
    <row r="518" spans="1:17" ht="15.7">
      <c r="A518" s="35" t="s">
        <v>6</v>
      </c>
      <c r="B518" s="32">
        <v>74.775000000000006</v>
      </c>
      <c r="C518" s="32">
        <v>74.88</v>
      </c>
      <c r="D518" s="33">
        <f t="shared" si="105"/>
        <v>104.99999999998977</v>
      </c>
      <c r="E518" s="35">
        <v>0.5</v>
      </c>
      <c r="F518" s="38">
        <v>1</v>
      </c>
      <c r="G518" s="32">
        <f t="shared" si="107"/>
        <v>1.0499999999998977</v>
      </c>
      <c r="H518" s="32">
        <f t="shared" si="98"/>
        <v>74</v>
      </c>
      <c r="I518" s="32">
        <f t="shared" si="97"/>
        <v>1</v>
      </c>
      <c r="J518" s="32">
        <f t="shared" si="96"/>
        <v>0</v>
      </c>
      <c r="K518" s="34">
        <f t="shared" si="99"/>
        <v>74.827500000000001</v>
      </c>
      <c r="L518" s="34">
        <f t="shared" si="100"/>
        <v>0.82750000000000057</v>
      </c>
      <c r="M518" s="34">
        <f t="shared" si="101"/>
        <v>0.10499999999998977</v>
      </c>
      <c r="N518" s="34">
        <f t="shared" si="102"/>
        <v>0.10499999999998977</v>
      </c>
      <c r="O518" s="34">
        <f t="shared" si="106"/>
        <v>6.0049999999998818</v>
      </c>
      <c r="P518" s="34">
        <f t="shared" si="103"/>
        <v>0.10499999999998977</v>
      </c>
      <c r="Q518" s="34">
        <f t="shared" si="104"/>
        <v>0.12688821752264615</v>
      </c>
    </row>
    <row r="519" spans="1:17" ht="15.7">
      <c r="A519" s="35" t="s">
        <v>5</v>
      </c>
      <c r="B519" s="32">
        <v>74.7</v>
      </c>
      <c r="C519" s="32">
        <v>75.19</v>
      </c>
      <c r="D519" s="33">
        <f t="shared" si="105"/>
        <v>489.99999999999488</v>
      </c>
      <c r="E519" s="35">
        <v>1</v>
      </c>
      <c r="F519" s="34">
        <v>1</v>
      </c>
      <c r="G519" s="32">
        <f t="shared" si="107"/>
        <v>4.8999999999999488</v>
      </c>
      <c r="H519" s="32">
        <f t="shared" si="98"/>
        <v>74</v>
      </c>
      <c r="I519" s="32">
        <f t="shared" si="97"/>
        <v>1</v>
      </c>
      <c r="J519" s="32">
        <f t="shared" si="96"/>
        <v>0</v>
      </c>
      <c r="K519" s="34">
        <f t="shared" si="99"/>
        <v>74.944999999999993</v>
      </c>
      <c r="L519" s="34">
        <f t="shared" si="100"/>
        <v>0.94499999999999318</v>
      </c>
      <c r="M519" s="34">
        <f t="shared" si="101"/>
        <v>0.48999999999999488</v>
      </c>
      <c r="N519" s="34">
        <f t="shared" si="102"/>
        <v>0.48999999999999488</v>
      </c>
      <c r="O519" s="34">
        <f t="shared" si="106"/>
        <v>6.4949999999998766</v>
      </c>
      <c r="P519" s="34">
        <f t="shared" si="103"/>
        <v>0.48999999999999488</v>
      </c>
      <c r="Q519" s="34">
        <f t="shared" si="104"/>
        <v>0.51851851851851682</v>
      </c>
    </row>
    <row r="520" spans="1:17" ht="15.7">
      <c r="A520" s="35" t="s">
        <v>2</v>
      </c>
      <c r="B520" s="32">
        <v>74.850000000000009</v>
      </c>
      <c r="C520" s="32">
        <v>74.92</v>
      </c>
      <c r="D520" s="33">
        <f t="shared" si="105"/>
        <v>69.999999999993179</v>
      </c>
      <c r="E520" s="35">
        <v>2</v>
      </c>
      <c r="F520" s="34">
        <v>3</v>
      </c>
      <c r="G520" s="32">
        <f t="shared" si="107"/>
        <v>2.0999999999997954</v>
      </c>
      <c r="H520" s="32">
        <f t="shared" si="98"/>
        <v>74</v>
      </c>
      <c r="I520" s="32">
        <f t="shared" si="97"/>
        <v>1</v>
      </c>
      <c r="J520" s="32">
        <f t="shared" si="96"/>
        <v>0</v>
      </c>
      <c r="K520" s="34">
        <f t="shared" si="99"/>
        <v>74.885000000000005</v>
      </c>
      <c r="L520" s="34">
        <f t="shared" si="100"/>
        <v>0.88500000000000512</v>
      </c>
      <c r="M520" s="34">
        <f t="shared" si="101"/>
        <v>6.9999999999993179E-2</v>
      </c>
      <c r="N520" s="34">
        <f t="shared" si="102"/>
        <v>0.20999999999997954</v>
      </c>
      <c r="O520" s="34">
        <f t="shared" si="106"/>
        <v>6.7049999999998562</v>
      </c>
      <c r="P520" s="34">
        <f t="shared" si="103"/>
        <v>0.20999999999997954</v>
      </c>
      <c r="Q520" s="34">
        <f t="shared" si="104"/>
        <v>0.23728813559319584</v>
      </c>
    </row>
    <row r="521" spans="1:17" ht="15.7">
      <c r="A521" s="35" t="s">
        <v>40</v>
      </c>
      <c r="B521" s="32">
        <v>75.28</v>
      </c>
      <c r="C521" s="32">
        <v>75.320000000000007</v>
      </c>
      <c r="D521" s="33">
        <f t="shared" si="105"/>
        <v>40.000000000006253</v>
      </c>
      <c r="E521" s="35">
        <v>5</v>
      </c>
      <c r="F521" s="34">
        <v>5</v>
      </c>
      <c r="G521" s="32">
        <f t="shared" si="107"/>
        <v>2.0000000000003126</v>
      </c>
      <c r="H521" s="32">
        <f t="shared" si="98"/>
        <v>75</v>
      </c>
      <c r="I521" s="32">
        <f t="shared" si="97"/>
        <v>0</v>
      </c>
      <c r="J521" s="32">
        <f t="shared" ref="J521:J584" si="108">IF(I521=1,0,O520)</f>
        <v>6.7049999999998562</v>
      </c>
      <c r="K521" s="34">
        <f t="shared" si="99"/>
        <v>75.300000000000011</v>
      </c>
      <c r="L521" s="34">
        <f t="shared" si="100"/>
        <v>0.30000000000001137</v>
      </c>
      <c r="M521" s="34">
        <f t="shared" si="101"/>
        <v>4.0000000000006253E-2</v>
      </c>
      <c r="N521" s="34">
        <f t="shared" si="102"/>
        <v>0.20000000000003126</v>
      </c>
      <c r="O521" s="34">
        <f t="shared" si="106"/>
        <v>0.20000000000003126</v>
      </c>
      <c r="P521" s="34">
        <f t="shared" si="103"/>
        <v>0.20000000000003126</v>
      </c>
      <c r="Q521" s="34">
        <f t="shared" si="104"/>
        <v>0.66666666666674557</v>
      </c>
    </row>
    <row r="522" spans="1:17" ht="15.7">
      <c r="A522" s="35" t="s">
        <v>6</v>
      </c>
      <c r="B522" s="32">
        <v>75.33</v>
      </c>
      <c r="C522" s="32">
        <v>75.489999999999995</v>
      </c>
      <c r="D522" s="33">
        <f t="shared" si="105"/>
        <v>159.99999999999659</v>
      </c>
      <c r="E522" s="35">
        <v>15</v>
      </c>
      <c r="F522" s="34">
        <v>2</v>
      </c>
      <c r="G522" s="32">
        <f t="shared" si="107"/>
        <v>3.1999999999999318</v>
      </c>
      <c r="H522" s="32">
        <f t="shared" si="98"/>
        <v>75</v>
      </c>
      <c r="I522" s="32">
        <f t="shared" si="97"/>
        <v>1</v>
      </c>
      <c r="J522" s="32">
        <f t="shared" si="108"/>
        <v>0</v>
      </c>
      <c r="K522" s="34">
        <f t="shared" si="99"/>
        <v>75.41</v>
      </c>
      <c r="L522" s="34">
        <f t="shared" si="100"/>
        <v>0.40999999999999659</v>
      </c>
      <c r="M522" s="34">
        <f t="shared" si="101"/>
        <v>0.15999999999999659</v>
      </c>
      <c r="N522" s="34">
        <f t="shared" si="102"/>
        <v>0.31999999999999318</v>
      </c>
      <c r="O522" s="34">
        <f t="shared" si="106"/>
        <v>0.52000000000002444</v>
      </c>
      <c r="P522" s="34">
        <f t="shared" si="103"/>
        <v>0.31999999999999318</v>
      </c>
      <c r="Q522" s="34">
        <f t="shared" si="104"/>
        <v>0.78048780487803859</v>
      </c>
    </row>
    <row r="523" spans="1:17" ht="15.7">
      <c r="A523" s="35" t="s">
        <v>7</v>
      </c>
      <c r="B523" s="32">
        <v>75.33</v>
      </c>
      <c r="C523" s="32">
        <v>75.489999999999995</v>
      </c>
      <c r="D523" s="33">
        <f t="shared" si="105"/>
        <v>159.99999999999659</v>
      </c>
      <c r="E523" s="35">
        <v>0.5</v>
      </c>
      <c r="F523" s="34">
        <v>1</v>
      </c>
      <c r="G523" s="32">
        <f t="shared" si="107"/>
        <v>1.5999999999999659</v>
      </c>
      <c r="H523" s="32">
        <f t="shared" si="98"/>
        <v>75</v>
      </c>
      <c r="I523" s="32">
        <f t="shared" si="97"/>
        <v>1</v>
      </c>
      <c r="J523" s="32">
        <f t="shared" si="108"/>
        <v>0</v>
      </c>
      <c r="K523" s="34">
        <f t="shared" si="99"/>
        <v>75.41</v>
      </c>
      <c r="L523" s="34">
        <f t="shared" si="100"/>
        <v>0.40999999999999659</v>
      </c>
      <c r="M523" s="34">
        <f t="shared" si="101"/>
        <v>0.15999999999999659</v>
      </c>
      <c r="N523" s="34">
        <f t="shared" si="102"/>
        <v>0.15999999999999659</v>
      </c>
      <c r="O523" s="34">
        <f t="shared" si="106"/>
        <v>0.68000000000002103</v>
      </c>
      <c r="P523" s="34">
        <f t="shared" si="103"/>
        <v>0.15999999999999659</v>
      </c>
      <c r="Q523" s="34">
        <f t="shared" si="104"/>
        <v>0.3902439024390193</v>
      </c>
    </row>
    <row r="524" spans="1:17" ht="15.7">
      <c r="A524" s="35" t="s">
        <v>9</v>
      </c>
      <c r="B524" s="32">
        <v>75.58</v>
      </c>
      <c r="C524" s="32">
        <v>75.86</v>
      </c>
      <c r="D524" s="33">
        <f t="shared" si="105"/>
        <v>280.00000000000114</v>
      </c>
      <c r="E524" s="35">
        <v>1</v>
      </c>
      <c r="F524" s="34">
        <v>6</v>
      </c>
      <c r="G524" s="32">
        <f t="shared" si="107"/>
        <v>16.800000000000068</v>
      </c>
      <c r="H524" s="32">
        <f t="shared" si="98"/>
        <v>75</v>
      </c>
      <c r="I524" s="32">
        <f t="shared" si="97"/>
        <v>1</v>
      </c>
      <c r="J524" s="32">
        <f t="shared" si="108"/>
        <v>0</v>
      </c>
      <c r="K524" s="34">
        <f t="shared" si="99"/>
        <v>75.72</v>
      </c>
      <c r="L524" s="34">
        <f t="shared" si="100"/>
        <v>0.71999999999999886</v>
      </c>
      <c r="M524" s="34">
        <f t="shared" si="101"/>
        <v>0.28000000000000114</v>
      </c>
      <c r="N524" s="34">
        <f t="shared" si="102"/>
        <v>1.6800000000000068</v>
      </c>
      <c r="O524" s="34">
        <f t="shared" si="106"/>
        <v>2.3600000000000279</v>
      </c>
      <c r="P524" s="34">
        <f t="shared" si="103"/>
        <v>1.6800000000000068</v>
      </c>
      <c r="Q524" s="34">
        <f t="shared" si="104"/>
        <v>2.3333333333333464</v>
      </c>
    </row>
    <row r="525" spans="1:17" ht="15.7">
      <c r="A525" s="35" t="s">
        <v>7</v>
      </c>
      <c r="B525" s="32">
        <v>75.78</v>
      </c>
      <c r="C525" s="32">
        <v>75.95</v>
      </c>
      <c r="D525" s="33">
        <f t="shared" si="105"/>
        <v>170.00000000000171</v>
      </c>
      <c r="E525" s="35">
        <v>0.5</v>
      </c>
      <c r="F525" s="34">
        <v>0.5</v>
      </c>
      <c r="G525" s="32">
        <f t="shared" si="107"/>
        <v>0.85000000000000853</v>
      </c>
      <c r="H525" s="32">
        <f t="shared" si="98"/>
        <v>75</v>
      </c>
      <c r="I525" s="32">
        <f t="shared" si="97"/>
        <v>1</v>
      </c>
      <c r="J525" s="32">
        <f t="shared" si="108"/>
        <v>0</v>
      </c>
      <c r="K525" s="34">
        <f t="shared" si="99"/>
        <v>75.865000000000009</v>
      </c>
      <c r="L525" s="34">
        <f t="shared" si="100"/>
        <v>0.86500000000000909</v>
      </c>
      <c r="M525" s="34">
        <f t="shared" si="101"/>
        <v>0.17000000000000171</v>
      </c>
      <c r="N525" s="34">
        <f t="shared" si="102"/>
        <v>8.5000000000000853E-2</v>
      </c>
      <c r="O525" s="34">
        <f t="shared" si="106"/>
        <v>2.4450000000000287</v>
      </c>
      <c r="P525" s="34">
        <f t="shared" si="103"/>
        <v>8.5000000000000853E-2</v>
      </c>
      <c r="Q525" s="34">
        <f t="shared" si="104"/>
        <v>9.8265895953757176E-2</v>
      </c>
    </row>
    <row r="526" spans="1:17" ht="15.7">
      <c r="A526" s="35" t="s">
        <v>9</v>
      </c>
      <c r="B526" s="32">
        <v>76</v>
      </c>
      <c r="C526" s="32">
        <v>76.19</v>
      </c>
      <c r="D526" s="33">
        <f t="shared" si="105"/>
        <v>189.99999999999773</v>
      </c>
      <c r="E526" s="35">
        <v>1</v>
      </c>
      <c r="F526" s="34">
        <v>1</v>
      </c>
      <c r="G526" s="32">
        <f t="shared" si="107"/>
        <v>1.8999999999999773</v>
      </c>
      <c r="H526" s="32">
        <f t="shared" si="98"/>
        <v>76</v>
      </c>
      <c r="I526" s="32">
        <f t="shared" si="97"/>
        <v>0</v>
      </c>
      <c r="J526" s="32">
        <f t="shared" si="108"/>
        <v>2.4450000000000287</v>
      </c>
      <c r="K526" s="34">
        <f t="shared" si="99"/>
        <v>76.094999999999999</v>
      </c>
      <c r="L526" s="34">
        <f t="shared" si="100"/>
        <v>9.4999999999998863E-2</v>
      </c>
      <c r="M526" s="34">
        <f t="shared" si="101"/>
        <v>0.18999999999999773</v>
      </c>
      <c r="N526" s="34">
        <f t="shared" si="102"/>
        <v>0.18999999999999773</v>
      </c>
      <c r="O526" s="34">
        <f t="shared" si="106"/>
        <v>0.18999999999999773</v>
      </c>
      <c r="P526" s="34">
        <f t="shared" si="103"/>
        <v>0.18999999999999773</v>
      </c>
      <c r="Q526" s="34">
        <f t="shared" si="104"/>
        <v>2</v>
      </c>
    </row>
    <row r="527" spans="1:17" ht="15.7">
      <c r="A527" s="35" t="s">
        <v>40</v>
      </c>
      <c r="B527" s="32">
        <v>76.08</v>
      </c>
      <c r="C527" s="32">
        <v>76.19</v>
      </c>
      <c r="D527" s="33">
        <f t="shared" si="105"/>
        <v>109.99999999999943</v>
      </c>
      <c r="E527" s="35">
        <v>2</v>
      </c>
      <c r="F527" s="34">
        <v>5</v>
      </c>
      <c r="G527" s="32">
        <f t="shared" si="107"/>
        <v>5.4999999999999716</v>
      </c>
      <c r="H527" s="32">
        <f t="shared" si="98"/>
        <v>76</v>
      </c>
      <c r="I527" s="32">
        <f t="shared" si="97"/>
        <v>1</v>
      </c>
      <c r="J527" s="32">
        <f t="shared" si="108"/>
        <v>0</v>
      </c>
      <c r="K527" s="34">
        <f t="shared" si="99"/>
        <v>76.134999999999991</v>
      </c>
      <c r="L527" s="34">
        <f t="shared" si="100"/>
        <v>0.13499999999999091</v>
      </c>
      <c r="M527" s="34">
        <f t="shared" si="101"/>
        <v>0.10999999999999943</v>
      </c>
      <c r="N527" s="34">
        <f t="shared" si="102"/>
        <v>0.54999999999999716</v>
      </c>
      <c r="O527" s="34">
        <f t="shared" si="106"/>
        <v>0.73999999999999488</v>
      </c>
      <c r="P527" s="34">
        <f t="shared" si="103"/>
        <v>0.54999999999999716</v>
      </c>
      <c r="Q527" s="34">
        <f t="shared" si="104"/>
        <v>4.0740740740743275</v>
      </c>
    </row>
    <row r="528" spans="1:17" ht="15.7">
      <c r="A528" s="35" t="s">
        <v>5</v>
      </c>
      <c r="B528" s="32">
        <v>76.16</v>
      </c>
      <c r="C528" s="32">
        <v>76.17</v>
      </c>
      <c r="D528" s="33">
        <f t="shared" si="105"/>
        <v>10.000000000005116</v>
      </c>
      <c r="E528" s="35">
        <v>1</v>
      </c>
      <c r="F528" s="34">
        <v>10</v>
      </c>
      <c r="G528" s="32">
        <f t="shared" si="107"/>
        <v>1.0000000000005116</v>
      </c>
      <c r="H528" s="32">
        <f t="shared" si="98"/>
        <v>76</v>
      </c>
      <c r="I528" s="32">
        <f t="shared" ref="I528:I591" si="109">IF(H527=H528,1,0)</f>
        <v>1</v>
      </c>
      <c r="J528" s="32">
        <f t="shared" si="108"/>
        <v>0</v>
      </c>
      <c r="K528" s="34">
        <f t="shared" si="99"/>
        <v>76.164999999999992</v>
      </c>
      <c r="L528" s="34">
        <f t="shared" si="100"/>
        <v>0.16499999999999204</v>
      </c>
      <c r="M528" s="34">
        <f t="shared" si="101"/>
        <v>1.0000000000005116E-2</v>
      </c>
      <c r="N528" s="34">
        <f t="shared" si="102"/>
        <v>0.10000000000005116</v>
      </c>
      <c r="O528" s="34">
        <f t="shared" si="106"/>
        <v>0.84000000000004604</v>
      </c>
      <c r="P528" s="34">
        <f t="shared" si="103"/>
        <v>0.10000000000005116</v>
      </c>
      <c r="Q528" s="34">
        <f t="shared" si="104"/>
        <v>0.60606060606094536</v>
      </c>
    </row>
    <row r="529" spans="1:17" ht="15.7">
      <c r="A529" s="35" t="s">
        <v>6</v>
      </c>
      <c r="B529" s="32">
        <v>76.194999999999993</v>
      </c>
      <c r="C529" s="32">
        <v>76.264999999999986</v>
      </c>
      <c r="D529" s="33">
        <f t="shared" si="105"/>
        <v>69.999999999993179</v>
      </c>
      <c r="E529" s="35">
        <v>1</v>
      </c>
      <c r="F529" s="34">
        <v>2</v>
      </c>
      <c r="G529" s="32">
        <f t="shared" si="107"/>
        <v>1.3999999999998636</v>
      </c>
      <c r="H529" s="32">
        <f t="shared" si="98"/>
        <v>76</v>
      </c>
      <c r="I529" s="32">
        <f t="shared" si="109"/>
        <v>1</v>
      </c>
      <c r="J529" s="32">
        <f t="shared" si="108"/>
        <v>0</v>
      </c>
      <c r="K529" s="34">
        <f t="shared" si="99"/>
        <v>76.22999999999999</v>
      </c>
      <c r="L529" s="34">
        <f t="shared" si="100"/>
        <v>0.22999999999998977</v>
      </c>
      <c r="M529" s="34">
        <f t="shared" si="101"/>
        <v>6.9999999999993179E-2</v>
      </c>
      <c r="N529" s="34">
        <f t="shared" si="102"/>
        <v>0.13999999999998636</v>
      </c>
      <c r="O529" s="34">
        <f t="shared" si="106"/>
        <v>0.9800000000000324</v>
      </c>
      <c r="P529" s="34">
        <f t="shared" si="103"/>
        <v>0.13999999999998636</v>
      </c>
      <c r="Q529" s="34">
        <f t="shared" si="104"/>
        <v>0.60869565217388077</v>
      </c>
    </row>
    <row r="530" spans="1:17" ht="15.7">
      <c r="A530" s="35" t="s">
        <v>17</v>
      </c>
      <c r="B530" s="32">
        <v>76.234999999999999</v>
      </c>
      <c r="C530" s="32">
        <v>76.284999999999997</v>
      </c>
      <c r="D530" s="33">
        <f t="shared" si="105"/>
        <v>49.999999999997158</v>
      </c>
      <c r="E530" s="35">
        <v>12</v>
      </c>
      <c r="F530" s="34">
        <v>30</v>
      </c>
      <c r="G530" s="32">
        <f t="shared" si="107"/>
        <v>14.999999999999147</v>
      </c>
      <c r="H530" s="32">
        <f t="shared" si="98"/>
        <v>76</v>
      </c>
      <c r="I530" s="32">
        <f t="shared" si="109"/>
        <v>1</v>
      </c>
      <c r="J530" s="32">
        <f t="shared" si="108"/>
        <v>0</v>
      </c>
      <c r="K530" s="34">
        <f t="shared" si="99"/>
        <v>76.259999999999991</v>
      </c>
      <c r="L530" s="34">
        <f t="shared" si="100"/>
        <v>0.25999999999999091</v>
      </c>
      <c r="M530" s="34">
        <f t="shared" si="101"/>
        <v>4.9999999999997158E-2</v>
      </c>
      <c r="N530" s="34">
        <f t="shared" si="102"/>
        <v>1.4999999999999147</v>
      </c>
      <c r="O530" s="34">
        <f t="shared" si="106"/>
        <v>2.4799999999999471</v>
      </c>
      <c r="P530" s="34">
        <f t="shared" si="103"/>
        <v>1.4999999999999147</v>
      </c>
      <c r="Q530" s="34">
        <f t="shared" si="104"/>
        <v>5.769230769230643</v>
      </c>
    </row>
    <row r="531" spans="1:17" ht="15.7">
      <c r="A531" s="35" t="s">
        <v>8</v>
      </c>
      <c r="B531" s="32">
        <v>76.284999999999997</v>
      </c>
      <c r="C531" s="32">
        <v>76.324999999999989</v>
      </c>
      <c r="D531" s="33">
        <f t="shared" si="105"/>
        <v>39.999999999992042</v>
      </c>
      <c r="E531" s="35">
        <v>1</v>
      </c>
      <c r="F531" s="34">
        <v>2</v>
      </c>
      <c r="G531" s="32">
        <f t="shared" si="107"/>
        <v>0.79999999999984084</v>
      </c>
      <c r="H531" s="32">
        <f t="shared" ref="H531:H594" si="110">INT(K531)</f>
        <v>76</v>
      </c>
      <c r="I531" s="32">
        <f t="shared" si="109"/>
        <v>1</v>
      </c>
      <c r="J531" s="32">
        <f t="shared" si="108"/>
        <v>0</v>
      </c>
      <c r="K531" s="34">
        <f t="shared" ref="K531:K594" si="111">(B531+C531)/2</f>
        <v>76.304999999999993</v>
      </c>
      <c r="L531" s="34">
        <f t="shared" ref="L531:L594" si="112">K531-H531</f>
        <v>0.30499999999999261</v>
      </c>
      <c r="M531" s="34">
        <f t="shared" ref="M531:M594" si="113">C531-B531</f>
        <v>3.9999999999992042E-2</v>
      </c>
      <c r="N531" s="34">
        <f t="shared" ref="N531:N594" si="114">M531*F531</f>
        <v>7.9999999999984084E-2</v>
      </c>
      <c r="O531" s="34">
        <f t="shared" si="106"/>
        <v>2.5599999999999312</v>
      </c>
      <c r="P531" s="34">
        <f t="shared" ref="P531:P594" si="115">N531</f>
        <v>7.9999999999984084E-2</v>
      </c>
      <c r="Q531" s="34">
        <f t="shared" ref="Q531:Q594" si="116">P531/L531</f>
        <v>0.26229508196716728</v>
      </c>
    </row>
    <row r="532" spans="1:17" ht="15.7">
      <c r="A532" s="35" t="s">
        <v>5</v>
      </c>
      <c r="B532" s="32">
        <v>76.35499999999999</v>
      </c>
      <c r="C532" s="32">
        <v>76.49499999999999</v>
      </c>
      <c r="D532" s="33">
        <f t="shared" si="105"/>
        <v>140.00000000000057</v>
      </c>
      <c r="E532" s="35">
        <v>1</v>
      </c>
      <c r="F532" s="34">
        <v>0.5</v>
      </c>
      <c r="G532" s="32">
        <f t="shared" si="107"/>
        <v>0.70000000000000284</v>
      </c>
      <c r="H532" s="32">
        <f t="shared" si="110"/>
        <v>76</v>
      </c>
      <c r="I532" s="32">
        <f t="shared" si="109"/>
        <v>1</v>
      </c>
      <c r="J532" s="32">
        <f t="shared" si="108"/>
        <v>0</v>
      </c>
      <c r="K532" s="34">
        <f t="shared" si="111"/>
        <v>76.424999999999983</v>
      </c>
      <c r="L532" s="34">
        <f t="shared" si="112"/>
        <v>0.42499999999998295</v>
      </c>
      <c r="M532" s="34">
        <f t="shared" si="113"/>
        <v>0.14000000000000057</v>
      </c>
      <c r="N532" s="34">
        <f t="shared" si="114"/>
        <v>7.0000000000000284E-2</v>
      </c>
      <c r="O532" s="34">
        <f t="shared" si="106"/>
        <v>2.6299999999999315</v>
      </c>
      <c r="P532" s="34">
        <f t="shared" si="115"/>
        <v>7.0000000000000284E-2</v>
      </c>
      <c r="Q532" s="34">
        <f t="shared" si="116"/>
        <v>0.16470588235294845</v>
      </c>
    </row>
    <row r="533" spans="1:17" ht="15.7">
      <c r="A533" s="35" t="s">
        <v>18</v>
      </c>
      <c r="B533" s="32">
        <v>76.364999999999995</v>
      </c>
      <c r="C533" s="32">
        <v>76.394999999999996</v>
      </c>
      <c r="D533" s="33">
        <f t="shared" si="105"/>
        <v>30.000000000001137</v>
      </c>
      <c r="E533" s="35">
        <v>5</v>
      </c>
      <c r="F533" s="34">
        <v>10</v>
      </c>
      <c r="G533" s="32">
        <f t="shared" si="107"/>
        <v>3.0000000000001137</v>
      </c>
      <c r="H533" s="32">
        <f t="shared" si="110"/>
        <v>76</v>
      </c>
      <c r="I533" s="32">
        <f t="shared" si="109"/>
        <v>1</v>
      </c>
      <c r="J533" s="32">
        <f t="shared" si="108"/>
        <v>0</v>
      </c>
      <c r="K533" s="34">
        <f t="shared" si="111"/>
        <v>76.38</v>
      </c>
      <c r="L533" s="34">
        <f t="shared" si="112"/>
        <v>0.37999999999999545</v>
      </c>
      <c r="M533" s="34">
        <f t="shared" si="113"/>
        <v>3.0000000000001137E-2</v>
      </c>
      <c r="N533" s="34">
        <f t="shared" si="114"/>
        <v>0.30000000000001137</v>
      </c>
      <c r="O533" s="34">
        <f t="shared" si="106"/>
        <v>2.9299999999999429</v>
      </c>
      <c r="P533" s="34">
        <f t="shared" si="115"/>
        <v>0.30000000000001137</v>
      </c>
      <c r="Q533" s="34">
        <f t="shared" si="116"/>
        <v>0.78947368421056563</v>
      </c>
    </row>
    <row r="534" spans="1:17" ht="15.7">
      <c r="A534" s="35" t="s">
        <v>40</v>
      </c>
      <c r="B534" s="32">
        <v>76.364999999999995</v>
      </c>
      <c r="C534" s="32">
        <v>76.424999999999997</v>
      </c>
      <c r="D534" s="33">
        <f t="shared" si="105"/>
        <v>60.000000000002274</v>
      </c>
      <c r="E534" s="35">
        <v>1</v>
      </c>
      <c r="F534" s="34">
        <v>0.5</v>
      </c>
      <c r="G534" s="32">
        <f t="shared" si="107"/>
        <v>0.30000000000001137</v>
      </c>
      <c r="H534" s="32">
        <f t="shared" si="110"/>
        <v>76</v>
      </c>
      <c r="I534" s="32">
        <f t="shared" si="109"/>
        <v>1</v>
      </c>
      <c r="J534" s="32">
        <f t="shared" si="108"/>
        <v>0</v>
      </c>
      <c r="K534" s="34">
        <f t="shared" si="111"/>
        <v>76.394999999999996</v>
      </c>
      <c r="L534" s="34">
        <f t="shared" si="112"/>
        <v>0.39499999999999602</v>
      </c>
      <c r="M534" s="34">
        <f t="shared" si="113"/>
        <v>6.0000000000002274E-2</v>
      </c>
      <c r="N534" s="34">
        <f t="shared" si="114"/>
        <v>3.0000000000001137E-2</v>
      </c>
      <c r="O534" s="34">
        <f t="shared" si="106"/>
        <v>2.959999999999944</v>
      </c>
      <c r="P534" s="34">
        <f t="shared" si="115"/>
        <v>3.0000000000001137E-2</v>
      </c>
      <c r="Q534" s="34">
        <f t="shared" si="116"/>
        <v>7.5949367088611233E-2</v>
      </c>
    </row>
    <row r="535" spans="1:17" ht="15.7">
      <c r="A535" s="35" t="s">
        <v>9</v>
      </c>
      <c r="B535" s="32">
        <v>76.564999999999998</v>
      </c>
      <c r="C535" s="32">
        <v>76.644999999999996</v>
      </c>
      <c r="D535" s="33">
        <f t="shared" si="105"/>
        <v>79.999999999998295</v>
      </c>
      <c r="E535" s="35">
        <v>5</v>
      </c>
      <c r="F535" s="34">
        <v>8</v>
      </c>
      <c r="G535" s="32">
        <f t="shared" si="107"/>
        <v>6.3999999999998636</v>
      </c>
      <c r="H535" s="32">
        <f t="shared" si="110"/>
        <v>76</v>
      </c>
      <c r="I535" s="32">
        <f t="shared" si="109"/>
        <v>1</v>
      </c>
      <c r="J535" s="32">
        <f t="shared" si="108"/>
        <v>0</v>
      </c>
      <c r="K535" s="34">
        <f t="shared" si="111"/>
        <v>76.60499999999999</v>
      </c>
      <c r="L535" s="34">
        <f t="shared" si="112"/>
        <v>0.60499999999998977</v>
      </c>
      <c r="M535" s="34">
        <f t="shared" si="113"/>
        <v>7.9999999999998295E-2</v>
      </c>
      <c r="N535" s="34">
        <f t="shared" si="114"/>
        <v>0.63999999999998636</v>
      </c>
      <c r="O535" s="34">
        <f t="shared" si="106"/>
        <v>3.5999999999999304</v>
      </c>
      <c r="P535" s="34">
        <f t="shared" si="115"/>
        <v>0.63999999999998636</v>
      </c>
      <c r="Q535" s="34">
        <f t="shared" si="116"/>
        <v>1.0578512396694169</v>
      </c>
    </row>
    <row r="536" spans="1:17" ht="15.7">
      <c r="A536" s="35" t="s">
        <v>6</v>
      </c>
      <c r="B536" s="32">
        <v>76.544999999999987</v>
      </c>
      <c r="C536" s="32">
        <v>76.674999999999997</v>
      </c>
      <c r="D536" s="33">
        <f t="shared" si="105"/>
        <v>130.00000000000966</v>
      </c>
      <c r="E536" s="35">
        <v>0.5</v>
      </c>
      <c r="F536" s="34">
        <v>1</v>
      </c>
      <c r="G536" s="32">
        <f t="shared" si="107"/>
        <v>1.3000000000000966</v>
      </c>
      <c r="H536" s="32">
        <f t="shared" si="110"/>
        <v>76</v>
      </c>
      <c r="I536" s="32">
        <f t="shared" si="109"/>
        <v>1</v>
      </c>
      <c r="J536" s="32">
        <f t="shared" si="108"/>
        <v>0</v>
      </c>
      <c r="K536" s="34">
        <f t="shared" si="111"/>
        <v>76.609999999999985</v>
      </c>
      <c r="L536" s="34">
        <f t="shared" si="112"/>
        <v>0.60999999999998522</v>
      </c>
      <c r="M536" s="34">
        <f t="shared" si="113"/>
        <v>0.13000000000000966</v>
      </c>
      <c r="N536" s="34">
        <f t="shared" si="114"/>
        <v>0.13000000000000966</v>
      </c>
      <c r="O536" s="34">
        <f t="shared" si="106"/>
        <v>3.72999999999994</v>
      </c>
      <c r="P536" s="34">
        <f t="shared" si="115"/>
        <v>0.13000000000000966</v>
      </c>
      <c r="Q536" s="34">
        <f t="shared" si="116"/>
        <v>0.21311475409838165</v>
      </c>
    </row>
    <row r="537" spans="1:17" ht="15.7">
      <c r="A537" s="35" t="s">
        <v>3</v>
      </c>
      <c r="B537" s="32">
        <v>76.724999999999994</v>
      </c>
      <c r="C537" s="32">
        <v>76.944999999999993</v>
      </c>
      <c r="D537" s="33">
        <f t="shared" si="105"/>
        <v>219.99999999999886</v>
      </c>
      <c r="E537" s="35">
        <v>1.5</v>
      </c>
      <c r="F537" s="36">
        <v>4</v>
      </c>
      <c r="G537" s="32">
        <f t="shared" si="107"/>
        <v>8.7999999999999545</v>
      </c>
      <c r="H537" s="32">
        <f t="shared" si="110"/>
        <v>76</v>
      </c>
      <c r="I537" s="32">
        <f t="shared" si="109"/>
        <v>1</v>
      </c>
      <c r="J537" s="32">
        <f t="shared" si="108"/>
        <v>0</v>
      </c>
      <c r="K537" s="34">
        <f t="shared" si="111"/>
        <v>76.834999999999994</v>
      </c>
      <c r="L537" s="34">
        <f t="shared" si="112"/>
        <v>0.83499999999999375</v>
      </c>
      <c r="M537" s="34">
        <f t="shared" si="113"/>
        <v>0.21999999999999886</v>
      </c>
      <c r="N537" s="34">
        <f t="shared" si="114"/>
        <v>0.87999999999999545</v>
      </c>
      <c r="O537" s="34">
        <f t="shared" si="106"/>
        <v>4.6099999999999355</v>
      </c>
      <c r="P537" s="34">
        <f t="shared" si="115"/>
        <v>0.87999999999999545</v>
      </c>
      <c r="Q537" s="34">
        <f t="shared" si="116"/>
        <v>1.0538922155688648</v>
      </c>
    </row>
    <row r="538" spans="1:17" ht="15.7">
      <c r="A538" s="35" t="s">
        <v>5</v>
      </c>
      <c r="B538" s="32">
        <v>76.784999999999997</v>
      </c>
      <c r="C538" s="32">
        <v>76.884999999999991</v>
      </c>
      <c r="D538" s="33">
        <f t="shared" si="105"/>
        <v>99.999999999994316</v>
      </c>
      <c r="E538" s="35">
        <v>1</v>
      </c>
      <c r="F538" s="36">
        <v>1</v>
      </c>
      <c r="G538" s="32">
        <f t="shared" si="107"/>
        <v>0.99999999999994316</v>
      </c>
      <c r="H538" s="32">
        <f t="shared" si="110"/>
        <v>76</v>
      </c>
      <c r="I538" s="32">
        <f t="shared" si="109"/>
        <v>1</v>
      </c>
      <c r="J538" s="32">
        <f t="shared" si="108"/>
        <v>0</v>
      </c>
      <c r="K538" s="34">
        <f t="shared" si="111"/>
        <v>76.834999999999994</v>
      </c>
      <c r="L538" s="34">
        <f t="shared" si="112"/>
        <v>0.83499999999999375</v>
      </c>
      <c r="M538" s="34">
        <f t="shared" si="113"/>
        <v>9.9999999999994316E-2</v>
      </c>
      <c r="N538" s="34">
        <f t="shared" si="114"/>
        <v>9.9999999999994316E-2</v>
      </c>
      <c r="O538" s="34">
        <f t="shared" si="106"/>
        <v>4.7099999999999298</v>
      </c>
      <c r="P538" s="34">
        <f t="shared" si="115"/>
        <v>9.9999999999994316E-2</v>
      </c>
      <c r="Q538" s="34">
        <f t="shared" si="116"/>
        <v>0.11976047904191026</v>
      </c>
    </row>
    <row r="539" spans="1:17" ht="15.7">
      <c r="A539" s="35" t="s">
        <v>7</v>
      </c>
      <c r="B539" s="32">
        <v>77.014999999999986</v>
      </c>
      <c r="C539" s="32">
        <v>77.054999999999993</v>
      </c>
      <c r="D539" s="33">
        <f t="shared" si="105"/>
        <v>40.000000000006253</v>
      </c>
      <c r="E539" s="35">
        <v>0.5</v>
      </c>
      <c r="F539" s="34">
        <v>0.5</v>
      </c>
      <c r="G539" s="32">
        <f t="shared" si="107"/>
        <v>0.20000000000003126</v>
      </c>
      <c r="H539" s="32">
        <f t="shared" si="110"/>
        <v>77</v>
      </c>
      <c r="I539" s="32">
        <f t="shared" si="109"/>
        <v>0</v>
      </c>
      <c r="J539" s="32">
        <f t="shared" si="108"/>
        <v>4.7099999999999298</v>
      </c>
      <c r="K539" s="34">
        <f t="shared" si="111"/>
        <v>77.034999999999997</v>
      </c>
      <c r="L539" s="34">
        <f t="shared" si="112"/>
        <v>3.4999999999996589E-2</v>
      </c>
      <c r="M539" s="34">
        <f t="shared" si="113"/>
        <v>4.0000000000006253E-2</v>
      </c>
      <c r="N539" s="34">
        <f t="shared" si="114"/>
        <v>2.0000000000003126E-2</v>
      </c>
      <c r="O539" s="34">
        <f t="shared" si="106"/>
        <v>2.0000000000003126E-2</v>
      </c>
      <c r="P539" s="34">
        <f t="shared" si="115"/>
        <v>2.0000000000003126E-2</v>
      </c>
      <c r="Q539" s="34">
        <f t="shared" si="116"/>
        <v>0.57142857142871639</v>
      </c>
    </row>
    <row r="540" spans="1:17" ht="15.7">
      <c r="A540" s="35" t="s">
        <v>3</v>
      </c>
      <c r="B540" s="32">
        <v>77.144999999999996</v>
      </c>
      <c r="C540" s="32">
        <v>77.224999999999994</v>
      </c>
      <c r="D540" s="33">
        <f t="shared" si="105"/>
        <v>79.999999999998295</v>
      </c>
      <c r="E540" s="35">
        <v>1</v>
      </c>
      <c r="F540" s="36">
        <v>1</v>
      </c>
      <c r="G540" s="32">
        <f t="shared" si="107"/>
        <v>0.79999999999998295</v>
      </c>
      <c r="H540" s="32">
        <f t="shared" si="110"/>
        <v>77</v>
      </c>
      <c r="I540" s="32">
        <f t="shared" si="109"/>
        <v>1</v>
      </c>
      <c r="J540" s="32">
        <f t="shared" si="108"/>
        <v>0</v>
      </c>
      <c r="K540" s="34">
        <f t="shared" si="111"/>
        <v>77.185000000000002</v>
      </c>
      <c r="L540" s="34">
        <f t="shared" si="112"/>
        <v>0.18500000000000227</v>
      </c>
      <c r="M540" s="34">
        <f t="shared" si="113"/>
        <v>7.9999999999998295E-2</v>
      </c>
      <c r="N540" s="34">
        <f t="shared" si="114"/>
        <v>7.9999999999998295E-2</v>
      </c>
      <c r="O540" s="34">
        <f t="shared" si="106"/>
        <v>0.10000000000000142</v>
      </c>
      <c r="P540" s="34">
        <f t="shared" si="115"/>
        <v>7.9999999999998295E-2</v>
      </c>
      <c r="Q540" s="34">
        <f t="shared" si="116"/>
        <v>0.43243243243241791</v>
      </c>
    </row>
    <row r="541" spans="1:17" ht="15.7">
      <c r="A541" s="35" t="s">
        <v>7</v>
      </c>
      <c r="B541" s="32">
        <v>77.215000000000003</v>
      </c>
      <c r="C541" s="32">
        <v>77.555000000000007</v>
      </c>
      <c r="D541" s="33">
        <f t="shared" si="105"/>
        <v>340.00000000000341</v>
      </c>
      <c r="E541" s="35">
        <v>0.5</v>
      </c>
      <c r="F541" s="34">
        <v>0.5</v>
      </c>
      <c r="G541" s="32">
        <f t="shared" si="107"/>
        <v>1.7000000000000171</v>
      </c>
      <c r="H541" s="32">
        <f t="shared" si="110"/>
        <v>77</v>
      </c>
      <c r="I541" s="32">
        <f t="shared" si="109"/>
        <v>1</v>
      </c>
      <c r="J541" s="32">
        <f t="shared" si="108"/>
        <v>0</v>
      </c>
      <c r="K541" s="34">
        <f t="shared" si="111"/>
        <v>77.385000000000005</v>
      </c>
      <c r="L541" s="34">
        <f t="shared" si="112"/>
        <v>0.38500000000000512</v>
      </c>
      <c r="M541" s="34">
        <f t="shared" si="113"/>
        <v>0.34000000000000341</v>
      </c>
      <c r="N541" s="34">
        <f t="shared" si="114"/>
        <v>0.17000000000000171</v>
      </c>
      <c r="O541" s="34">
        <f t="shared" si="106"/>
        <v>0.27000000000000313</v>
      </c>
      <c r="P541" s="34">
        <f t="shared" si="115"/>
        <v>0.17000000000000171</v>
      </c>
      <c r="Q541" s="34">
        <f t="shared" si="116"/>
        <v>0.4415584415584401</v>
      </c>
    </row>
    <row r="542" spans="1:17" ht="15.7">
      <c r="A542" s="35" t="s">
        <v>6</v>
      </c>
      <c r="B542" s="32">
        <v>77.364999999999995</v>
      </c>
      <c r="C542" s="32">
        <v>77.465000000000003</v>
      </c>
      <c r="D542" s="33">
        <f t="shared" si="105"/>
        <v>100.00000000000853</v>
      </c>
      <c r="E542" s="35">
        <v>1</v>
      </c>
      <c r="F542" s="36">
        <v>2</v>
      </c>
      <c r="G542" s="32">
        <f t="shared" si="107"/>
        <v>2.0000000000001705</v>
      </c>
      <c r="H542" s="32">
        <f t="shared" si="110"/>
        <v>77</v>
      </c>
      <c r="I542" s="32">
        <f t="shared" si="109"/>
        <v>1</v>
      </c>
      <c r="J542" s="32">
        <f t="shared" si="108"/>
        <v>0</v>
      </c>
      <c r="K542" s="34">
        <f t="shared" si="111"/>
        <v>77.414999999999992</v>
      </c>
      <c r="L542" s="34">
        <f t="shared" si="112"/>
        <v>0.41499999999999204</v>
      </c>
      <c r="M542" s="34">
        <f t="shared" si="113"/>
        <v>0.10000000000000853</v>
      </c>
      <c r="N542" s="34">
        <f t="shared" si="114"/>
        <v>0.20000000000001705</v>
      </c>
      <c r="O542" s="34">
        <f t="shared" si="106"/>
        <v>0.47000000000002018</v>
      </c>
      <c r="P542" s="34">
        <f t="shared" si="115"/>
        <v>0.20000000000001705</v>
      </c>
      <c r="Q542" s="34">
        <f t="shared" si="116"/>
        <v>0.48192771084342384</v>
      </c>
    </row>
    <row r="543" spans="1:17" ht="15.7">
      <c r="A543" s="35" t="s">
        <v>6</v>
      </c>
      <c r="B543" s="32">
        <v>77.555000000000007</v>
      </c>
      <c r="C543" s="32">
        <v>77.765000000000001</v>
      </c>
      <c r="D543" s="33">
        <f t="shared" si="105"/>
        <v>209.99999999999375</v>
      </c>
      <c r="E543" s="35">
        <v>2</v>
      </c>
      <c r="F543" s="36">
        <v>5</v>
      </c>
      <c r="G543" s="32">
        <f t="shared" si="107"/>
        <v>10.499999999999686</v>
      </c>
      <c r="H543" s="32">
        <f t="shared" si="110"/>
        <v>77</v>
      </c>
      <c r="I543" s="32">
        <f t="shared" si="109"/>
        <v>1</v>
      </c>
      <c r="J543" s="32">
        <f t="shared" si="108"/>
        <v>0</v>
      </c>
      <c r="K543" s="34">
        <f t="shared" si="111"/>
        <v>77.66</v>
      </c>
      <c r="L543" s="34">
        <f t="shared" si="112"/>
        <v>0.65999999999999659</v>
      </c>
      <c r="M543" s="34">
        <f t="shared" si="113"/>
        <v>0.20999999999999375</v>
      </c>
      <c r="N543" s="34">
        <f t="shared" si="114"/>
        <v>1.0499999999999687</v>
      </c>
      <c r="O543" s="34">
        <f t="shared" si="106"/>
        <v>1.5199999999999889</v>
      </c>
      <c r="P543" s="34">
        <f t="shared" si="115"/>
        <v>1.0499999999999687</v>
      </c>
      <c r="Q543" s="34">
        <f t="shared" si="116"/>
        <v>1.5909090909090517</v>
      </c>
    </row>
    <row r="544" spans="1:17" ht="15.7">
      <c r="A544" s="35" t="s">
        <v>9</v>
      </c>
      <c r="B544" s="32">
        <v>77.644999999999996</v>
      </c>
      <c r="C544" s="32">
        <v>77.814999999999998</v>
      </c>
      <c r="D544" s="33">
        <f t="shared" si="105"/>
        <v>170.00000000000171</v>
      </c>
      <c r="E544" s="35">
        <v>1</v>
      </c>
      <c r="F544" s="36">
        <v>1</v>
      </c>
      <c r="G544" s="32">
        <f t="shared" si="107"/>
        <v>1.7000000000000171</v>
      </c>
      <c r="H544" s="32">
        <f t="shared" si="110"/>
        <v>77</v>
      </c>
      <c r="I544" s="32">
        <f t="shared" si="109"/>
        <v>1</v>
      </c>
      <c r="J544" s="32">
        <f t="shared" si="108"/>
        <v>0</v>
      </c>
      <c r="K544" s="34">
        <f t="shared" si="111"/>
        <v>77.72999999999999</v>
      </c>
      <c r="L544" s="34">
        <f t="shared" si="112"/>
        <v>0.72999999999998977</v>
      </c>
      <c r="M544" s="34">
        <f t="shared" si="113"/>
        <v>0.17000000000000171</v>
      </c>
      <c r="N544" s="34">
        <f t="shared" si="114"/>
        <v>0.17000000000000171</v>
      </c>
      <c r="O544" s="34">
        <f t="shared" si="106"/>
        <v>1.6899999999999906</v>
      </c>
      <c r="P544" s="34">
        <f t="shared" si="115"/>
        <v>0.17000000000000171</v>
      </c>
      <c r="Q544" s="34">
        <f t="shared" si="116"/>
        <v>0.23287671232877272</v>
      </c>
    </row>
    <row r="545" spans="1:17" ht="15.7">
      <c r="A545" s="35" t="s">
        <v>7</v>
      </c>
      <c r="B545" s="32">
        <v>77.724999999999994</v>
      </c>
      <c r="C545" s="32">
        <v>77.844999999999999</v>
      </c>
      <c r="D545" s="33">
        <f t="shared" si="105"/>
        <v>120.00000000000455</v>
      </c>
      <c r="E545" s="35">
        <v>0.5</v>
      </c>
      <c r="F545" s="36">
        <v>1</v>
      </c>
      <c r="G545" s="32">
        <f t="shared" si="107"/>
        <v>1.2000000000000455</v>
      </c>
      <c r="H545" s="32">
        <f t="shared" si="110"/>
        <v>77</v>
      </c>
      <c r="I545" s="32">
        <f t="shared" si="109"/>
        <v>1</v>
      </c>
      <c r="J545" s="32">
        <f t="shared" si="108"/>
        <v>0</v>
      </c>
      <c r="K545" s="34">
        <f t="shared" si="111"/>
        <v>77.784999999999997</v>
      </c>
      <c r="L545" s="34">
        <f t="shared" si="112"/>
        <v>0.78499999999999659</v>
      </c>
      <c r="M545" s="34">
        <f t="shared" si="113"/>
        <v>0.12000000000000455</v>
      </c>
      <c r="N545" s="34">
        <f t="shared" si="114"/>
        <v>0.12000000000000455</v>
      </c>
      <c r="O545" s="34">
        <f t="shared" si="106"/>
        <v>1.8099999999999952</v>
      </c>
      <c r="P545" s="34">
        <f t="shared" si="115"/>
        <v>0.12000000000000455</v>
      </c>
      <c r="Q545" s="34">
        <f t="shared" si="116"/>
        <v>0.15286624203822302</v>
      </c>
    </row>
    <row r="546" spans="1:17" ht="15.7">
      <c r="A546" s="35" t="s">
        <v>3</v>
      </c>
      <c r="B546" s="32">
        <v>77.834999999999994</v>
      </c>
      <c r="C546" s="32">
        <v>77.905000000000001</v>
      </c>
      <c r="D546" s="33">
        <f t="shared" si="105"/>
        <v>70.00000000000739</v>
      </c>
      <c r="E546" s="35">
        <v>1</v>
      </c>
      <c r="F546" s="36">
        <v>2</v>
      </c>
      <c r="G546" s="32">
        <f t="shared" si="107"/>
        <v>1.4000000000001478</v>
      </c>
      <c r="H546" s="32">
        <f t="shared" si="110"/>
        <v>77</v>
      </c>
      <c r="I546" s="32">
        <f t="shared" si="109"/>
        <v>1</v>
      </c>
      <c r="J546" s="32">
        <f t="shared" si="108"/>
        <v>0</v>
      </c>
      <c r="K546" s="34">
        <f t="shared" si="111"/>
        <v>77.87</v>
      </c>
      <c r="L546" s="34">
        <f t="shared" si="112"/>
        <v>0.87000000000000455</v>
      </c>
      <c r="M546" s="34">
        <f t="shared" si="113"/>
        <v>7.000000000000739E-2</v>
      </c>
      <c r="N546" s="34">
        <f t="shared" si="114"/>
        <v>0.14000000000001478</v>
      </c>
      <c r="O546" s="34">
        <f t="shared" si="106"/>
        <v>1.9500000000000099</v>
      </c>
      <c r="P546" s="34">
        <f t="shared" si="115"/>
        <v>0.14000000000001478</v>
      </c>
      <c r="Q546" s="34">
        <f t="shared" si="116"/>
        <v>0.16091954022990121</v>
      </c>
    </row>
    <row r="547" spans="1:17" ht="15.7">
      <c r="A547" s="35" t="s">
        <v>3</v>
      </c>
      <c r="B547" s="32">
        <v>77.72</v>
      </c>
      <c r="C547" s="32">
        <v>77.84</v>
      </c>
      <c r="D547" s="33">
        <f t="shared" si="105"/>
        <v>120.00000000000455</v>
      </c>
      <c r="E547" s="35">
        <v>1</v>
      </c>
      <c r="F547" s="36">
        <v>5</v>
      </c>
      <c r="G547" s="32">
        <f t="shared" si="107"/>
        <v>6.0000000000002274</v>
      </c>
      <c r="H547" s="32">
        <f t="shared" si="110"/>
        <v>77</v>
      </c>
      <c r="I547" s="32">
        <f t="shared" si="109"/>
        <v>1</v>
      </c>
      <c r="J547" s="32">
        <f t="shared" si="108"/>
        <v>0</v>
      </c>
      <c r="K547" s="34">
        <f t="shared" si="111"/>
        <v>77.78</v>
      </c>
      <c r="L547" s="34">
        <f t="shared" si="112"/>
        <v>0.78000000000000114</v>
      </c>
      <c r="M547" s="34">
        <f t="shared" si="113"/>
        <v>0.12000000000000455</v>
      </c>
      <c r="N547" s="34">
        <f t="shared" si="114"/>
        <v>0.60000000000002274</v>
      </c>
      <c r="O547" s="34">
        <f t="shared" si="106"/>
        <v>2.5500000000000327</v>
      </c>
      <c r="P547" s="34">
        <f t="shared" si="115"/>
        <v>0.60000000000002274</v>
      </c>
      <c r="Q547" s="34">
        <f t="shared" si="116"/>
        <v>0.76923076923079725</v>
      </c>
    </row>
    <row r="548" spans="1:17" ht="15.7">
      <c r="A548" s="35" t="s">
        <v>7</v>
      </c>
      <c r="B548" s="32">
        <v>77.84</v>
      </c>
      <c r="C548" s="32">
        <v>78.05</v>
      </c>
      <c r="D548" s="33">
        <f t="shared" si="105"/>
        <v>209.99999999999375</v>
      </c>
      <c r="E548" s="35">
        <v>0.5</v>
      </c>
      <c r="F548" s="34">
        <v>0.5</v>
      </c>
      <c r="G548" s="32">
        <f t="shared" si="107"/>
        <v>1.0499999999999687</v>
      </c>
      <c r="H548" s="32">
        <f t="shared" si="110"/>
        <v>77</v>
      </c>
      <c r="I548" s="32">
        <f t="shared" si="109"/>
        <v>1</v>
      </c>
      <c r="J548" s="32">
        <f t="shared" si="108"/>
        <v>0</v>
      </c>
      <c r="K548" s="34">
        <f t="shared" si="111"/>
        <v>77.944999999999993</v>
      </c>
      <c r="L548" s="34">
        <f t="shared" si="112"/>
        <v>0.94499999999999318</v>
      </c>
      <c r="M548" s="34">
        <f t="shared" si="113"/>
        <v>0.20999999999999375</v>
      </c>
      <c r="N548" s="34">
        <f t="shared" si="114"/>
        <v>0.10499999999999687</v>
      </c>
      <c r="O548" s="34">
        <f t="shared" si="106"/>
        <v>2.6550000000000296</v>
      </c>
      <c r="P548" s="34">
        <f t="shared" si="115"/>
        <v>0.10499999999999687</v>
      </c>
      <c r="Q548" s="34">
        <f t="shared" si="116"/>
        <v>0.11111111111110861</v>
      </c>
    </row>
    <row r="549" spans="1:17" ht="15.7">
      <c r="A549" s="35" t="s">
        <v>6</v>
      </c>
      <c r="B549" s="32">
        <v>78.010000000000005</v>
      </c>
      <c r="C549" s="32">
        <v>78.5</v>
      </c>
      <c r="D549" s="33">
        <f t="shared" si="105"/>
        <v>489.99999999999488</v>
      </c>
      <c r="E549" s="35">
        <v>1</v>
      </c>
      <c r="F549" s="36">
        <v>1</v>
      </c>
      <c r="G549" s="32">
        <f t="shared" si="107"/>
        <v>4.8999999999999488</v>
      </c>
      <c r="H549" s="32">
        <f t="shared" si="110"/>
        <v>78</v>
      </c>
      <c r="I549" s="32">
        <f t="shared" si="109"/>
        <v>0</v>
      </c>
      <c r="J549" s="32">
        <f t="shared" si="108"/>
        <v>2.6550000000000296</v>
      </c>
      <c r="K549" s="34">
        <f t="shared" si="111"/>
        <v>78.254999999999995</v>
      </c>
      <c r="L549" s="34">
        <f t="shared" si="112"/>
        <v>0.25499999999999545</v>
      </c>
      <c r="M549" s="34">
        <f t="shared" si="113"/>
        <v>0.48999999999999488</v>
      </c>
      <c r="N549" s="34">
        <f t="shared" si="114"/>
        <v>0.48999999999999488</v>
      </c>
      <c r="O549" s="34">
        <f t="shared" si="106"/>
        <v>0.48999999999999488</v>
      </c>
      <c r="P549" s="34">
        <f t="shared" si="115"/>
        <v>0.48999999999999488</v>
      </c>
      <c r="Q549" s="34">
        <f t="shared" si="116"/>
        <v>1.9215686274509947</v>
      </c>
    </row>
    <row r="550" spans="1:17" ht="15.7">
      <c r="A550" s="35" t="s">
        <v>17</v>
      </c>
      <c r="B550" s="32">
        <v>78.16</v>
      </c>
      <c r="C550" s="32">
        <v>78.34</v>
      </c>
      <c r="D550" s="33">
        <f t="shared" si="105"/>
        <v>180.00000000000682</v>
      </c>
      <c r="E550" s="35">
        <v>12</v>
      </c>
      <c r="F550" s="34">
        <v>30</v>
      </c>
      <c r="G550" s="32">
        <f t="shared" si="107"/>
        <v>54.000000000002046</v>
      </c>
      <c r="H550" s="32">
        <f t="shared" si="110"/>
        <v>78</v>
      </c>
      <c r="I550" s="32">
        <f t="shared" si="109"/>
        <v>1</v>
      </c>
      <c r="J550" s="32">
        <f t="shared" si="108"/>
        <v>0</v>
      </c>
      <c r="K550" s="34">
        <f t="shared" si="111"/>
        <v>78.25</v>
      </c>
      <c r="L550" s="34">
        <f t="shared" si="112"/>
        <v>0.25</v>
      </c>
      <c r="M550" s="34">
        <f t="shared" si="113"/>
        <v>0.18000000000000682</v>
      </c>
      <c r="N550" s="34">
        <f t="shared" si="114"/>
        <v>5.4000000000002046</v>
      </c>
      <c r="O550" s="34">
        <f t="shared" si="106"/>
        <v>5.8900000000001995</v>
      </c>
      <c r="P550" s="34">
        <f t="shared" si="115"/>
        <v>5.4000000000002046</v>
      </c>
      <c r="Q550" s="34">
        <f t="shared" si="116"/>
        <v>21.600000000000819</v>
      </c>
    </row>
    <row r="551" spans="1:17" ht="15.7">
      <c r="A551" s="35" t="s">
        <v>9</v>
      </c>
      <c r="B551" s="32">
        <v>78.38000000000001</v>
      </c>
      <c r="C551" s="32">
        <v>78.48</v>
      </c>
      <c r="D551" s="33">
        <f t="shared" si="105"/>
        <v>99.999999999994316</v>
      </c>
      <c r="E551" s="35">
        <v>1</v>
      </c>
      <c r="F551" s="34">
        <v>2</v>
      </c>
      <c r="G551" s="32">
        <f t="shared" si="107"/>
        <v>1.9999999999998863</v>
      </c>
      <c r="H551" s="32">
        <f t="shared" si="110"/>
        <v>78</v>
      </c>
      <c r="I551" s="32">
        <f t="shared" si="109"/>
        <v>1</v>
      </c>
      <c r="J551" s="32">
        <f t="shared" si="108"/>
        <v>0</v>
      </c>
      <c r="K551" s="34">
        <f t="shared" si="111"/>
        <v>78.430000000000007</v>
      </c>
      <c r="L551" s="34">
        <f t="shared" si="112"/>
        <v>0.43000000000000682</v>
      </c>
      <c r="M551" s="34">
        <f t="shared" si="113"/>
        <v>9.9999999999994316E-2</v>
      </c>
      <c r="N551" s="34">
        <f t="shared" si="114"/>
        <v>0.19999999999998863</v>
      </c>
      <c r="O551" s="34">
        <f t="shared" si="106"/>
        <v>6.0900000000001882</v>
      </c>
      <c r="P551" s="34">
        <f t="shared" si="115"/>
        <v>0.19999999999998863</v>
      </c>
      <c r="Q551" s="34">
        <f t="shared" si="116"/>
        <v>0.46511627906973363</v>
      </c>
    </row>
    <row r="552" spans="1:17" ht="15.7">
      <c r="A552" s="35" t="s">
        <v>7</v>
      </c>
      <c r="B552" s="32">
        <v>78.36</v>
      </c>
      <c r="C552" s="32">
        <v>78.490000000000009</v>
      </c>
      <c r="D552" s="33">
        <f t="shared" si="105"/>
        <v>130.00000000000966</v>
      </c>
      <c r="E552" s="35">
        <v>0.5</v>
      </c>
      <c r="F552" s="34">
        <v>1</v>
      </c>
      <c r="G552" s="32">
        <f t="shared" si="107"/>
        <v>1.3000000000000966</v>
      </c>
      <c r="H552" s="32">
        <f t="shared" si="110"/>
        <v>78</v>
      </c>
      <c r="I552" s="32">
        <f t="shared" si="109"/>
        <v>1</v>
      </c>
      <c r="J552" s="32">
        <f t="shared" si="108"/>
        <v>0</v>
      </c>
      <c r="K552" s="34">
        <f t="shared" si="111"/>
        <v>78.425000000000011</v>
      </c>
      <c r="L552" s="34">
        <f t="shared" si="112"/>
        <v>0.42500000000001137</v>
      </c>
      <c r="M552" s="34">
        <f t="shared" si="113"/>
        <v>0.13000000000000966</v>
      </c>
      <c r="N552" s="34">
        <f t="shared" si="114"/>
        <v>0.13000000000000966</v>
      </c>
      <c r="O552" s="34">
        <f t="shared" si="106"/>
        <v>6.2200000000001978</v>
      </c>
      <c r="P552" s="34">
        <f t="shared" si="115"/>
        <v>0.13000000000000966</v>
      </c>
      <c r="Q552" s="34">
        <f t="shared" si="116"/>
        <v>0.30588235294119104</v>
      </c>
    </row>
    <row r="553" spans="1:17" ht="15.7">
      <c r="A553" s="35" t="s">
        <v>5</v>
      </c>
      <c r="B553" s="32">
        <v>78.525000000000006</v>
      </c>
      <c r="C553" s="32">
        <v>78.635000000000005</v>
      </c>
      <c r="D553" s="33">
        <f t="shared" ref="D553:D615" si="117">1000*(C553-B553)</f>
        <v>109.99999999999943</v>
      </c>
      <c r="E553" s="35">
        <v>1</v>
      </c>
      <c r="F553" s="34">
        <v>2</v>
      </c>
      <c r="G553" s="32">
        <f t="shared" si="107"/>
        <v>2.1999999999999886</v>
      </c>
      <c r="H553" s="32">
        <f t="shared" si="110"/>
        <v>78</v>
      </c>
      <c r="I553" s="32">
        <f t="shared" si="109"/>
        <v>1</v>
      </c>
      <c r="J553" s="32">
        <f t="shared" si="108"/>
        <v>0</v>
      </c>
      <c r="K553" s="34">
        <f t="shared" si="111"/>
        <v>78.580000000000013</v>
      </c>
      <c r="L553" s="34">
        <f t="shared" si="112"/>
        <v>0.58000000000001251</v>
      </c>
      <c r="M553" s="34">
        <f t="shared" si="113"/>
        <v>0.10999999999999943</v>
      </c>
      <c r="N553" s="34">
        <f t="shared" si="114"/>
        <v>0.21999999999999886</v>
      </c>
      <c r="O553" s="34">
        <f t="shared" si="106"/>
        <v>6.4400000000001967</v>
      </c>
      <c r="P553" s="34">
        <f t="shared" si="115"/>
        <v>0.21999999999999886</v>
      </c>
      <c r="Q553" s="34">
        <f t="shared" si="116"/>
        <v>0.37931034482757608</v>
      </c>
    </row>
    <row r="554" spans="1:17" ht="15.7">
      <c r="A554" s="35" t="s">
        <v>6</v>
      </c>
      <c r="B554" s="32">
        <v>78.525000000000006</v>
      </c>
      <c r="C554" s="32">
        <v>78.685000000000002</v>
      </c>
      <c r="D554" s="33">
        <f t="shared" si="117"/>
        <v>159.99999999999659</v>
      </c>
      <c r="E554" s="35">
        <v>1</v>
      </c>
      <c r="F554" s="34">
        <v>2</v>
      </c>
      <c r="G554" s="32">
        <f t="shared" si="107"/>
        <v>3.1999999999999318</v>
      </c>
      <c r="H554" s="32">
        <f t="shared" si="110"/>
        <v>78</v>
      </c>
      <c r="I554" s="32">
        <f t="shared" si="109"/>
        <v>1</v>
      </c>
      <c r="J554" s="32">
        <f t="shared" si="108"/>
        <v>0</v>
      </c>
      <c r="K554" s="34">
        <f t="shared" si="111"/>
        <v>78.605000000000004</v>
      </c>
      <c r="L554" s="34">
        <f t="shared" si="112"/>
        <v>0.60500000000000398</v>
      </c>
      <c r="M554" s="34">
        <f t="shared" si="113"/>
        <v>0.15999999999999659</v>
      </c>
      <c r="N554" s="34">
        <f t="shared" si="114"/>
        <v>0.31999999999999318</v>
      </c>
      <c r="O554" s="34">
        <f t="shared" si="106"/>
        <v>6.7600000000001899</v>
      </c>
      <c r="P554" s="34">
        <f t="shared" si="115"/>
        <v>0.31999999999999318</v>
      </c>
      <c r="Q554" s="34">
        <f t="shared" si="116"/>
        <v>0.52892561983469599</v>
      </c>
    </row>
    <row r="555" spans="1:17" ht="15.7">
      <c r="A555" s="35" t="s">
        <v>17</v>
      </c>
      <c r="B555" s="32">
        <v>78.635000000000005</v>
      </c>
      <c r="C555" s="32">
        <v>78.885000000000005</v>
      </c>
      <c r="D555" s="33">
        <f t="shared" si="117"/>
        <v>250</v>
      </c>
      <c r="E555" s="35">
        <v>10</v>
      </c>
      <c r="F555" s="34">
        <v>30</v>
      </c>
      <c r="G555" s="32">
        <f t="shared" si="107"/>
        <v>75</v>
      </c>
      <c r="H555" s="32">
        <f t="shared" si="110"/>
        <v>78</v>
      </c>
      <c r="I555" s="32">
        <f t="shared" si="109"/>
        <v>1</v>
      </c>
      <c r="J555" s="32">
        <f t="shared" si="108"/>
        <v>0</v>
      </c>
      <c r="K555" s="34">
        <f t="shared" si="111"/>
        <v>78.760000000000005</v>
      </c>
      <c r="L555" s="34">
        <f t="shared" si="112"/>
        <v>0.76000000000000512</v>
      </c>
      <c r="M555" s="34">
        <f t="shared" si="113"/>
        <v>0.25</v>
      </c>
      <c r="N555" s="34">
        <f t="shared" si="114"/>
        <v>7.5</v>
      </c>
      <c r="O555" s="34">
        <f t="shared" si="106"/>
        <v>14.26000000000019</v>
      </c>
      <c r="P555" s="34">
        <f t="shared" si="115"/>
        <v>7.5</v>
      </c>
      <c r="Q555" s="34">
        <f t="shared" si="116"/>
        <v>9.868421052631513</v>
      </c>
    </row>
    <row r="556" spans="1:17" ht="15.7">
      <c r="A556" s="35" t="s">
        <v>6</v>
      </c>
      <c r="B556" s="32">
        <v>78.704999999999998</v>
      </c>
      <c r="C556" s="32">
        <v>78.834999999999994</v>
      </c>
      <c r="D556" s="33">
        <f t="shared" si="117"/>
        <v>129.99999999999545</v>
      </c>
      <c r="E556" s="35">
        <v>1</v>
      </c>
      <c r="F556" s="34">
        <v>1</v>
      </c>
      <c r="G556" s="32">
        <f t="shared" si="107"/>
        <v>1.2999999999999545</v>
      </c>
      <c r="H556" s="32">
        <f t="shared" si="110"/>
        <v>78</v>
      </c>
      <c r="I556" s="32">
        <f t="shared" si="109"/>
        <v>1</v>
      </c>
      <c r="J556" s="32">
        <f t="shared" si="108"/>
        <v>0</v>
      </c>
      <c r="K556" s="34">
        <f t="shared" si="111"/>
        <v>78.77</v>
      </c>
      <c r="L556" s="34">
        <f t="shared" si="112"/>
        <v>0.76999999999999602</v>
      </c>
      <c r="M556" s="34">
        <f t="shared" si="113"/>
        <v>0.12999999999999545</v>
      </c>
      <c r="N556" s="34">
        <f t="shared" si="114"/>
        <v>0.12999999999999545</v>
      </c>
      <c r="O556" s="34">
        <f t="shared" si="106"/>
        <v>14.390000000000185</v>
      </c>
      <c r="P556" s="34">
        <f t="shared" si="115"/>
        <v>0.12999999999999545</v>
      </c>
      <c r="Q556" s="34">
        <f t="shared" si="116"/>
        <v>0.16883116883116381</v>
      </c>
    </row>
    <row r="557" spans="1:17" ht="15.7">
      <c r="A557" s="35" t="s">
        <v>17</v>
      </c>
      <c r="B557" s="32">
        <v>78.885000000000005</v>
      </c>
      <c r="C557" s="32">
        <v>79.364999999999995</v>
      </c>
      <c r="D557" s="33">
        <f t="shared" si="117"/>
        <v>479.99999999998977</v>
      </c>
      <c r="E557" s="35">
        <v>10</v>
      </c>
      <c r="F557" s="34">
        <v>40</v>
      </c>
      <c r="G557" s="32">
        <f t="shared" si="107"/>
        <v>191.99999999999594</v>
      </c>
      <c r="H557" s="32">
        <f t="shared" si="110"/>
        <v>79</v>
      </c>
      <c r="I557" s="32">
        <f t="shared" si="109"/>
        <v>0</v>
      </c>
      <c r="J557" s="32">
        <f t="shared" si="108"/>
        <v>14.390000000000185</v>
      </c>
      <c r="K557" s="34">
        <f t="shared" si="111"/>
        <v>79.125</v>
      </c>
      <c r="L557" s="34">
        <f t="shared" si="112"/>
        <v>0.125</v>
      </c>
      <c r="M557" s="34">
        <f t="shared" si="113"/>
        <v>0.47999999999998977</v>
      </c>
      <c r="N557" s="34">
        <f t="shared" si="114"/>
        <v>19.199999999999591</v>
      </c>
      <c r="O557" s="34">
        <f t="shared" si="106"/>
        <v>19.199999999999591</v>
      </c>
      <c r="P557" s="34">
        <f t="shared" si="115"/>
        <v>19.199999999999591</v>
      </c>
      <c r="Q557" s="34">
        <f t="shared" si="116"/>
        <v>153.59999999999673</v>
      </c>
    </row>
    <row r="558" spans="1:17" ht="15.7">
      <c r="A558" s="35" t="s">
        <v>6</v>
      </c>
      <c r="B558" s="32">
        <v>78.885000000000005</v>
      </c>
      <c r="C558" s="32">
        <v>79.364999999999995</v>
      </c>
      <c r="D558" s="33">
        <f t="shared" si="117"/>
        <v>479.99999999998977</v>
      </c>
      <c r="E558" s="35">
        <v>2</v>
      </c>
      <c r="F558" s="34">
        <v>2</v>
      </c>
      <c r="G558" s="32">
        <f t="shared" si="107"/>
        <v>9.5999999999997954</v>
      </c>
      <c r="H558" s="32">
        <f t="shared" si="110"/>
        <v>79</v>
      </c>
      <c r="I558" s="32">
        <f t="shared" si="109"/>
        <v>1</v>
      </c>
      <c r="J558" s="32">
        <f t="shared" si="108"/>
        <v>0</v>
      </c>
      <c r="K558" s="34">
        <f t="shared" si="111"/>
        <v>79.125</v>
      </c>
      <c r="L558" s="34">
        <f t="shared" si="112"/>
        <v>0.125</v>
      </c>
      <c r="M558" s="34">
        <f t="shared" si="113"/>
        <v>0.47999999999998977</v>
      </c>
      <c r="N558" s="34">
        <f t="shared" si="114"/>
        <v>0.95999999999997954</v>
      </c>
      <c r="O558" s="34">
        <f t="shared" si="106"/>
        <v>20.15999999999957</v>
      </c>
      <c r="P558" s="34">
        <f t="shared" si="115"/>
        <v>0.95999999999997954</v>
      </c>
      <c r="Q558" s="34">
        <f t="shared" si="116"/>
        <v>7.6799999999998363</v>
      </c>
    </row>
    <row r="559" spans="1:17" ht="15.7">
      <c r="A559" s="35" t="s">
        <v>17</v>
      </c>
      <c r="B559" s="32">
        <v>79.38000000000001</v>
      </c>
      <c r="C559" s="32">
        <v>79.94</v>
      </c>
      <c r="D559" s="33">
        <f t="shared" si="117"/>
        <v>559.99999999998806</v>
      </c>
      <c r="E559" s="35">
        <v>12</v>
      </c>
      <c r="F559" s="34">
        <v>20</v>
      </c>
      <c r="G559" s="32">
        <f t="shared" si="107"/>
        <v>111.99999999999761</v>
      </c>
      <c r="H559" s="32">
        <f t="shared" si="110"/>
        <v>79</v>
      </c>
      <c r="I559" s="32">
        <f t="shared" si="109"/>
        <v>1</v>
      </c>
      <c r="J559" s="32">
        <f t="shared" si="108"/>
        <v>0</v>
      </c>
      <c r="K559" s="34">
        <f t="shared" si="111"/>
        <v>79.66</v>
      </c>
      <c r="L559" s="34">
        <f t="shared" si="112"/>
        <v>0.65999999999999659</v>
      </c>
      <c r="M559" s="34">
        <f t="shared" si="113"/>
        <v>0.55999999999998806</v>
      </c>
      <c r="N559" s="34">
        <f t="shared" si="114"/>
        <v>11.199999999999761</v>
      </c>
      <c r="O559" s="34">
        <f t="shared" si="106"/>
        <v>31.359999999999332</v>
      </c>
      <c r="P559" s="34">
        <f t="shared" si="115"/>
        <v>11.199999999999761</v>
      </c>
      <c r="Q559" s="34">
        <f t="shared" si="116"/>
        <v>16.969696969696695</v>
      </c>
    </row>
    <row r="560" spans="1:17" ht="15.7">
      <c r="A560" s="35" t="s">
        <v>6</v>
      </c>
      <c r="B560" s="32">
        <v>79.38000000000001</v>
      </c>
      <c r="C560" s="32">
        <v>79.960000000000008</v>
      </c>
      <c r="D560" s="33">
        <f t="shared" si="117"/>
        <v>579.99999999999829</v>
      </c>
      <c r="E560" s="35">
        <v>2</v>
      </c>
      <c r="F560" s="34">
        <v>3</v>
      </c>
      <c r="G560" s="32">
        <f t="shared" si="107"/>
        <v>17.399999999999949</v>
      </c>
      <c r="H560" s="32">
        <f t="shared" si="110"/>
        <v>79</v>
      </c>
      <c r="I560" s="32">
        <f t="shared" si="109"/>
        <v>1</v>
      </c>
      <c r="J560" s="32">
        <f t="shared" si="108"/>
        <v>0</v>
      </c>
      <c r="K560" s="34">
        <f t="shared" si="111"/>
        <v>79.670000000000016</v>
      </c>
      <c r="L560" s="34">
        <f t="shared" si="112"/>
        <v>0.67000000000001592</v>
      </c>
      <c r="M560" s="34">
        <f t="shared" si="113"/>
        <v>0.57999999999999829</v>
      </c>
      <c r="N560" s="34">
        <f t="shared" si="114"/>
        <v>1.7399999999999949</v>
      </c>
      <c r="O560" s="34">
        <f t="shared" si="106"/>
        <v>33.099999999999326</v>
      </c>
      <c r="P560" s="34">
        <f t="shared" si="115"/>
        <v>1.7399999999999949</v>
      </c>
      <c r="Q560" s="34">
        <f t="shared" si="116"/>
        <v>2.597014925373065</v>
      </c>
    </row>
    <row r="561" spans="1:17" ht="15.7">
      <c r="A561" s="35" t="s">
        <v>6</v>
      </c>
      <c r="B561" s="32">
        <v>79.97</v>
      </c>
      <c r="C561" s="32">
        <v>80.210000000000008</v>
      </c>
      <c r="D561" s="33">
        <f t="shared" si="117"/>
        <v>240.00000000000909</v>
      </c>
      <c r="E561" s="35">
        <v>0.5</v>
      </c>
      <c r="F561" s="34">
        <v>0.5</v>
      </c>
      <c r="G561" s="32">
        <f t="shared" si="107"/>
        <v>1.2000000000000455</v>
      </c>
      <c r="H561" s="32">
        <f t="shared" si="110"/>
        <v>80</v>
      </c>
      <c r="I561" s="32">
        <f t="shared" si="109"/>
        <v>0</v>
      </c>
      <c r="J561" s="32">
        <f t="shared" si="108"/>
        <v>33.099999999999326</v>
      </c>
      <c r="K561" s="34">
        <f t="shared" si="111"/>
        <v>80.09</v>
      </c>
      <c r="L561" s="34">
        <f t="shared" si="112"/>
        <v>9.0000000000003411E-2</v>
      </c>
      <c r="M561" s="34">
        <f t="shared" si="113"/>
        <v>0.24000000000000909</v>
      </c>
      <c r="N561" s="34">
        <f t="shared" si="114"/>
        <v>0.12000000000000455</v>
      </c>
      <c r="O561" s="34">
        <f t="shared" si="106"/>
        <v>0.12000000000000455</v>
      </c>
      <c r="P561" s="34">
        <f t="shared" si="115"/>
        <v>0.12000000000000455</v>
      </c>
      <c r="Q561" s="34">
        <f t="shared" si="116"/>
        <v>1.3333333333333333</v>
      </c>
    </row>
    <row r="562" spans="1:17" ht="15.7">
      <c r="A562" s="35" t="s">
        <v>6</v>
      </c>
      <c r="B562" s="32">
        <v>80.180000000000007</v>
      </c>
      <c r="C562" s="32">
        <v>80.290000000000006</v>
      </c>
      <c r="D562" s="33">
        <f t="shared" si="117"/>
        <v>109.99999999999943</v>
      </c>
      <c r="E562" s="35">
        <v>1</v>
      </c>
      <c r="F562" s="34">
        <v>2</v>
      </c>
      <c r="G562" s="32">
        <f t="shared" si="107"/>
        <v>2.1999999999999886</v>
      </c>
      <c r="H562" s="32">
        <f t="shared" si="110"/>
        <v>80</v>
      </c>
      <c r="I562" s="32">
        <f t="shared" si="109"/>
        <v>1</v>
      </c>
      <c r="J562" s="32">
        <f t="shared" si="108"/>
        <v>0</v>
      </c>
      <c r="K562" s="34">
        <f t="shared" si="111"/>
        <v>80.235000000000014</v>
      </c>
      <c r="L562" s="34">
        <f t="shared" si="112"/>
        <v>0.23500000000001364</v>
      </c>
      <c r="M562" s="34">
        <f t="shared" si="113"/>
        <v>0.10999999999999943</v>
      </c>
      <c r="N562" s="34">
        <f t="shared" si="114"/>
        <v>0.21999999999999886</v>
      </c>
      <c r="O562" s="34">
        <f t="shared" si="106"/>
        <v>0.34000000000000341</v>
      </c>
      <c r="P562" s="34">
        <f t="shared" si="115"/>
        <v>0.21999999999999886</v>
      </c>
      <c r="Q562" s="34">
        <f t="shared" si="116"/>
        <v>0.93617021276589829</v>
      </c>
    </row>
    <row r="563" spans="1:17" ht="15.7">
      <c r="A563" s="35" t="s">
        <v>17</v>
      </c>
      <c r="B563" s="32">
        <v>80.25</v>
      </c>
      <c r="C563" s="32">
        <v>80.290000000000006</v>
      </c>
      <c r="D563" s="33">
        <f t="shared" si="117"/>
        <v>40.000000000006253</v>
      </c>
      <c r="E563" s="35">
        <v>8</v>
      </c>
      <c r="F563" s="34">
        <v>20</v>
      </c>
      <c r="G563" s="32">
        <f t="shared" si="107"/>
        <v>8.0000000000012506</v>
      </c>
      <c r="H563" s="32">
        <f t="shared" si="110"/>
        <v>80</v>
      </c>
      <c r="I563" s="32">
        <f t="shared" si="109"/>
        <v>1</v>
      </c>
      <c r="J563" s="32">
        <f t="shared" si="108"/>
        <v>0</v>
      </c>
      <c r="K563" s="34">
        <f t="shared" si="111"/>
        <v>80.27000000000001</v>
      </c>
      <c r="L563" s="34">
        <f t="shared" si="112"/>
        <v>0.27000000000001023</v>
      </c>
      <c r="M563" s="34">
        <f t="shared" si="113"/>
        <v>4.0000000000006253E-2</v>
      </c>
      <c r="N563" s="34">
        <f t="shared" si="114"/>
        <v>0.80000000000012506</v>
      </c>
      <c r="O563" s="34">
        <f t="shared" si="106"/>
        <v>1.1400000000001285</v>
      </c>
      <c r="P563" s="34">
        <f t="shared" si="115"/>
        <v>0.80000000000012506</v>
      </c>
      <c r="Q563" s="34">
        <f t="shared" si="116"/>
        <v>2.9629629629633136</v>
      </c>
    </row>
    <row r="564" spans="1:17" ht="15.7">
      <c r="A564" s="35" t="s">
        <v>6</v>
      </c>
      <c r="B564" s="32">
        <v>80.72</v>
      </c>
      <c r="C564" s="32">
        <v>81.09</v>
      </c>
      <c r="D564" s="33">
        <f t="shared" si="117"/>
        <v>370.00000000000455</v>
      </c>
      <c r="E564" s="35">
        <v>2</v>
      </c>
      <c r="F564" s="34">
        <v>1</v>
      </c>
      <c r="G564" s="32">
        <f t="shared" si="107"/>
        <v>3.7000000000000455</v>
      </c>
      <c r="H564" s="32">
        <f t="shared" si="110"/>
        <v>80</v>
      </c>
      <c r="I564" s="32">
        <f t="shared" si="109"/>
        <v>1</v>
      </c>
      <c r="J564" s="32">
        <f t="shared" si="108"/>
        <v>0</v>
      </c>
      <c r="K564" s="34">
        <f t="shared" si="111"/>
        <v>80.905000000000001</v>
      </c>
      <c r="L564" s="34">
        <f t="shared" si="112"/>
        <v>0.90500000000000114</v>
      </c>
      <c r="M564" s="34">
        <f t="shared" si="113"/>
        <v>0.37000000000000455</v>
      </c>
      <c r="N564" s="34">
        <f t="shared" si="114"/>
        <v>0.37000000000000455</v>
      </c>
      <c r="O564" s="34">
        <f t="shared" si="106"/>
        <v>1.510000000000133</v>
      </c>
      <c r="P564" s="34">
        <f t="shared" si="115"/>
        <v>0.37000000000000455</v>
      </c>
      <c r="Q564" s="34">
        <f t="shared" si="116"/>
        <v>0.40883977900552937</v>
      </c>
    </row>
    <row r="565" spans="1:17" ht="15.7">
      <c r="A565" s="35" t="s">
        <v>7</v>
      </c>
      <c r="B565" s="32">
        <v>80.72</v>
      </c>
      <c r="C565" s="32">
        <v>81.09</v>
      </c>
      <c r="D565" s="33">
        <f t="shared" si="117"/>
        <v>370.00000000000455</v>
      </c>
      <c r="E565" s="35">
        <v>0.5</v>
      </c>
      <c r="F565" s="34">
        <v>0.5</v>
      </c>
      <c r="G565" s="32">
        <f t="shared" si="107"/>
        <v>1.8500000000000227</v>
      </c>
      <c r="H565" s="32">
        <f t="shared" si="110"/>
        <v>80</v>
      </c>
      <c r="I565" s="32">
        <f t="shared" si="109"/>
        <v>1</v>
      </c>
      <c r="J565" s="32">
        <f t="shared" si="108"/>
        <v>0</v>
      </c>
      <c r="K565" s="34">
        <f t="shared" si="111"/>
        <v>80.905000000000001</v>
      </c>
      <c r="L565" s="34">
        <f t="shared" si="112"/>
        <v>0.90500000000000114</v>
      </c>
      <c r="M565" s="34">
        <f t="shared" si="113"/>
        <v>0.37000000000000455</v>
      </c>
      <c r="N565" s="34">
        <f t="shared" si="114"/>
        <v>0.18500000000000227</v>
      </c>
      <c r="O565" s="34">
        <f t="shared" si="106"/>
        <v>1.6950000000001353</v>
      </c>
      <c r="P565" s="34">
        <f t="shared" si="115"/>
        <v>0.18500000000000227</v>
      </c>
      <c r="Q565" s="34">
        <f t="shared" si="116"/>
        <v>0.20441988950276468</v>
      </c>
    </row>
    <row r="566" spans="1:17" ht="15.7">
      <c r="A566" s="35" t="s">
        <v>6</v>
      </c>
      <c r="B566" s="32">
        <v>81.09</v>
      </c>
      <c r="C566" s="32">
        <v>81.23</v>
      </c>
      <c r="D566" s="33">
        <f t="shared" si="117"/>
        <v>140.00000000000057</v>
      </c>
      <c r="E566" s="35">
        <v>2</v>
      </c>
      <c r="F566" s="34">
        <v>2</v>
      </c>
      <c r="G566" s="32">
        <f t="shared" si="107"/>
        <v>2.8000000000000114</v>
      </c>
      <c r="H566" s="32">
        <f t="shared" si="110"/>
        <v>81</v>
      </c>
      <c r="I566" s="32">
        <f t="shared" si="109"/>
        <v>0</v>
      </c>
      <c r="J566" s="32">
        <f t="shared" si="108"/>
        <v>1.6950000000001353</v>
      </c>
      <c r="K566" s="34">
        <f t="shared" si="111"/>
        <v>81.16</v>
      </c>
      <c r="L566" s="34">
        <f t="shared" si="112"/>
        <v>0.15999999999999659</v>
      </c>
      <c r="M566" s="34">
        <f t="shared" si="113"/>
        <v>0.14000000000000057</v>
      </c>
      <c r="N566" s="34">
        <f t="shared" si="114"/>
        <v>0.28000000000000114</v>
      </c>
      <c r="O566" s="34">
        <f t="shared" si="106"/>
        <v>0.28000000000000114</v>
      </c>
      <c r="P566" s="34">
        <f t="shared" si="115"/>
        <v>0.28000000000000114</v>
      </c>
      <c r="Q566" s="34">
        <f t="shared" si="116"/>
        <v>1.7500000000000444</v>
      </c>
    </row>
    <row r="567" spans="1:17" ht="15.7">
      <c r="A567" s="35" t="s">
        <v>7</v>
      </c>
      <c r="B567" s="32">
        <v>81.100000000000009</v>
      </c>
      <c r="C567" s="32">
        <v>81.22</v>
      </c>
      <c r="D567" s="33">
        <f t="shared" si="117"/>
        <v>119.99999999999034</v>
      </c>
      <c r="E567" s="35">
        <v>0.5</v>
      </c>
      <c r="F567" s="34">
        <v>0.5</v>
      </c>
      <c r="G567" s="32">
        <f t="shared" si="107"/>
        <v>0.59999999999995168</v>
      </c>
      <c r="H567" s="32">
        <f t="shared" si="110"/>
        <v>81</v>
      </c>
      <c r="I567" s="32">
        <f t="shared" si="109"/>
        <v>1</v>
      </c>
      <c r="J567" s="32">
        <f t="shared" si="108"/>
        <v>0</v>
      </c>
      <c r="K567" s="34">
        <f t="shared" si="111"/>
        <v>81.16</v>
      </c>
      <c r="L567" s="34">
        <f t="shared" si="112"/>
        <v>0.15999999999999659</v>
      </c>
      <c r="M567" s="34">
        <f t="shared" si="113"/>
        <v>0.11999999999999034</v>
      </c>
      <c r="N567" s="34">
        <f t="shared" si="114"/>
        <v>5.9999999999995168E-2</v>
      </c>
      <c r="O567" s="34">
        <f t="shared" si="106"/>
        <v>0.33999999999999631</v>
      </c>
      <c r="P567" s="34">
        <f t="shared" si="115"/>
        <v>5.9999999999995168E-2</v>
      </c>
      <c r="Q567" s="34">
        <f t="shared" si="116"/>
        <v>0.3749999999999778</v>
      </c>
    </row>
    <row r="568" spans="1:17" ht="15.7">
      <c r="A568" s="35" t="s">
        <v>7</v>
      </c>
      <c r="B568" s="32">
        <v>81.58</v>
      </c>
      <c r="C568" s="32">
        <v>81.600000000000009</v>
      </c>
      <c r="D568" s="33">
        <f t="shared" si="117"/>
        <v>20.000000000010232</v>
      </c>
      <c r="E568" s="35">
        <v>1</v>
      </c>
      <c r="F568" s="34">
        <v>4</v>
      </c>
      <c r="G568" s="32">
        <f t="shared" si="107"/>
        <v>0.80000000000040927</v>
      </c>
      <c r="H568" s="32">
        <f t="shared" si="110"/>
        <v>81</v>
      </c>
      <c r="I568" s="32">
        <f t="shared" si="109"/>
        <v>1</v>
      </c>
      <c r="J568" s="32">
        <f t="shared" si="108"/>
        <v>0</v>
      </c>
      <c r="K568" s="34">
        <f t="shared" si="111"/>
        <v>81.59</v>
      </c>
      <c r="L568" s="34">
        <f t="shared" si="112"/>
        <v>0.59000000000000341</v>
      </c>
      <c r="M568" s="34">
        <f t="shared" si="113"/>
        <v>2.0000000000010232E-2</v>
      </c>
      <c r="N568" s="34">
        <f t="shared" si="114"/>
        <v>8.0000000000040927E-2</v>
      </c>
      <c r="O568" s="34">
        <f t="shared" si="106"/>
        <v>0.42000000000003723</v>
      </c>
      <c r="P568" s="34">
        <f t="shared" si="115"/>
        <v>8.0000000000040927E-2</v>
      </c>
      <c r="Q568" s="34">
        <f t="shared" si="116"/>
        <v>0.13559322033905163</v>
      </c>
    </row>
    <row r="569" spans="1:17" ht="15.7">
      <c r="A569" s="35" t="s">
        <v>3</v>
      </c>
      <c r="B569" s="32">
        <v>81.570000000000007</v>
      </c>
      <c r="C569" s="32">
        <v>81.61</v>
      </c>
      <c r="D569" s="33">
        <f t="shared" si="117"/>
        <v>39.999999999992042</v>
      </c>
      <c r="E569" s="35">
        <v>0.5</v>
      </c>
      <c r="F569" s="36">
        <v>1</v>
      </c>
      <c r="G569" s="32">
        <f t="shared" si="107"/>
        <v>0.39999999999992042</v>
      </c>
      <c r="H569" s="32">
        <f t="shared" si="110"/>
        <v>81</v>
      </c>
      <c r="I569" s="32">
        <f t="shared" si="109"/>
        <v>1</v>
      </c>
      <c r="J569" s="32">
        <f t="shared" si="108"/>
        <v>0</v>
      </c>
      <c r="K569" s="34">
        <f t="shared" si="111"/>
        <v>81.59</v>
      </c>
      <c r="L569" s="34">
        <f t="shared" si="112"/>
        <v>0.59000000000000341</v>
      </c>
      <c r="M569" s="34">
        <f t="shared" si="113"/>
        <v>3.9999999999992042E-2</v>
      </c>
      <c r="N569" s="34">
        <f t="shared" si="114"/>
        <v>3.9999999999992042E-2</v>
      </c>
      <c r="O569" s="34">
        <f t="shared" si="106"/>
        <v>0.46000000000002927</v>
      </c>
      <c r="P569" s="34">
        <f t="shared" si="115"/>
        <v>3.9999999999992042E-2</v>
      </c>
      <c r="Q569" s="34">
        <f t="shared" si="116"/>
        <v>6.7796610169477647E-2</v>
      </c>
    </row>
    <row r="570" spans="1:17" ht="15.7">
      <c r="A570" s="35" t="s">
        <v>6</v>
      </c>
      <c r="B570" s="32">
        <v>81.694999999999993</v>
      </c>
      <c r="C570" s="32">
        <v>81.804999999999993</v>
      </c>
      <c r="D570" s="33">
        <f t="shared" si="117"/>
        <v>109.99999999999943</v>
      </c>
      <c r="E570" s="35">
        <v>2</v>
      </c>
      <c r="F570" s="36">
        <v>1</v>
      </c>
      <c r="G570" s="32">
        <f t="shared" si="107"/>
        <v>1.0999999999999943</v>
      </c>
      <c r="H570" s="32">
        <f t="shared" si="110"/>
        <v>81</v>
      </c>
      <c r="I570" s="32">
        <f t="shared" si="109"/>
        <v>1</v>
      </c>
      <c r="J570" s="32">
        <f t="shared" si="108"/>
        <v>0</v>
      </c>
      <c r="K570" s="34">
        <f t="shared" si="111"/>
        <v>81.75</v>
      </c>
      <c r="L570" s="34">
        <f t="shared" si="112"/>
        <v>0.75</v>
      </c>
      <c r="M570" s="34">
        <f t="shared" si="113"/>
        <v>0.10999999999999943</v>
      </c>
      <c r="N570" s="34">
        <f t="shared" si="114"/>
        <v>0.10999999999999943</v>
      </c>
      <c r="O570" s="34">
        <f t="shared" si="106"/>
        <v>0.57000000000002871</v>
      </c>
      <c r="P570" s="34">
        <f t="shared" si="115"/>
        <v>0.10999999999999943</v>
      </c>
      <c r="Q570" s="34">
        <f t="shared" si="116"/>
        <v>0.14666666666666592</v>
      </c>
    </row>
    <row r="571" spans="1:17" ht="15.7">
      <c r="A571" s="35" t="s">
        <v>5</v>
      </c>
      <c r="B571" s="32">
        <v>81.714999999999989</v>
      </c>
      <c r="C571" s="32">
        <v>81.85499999999999</v>
      </c>
      <c r="D571" s="33">
        <f t="shared" si="117"/>
        <v>140.00000000000057</v>
      </c>
      <c r="E571" s="35">
        <v>1</v>
      </c>
      <c r="F571" s="34">
        <v>0.5</v>
      </c>
      <c r="G571" s="32">
        <f t="shared" si="107"/>
        <v>0.70000000000000284</v>
      </c>
      <c r="H571" s="32">
        <f t="shared" si="110"/>
        <v>81</v>
      </c>
      <c r="I571" s="32">
        <f t="shared" si="109"/>
        <v>1</v>
      </c>
      <c r="J571" s="32">
        <f t="shared" si="108"/>
        <v>0</v>
      </c>
      <c r="K571" s="34">
        <f t="shared" si="111"/>
        <v>81.784999999999997</v>
      </c>
      <c r="L571" s="34">
        <f t="shared" si="112"/>
        <v>0.78499999999999659</v>
      </c>
      <c r="M571" s="34">
        <f t="shared" si="113"/>
        <v>0.14000000000000057</v>
      </c>
      <c r="N571" s="34">
        <f t="shared" si="114"/>
        <v>7.0000000000000284E-2</v>
      </c>
      <c r="O571" s="34">
        <f t="shared" si="106"/>
        <v>0.64000000000002899</v>
      </c>
      <c r="P571" s="34">
        <f t="shared" si="115"/>
        <v>7.0000000000000284E-2</v>
      </c>
      <c r="Q571" s="34">
        <f t="shared" si="116"/>
        <v>8.9171974522293737E-2</v>
      </c>
    </row>
    <row r="572" spans="1:17" ht="15.7">
      <c r="A572" s="35" t="s">
        <v>6</v>
      </c>
      <c r="B572" s="32">
        <v>81.914999999999992</v>
      </c>
      <c r="C572" s="32">
        <v>82.064999999999998</v>
      </c>
      <c r="D572" s="33">
        <f t="shared" si="117"/>
        <v>150.00000000000568</v>
      </c>
      <c r="E572" s="35">
        <v>1</v>
      </c>
      <c r="F572" s="36">
        <v>1</v>
      </c>
      <c r="G572" s="32">
        <f t="shared" si="107"/>
        <v>1.5000000000000568</v>
      </c>
      <c r="H572" s="32">
        <f t="shared" si="110"/>
        <v>81</v>
      </c>
      <c r="I572" s="32">
        <f t="shared" si="109"/>
        <v>1</v>
      </c>
      <c r="J572" s="32">
        <f t="shared" si="108"/>
        <v>0</v>
      </c>
      <c r="K572" s="34">
        <f t="shared" si="111"/>
        <v>81.99</v>
      </c>
      <c r="L572" s="34">
        <f t="shared" si="112"/>
        <v>0.98999999999999488</v>
      </c>
      <c r="M572" s="34">
        <f t="shared" si="113"/>
        <v>0.15000000000000568</v>
      </c>
      <c r="N572" s="34">
        <f t="shared" si="114"/>
        <v>0.15000000000000568</v>
      </c>
      <c r="O572" s="34">
        <f t="shared" si="106"/>
        <v>0.79000000000003467</v>
      </c>
      <c r="P572" s="34">
        <f t="shared" si="115"/>
        <v>0.15000000000000568</v>
      </c>
      <c r="Q572" s="34">
        <f t="shared" si="116"/>
        <v>0.15151515151515804</v>
      </c>
    </row>
    <row r="573" spans="1:17" ht="15.7">
      <c r="A573" s="35" t="s">
        <v>3</v>
      </c>
      <c r="B573" s="32">
        <v>82.045000000000002</v>
      </c>
      <c r="C573" s="32">
        <v>82.155000000000001</v>
      </c>
      <c r="D573" s="33">
        <f t="shared" si="117"/>
        <v>109.99999999999943</v>
      </c>
      <c r="E573" s="35">
        <v>2</v>
      </c>
      <c r="F573" s="36">
        <v>3</v>
      </c>
      <c r="G573" s="32">
        <f t="shared" si="107"/>
        <v>3.2999999999999829</v>
      </c>
      <c r="H573" s="32">
        <f t="shared" si="110"/>
        <v>82</v>
      </c>
      <c r="I573" s="32">
        <f t="shared" si="109"/>
        <v>0</v>
      </c>
      <c r="J573" s="32">
        <f t="shared" si="108"/>
        <v>0.79000000000003467</v>
      </c>
      <c r="K573" s="34">
        <f t="shared" si="111"/>
        <v>82.1</v>
      </c>
      <c r="L573" s="34">
        <f t="shared" si="112"/>
        <v>9.9999999999994316E-2</v>
      </c>
      <c r="M573" s="34">
        <f t="shared" si="113"/>
        <v>0.10999999999999943</v>
      </c>
      <c r="N573" s="34">
        <f t="shared" si="114"/>
        <v>0.32999999999999829</v>
      </c>
      <c r="O573" s="34">
        <f t="shared" si="106"/>
        <v>0.32999999999999829</v>
      </c>
      <c r="P573" s="34">
        <f t="shared" si="115"/>
        <v>0.32999999999999829</v>
      </c>
      <c r="Q573" s="34">
        <f t="shared" si="116"/>
        <v>3.3000000000001704</v>
      </c>
    </row>
    <row r="574" spans="1:17" ht="15.7">
      <c r="A574" s="35" t="s">
        <v>6</v>
      </c>
      <c r="B574" s="32">
        <v>82.114999999999995</v>
      </c>
      <c r="C574" s="32">
        <v>82.274999999999991</v>
      </c>
      <c r="D574" s="33">
        <f t="shared" si="117"/>
        <v>159.99999999999659</v>
      </c>
      <c r="E574" s="35">
        <v>1</v>
      </c>
      <c r="F574" s="36">
        <v>1</v>
      </c>
      <c r="G574" s="32">
        <f t="shared" si="107"/>
        <v>1.5999999999999659</v>
      </c>
      <c r="H574" s="32">
        <f t="shared" si="110"/>
        <v>82</v>
      </c>
      <c r="I574" s="32">
        <f t="shared" si="109"/>
        <v>1</v>
      </c>
      <c r="J574" s="32">
        <f t="shared" si="108"/>
        <v>0</v>
      </c>
      <c r="K574" s="34">
        <f t="shared" si="111"/>
        <v>82.194999999999993</v>
      </c>
      <c r="L574" s="34">
        <f t="shared" si="112"/>
        <v>0.19499999999999318</v>
      </c>
      <c r="M574" s="34">
        <f t="shared" si="113"/>
        <v>0.15999999999999659</v>
      </c>
      <c r="N574" s="34">
        <f t="shared" si="114"/>
        <v>0.15999999999999659</v>
      </c>
      <c r="O574" s="34">
        <f t="shared" si="106"/>
        <v>0.48999999999999488</v>
      </c>
      <c r="P574" s="34">
        <f t="shared" si="115"/>
        <v>0.15999999999999659</v>
      </c>
      <c r="Q574" s="34">
        <f t="shared" si="116"/>
        <v>0.8205128205128317</v>
      </c>
    </row>
    <row r="575" spans="1:17" ht="15.7">
      <c r="A575" s="35" t="s">
        <v>3</v>
      </c>
      <c r="B575" s="32">
        <v>82.344999999999999</v>
      </c>
      <c r="C575" s="32">
        <v>82.504999999999995</v>
      </c>
      <c r="D575" s="33">
        <f t="shared" si="117"/>
        <v>159.99999999999659</v>
      </c>
      <c r="E575" s="35">
        <v>5</v>
      </c>
      <c r="F575" s="36">
        <v>5</v>
      </c>
      <c r="G575" s="32">
        <f t="shared" si="107"/>
        <v>7.9999999999998295</v>
      </c>
      <c r="H575" s="32">
        <f t="shared" si="110"/>
        <v>82</v>
      </c>
      <c r="I575" s="32">
        <f t="shared" si="109"/>
        <v>1</v>
      </c>
      <c r="J575" s="32">
        <f t="shared" si="108"/>
        <v>0</v>
      </c>
      <c r="K575" s="34">
        <f t="shared" si="111"/>
        <v>82.424999999999997</v>
      </c>
      <c r="L575" s="34">
        <f t="shared" si="112"/>
        <v>0.42499999999999716</v>
      </c>
      <c r="M575" s="34">
        <f t="shared" si="113"/>
        <v>0.15999999999999659</v>
      </c>
      <c r="N575" s="34">
        <f t="shared" si="114"/>
        <v>0.79999999999998295</v>
      </c>
      <c r="O575" s="34">
        <f t="shared" si="106"/>
        <v>1.2899999999999778</v>
      </c>
      <c r="P575" s="34">
        <f t="shared" si="115"/>
        <v>0.79999999999998295</v>
      </c>
      <c r="Q575" s="34">
        <f t="shared" si="116"/>
        <v>1.882352941176443</v>
      </c>
    </row>
    <row r="576" spans="1:17" ht="15.7">
      <c r="A576" s="35" t="s">
        <v>3</v>
      </c>
      <c r="B576" s="32">
        <v>82.344999999999999</v>
      </c>
      <c r="C576" s="32">
        <v>82.504999999999995</v>
      </c>
      <c r="D576" s="33">
        <f t="shared" si="117"/>
        <v>159.99999999999659</v>
      </c>
      <c r="E576" s="35">
        <v>1</v>
      </c>
      <c r="F576" s="36">
        <v>2</v>
      </c>
      <c r="G576" s="32">
        <f t="shared" si="107"/>
        <v>3.1999999999999318</v>
      </c>
      <c r="H576" s="32">
        <f t="shared" si="110"/>
        <v>82</v>
      </c>
      <c r="I576" s="32">
        <f t="shared" si="109"/>
        <v>1</v>
      </c>
      <c r="J576" s="32">
        <f t="shared" si="108"/>
        <v>0</v>
      </c>
      <c r="K576" s="34">
        <f t="shared" si="111"/>
        <v>82.424999999999997</v>
      </c>
      <c r="L576" s="34">
        <f t="shared" si="112"/>
        <v>0.42499999999999716</v>
      </c>
      <c r="M576" s="34">
        <f t="shared" si="113"/>
        <v>0.15999999999999659</v>
      </c>
      <c r="N576" s="34">
        <f t="shared" si="114"/>
        <v>0.31999999999999318</v>
      </c>
      <c r="O576" s="34">
        <f t="shared" si="106"/>
        <v>1.609999999999971</v>
      </c>
      <c r="P576" s="34">
        <f t="shared" si="115"/>
        <v>0.31999999999999318</v>
      </c>
      <c r="Q576" s="34">
        <f t="shared" si="116"/>
        <v>0.75294117647057723</v>
      </c>
    </row>
    <row r="577" spans="1:17" ht="15.7">
      <c r="A577" s="35" t="s">
        <v>6</v>
      </c>
      <c r="B577" s="32">
        <v>82.314999999999998</v>
      </c>
      <c r="C577" s="32">
        <v>82.855000000000004</v>
      </c>
      <c r="D577" s="33">
        <f t="shared" si="117"/>
        <v>540.00000000000625</v>
      </c>
      <c r="E577" s="35">
        <v>0.5</v>
      </c>
      <c r="F577" s="34">
        <v>0.5</v>
      </c>
      <c r="G577" s="32">
        <f t="shared" si="107"/>
        <v>2.7000000000000313</v>
      </c>
      <c r="H577" s="32">
        <f t="shared" si="110"/>
        <v>82</v>
      </c>
      <c r="I577" s="32">
        <f t="shared" si="109"/>
        <v>1</v>
      </c>
      <c r="J577" s="32">
        <f t="shared" si="108"/>
        <v>0</v>
      </c>
      <c r="K577" s="34">
        <f t="shared" si="111"/>
        <v>82.585000000000008</v>
      </c>
      <c r="L577" s="34">
        <f t="shared" si="112"/>
        <v>0.58500000000000796</v>
      </c>
      <c r="M577" s="34">
        <f t="shared" si="113"/>
        <v>0.54000000000000625</v>
      </c>
      <c r="N577" s="34">
        <f t="shared" si="114"/>
        <v>0.27000000000000313</v>
      </c>
      <c r="O577" s="34">
        <f t="shared" si="106"/>
        <v>1.8799999999999741</v>
      </c>
      <c r="P577" s="34">
        <f t="shared" si="115"/>
        <v>0.27000000000000313</v>
      </c>
      <c r="Q577" s="34">
        <f t="shared" si="116"/>
        <v>0.46153846153846062</v>
      </c>
    </row>
    <row r="578" spans="1:17" ht="15.7">
      <c r="A578" s="35" t="s">
        <v>3</v>
      </c>
      <c r="B578" s="32">
        <v>82.545000000000002</v>
      </c>
      <c r="C578" s="32">
        <v>82.634999999999991</v>
      </c>
      <c r="D578" s="33">
        <f t="shared" si="117"/>
        <v>89.9999999999892</v>
      </c>
      <c r="E578" s="35">
        <v>8</v>
      </c>
      <c r="F578" s="34">
        <v>10</v>
      </c>
      <c r="G578" s="32">
        <f t="shared" si="107"/>
        <v>8.99999999999892</v>
      </c>
      <c r="H578" s="32">
        <f t="shared" si="110"/>
        <v>82</v>
      </c>
      <c r="I578" s="32">
        <f t="shared" si="109"/>
        <v>1</v>
      </c>
      <c r="J578" s="32">
        <f t="shared" si="108"/>
        <v>0</v>
      </c>
      <c r="K578" s="34">
        <f t="shared" si="111"/>
        <v>82.59</v>
      </c>
      <c r="L578" s="34">
        <f t="shared" si="112"/>
        <v>0.59000000000000341</v>
      </c>
      <c r="M578" s="34">
        <f t="shared" si="113"/>
        <v>8.99999999999892E-2</v>
      </c>
      <c r="N578" s="34">
        <f t="shared" si="114"/>
        <v>0.899999999999892</v>
      </c>
      <c r="O578" s="34">
        <f t="shared" si="106"/>
        <v>2.7799999999998661</v>
      </c>
      <c r="P578" s="34">
        <f t="shared" si="115"/>
        <v>0.899999999999892</v>
      </c>
      <c r="Q578" s="34">
        <f t="shared" si="116"/>
        <v>1.5254237288133674</v>
      </c>
    </row>
    <row r="579" spans="1:17" ht="15.7">
      <c r="A579" s="35" t="s">
        <v>6</v>
      </c>
      <c r="B579" s="32">
        <v>82.545000000000002</v>
      </c>
      <c r="C579" s="32">
        <v>82.644999999999996</v>
      </c>
      <c r="D579" s="33">
        <f t="shared" si="117"/>
        <v>99.999999999994316</v>
      </c>
      <c r="E579" s="35">
        <v>1</v>
      </c>
      <c r="F579" s="36">
        <v>5</v>
      </c>
      <c r="G579" s="32">
        <f t="shared" si="107"/>
        <v>4.9999999999997158</v>
      </c>
      <c r="H579" s="32">
        <f t="shared" si="110"/>
        <v>82</v>
      </c>
      <c r="I579" s="32">
        <f t="shared" si="109"/>
        <v>1</v>
      </c>
      <c r="J579" s="32">
        <f t="shared" si="108"/>
        <v>0</v>
      </c>
      <c r="K579" s="34">
        <f t="shared" si="111"/>
        <v>82.594999999999999</v>
      </c>
      <c r="L579" s="34">
        <f t="shared" si="112"/>
        <v>0.59499999999999886</v>
      </c>
      <c r="M579" s="34">
        <f t="shared" si="113"/>
        <v>9.9999999999994316E-2</v>
      </c>
      <c r="N579" s="34">
        <f t="shared" si="114"/>
        <v>0.49999999999997158</v>
      </c>
      <c r="O579" s="34">
        <f t="shared" si="106"/>
        <v>3.2799999999998377</v>
      </c>
      <c r="P579" s="34">
        <f t="shared" si="115"/>
        <v>0.49999999999997158</v>
      </c>
      <c r="Q579" s="34">
        <f t="shared" si="116"/>
        <v>0.84033613445373534</v>
      </c>
    </row>
    <row r="580" spans="1:17" ht="15.7">
      <c r="A580" s="35" t="s">
        <v>6</v>
      </c>
      <c r="B580" s="32">
        <v>83.075000000000003</v>
      </c>
      <c r="C580" s="32">
        <v>83.254999999999995</v>
      </c>
      <c r="D580" s="33">
        <f t="shared" si="117"/>
        <v>179.99999999999261</v>
      </c>
      <c r="E580" s="35">
        <v>1</v>
      </c>
      <c r="F580" s="36">
        <v>3</v>
      </c>
      <c r="G580" s="32">
        <f t="shared" si="107"/>
        <v>5.3999999999997783</v>
      </c>
      <c r="H580" s="32">
        <f t="shared" si="110"/>
        <v>83</v>
      </c>
      <c r="I580" s="32">
        <f t="shared" si="109"/>
        <v>0</v>
      </c>
      <c r="J580" s="32">
        <f t="shared" si="108"/>
        <v>3.2799999999998377</v>
      </c>
      <c r="K580" s="34">
        <f t="shared" si="111"/>
        <v>83.164999999999992</v>
      </c>
      <c r="L580" s="34">
        <f t="shared" si="112"/>
        <v>0.16499999999999204</v>
      </c>
      <c r="M580" s="34">
        <f t="shared" si="113"/>
        <v>0.17999999999999261</v>
      </c>
      <c r="N580" s="34">
        <f t="shared" si="114"/>
        <v>0.53999999999997783</v>
      </c>
      <c r="O580" s="34">
        <f t="shared" ref="O580:O643" si="118">N580+O579-J580</f>
        <v>0.53999999999997783</v>
      </c>
      <c r="P580" s="34">
        <f t="shared" si="115"/>
        <v>0.53999999999997783</v>
      </c>
      <c r="Q580" s="34">
        <f t="shared" si="116"/>
        <v>3.272727272727296</v>
      </c>
    </row>
    <row r="581" spans="1:17" ht="15.7">
      <c r="A581" s="35" t="s">
        <v>7</v>
      </c>
      <c r="B581" s="32">
        <v>83.075000000000003</v>
      </c>
      <c r="C581" s="32">
        <v>83.254999999999995</v>
      </c>
      <c r="D581" s="33">
        <f t="shared" si="117"/>
        <v>179.99999999999261</v>
      </c>
      <c r="E581" s="35">
        <v>0.5</v>
      </c>
      <c r="F581" s="36">
        <v>1</v>
      </c>
      <c r="G581" s="32">
        <f t="shared" ref="G581:G644" si="119">D581*F581/100</f>
        <v>1.7999999999999261</v>
      </c>
      <c r="H581" s="32">
        <f t="shared" si="110"/>
        <v>83</v>
      </c>
      <c r="I581" s="32">
        <f t="shared" si="109"/>
        <v>1</v>
      </c>
      <c r="J581" s="32">
        <f t="shared" si="108"/>
        <v>0</v>
      </c>
      <c r="K581" s="34">
        <f t="shared" si="111"/>
        <v>83.164999999999992</v>
      </c>
      <c r="L581" s="34">
        <f t="shared" si="112"/>
        <v>0.16499999999999204</v>
      </c>
      <c r="M581" s="34">
        <f t="shared" si="113"/>
        <v>0.17999999999999261</v>
      </c>
      <c r="N581" s="34">
        <f t="shared" si="114"/>
        <v>0.17999999999999261</v>
      </c>
      <c r="O581" s="34">
        <f t="shared" si="118"/>
        <v>0.71999999999997044</v>
      </c>
      <c r="P581" s="34">
        <f t="shared" si="115"/>
        <v>0.17999999999999261</v>
      </c>
      <c r="Q581" s="34">
        <f t="shared" si="116"/>
        <v>1.0909090909090988</v>
      </c>
    </row>
    <row r="582" spans="1:17" ht="15.7">
      <c r="A582" s="35" t="s">
        <v>6</v>
      </c>
      <c r="B582" s="32">
        <v>83.275000000000006</v>
      </c>
      <c r="C582" s="32">
        <v>83.765000000000001</v>
      </c>
      <c r="D582" s="33">
        <f t="shared" si="117"/>
        <v>489.99999999999488</v>
      </c>
      <c r="E582" s="35">
        <v>2</v>
      </c>
      <c r="F582" s="36">
        <v>5</v>
      </c>
      <c r="G582" s="32">
        <f t="shared" si="119"/>
        <v>24.499999999999744</v>
      </c>
      <c r="H582" s="32">
        <f t="shared" si="110"/>
        <v>83</v>
      </c>
      <c r="I582" s="32">
        <f t="shared" si="109"/>
        <v>1</v>
      </c>
      <c r="J582" s="32">
        <f t="shared" si="108"/>
        <v>0</v>
      </c>
      <c r="K582" s="34">
        <f t="shared" si="111"/>
        <v>83.52000000000001</v>
      </c>
      <c r="L582" s="34">
        <f t="shared" si="112"/>
        <v>0.52000000000001023</v>
      </c>
      <c r="M582" s="34">
        <f t="shared" si="113"/>
        <v>0.48999999999999488</v>
      </c>
      <c r="N582" s="34">
        <f t="shared" si="114"/>
        <v>2.4499999999999744</v>
      </c>
      <c r="O582" s="34">
        <f t="shared" si="118"/>
        <v>3.1699999999999449</v>
      </c>
      <c r="P582" s="34">
        <f t="shared" si="115"/>
        <v>2.4499999999999744</v>
      </c>
      <c r="Q582" s="34">
        <f t="shared" si="116"/>
        <v>4.7115384615383196</v>
      </c>
    </row>
    <row r="583" spans="1:17" ht="15.7">
      <c r="A583" s="35" t="s">
        <v>3</v>
      </c>
      <c r="B583" s="32">
        <v>83.295000000000002</v>
      </c>
      <c r="C583" s="32">
        <v>83.355000000000004</v>
      </c>
      <c r="D583" s="33">
        <f t="shared" si="117"/>
        <v>60.000000000002274</v>
      </c>
      <c r="E583" s="35">
        <v>1</v>
      </c>
      <c r="F583" s="36">
        <v>3</v>
      </c>
      <c r="G583" s="32">
        <f t="shared" si="119"/>
        <v>1.8000000000000682</v>
      </c>
      <c r="H583" s="32">
        <f t="shared" si="110"/>
        <v>83</v>
      </c>
      <c r="I583" s="32">
        <f t="shared" si="109"/>
        <v>1</v>
      </c>
      <c r="J583" s="32">
        <f t="shared" si="108"/>
        <v>0</v>
      </c>
      <c r="K583" s="34">
        <f t="shared" si="111"/>
        <v>83.325000000000003</v>
      </c>
      <c r="L583" s="34">
        <f t="shared" si="112"/>
        <v>0.32500000000000284</v>
      </c>
      <c r="M583" s="34">
        <f t="shared" si="113"/>
        <v>6.0000000000002274E-2</v>
      </c>
      <c r="N583" s="34">
        <f t="shared" si="114"/>
        <v>0.18000000000000682</v>
      </c>
      <c r="O583" s="34">
        <f t="shared" si="118"/>
        <v>3.3499999999999517</v>
      </c>
      <c r="P583" s="34">
        <f t="shared" si="115"/>
        <v>0.18000000000000682</v>
      </c>
      <c r="Q583" s="34">
        <f t="shared" si="116"/>
        <v>0.55384615384616998</v>
      </c>
    </row>
    <row r="584" spans="1:17" ht="15.7">
      <c r="A584" s="35" t="s">
        <v>3</v>
      </c>
      <c r="B584" s="32">
        <v>83.525000000000006</v>
      </c>
      <c r="C584" s="32">
        <v>83.605000000000004</v>
      </c>
      <c r="D584" s="33">
        <f t="shared" si="117"/>
        <v>79.999999999998295</v>
      </c>
      <c r="E584" s="35">
        <v>1</v>
      </c>
      <c r="F584" s="36">
        <v>2</v>
      </c>
      <c r="G584" s="32">
        <f t="shared" si="119"/>
        <v>1.5999999999999659</v>
      </c>
      <c r="H584" s="32">
        <f t="shared" si="110"/>
        <v>83</v>
      </c>
      <c r="I584" s="32">
        <f t="shared" si="109"/>
        <v>1</v>
      </c>
      <c r="J584" s="32">
        <f t="shared" si="108"/>
        <v>0</v>
      </c>
      <c r="K584" s="34">
        <f t="shared" si="111"/>
        <v>83.564999999999998</v>
      </c>
      <c r="L584" s="34">
        <f t="shared" si="112"/>
        <v>0.56499999999999773</v>
      </c>
      <c r="M584" s="34">
        <f t="shared" si="113"/>
        <v>7.9999999999998295E-2</v>
      </c>
      <c r="N584" s="34">
        <f t="shared" si="114"/>
        <v>0.15999999999999659</v>
      </c>
      <c r="O584" s="34">
        <f t="shared" si="118"/>
        <v>3.5099999999999483</v>
      </c>
      <c r="P584" s="34">
        <f t="shared" si="115"/>
        <v>0.15999999999999659</v>
      </c>
      <c r="Q584" s="34">
        <f t="shared" si="116"/>
        <v>0.28318584070795971</v>
      </c>
    </row>
    <row r="585" spans="1:17" ht="15.7">
      <c r="A585" s="35" t="s">
        <v>3</v>
      </c>
      <c r="B585" s="32">
        <v>83.695000000000007</v>
      </c>
      <c r="C585" s="32">
        <v>83.765000000000001</v>
      </c>
      <c r="D585" s="33">
        <f t="shared" si="117"/>
        <v>69.999999999993179</v>
      </c>
      <c r="E585" s="35">
        <v>1</v>
      </c>
      <c r="F585" s="36">
        <v>5</v>
      </c>
      <c r="G585" s="32">
        <f t="shared" si="119"/>
        <v>3.4999999999996589</v>
      </c>
      <c r="H585" s="32">
        <f t="shared" si="110"/>
        <v>83</v>
      </c>
      <c r="I585" s="32">
        <f t="shared" si="109"/>
        <v>1</v>
      </c>
      <c r="J585" s="32">
        <f t="shared" ref="J585:J648" si="120">IF(I585=1,0,O584)</f>
        <v>0</v>
      </c>
      <c r="K585" s="34">
        <f t="shared" si="111"/>
        <v>83.73</v>
      </c>
      <c r="L585" s="34">
        <f t="shared" si="112"/>
        <v>0.73000000000000398</v>
      </c>
      <c r="M585" s="34">
        <f t="shared" si="113"/>
        <v>6.9999999999993179E-2</v>
      </c>
      <c r="N585" s="34">
        <f t="shared" si="114"/>
        <v>0.34999999999996589</v>
      </c>
      <c r="O585" s="34">
        <f t="shared" si="118"/>
        <v>3.8599999999999142</v>
      </c>
      <c r="P585" s="34">
        <f t="shared" si="115"/>
        <v>0.34999999999996589</v>
      </c>
      <c r="Q585" s="34">
        <f t="shared" si="116"/>
        <v>0.47945205479447123</v>
      </c>
    </row>
    <row r="586" spans="1:17" ht="15.7">
      <c r="A586" s="35" t="s">
        <v>3</v>
      </c>
      <c r="B586" s="32">
        <v>83.7</v>
      </c>
      <c r="C586" s="32">
        <v>83.76</v>
      </c>
      <c r="D586" s="33">
        <f t="shared" si="117"/>
        <v>60.000000000002274</v>
      </c>
      <c r="E586" s="35">
        <v>1</v>
      </c>
      <c r="F586" s="34">
        <v>3</v>
      </c>
      <c r="G586" s="32">
        <f t="shared" si="119"/>
        <v>1.8000000000000682</v>
      </c>
      <c r="H586" s="32">
        <f t="shared" si="110"/>
        <v>83</v>
      </c>
      <c r="I586" s="32">
        <f t="shared" si="109"/>
        <v>1</v>
      </c>
      <c r="J586" s="32">
        <f t="shared" si="120"/>
        <v>0</v>
      </c>
      <c r="K586" s="34">
        <f t="shared" si="111"/>
        <v>83.73</v>
      </c>
      <c r="L586" s="34">
        <f t="shared" si="112"/>
        <v>0.73000000000000398</v>
      </c>
      <c r="M586" s="34">
        <f t="shared" si="113"/>
        <v>6.0000000000002274E-2</v>
      </c>
      <c r="N586" s="34">
        <f t="shared" si="114"/>
        <v>0.18000000000000682</v>
      </c>
      <c r="O586" s="34">
        <f t="shared" si="118"/>
        <v>4.039999999999921</v>
      </c>
      <c r="P586" s="34">
        <f t="shared" si="115"/>
        <v>0.18000000000000682</v>
      </c>
      <c r="Q586" s="34">
        <f t="shared" si="116"/>
        <v>0.24657534246576143</v>
      </c>
    </row>
    <row r="587" spans="1:17" ht="15.7">
      <c r="A587" s="35" t="s">
        <v>13</v>
      </c>
      <c r="B587" s="32">
        <v>83.88000000000001</v>
      </c>
      <c r="C587" s="32">
        <v>84.070000000000007</v>
      </c>
      <c r="D587" s="33">
        <f t="shared" si="117"/>
        <v>189.99999999999773</v>
      </c>
      <c r="E587" s="35">
        <v>2</v>
      </c>
      <c r="F587" s="34">
        <v>3</v>
      </c>
      <c r="G587" s="32">
        <f t="shared" si="119"/>
        <v>5.6999999999999318</v>
      </c>
      <c r="H587" s="32">
        <f t="shared" si="110"/>
        <v>83</v>
      </c>
      <c r="I587" s="32">
        <f t="shared" si="109"/>
        <v>1</v>
      </c>
      <c r="J587" s="32">
        <f t="shared" si="120"/>
        <v>0</v>
      </c>
      <c r="K587" s="34">
        <f t="shared" si="111"/>
        <v>83.975000000000009</v>
      </c>
      <c r="L587" s="34">
        <f t="shared" si="112"/>
        <v>0.97500000000000853</v>
      </c>
      <c r="M587" s="34">
        <f t="shared" si="113"/>
        <v>0.18999999999999773</v>
      </c>
      <c r="N587" s="34">
        <f t="shared" si="114"/>
        <v>0.56999999999999318</v>
      </c>
      <c r="O587" s="34">
        <f t="shared" si="118"/>
        <v>4.6099999999999142</v>
      </c>
      <c r="P587" s="34">
        <f t="shared" si="115"/>
        <v>0.56999999999999318</v>
      </c>
      <c r="Q587" s="34">
        <f t="shared" si="116"/>
        <v>0.58461538461537255</v>
      </c>
    </row>
    <row r="588" spans="1:17" ht="15.7">
      <c r="A588" s="35" t="s">
        <v>5</v>
      </c>
      <c r="B588" s="32">
        <v>84.05</v>
      </c>
      <c r="C588" s="32">
        <v>84.12</v>
      </c>
      <c r="D588" s="33">
        <f t="shared" si="117"/>
        <v>70.00000000000739</v>
      </c>
      <c r="E588" s="35">
        <v>1</v>
      </c>
      <c r="F588" s="34">
        <v>1</v>
      </c>
      <c r="G588" s="32">
        <f t="shared" si="119"/>
        <v>0.7000000000000739</v>
      </c>
      <c r="H588" s="32">
        <f t="shared" si="110"/>
        <v>84</v>
      </c>
      <c r="I588" s="32">
        <f t="shared" si="109"/>
        <v>0</v>
      </c>
      <c r="J588" s="32">
        <f t="shared" si="120"/>
        <v>4.6099999999999142</v>
      </c>
      <c r="K588" s="34">
        <f t="shared" si="111"/>
        <v>84.085000000000008</v>
      </c>
      <c r="L588" s="34">
        <f t="shared" si="112"/>
        <v>8.5000000000007958E-2</v>
      </c>
      <c r="M588" s="34">
        <f t="shared" si="113"/>
        <v>7.000000000000739E-2</v>
      </c>
      <c r="N588" s="34">
        <f t="shared" si="114"/>
        <v>7.000000000000739E-2</v>
      </c>
      <c r="O588" s="34">
        <f t="shared" si="118"/>
        <v>7.000000000000739E-2</v>
      </c>
      <c r="P588" s="34">
        <f t="shared" si="115"/>
        <v>7.000000000000739E-2</v>
      </c>
      <c r="Q588" s="34">
        <f t="shared" si="116"/>
        <v>0.82352941176471572</v>
      </c>
    </row>
    <row r="589" spans="1:17" ht="15.7">
      <c r="A589" s="35" t="s">
        <v>3</v>
      </c>
      <c r="B589" s="32">
        <v>84.284999999999997</v>
      </c>
      <c r="C589" s="32">
        <v>84.37</v>
      </c>
      <c r="D589" s="33">
        <f t="shared" si="117"/>
        <v>85.000000000007958</v>
      </c>
      <c r="E589" s="35">
        <v>1</v>
      </c>
      <c r="F589" s="34">
        <v>1</v>
      </c>
      <c r="G589" s="32">
        <f t="shared" si="119"/>
        <v>0.85000000000007958</v>
      </c>
      <c r="H589" s="32">
        <f t="shared" si="110"/>
        <v>84</v>
      </c>
      <c r="I589" s="32">
        <f t="shared" si="109"/>
        <v>1</v>
      </c>
      <c r="J589" s="32">
        <f t="shared" si="120"/>
        <v>0</v>
      </c>
      <c r="K589" s="34">
        <f t="shared" si="111"/>
        <v>84.327500000000001</v>
      </c>
      <c r="L589" s="34">
        <f t="shared" si="112"/>
        <v>0.32750000000000057</v>
      </c>
      <c r="M589" s="34">
        <f t="shared" si="113"/>
        <v>8.5000000000007958E-2</v>
      </c>
      <c r="N589" s="34">
        <f t="shared" si="114"/>
        <v>8.5000000000007958E-2</v>
      </c>
      <c r="O589" s="34">
        <f t="shared" si="118"/>
        <v>0.15500000000001535</v>
      </c>
      <c r="P589" s="34">
        <f t="shared" si="115"/>
        <v>8.5000000000007958E-2</v>
      </c>
      <c r="Q589" s="34">
        <f t="shared" si="116"/>
        <v>0.25954198473284829</v>
      </c>
    </row>
    <row r="590" spans="1:17" ht="15.7">
      <c r="A590" s="35" t="s">
        <v>3</v>
      </c>
      <c r="B590" s="32">
        <v>84.550000000000011</v>
      </c>
      <c r="C590" s="32">
        <v>84.655000000000001</v>
      </c>
      <c r="D590" s="33">
        <f t="shared" si="117"/>
        <v>104.99999999998977</v>
      </c>
      <c r="E590" s="35">
        <v>2</v>
      </c>
      <c r="F590" s="34">
        <v>3</v>
      </c>
      <c r="G590" s="32">
        <f t="shared" si="119"/>
        <v>3.149999999999693</v>
      </c>
      <c r="H590" s="32">
        <f t="shared" si="110"/>
        <v>84</v>
      </c>
      <c r="I590" s="32">
        <f t="shared" si="109"/>
        <v>1</v>
      </c>
      <c r="J590" s="32">
        <f t="shared" si="120"/>
        <v>0</v>
      </c>
      <c r="K590" s="34">
        <f t="shared" si="111"/>
        <v>84.602500000000006</v>
      </c>
      <c r="L590" s="34">
        <f t="shared" si="112"/>
        <v>0.60250000000000625</v>
      </c>
      <c r="M590" s="34">
        <f t="shared" si="113"/>
        <v>0.10499999999998977</v>
      </c>
      <c r="N590" s="34">
        <f t="shared" si="114"/>
        <v>0.3149999999999693</v>
      </c>
      <c r="O590" s="34">
        <f t="shared" si="118"/>
        <v>0.46999999999998465</v>
      </c>
      <c r="P590" s="34">
        <f t="shared" si="115"/>
        <v>0.3149999999999693</v>
      </c>
      <c r="Q590" s="34">
        <f t="shared" si="116"/>
        <v>0.52282157676342911</v>
      </c>
    </row>
    <row r="591" spans="1:17" ht="15.7">
      <c r="A591" s="35" t="s">
        <v>7</v>
      </c>
      <c r="B591" s="32">
        <v>84.53</v>
      </c>
      <c r="C591" s="32">
        <v>84.62</v>
      </c>
      <c r="D591" s="33">
        <f t="shared" si="117"/>
        <v>90.000000000003411</v>
      </c>
      <c r="E591" s="35">
        <v>0.5</v>
      </c>
      <c r="F591" s="34">
        <v>0.5</v>
      </c>
      <c r="G591" s="32">
        <f t="shared" si="119"/>
        <v>0.45000000000001705</v>
      </c>
      <c r="H591" s="32">
        <f t="shared" si="110"/>
        <v>84</v>
      </c>
      <c r="I591" s="32">
        <f t="shared" si="109"/>
        <v>1</v>
      </c>
      <c r="J591" s="32">
        <f t="shared" si="120"/>
        <v>0</v>
      </c>
      <c r="K591" s="34">
        <f t="shared" si="111"/>
        <v>84.575000000000003</v>
      </c>
      <c r="L591" s="34">
        <f t="shared" si="112"/>
        <v>0.57500000000000284</v>
      </c>
      <c r="M591" s="34">
        <f t="shared" si="113"/>
        <v>9.0000000000003411E-2</v>
      </c>
      <c r="N591" s="34">
        <f t="shared" si="114"/>
        <v>4.5000000000001705E-2</v>
      </c>
      <c r="O591" s="34">
        <f t="shared" si="118"/>
        <v>0.51499999999998636</v>
      </c>
      <c r="P591" s="34">
        <f t="shared" si="115"/>
        <v>4.5000000000001705E-2</v>
      </c>
      <c r="Q591" s="34">
        <f t="shared" si="116"/>
        <v>7.8260869565219965E-2</v>
      </c>
    </row>
    <row r="592" spans="1:17" ht="15.7">
      <c r="A592" s="35" t="s">
        <v>3</v>
      </c>
      <c r="B592" s="32">
        <v>84.75</v>
      </c>
      <c r="C592" s="32">
        <v>84.775000000000006</v>
      </c>
      <c r="D592" s="33">
        <f t="shared" si="117"/>
        <v>25.000000000005684</v>
      </c>
      <c r="E592" s="35">
        <v>1</v>
      </c>
      <c r="F592" s="34">
        <v>3</v>
      </c>
      <c r="G592" s="32">
        <f t="shared" si="119"/>
        <v>0.75000000000017053</v>
      </c>
      <c r="H592" s="32">
        <f t="shared" si="110"/>
        <v>84</v>
      </c>
      <c r="I592" s="32">
        <f t="shared" ref="I592:I655" si="121">IF(H591=H592,1,0)</f>
        <v>1</v>
      </c>
      <c r="J592" s="32">
        <f t="shared" si="120"/>
        <v>0</v>
      </c>
      <c r="K592" s="34">
        <f t="shared" si="111"/>
        <v>84.762500000000003</v>
      </c>
      <c r="L592" s="34">
        <f t="shared" si="112"/>
        <v>0.76250000000000284</v>
      </c>
      <c r="M592" s="34">
        <f t="shared" si="113"/>
        <v>2.5000000000005684E-2</v>
      </c>
      <c r="N592" s="34">
        <f t="shared" si="114"/>
        <v>7.5000000000017053E-2</v>
      </c>
      <c r="O592" s="34">
        <f t="shared" si="118"/>
        <v>0.59000000000000341</v>
      </c>
      <c r="P592" s="34">
        <f t="shared" si="115"/>
        <v>7.5000000000017053E-2</v>
      </c>
      <c r="Q592" s="34">
        <f t="shared" si="116"/>
        <v>9.8360655737726913E-2</v>
      </c>
    </row>
    <row r="593" spans="1:17" ht="15.7">
      <c r="A593" s="35" t="s">
        <v>13</v>
      </c>
      <c r="B593" s="32">
        <v>84.710000000000008</v>
      </c>
      <c r="C593" s="32">
        <v>84.9</v>
      </c>
      <c r="D593" s="33">
        <f t="shared" si="117"/>
        <v>189.99999999999773</v>
      </c>
      <c r="E593" s="35">
        <v>2</v>
      </c>
      <c r="F593" s="34">
        <v>3</v>
      </c>
      <c r="G593" s="32">
        <f t="shared" si="119"/>
        <v>5.6999999999999318</v>
      </c>
      <c r="H593" s="32">
        <f t="shared" si="110"/>
        <v>84</v>
      </c>
      <c r="I593" s="32">
        <f t="shared" si="121"/>
        <v>1</v>
      </c>
      <c r="J593" s="32">
        <f t="shared" si="120"/>
        <v>0</v>
      </c>
      <c r="K593" s="34">
        <f t="shared" si="111"/>
        <v>84.805000000000007</v>
      </c>
      <c r="L593" s="34">
        <f t="shared" si="112"/>
        <v>0.80500000000000682</v>
      </c>
      <c r="M593" s="34">
        <f t="shared" si="113"/>
        <v>0.18999999999999773</v>
      </c>
      <c r="N593" s="34">
        <f t="shared" si="114"/>
        <v>0.56999999999999318</v>
      </c>
      <c r="O593" s="34">
        <f t="shared" si="118"/>
        <v>1.1599999999999966</v>
      </c>
      <c r="P593" s="34">
        <f t="shared" si="115"/>
        <v>0.56999999999999318</v>
      </c>
      <c r="Q593" s="34">
        <f t="shared" si="116"/>
        <v>0.70807453416147625</v>
      </c>
    </row>
    <row r="594" spans="1:17" ht="15.7">
      <c r="A594" s="35" t="s">
        <v>3</v>
      </c>
      <c r="B594" s="32">
        <v>84.850000000000009</v>
      </c>
      <c r="C594" s="32">
        <v>85.06</v>
      </c>
      <c r="D594" s="33">
        <f t="shared" si="117"/>
        <v>209.99999999999375</v>
      </c>
      <c r="E594" s="35">
        <v>2</v>
      </c>
      <c r="F594" s="34">
        <v>5</v>
      </c>
      <c r="G594" s="32">
        <f t="shared" si="119"/>
        <v>10.499999999999686</v>
      </c>
      <c r="H594" s="32">
        <f t="shared" si="110"/>
        <v>84</v>
      </c>
      <c r="I594" s="32">
        <f t="shared" si="121"/>
        <v>1</v>
      </c>
      <c r="J594" s="32">
        <f t="shared" si="120"/>
        <v>0</v>
      </c>
      <c r="K594" s="34">
        <f t="shared" si="111"/>
        <v>84.955000000000013</v>
      </c>
      <c r="L594" s="34">
        <f t="shared" si="112"/>
        <v>0.95500000000001251</v>
      </c>
      <c r="M594" s="34">
        <f t="shared" si="113"/>
        <v>0.20999999999999375</v>
      </c>
      <c r="N594" s="34">
        <f t="shared" si="114"/>
        <v>1.0499999999999687</v>
      </c>
      <c r="O594" s="34">
        <f t="shared" si="118"/>
        <v>2.2099999999999653</v>
      </c>
      <c r="P594" s="34">
        <f t="shared" si="115"/>
        <v>1.0499999999999687</v>
      </c>
      <c r="Q594" s="34">
        <f t="shared" si="116"/>
        <v>1.0994764397905288</v>
      </c>
    </row>
    <row r="595" spans="1:17" ht="15.7">
      <c r="A595" s="35" t="s">
        <v>7</v>
      </c>
      <c r="B595" s="32">
        <v>85.050000000000011</v>
      </c>
      <c r="C595" s="32">
        <v>85.320000000000007</v>
      </c>
      <c r="D595" s="33">
        <f t="shared" si="117"/>
        <v>269.99999999999602</v>
      </c>
      <c r="E595" s="35">
        <v>1</v>
      </c>
      <c r="F595" s="34">
        <v>1</v>
      </c>
      <c r="G595" s="32">
        <f t="shared" si="119"/>
        <v>2.6999999999999602</v>
      </c>
      <c r="H595" s="32">
        <f t="shared" ref="H595:H658" si="122">INT(K595)</f>
        <v>85</v>
      </c>
      <c r="I595" s="32">
        <f t="shared" si="121"/>
        <v>0</v>
      </c>
      <c r="J595" s="32">
        <f t="shared" si="120"/>
        <v>2.2099999999999653</v>
      </c>
      <c r="K595" s="34">
        <f t="shared" ref="K595:K658" si="123">(B595+C595)/2</f>
        <v>85.185000000000002</v>
      </c>
      <c r="L595" s="34">
        <f t="shared" ref="L595:L658" si="124">K595-H595</f>
        <v>0.18500000000000227</v>
      </c>
      <c r="M595" s="34">
        <f t="shared" ref="M595:M658" si="125">C595-B595</f>
        <v>0.26999999999999602</v>
      </c>
      <c r="N595" s="34">
        <f t="shared" ref="N595:N658" si="126">M595*F595</f>
        <v>0.26999999999999602</v>
      </c>
      <c r="O595" s="34">
        <f t="shared" si="118"/>
        <v>0.26999999999999602</v>
      </c>
      <c r="P595" s="34">
        <f t="shared" ref="P595:P658" si="127">N595</f>
        <v>0.26999999999999602</v>
      </c>
      <c r="Q595" s="34">
        <f t="shared" ref="Q595:Q658" si="128">P595/L595</f>
        <v>1.4594594594594199</v>
      </c>
    </row>
    <row r="596" spans="1:17" ht="15.7">
      <c r="A596" s="35" t="s">
        <v>3</v>
      </c>
      <c r="B596" s="32">
        <v>85.11</v>
      </c>
      <c r="C596" s="32">
        <v>85.13000000000001</v>
      </c>
      <c r="D596" s="33">
        <f t="shared" si="117"/>
        <v>20.000000000010232</v>
      </c>
      <c r="E596" s="35">
        <v>1</v>
      </c>
      <c r="F596" s="34">
        <v>1</v>
      </c>
      <c r="G596" s="32">
        <f t="shared" si="119"/>
        <v>0.20000000000010232</v>
      </c>
      <c r="H596" s="32">
        <f t="shared" si="122"/>
        <v>85</v>
      </c>
      <c r="I596" s="32">
        <f t="shared" si="121"/>
        <v>1</v>
      </c>
      <c r="J596" s="32">
        <f t="shared" si="120"/>
        <v>0</v>
      </c>
      <c r="K596" s="34">
        <f t="shared" si="123"/>
        <v>85.12</v>
      </c>
      <c r="L596" s="34">
        <f t="shared" si="124"/>
        <v>0.12000000000000455</v>
      </c>
      <c r="M596" s="34">
        <f t="shared" si="125"/>
        <v>2.0000000000010232E-2</v>
      </c>
      <c r="N596" s="34">
        <f t="shared" si="126"/>
        <v>2.0000000000010232E-2</v>
      </c>
      <c r="O596" s="34">
        <f t="shared" si="118"/>
        <v>0.29000000000000625</v>
      </c>
      <c r="P596" s="34">
        <f t="shared" si="127"/>
        <v>2.0000000000010232E-2</v>
      </c>
      <c r="Q596" s="34">
        <f t="shared" si="128"/>
        <v>0.16666666666674562</v>
      </c>
    </row>
    <row r="597" spans="1:17" ht="15.7">
      <c r="A597" s="35" t="s">
        <v>3</v>
      </c>
      <c r="B597" s="32">
        <v>85.18</v>
      </c>
      <c r="C597" s="32">
        <v>85.26</v>
      </c>
      <c r="D597" s="33">
        <f t="shared" si="117"/>
        <v>79.999999999998295</v>
      </c>
      <c r="E597" s="35">
        <v>2</v>
      </c>
      <c r="F597" s="34">
        <v>8</v>
      </c>
      <c r="G597" s="32">
        <f t="shared" si="119"/>
        <v>6.3999999999998636</v>
      </c>
      <c r="H597" s="32">
        <f t="shared" si="122"/>
        <v>85</v>
      </c>
      <c r="I597" s="32">
        <f t="shared" si="121"/>
        <v>1</v>
      </c>
      <c r="J597" s="32">
        <f t="shared" si="120"/>
        <v>0</v>
      </c>
      <c r="K597" s="34">
        <f t="shared" si="123"/>
        <v>85.22</v>
      </c>
      <c r="L597" s="34">
        <f t="shared" si="124"/>
        <v>0.21999999999999886</v>
      </c>
      <c r="M597" s="34">
        <f t="shared" si="125"/>
        <v>7.9999999999998295E-2</v>
      </c>
      <c r="N597" s="34">
        <f t="shared" si="126"/>
        <v>0.63999999999998636</v>
      </c>
      <c r="O597" s="34">
        <f t="shared" si="118"/>
        <v>0.92999999999999261</v>
      </c>
      <c r="P597" s="34">
        <f t="shared" si="127"/>
        <v>0.63999999999998636</v>
      </c>
      <c r="Q597" s="34">
        <f t="shared" si="128"/>
        <v>2.9090909090908621</v>
      </c>
    </row>
    <row r="598" spans="1:17" ht="15.7">
      <c r="A598" s="35" t="s">
        <v>7</v>
      </c>
      <c r="B598" s="32">
        <v>85.44</v>
      </c>
      <c r="C598" s="32">
        <v>86.14</v>
      </c>
      <c r="D598" s="33">
        <f t="shared" si="117"/>
        <v>700.00000000000284</v>
      </c>
      <c r="E598" s="35">
        <v>0.5</v>
      </c>
      <c r="F598" s="34">
        <v>0.5</v>
      </c>
      <c r="G598" s="32">
        <f t="shared" si="119"/>
        <v>3.5000000000000142</v>
      </c>
      <c r="H598" s="32">
        <f t="shared" si="122"/>
        <v>85</v>
      </c>
      <c r="I598" s="32">
        <f t="shared" si="121"/>
        <v>1</v>
      </c>
      <c r="J598" s="32">
        <f t="shared" si="120"/>
        <v>0</v>
      </c>
      <c r="K598" s="34">
        <f t="shared" si="123"/>
        <v>85.789999999999992</v>
      </c>
      <c r="L598" s="34">
        <f t="shared" si="124"/>
        <v>0.78999999999999204</v>
      </c>
      <c r="M598" s="34">
        <f t="shared" si="125"/>
        <v>0.70000000000000284</v>
      </c>
      <c r="N598" s="34">
        <f t="shared" si="126"/>
        <v>0.35000000000000142</v>
      </c>
      <c r="O598" s="34">
        <f t="shared" si="118"/>
        <v>1.279999999999994</v>
      </c>
      <c r="P598" s="34">
        <f t="shared" si="127"/>
        <v>0.35000000000000142</v>
      </c>
      <c r="Q598" s="34">
        <f t="shared" si="128"/>
        <v>0.44303797468355055</v>
      </c>
    </row>
    <row r="599" spans="1:17" ht="15.7">
      <c r="A599" s="35" t="s">
        <v>6</v>
      </c>
      <c r="B599" s="32">
        <v>85.44</v>
      </c>
      <c r="C599" s="32">
        <v>86.13</v>
      </c>
      <c r="D599" s="33">
        <f t="shared" si="117"/>
        <v>689.99999999999773</v>
      </c>
      <c r="E599" s="35">
        <v>1</v>
      </c>
      <c r="F599" s="34">
        <v>0.5</v>
      </c>
      <c r="G599" s="32">
        <f t="shared" si="119"/>
        <v>3.4499999999999886</v>
      </c>
      <c r="H599" s="32">
        <f t="shared" si="122"/>
        <v>85</v>
      </c>
      <c r="I599" s="32">
        <f t="shared" si="121"/>
        <v>1</v>
      </c>
      <c r="J599" s="32">
        <f t="shared" si="120"/>
        <v>0</v>
      </c>
      <c r="K599" s="34">
        <f t="shared" si="123"/>
        <v>85.784999999999997</v>
      </c>
      <c r="L599" s="34">
        <f t="shared" si="124"/>
        <v>0.78499999999999659</v>
      </c>
      <c r="M599" s="34">
        <f t="shared" si="125"/>
        <v>0.68999999999999773</v>
      </c>
      <c r="N599" s="34">
        <f t="shared" si="126"/>
        <v>0.34499999999999886</v>
      </c>
      <c r="O599" s="34">
        <f t="shared" si="118"/>
        <v>1.6249999999999929</v>
      </c>
      <c r="P599" s="34">
        <f t="shared" si="127"/>
        <v>0.34499999999999886</v>
      </c>
      <c r="Q599" s="34">
        <f t="shared" si="128"/>
        <v>0.43949044585987307</v>
      </c>
    </row>
    <row r="600" spans="1:17" ht="15.7">
      <c r="A600" s="35" t="s">
        <v>3</v>
      </c>
      <c r="B600" s="32">
        <v>85.644999999999996</v>
      </c>
      <c r="C600" s="32">
        <v>85.704999999999998</v>
      </c>
      <c r="D600" s="33">
        <f t="shared" si="117"/>
        <v>60.000000000002274</v>
      </c>
      <c r="E600" s="35">
        <v>1</v>
      </c>
      <c r="F600" s="34">
        <v>1</v>
      </c>
      <c r="G600" s="32">
        <f t="shared" si="119"/>
        <v>0.60000000000002274</v>
      </c>
      <c r="H600" s="32">
        <f t="shared" si="122"/>
        <v>85</v>
      </c>
      <c r="I600" s="32">
        <f t="shared" si="121"/>
        <v>1</v>
      </c>
      <c r="J600" s="32">
        <f t="shared" si="120"/>
        <v>0</v>
      </c>
      <c r="K600" s="34">
        <f t="shared" si="123"/>
        <v>85.674999999999997</v>
      </c>
      <c r="L600" s="34">
        <f t="shared" si="124"/>
        <v>0.67499999999999716</v>
      </c>
      <c r="M600" s="34">
        <f t="shared" si="125"/>
        <v>6.0000000000002274E-2</v>
      </c>
      <c r="N600" s="34">
        <f t="shared" si="126"/>
        <v>6.0000000000002274E-2</v>
      </c>
      <c r="O600" s="34">
        <f t="shared" si="118"/>
        <v>1.6849999999999952</v>
      </c>
      <c r="P600" s="34">
        <f t="shared" si="127"/>
        <v>6.0000000000002274E-2</v>
      </c>
      <c r="Q600" s="34">
        <f t="shared" si="128"/>
        <v>8.8888888888892625E-2</v>
      </c>
    </row>
    <row r="601" spans="1:17" ht="15.7">
      <c r="A601" s="35" t="s">
        <v>3</v>
      </c>
      <c r="B601" s="32">
        <v>85.74</v>
      </c>
      <c r="C601" s="32">
        <v>85.82</v>
      </c>
      <c r="D601" s="33">
        <f t="shared" si="117"/>
        <v>79.999999999998295</v>
      </c>
      <c r="E601" s="35">
        <v>1</v>
      </c>
      <c r="F601" s="34">
        <v>3</v>
      </c>
      <c r="G601" s="32">
        <f t="shared" si="119"/>
        <v>2.3999999999999488</v>
      </c>
      <c r="H601" s="32">
        <f t="shared" si="122"/>
        <v>85</v>
      </c>
      <c r="I601" s="32">
        <f t="shared" si="121"/>
        <v>1</v>
      </c>
      <c r="J601" s="32">
        <f t="shared" si="120"/>
        <v>0</v>
      </c>
      <c r="K601" s="34">
        <f t="shared" si="123"/>
        <v>85.78</v>
      </c>
      <c r="L601" s="34">
        <f t="shared" si="124"/>
        <v>0.78000000000000114</v>
      </c>
      <c r="M601" s="34">
        <f t="shared" si="125"/>
        <v>7.9999999999998295E-2</v>
      </c>
      <c r="N601" s="34">
        <f t="shared" si="126"/>
        <v>0.23999999999999488</v>
      </c>
      <c r="O601" s="34">
        <f t="shared" si="118"/>
        <v>1.9249999999999901</v>
      </c>
      <c r="P601" s="34">
        <f t="shared" si="127"/>
        <v>0.23999999999999488</v>
      </c>
      <c r="Q601" s="34">
        <f t="shared" si="128"/>
        <v>0.30769230769230066</v>
      </c>
    </row>
    <row r="602" spans="1:17" ht="15.7">
      <c r="A602" s="35" t="s">
        <v>3</v>
      </c>
      <c r="B602" s="32">
        <v>86.11</v>
      </c>
      <c r="C602" s="32">
        <v>86.144999999999996</v>
      </c>
      <c r="D602" s="33">
        <f t="shared" si="117"/>
        <v>34.999999999996589</v>
      </c>
      <c r="E602" s="35">
        <v>1</v>
      </c>
      <c r="F602" s="34">
        <v>5</v>
      </c>
      <c r="G602" s="32">
        <f t="shared" si="119"/>
        <v>1.7499999999998295</v>
      </c>
      <c r="H602" s="32">
        <f t="shared" si="122"/>
        <v>86</v>
      </c>
      <c r="I602" s="32">
        <f t="shared" si="121"/>
        <v>0</v>
      </c>
      <c r="J602" s="32">
        <f t="shared" si="120"/>
        <v>1.9249999999999901</v>
      </c>
      <c r="K602" s="34">
        <f t="shared" si="123"/>
        <v>86.127499999999998</v>
      </c>
      <c r="L602" s="34">
        <f t="shared" si="124"/>
        <v>0.12749999999999773</v>
      </c>
      <c r="M602" s="34">
        <f t="shared" si="125"/>
        <v>3.4999999999996589E-2</v>
      </c>
      <c r="N602" s="34">
        <f t="shared" si="126"/>
        <v>0.17499999999998295</v>
      </c>
      <c r="O602" s="34">
        <f t="shared" si="118"/>
        <v>0.17499999999998295</v>
      </c>
      <c r="P602" s="34">
        <f t="shared" si="127"/>
        <v>0.17499999999998295</v>
      </c>
      <c r="Q602" s="34">
        <f t="shared" si="128"/>
        <v>1.3725490196077339</v>
      </c>
    </row>
    <row r="603" spans="1:17" ht="15.7">
      <c r="A603" s="35" t="s">
        <v>3</v>
      </c>
      <c r="B603" s="32">
        <v>86.15</v>
      </c>
      <c r="C603" s="32">
        <v>86.190000000000012</v>
      </c>
      <c r="D603" s="33">
        <f t="shared" si="117"/>
        <v>40.000000000006253</v>
      </c>
      <c r="E603" s="35">
        <v>1</v>
      </c>
      <c r="F603" s="34">
        <v>5</v>
      </c>
      <c r="G603" s="32">
        <f t="shared" si="119"/>
        <v>2.0000000000003126</v>
      </c>
      <c r="H603" s="32">
        <f t="shared" si="122"/>
        <v>86</v>
      </c>
      <c r="I603" s="32">
        <f t="shared" si="121"/>
        <v>1</v>
      </c>
      <c r="J603" s="32">
        <f t="shared" si="120"/>
        <v>0</v>
      </c>
      <c r="K603" s="34">
        <f t="shared" si="123"/>
        <v>86.170000000000016</v>
      </c>
      <c r="L603" s="34">
        <f t="shared" si="124"/>
        <v>0.17000000000001592</v>
      </c>
      <c r="M603" s="34">
        <f t="shared" si="125"/>
        <v>4.0000000000006253E-2</v>
      </c>
      <c r="N603" s="34">
        <f t="shared" si="126"/>
        <v>0.20000000000003126</v>
      </c>
      <c r="O603" s="34">
        <f t="shared" si="118"/>
        <v>0.37500000000001421</v>
      </c>
      <c r="P603" s="34">
        <f t="shared" si="127"/>
        <v>0.20000000000003126</v>
      </c>
      <c r="Q603" s="34">
        <f t="shared" si="128"/>
        <v>1.1764705882353679</v>
      </c>
    </row>
    <row r="604" spans="1:17" ht="15.7">
      <c r="A604" s="35" t="s">
        <v>3</v>
      </c>
      <c r="B604" s="32">
        <v>86.22</v>
      </c>
      <c r="C604" s="32">
        <v>86.38000000000001</v>
      </c>
      <c r="D604" s="33">
        <f t="shared" si="117"/>
        <v>160.0000000000108</v>
      </c>
      <c r="E604" s="35">
        <v>1</v>
      </c>
      <c r="F604" s="34">
        <v>3</v>
      </c>
      <c r="G604" s="32">
        <f t="shared" si="119"/>
        <v>4.800000000000324</v>
      </c>
      <c r="H604" s="32">
        <f t="shared" si="122"/>
        <v>86</v>
      </c>
      <c r="I604" s="32">
        <f t="shared" si="121"/>
        <v>1</v>
      </c>
      <c r="J604" s="32">
        <f t="shared" si="120"/>
        <v>0</v>
      </c>
      <c r="K604" s="34">
        <f t="shared" si="123"/>
        <v>86.300000000000011</v>
      </c>
      <c r="L604" s="34">
        <f t="shared" si="124"/>
        <v>0.30000000000001137</v>
      </c>
      <c r="M604" s="34">
        <f t="shared" si="125"/>
        <v>0.1600000000000108</v>
      </c>
      <c r="N604" s="34">
        <f t="shared" si="126"/>
        <v>0.4800000000000324</v>
      </c>
      <c r="O604" s="34">
        <f t="shared" si="118"/>
        <v>0.85500000000004661</v>
      </c>
      <c r="P604" s="34">
        <f t="shared" si="127"/>
        <v>0.4800000000000324</v>
      </c>
      <c r="Q604" s="34">
        <f t="shared" si="128"/>
        <v>1.6000000000000474</v>
      </c>
    </row>
    <row r="605" spans="1:17" ht="15.7">
      <c r="A605" s="35" t="s">
        <v>7</v>
      </c>
      <c r="B605" s="32">
        <v>86.39</v>
      </c>
      <c r="C605" s="32">
        <v>86.78</v>
      </c>
      <c r="D605" s="33">
        <f t="shared" si="117"/>
        <v>390.00000000000057</v>
      </c>
      <c r="E605" s="35">
        <v>0.5</v>
      </c>
      <c r="F605" s="34">
        <v>0.5</v>
      </c>
      <c r="G605" s="32">
        <f t="shared" si="119"/>
        <v>1.9500000000000028</v>
      </c>
      <c r="H605" s="32">
        <f t="shared" si="122"/>
        <v>86</v>
      </c>
      <c r="I605" s="32">
        <f t="shared" si="121"/>
        <v>1</v>
      </c>
      <c r="J605" s="32">
        <f t="shared" si="120"/>
        <v>0</v>
      </c>
      <c r="K605" s="34">
        <f t="shared" si="123"/>
        <v>86.585000000000008</v>
      </c>
      <c r="L605" s="34">
        <f t="shared" si="124"/>
        <v>0.58500000000000796</v>
      </c>
      <c r="M605" s="34">
        <f t="shared" si="125"/>
        <v>0.39000000000000057</v>
      </c>
      <c r="N605" s="34">
        <f t="shared" si="126"/>
        <v>0.19500000000000028</v>
      </c>
      <c r="O605" s="34">
        <f t="shared" si="118"/>
        <v>1.0500000000000469</v>
      </c>
      <c r="P605" s="34">
        <f t="shared" si="127"/>
        <v>0.19500000000000028</v>
      </c>
      <c r="Q605" s="34">
        <f t="shared" si="128"/>
        <v>0.33333333333332926</v>
      </c>
    </row>
    <row r="606" spans="1:17" ht="15.7">
      <c r="A606" s="35" t="s">
        <v>5</v>
      </c>
      <c r="B606" s="32">
        <v>86.53</v>
      </c>
      <c r="C606" s="32">
        <v>86.75</v>
      </c>
      <c r="D606" s="33">
        <f t="shared" si="117"/>
        <v>219.99999999999886</v>
      </c>
      <c r="E606" s="35">
        <v>1</v>
      </c>
      <c r="F606" s="34">
        <v>0.5</v>
      </c>
      <c r="G606" s="32">
        <f t="shared" si="119"/>
        <v>1.0999999999999943</v>
      </c>
      <c r="H606" s="32">
        <f t="shared" si="122"/>
        <v>86</v>
      </c>
      <c r="I606" s="32">
        <f t="shared" si="121"/>
        <v>1</v>
      </c>
      <c r="J606" s="32">
        <f t="shared" si="120"/>
        <v>0</v>
      </c>
      <c r="K606" s="34">
        <f t="shared" si="123"/>
        <v>86.64</v>
      </c>
      <c r="L606" s="34">
        <f t="shared" si="124"/>
        <v>0.64000000000000057</v>
      </c>
      <c r="M606" s="34">
        <f t="shared" si="125"/>
        <v>0.21999999999999886</v>
      </c>
      <c r="N606" s="34">
        <f t="shared" si="126"/>
        <v>0.10999999999999943</v>
      </c>
      <c r="O606" s="34">
        <f t="shared" si="118"/>
        <v>1.1600000000000463</v>
      </c>
      <c r="P606" s="34">
        <f t="shared" si="127"/>
        <v>0.10999999999999943</v>
      </c>
      <c r="Q606" s="34">
        <f t="shared" si="128"/>
        <v>0.17187499999999895</v>
      </c>
    </row>
    <row r="607" spans="1:17" ht="15.7">
      <c r="A607" s="35" t="s">
        <v>5</v>
      </c>
      <c r="B607" s="32">
        <v>86.710000000000008</v>
      </c>
      <c r="C607" s="32">
        <v>87.11</v>
      </c>
      <c r="D607" s="33">
        <f t="shared" si="117"/>
        <v>399.99999999999147</v>
      </c>
      <c r="E607" s="35">
        <v>0.5</v>
      </c>
      <c r="F607" s="34">
        <v>0.5</v>
      </c>
      <c r="G607" s="32">
        <f t="shared" si="119"/>
        <v>1.9999999999999574</v>
      </c>
      <c r="H607" s="32">
        <f t="shared" si="122"/>
        <v>86</v>
      </c>
      <c r="I607" s="32">
        <f t="shared" si="121"/>
        <v>1</v>
      </c>
      <c r="J607" s="32">
        <f t="shared" si="120"/>
        <v>0</v>
      </c>
      <c r="K607" s="34">
        <f t="shared" si="123"/>
        <v>86.91</v>
      </c>
      <c r="L607" s="34">
        <f t="shared" si="124"/>
        <v>0.90999999999999659</v>
      </c>
      <c r="M607" s="34">
        <f t="shared" si="125"/>
        <v>0.39999999999999147</v>
      </c>
      <c r="N607" s="34">
        <f t="shared" si="126"/>
        <v>0.19999999999999574</v>
      </c>
      <c r="O607" s="34">
        <f t="shared" si="118"/>
        <v>1.3600000000000421</v>
      </c>
      <c r="P607" s="34">
        <f t="shared" si="127"/>
        <v>0.19999999999999574</v>
      </c>
      <c r="Q607" s="34">
        <f t="shared" si="128"/>
        <v>0.21978021978021592</v>
      </c>
    </row>
    <row r="608" spans="1:17" ht="15.7">
      <c r="A608" s="35" t="s">
        <v>15</v>
      </c>
      <c r="B608" s="32">
        <v>86.850000000000009</v>
      </c>
      <c r="C608" s="32">
        <v>86.98</v>
      </c>
      <c r="D608" s="33">
        <f t="shared" si="117"/>
        <v>129.99999999999545</v>
      </c>
      <c r="E608" s="35">
        <v>2</v>
      </c>
      <c r="F608" s="34">
        <v>2</v>
      </c>
      <c r="G608" s="32">
        <f t="shared" si="119"/>
        <v>2.5999999999999091</v>
      </c>
      <c r="H608" s="32">
        <f t="shared" si="122"/>
        <v>86</v>
      </c>
      <c r="I608" s="32">
        <f t="shared" si="121"/>
        <v>1</v>
      </c>
      <c r="J608" s="32">
        <f t="shared" si="120"/>
        <v>0</v>
      </c>
      <c r="K608" s="34">
        <f t="shared" si="123"/>
        <v>86.915000000000006</v>
      </c>
      <c r="L608" s="34">
        <f t="shared" si="124"/>
        <v>0.91500000000000625</v>
      </c>
      <c r="M608" s="34">
        <f t="shared" si="125"/>
        <v>0.12999999999999545</v>
      </c>
      <c r="N608" s="34">
        <f t="shared" si="126"/>
        <v>0.25999999999999091</v>
      </c>
      <c r="O608" s="34">
        <f t="shared" si="118"/>
        <v>1.620000000000033</v>
      </c>
      <c r="P608" s="34">
        <f t="shared" si="127"/>
        <v>0.25999999999999091</v>
      </c>
      <c r="Q608" s="34">
        <f t="shared" si="128"/>
        <v>0.28415300546446898</v>
      </c>
    </row>
    <row r="609" spans="1:17" ht="15.7">
      <c r="A609" s="35" t="s">
        <v>5</v>
      </c>
      <c r="B609" s="32">
        <v>87.12</v>
      </c>
      <c r="C609" s="32">
        <v>87.18</v>
      </c>
      <c r="D609" s="33">
        <f t="shared" si="117"/>
        <v>60.000000000002274</v>
      </c>
      <c r="E609" s="35">
        <v>2</v>
      </c>
      <c r="F609" s="34">
        <v>1</v>
      </c>
      <c r="G609" s="32">
        <f t="shared" si="119"/>
        <v>0.60000000000002274</v>
      </c>
      <c r="H609" s="32">
        <f t="shared" si="122"/>
        <v>87</v>
      </c>
      <c r="I609" s="32">
        <f t="shared" si="121"/>
        <v>0</v>
      </c>
      <c r="J609" s="32">
        <f t="shared" si="120"/>
        <v>1.620000000000033</v>
      </c>
      <c r="K609" s="34">
        <f t="shared" si="123"/>
        <v>87.15</v>
      </c>
      <c r="L609" s="34">
        <f t="shared" si="124"/>
        <v>0.15000000000000568</v>
      </c>
      <c r="M609" s="34">
        <f t="shared" si="125"/>
        <v>6.0000000000002274E-2</v>
      </c>
      <c r="N609" s="34">
        <f t="shared" si="126"/>
        <v>6.0000000000002274E-2</v>
      </c>
      <c r="O609" s="34">
        <f t="shared" si="118"/>
        <v>6.0000000000002274E-2</v>
      </c>
      <c r="P609" s="34">
        <f t="shared" si="127"/>
        <v>6.0000000000002274E-2</v>
      </c>
      <c r="Q609" s="34">
        <f t="shared" si="128"/>
        <v>0.4</v>
      </c>
    </row>
    <row r="610" spans="1:17" ht="15.7">
      <c r="A610" s="35" t="s">
        <v>15</v>
      </c>
      <c r="B610" s="32">
        <v>87.17</v>
      </c>
      <c r="C610" s="32">
        <v>87.25</v>
      </c>
      <c r="D610" s="33">
        <f t="shared" si="117"/>
        <v>79.999999999998295</v>
      </c>
      <c r="E610" s="35">
        <v>2</v>
      </c>
      <c r="F610" s="34">
        <v>2</v>
      </c>
      <c r="G610" s="32">
        <f t="shared" si="119"/>
        <v>1.5999999999999659</v>
      </c>
      <c r="H610" s="32">
        <f t="shared" si="122"/>
        <v>87</v>
      </c>
      <c r="I610" s="32">
        <f t="shared" si="121"/>
        <v>1</v>
      </c>
      <c r="J610" s="32">
        <f t="shared" si="120"/>
        <v>0</v>
      </c>
      <c r="K610" s="34">
        <f t="shared" si="123"/>
        <v>87.210000000000008</v>
      </c>
      <c r="L610" s="34">
        <f t="shared" si="124"/>
        <v>0.21000000000000796</v>
      </c>
      <c r="M610" s="34">
        <f t="shared" si="125"/>
        <v>7.9999999999998295E-2</v>
      </c>
      <c r="N610" s="34">
        <f t="shared" si="126"/>
        <v>0.15999999999999659</v>
      </c>
      <c r="O610" s="34">
        <f t="shared" si="118"/>
        <v>0.21999999999999886</v>
      </c>
      <c r="P610" s="34">
        <f t="shared" si="127"/>
        <v>0.15999999999999659</v>
      </c>
      <c r="Q610" s="34">
        <f t="shared" si="128"/>
        <v>0.76190476190471679</v>
      </c>
    </row>
    <row r="611" spans="1:17" ht="15.7">
      <c r="A611" s="35" t="s">
        <v>6</v>
      </c>
      <c r="B611" s="32">
        <v>87.275000000000006</v>
      </c>
      <c r="C611" s="32">
        <v>87.29</v>
      </c>
      <c r="D611" s="33">
        <f t="shared" si="117"/>
        <v>15.000000000000568</v>
      </c>
      <c r="E611" s="35">
        <v>1</v>
      </c>
      <c r="F611" s="34">
        <v>0.5</v>
      </c>
      <c r="G611" s="32">
        <f t="shared" si="119"/>
        <v>7.5000000000002842E-2</v>
      </c>
      <c r="H611" s="32">
        <f t="shared" si="122"/>
        <v>87</v>
      </c>
      <c r="I611" s="32">
        <f t="shared" si="121"/>
        <v>1</v>
      </c>
      <c r="J611" s="32">
        <f t="shared" si="120"/>
        <v>0</v>
      </c>
      <c r="K611" s="34">
        <f t="shared" si="123"/>
        <v>87.282499999999999</v>
      </c>
      <c r="L611" s="34">
        <f t="shared" si="124"/>
        <v>0.28249999999999886</v>
      </c>
      <c r="M611" s="34">
        <f t="shared" si="125"/>
        <v>1.5000000000000568E-2</v>
      </c>
      <c r="N611" s="34">
        <f t="shared" si="126"/>
        <v>7.5000000000002842E-3</v>
      </c>
      <c r="O611" s="34">
        <f t="shared" si="118"/>
        <v>0.22749999999999915</v>
      </c>
      <c r="P611" s="34">
        <f t="shared" si="127"/>
        <v>7.5000000000002842E-3</v>
      </c>
      <c r="Q611" s="34">
        <f t="shared" si="128"/>
        <v>2.6548672566372795E-2</v>
      </c>
    </row>
    <row r="612" spans="1:17" ht="15.7">
      <c r="A612" s="35" t="s">
        <v>3</v>
      </c>
      <c r="B612" s="32">
        <v>87.325000000000003</v>
      </c>
      <c r="C612" s="32">
        <v>87.410000000000011</v>
      </c>
      <c r="D612" s="33">
        <f t="shared" si="117"/>
        <v>85.000000000007958</v>
      </c>
      <c r="E612" s="35">
        <v>1</v>
      </c>
      <c r="F612" s="34">
        <v>1</v>
      </c>
      <c r="G612" s="32">
        <f t="shared" si="119"/>
        <v>0.85000000000007958</v>
      </c>
      <c r="H612" s="32">
        <f t="shared" si="122"/>
        <v>87</v>
      </c>
      <c r="I612" s="32">
        <f t="shared" si="121"/>
        <v>1</v>
      </c>
      <c r="J612" s="32">
        <f t="shared" si="120"/>
        <v>0</v>
      </c>
      <c r="K612" s="34">
        <f t="shared" si="123"/>
        <v>87.367500000000007</v>
      </c>
      <c r="L612" s="34">
        <f t="shared" si="124"/>
        <v>0.36750000000000682</v>
      </c>
      <c r="M612" s="34">
        <f t="shared" si="125"/>
        <v>8.5000000000007958E-2</v>
      </c>
      <c r="N612" s="34">
        <f t="shared" si="126"/>
        <v>8.5000000000007958E-2</v>
      </c>
      <c r="O612" s="34">
        <f t="shared" si="118"/>
        <v>0.31250000000000711</v>
      </c>
      <c r="P612" s="34">
        <f t="shared" si="127"/>
        <v>8.5000000000007958E-2</v>
      </c>
      <c r="Q612" s="34">
        <f t="shared" si="128"/>
        <v>0.23129251700682008</v>
      </c>
    </row>
    <row r="613" spans="1:17" ht="15.7">
      <c r="A613" s="35" t="s">
        <v>6</v>
      </c>
      <c r="B613" s="32">
        <v>87.43</v>
      </c>
      <c r="C613" s="32">
        <v>87.45</v>
      </c>
      <c r="D613" s="33">
        <f t="shared" si="117"/>
        <v>19.999999999996021</v>
      </c>
      <c r="E613" s="35">
        <v>0.5</v>
      </c>
      <c r="F613" s="34">
        <v>2</v>
      </c>
      <c r="G613" s="32">
        <f t="shared" si="119"/>
        <v>0.39999999999992042</v>
      </c>
      <c r="H613" s="32">
        <f t="shared" si="122"/>
        <v>87</v>
      </c>
      <c r="I613" s="32">
        <f t="shared" si="121"/>
        <v>1</v>
      </c>
      <c r="J613" s="32">
        <f t="shared" si="120"/>
        <v>0</v>
      </c>
      <c r="K613" s="34">
        <f t="shared" si="123"/>
        <v>87.44</v>
      </c>
      <c r="L613" s="34">
        <f t="shared" si="124"/>
        <v>0.43999999999999773</v>
      </c>
      <c r="M613" s="34">
        <f t="shared" si="125"/>
        <v>1.9999999999996021E-2</v>
      </c>
      <c r="N613" s="34">
        <f t="shared" si="126"/>
        <v>3.9999999999992042E-2</v>
      </c>
      <c r="O613" s="34">
        <f t="shared" si="118"/>
        <v>0.35249999999999915</v>
      </c>
      <c r="P613" s="34">
        <f t="shared" si="127"/>
        <v>3.9999999999992042E-2</v>
      </c>
      <c r="Q613" s="34">
        <f t="shared" si="128"/>
        <v>9.0909090909073287E-2</v>
      </c>
    </row>
    <row r="614" spans="1:17" ht="15.7">
      <c r="A614" s="35" t="s">
        <v>6</v>
      </c>
      <c r="B614" s="32">
        <v>87.555000000000007</v>
      </c>
      <c r="C614" s="32">
        <v>88.03</v>
      </c>
      <c r="D614" s="33">
        <f t="shared" si="117"/>
        <v>474.99999999999432</v>
      </c>
      <c r="E614" s="35">
        <v>1</v>
      </c>
      <c r="F614" s="34">
        <v>8</v>
      </c>
      <c r="G614" s="32">
        <f t="shared" si="119"/>
        <v>37.999999999999545</v>
      </c>
      <c r="H614" s="32">
        <f t="shared" si="122"/>
        <v>87</v>
      </c>
      <c r="I614" s="32">
        <f t="shared" si="121"/>
        <v>1</v>
      </c>
      <c r="J614" s="32">
        <f t="shared" si="120"/>
        <v>0</v>
      </c>
      <c r="K614" s="34">
        <f t="shared" si="123"/>
        <v>87.792500000000004</v>
      </c>
      <c r="L614" s="34">
        <f t="shared" si="124"/>
        <v>0.79250000000000398</v>
      </c>
      <c r="M614" s="34">
        <f t="shared" si="125"/>
        <v>0.47499999999999432</v>
      </c>
      <c r="N614" s="34">
        <f t="shared" si="126"/>
        <v>3.7999999999999545</v>
      </c>
      <c r="O614" s="34">
        <f t="shared" si="118"/>
        <v>4.1524999999999537</v>
      </c>
      <c r="P614" s="34">
        <f t="shared" si="127"/>
        <v>3.7999999999999545</v>
      </c>
      <c r="Q614" s="34">
        <f t="shared" si="128"/>
        <v>4.7949526813879313</v>
      </c>
    </row>
    <row r="615" spans="1:17" ht="15.7">
      <c r="A615" s="35" t="s">
        <v>6</v>
      </c>
      <c r="B615" s="32">
        <v>88.035000000000011</v>
      </c>
      <c r="C615" s="32">
        <v>88.195000000000007</v>
      </c>
      <c r="D615" s="33">
        <f t="shared" si="117"/>
        <v>159.99999999999659</v>
      </c>
      <c r="E615" s="35">
        <v>1</v>
      </c>
      <c r="F615" s="34">
        <v>10</v>
      </c>
      <c r="G615" s="32">
        <f t="shared" si="119"/>
        <v>15.999999999999659</v>
      </c>
      <c r="H615" s="32">
        <f t="shared" si="122"/>
        <v>88</v>
      </c>
      <c r="I615" s="32">
        <f t="shared" si="121"/>
        <v>0</v>
      </c>
      <c r="J615" s="32">
        <f t="shared" si="120"/>
        <v>4.1524999999999537</v>
      </c>
      <c r="K615" s="34">
        <f t="shared" si="123"/>
        <v>88.115000000000009</v>
      </c>
      <c r="L615" s="34">
        <f t="shared" si="124"/>
        <v>0.11500000000000909</v>
      </c>
      <c r="M615" s="34">
        <f t="shared" si="125"/>
        <v>0.15999999999999659</v>
      </c>
      <c r="N615" s="34">
        <f t="shared" si="126"/>
        <v>1.5999999999999659</v>
      </c>
      <c r="O615" s="34">
        <f t="shared" si="118"/>
        <v>1.5999999999999659</v>
      </c>
      <c r="P615" s="34">
        <f t="shared" si="127"/>
        <v>1.5999999999999659</v>
      </c>
      <c r="Q615" s="34">
        <f t="shared" si="128"/>
        <v>13.913043478259473</v>
      </c>
    </row>
    <row r="616" spans="1:17" ht="15.7">
      <c r="A616" s="35" t="s">
        <v>6</v>
      </c>
      <c r="B616" s="32">
        <v>88.201999999999998</v>
      </c>
      <c r="C616" s="32">
        <v>88.27</v>
      </c>
      <c r="D616" s="33">
        <f t="shared" ref="D616:D679" si="129">1000*(C616-B616)</f>
        <v>67.99999999999784</v>
      </c>
      <c r="E616" s="35">
        <v>1</v>
      </c>
      <c r="F616" s="34">
        <v>10</v>
      </c>
      <c r="G616" s="32">
        <f t="shared" si="119"/>
        <v>6.799999999999784</v>
      </c>
      <c r="H616" s="32">
        <f t="shared" si="122"/>
        <v>88</v>
      </c>
      <c r="I616" s="32">
        <f t="shared" si="121"/>
        <v>1</v>
      </c>
      <c r="J616" s="32">
        <f t="shared" si="120"/>
        <v>0</v>
      </c>
      <c r="K616" s="34">
        <f t="shared" si="123"/>
        <v>88.23599999999999</v>
      </c>
      <c r="L616" s="34">
        <f t="shared" si="124"/>
        <v>0.23599999999999</v>
      </c>
      <c r="M616" s="34">
        <f t="shared" si="125"/>
        <v>6.799999999999784E-2</v>
      </c>
      <c r="N616" s="34">
        <f t="shared" si="126"/>
        <v>0.6799999999999784</v>
      </c>
      <c r="O616" s="34">
        <f t="shared" si="118"/>
        <v>2.2799999999999443</v>
      </c>
      <c r="P616" s="34">
        <f t="shared" si="127"/>
        <v>0.6799999999999784</v>
      </c>
      <c r="Q616" s="34">
        <f t="shared" si="128"/>
        <v>2.8813559322034203</v>
      </c>
    </row>
    <row r="617" spans="1:17" ht="15.7">
      <c r="A617" s="35" t="s">
        <v>6</v>
      </c>
      <c r="B617" s="32">
        <v>88.28</v>
      </c>
      <c r="C617" s="32">
        <v>88.47</v>
      </c>
      <c r="D617" s="33">
        <f t="shared" si="129"/>
        <v>189.99999999999773</v>
      </c>
      <c r="E617" s="35">
        <v>1</v>
      </c>
      <c r="F617" s="34">
        <v>5</v>
      </c>
      <c r="G617" s="32">
        <f t="shared" si="119"/>
        <v>9.4999999999998863</v>
      </c>
      <c r="H617" s="32">
        <f t="shared" si="122"/>
        <v>88</v>
      </c>
      <c r="I617" s="32">
        <f t="shared" si="121"/>
        <v>1</v>
      </c>
      <c r="J617" s="32">
        <f t="shared" si="120"/>
        <v>0</v>
      </c>
      <c r="K617" s="34">
        <f t="shared" si="123"/>
        <v>88.375</v>
      </c>
      <c r="L617" s="34">
        <f t="shared" si="124"/>
        <v>0.375</v>
      </c>
      <c r="M617" s="34">
        <f t="shared" si="125"/>
        <v>0.18999999999999773</v>
      </c>
      <c r="N617" s="34">
        <f t="shared" si="126"/>
        <v>0.94999999999998863</v>
      </c>
      <c r="O617" s="34">
        <f t="shared" si="118"/>
        <v>3.2299999999999329</v>
      </c>
      <c r="P617" s="34">
        <f t="shared" si="127"/>
        <v>0.94999999999998863</v>
      </c>
      <c r="Q617" s="34">
        <f t="shared" si="128"/>
        <v>2.533333333333303</v>
      </c>
    </row>
    <row r="618" spans="1:17" ht="15.7">
      <c r="A618" s="35" t="s">
        <v>5</v>
      </c>
      <c r="B618" s="32">
        <v>88.31</v>
      </c>
      <c r="C618" s="32">
        <v>88.54</v>
      </c>
      <c r="D618" s="33">
        <f t="shared" si="129"/>
        <v>230.00000000000398</v>
      </c>
      <c r="E618" s="35">
        <v>0.5</v>
      </c>
      <c r="F618" s="34">
        <v>2</v>
      </c>
      <c r="G618" s="32">
        <f t="shared" si="119"/>
        <v>4.6000000000000796</v>
      </c>
      <c r="H618" s="32">
        <f t="shared" si="122"/>
        <v>88</v>
      </c>
      <c r="I618" s="32">
        <f t="shared" si="121"/>
        <v>1</v>
      </c>
      <c r="J618" s="32">
        <f t="shared" si="120"/>
        <v>0</v>
      </c>
      <c r="K618" s="34">
        <f t="shared" si="123"/>
        <v>88.425000000000011</v>
      </c>
      <c r="L618" s="34">
        <f t="shared" si="124"/>
        <v>0.42500000000001137</v>
      </c>
      <c r="M618" s="34">
        <f t="shared" si="125"/>
        <v>0.23000000000000398</v>
      </c>
      <c r="N618" s="34">
        <f t="shared" si="126"/>
        <v>0.46000000000000796</v>
      </c>
      <c r="O618" s="34">
        <f t="shared" si="118"/>
        <v>3.6899999999999409</v>
      </c>
      <c r="P618" s="34">
        <f t="shared" si="127"/>
        <v>0.46000000000000796</v>
      </c>
      <c r="Q618" s="34">
        <f t="shared" si="128"/>
        <v>1.0823529411764603</v>
      </c>
    </row>
    <row r="619" spans="1:17" ht="15.7">
      <c r="A619" s="35" t="s">
        <v>6</v>
      </c>
      <c r="B619" s="32">
        <v>88.86</v>
      </c>
      <c r="C619" s="32">
        <v>89.399999999999991</v>
      </c>
      <c r="D619" s="33">
        <f t="shared" si="129"/>
        <v>539.99999999999204</v>
      </c>
      <c r="E619" s="35">
        <v>2</v>
      </c>
      <c r="F619" s="34">
        <v>1</v>
      </c>
      <c r="G619" s="32">
        <f t="shared" si="119"/>
        <v>5.3999999999999204</v>
      </c>
      <c r="H619" s="32">
        <f t="shared" si="122"/>
        <v>89</v>
      </c>
      <c r="I619" s="32">
        <f t="shared" si="121"/>
        <v>0</v>
      </c>
      <c r="J619" s="32">
        <f t="shared" si="120"/>
        <v>3.6899999999999409</v>
      </c>
      <c r="K619" s="34">
        <f t="shared" si="123"/>
        <v>89.13</v>
      </c>
      <c r="L619" s="34">
        <f t="shared" si="124"/>
        <v>0.12999999999999545</v>
      </c>
      <c r="M619" s="34">
        <f t="shared" si="125"/>
        <v>0.53999999999999204</v>
      </c>
      <c r="N619" s="34">
        <f t="shared" si="126"/>
        <v>0.53999999999999204</v>
      </c>
      <c r="O619" s="34">
        <f t="shared" si="118"/>
        <v>0.53999999999999204</v>
      </c>
      <c r="P619" s="34">
        <f t="shared" si="127"/>
        <v>0.53999999999999204</v>
      </c>
      <c r="Q619" s="34">
        <f t="shared" si="128"/>
        <v>4.1538461538462377</v>
      </c>
    </row>
    <row r="620" spans="1:17" ht="15.7">
      <c r="A620" s="35" t="s">
        <v>7</v>
      </c>
      <c r="B620" s="32">
        <v>88.86</v>
      </c>
      <c r="C620" s="32">
        <v>89.42</v>
      </c>
      <c r="D620" s="33">
        <f t="shared" si="129"/>
        <v>560.00000000000227</v>
      </c>
      <c r="E620" s="35">
        <v>5</v>
      </c>
      <c r="F620" s="34">
        <v>0.5</v>
      </c>
      <c r="G620" s="32">
        <f t="shared" si="119"/>
        <v>2.8000000000000114</v>
      </c>
      <c r="H620" s="32">
        <f t="shared" si="122"/>
        <v>89</v>
      </c>
      <c r="I620" s="32">
        <f t="shared" si="121"/>
        <v>1</v>
      </c>
      <c r="J620" s="32">
        <f t="shared" si="120"/>
        <v>0</v>
      </c>
      <c r="K620" s="34">
        <f t="shared" si="123"/>
        <v>89.14</v>
      </c>
      <c r="L620" s="34">
        <f t="shared" si="124"/>
        <v>0.14000000000000057</v>
      </c>
      <c r="M620" s="34">
        <f t="shared" si="125"/>
        <v>0.56000000000000227</v>
      </c>
      <c r="N620" s="34">
        <f t="shared" si="126"/>
        <v>0.28000000000000114</v>
      </c>
      <c r="O620" s="34">
        <f t="shared" si="118"/>
        <v>0.81999999999999318</v>
      </c>
      <c r="P620" s="34">
        <f t="shared" si="127"/>
        <v>0.28000000000000114</v>
      </c>
      <c r="Q620" s="34">
        <f t="shared" si="128"/>
        <v>2</v>
      </c>
    </row>
    <row r="621" spans="1:17" ht="15.7">
      <c r="A621" s="35" t="s">
        <v>6</v>
      </c>
      <c r="B621" s="32">
        <v>88.94</v>
      </c>
      <c r="C621" s="32">
        <v>89.03</v>
      </c>
      <c r="D621" s="33">
        <f t="shared" si="129"/>
        <v>90.000000000003411</v>
      </c>
      <c r="E621" s="35">
        <v>1</v>
      </c>
      <c r="F621" s="34">
        <v>1</v>
      </c>
      <c r="G621" s="32">
        <f t="shared" si="119"/>
        <v>0.90000000000003411</v>
      </c>
      <c r="H621" s="32">
        <f t="shared" si="122"/>
        <v>88</v>
      </c>
      <c r="I621" s="32">
        <f t="shared" si="121"/>
        <v>0</v>
      </c>
      <c r="J621" s="32">
        <f t="shared" si="120"/>
        <v>0.81999999999999318</v>
      </c>
      <c r="K621" s="34">
        <f t="shared" si="123"/>
        <v>88.984999999999999</v>
      </c>
      <c r="L621" s="34">
        <f t="shared" si="124"/>
        <v>0.98499999999999943</v>
      </c>
      <c r="M621" s="34">
        <f t="shared" si="125"/>
        <v>9.0000000000003411E-2</v>
      </c>
      <c r="N621" s="34">
        <f t="shared" si="126"/>
        <v>9.0000000000003411E-2</v>
      </c>
      <c r="O621" s="34">
        <f t="shared" si="118"/>
        <v>9.0000000000003411E-2</v>
      </c>
      <c r="P621" s="34">
        <f t="shared" si="127"/>
        <v>9.0000000000003411E-2</v>
      </c>
      <c r="Q621" s="34">
        <f t="shared" si="128"/>
        <v>9.1370558375638039E-2</v>
      </c>
    </row>
    <row r="622" spans="1:17" ht="15.7">
      <c r="A622" s="35" t="s">
        <v>9</v>
      </c>
      <c r="B622" s="32">
        <v>89.22</v>
      </c>
      <c r="C622" s="32">
        <v>89.295000000000002</v>
      </c>
      <c r="D622" s="33">
        <f t="shared" si="129"/>
        <v>75.000000000002842</v>
      </c>
      <c r="E622" s="35">
        <v>3</v>
      </c>
      <c r="F622" s="34">
        <v>5</v>
      </c>
      <c r="G622" s="32">
        <f t="shared" si="119"/>
        <v>3.7500000000001421</v>
      </c>
      <c r="H622" s="32">
        <f t="shared" si="122"/>
        <v>89</v>
      </c>
      <c r="I622" s="32">
        <f t="shared" si="121"/>
        <v>0</v>
      </c>
      <c r="J622" s="32">
        <f t="shared" si="120"/>
        <v>9.0000000000003411E-2</v>
      </c>
      <c r="K622" s="34">
        <f t="shared" si="123"/>
        <v>89.257499999999993</v>
      </c>
      <c r="L622" s="34">
        <f t="shared" si="124"/>
        <v>0.25749999999999318</v>
      </c>
      <c r="M622" s="34">
        <f t="shared" si="125"/>
        <v>7.5000000000002842E-2</v>
      </c>
      <c r="N622" s="34">
        <f t="shared" si="126"/>
        <v>0.37500000000001421</v>
      </c>
      <c r="O622" s="34">
        <f t="shared" si="118"/>
        <v>0.37500000000001421</v>
      </c>
      <c r="P622" s="34">
        <f t="shared" si="127"/>
        <v>0.37500000000001421</v>
      </c>
      <c r="Q622" s="34">
        <f t="shared" si="128"/>
        <v>1.4563106796117442</v>
      </c>
    </row>
    <row r="623" spans="1:17" ht="15.7">
      <c r="A623" s="35" t="s">
        <v>6</v>
      </c>
      <c r="B623" s="32">
        <v>89.41</v>
      </c>
      <c r="C623" s="32">
        <v>89.6</v>
      </c>
      <c r="D623" s="33">
        <f t="shared" si="129"/>
        <v>189.99999999999773</v>
      </c>
      <c r="E623" s="35">
        <v>1</v>
      </c>
      <c r="F623" s="34">
        <v>2</v>
      </c>
      <c r="G623" s="32">
        <f t="shared" si="119"/>
        <v>3.7999999999999545</v>
      </c>
      <c r="H623" s="32">
        <f t="shared" si="122"/>
        <v>89</v>
      </c>
      <c r="I623" s="32">
        <f t="shared" si="121"/>
        <v>1</v>
      </c>
      <c r="J623" s="32">
        <f t="shared" si="120"/>
        <v>0</v>
      </c>
      <c r="K623" s="34">
        <f t="shared" si="123"/>
        <v>89.504999999999995</v>
      </c>
      <c r="L623" s="34">
        <f t="shared" si="124"/>
        <v>0.50499999999999545</v>
      </c>
      <c r="M623" s="34">
        <f t="shared" si="125"/>
        <v>0.18999999999999773</v>
      </c>
      <c r="N623" s="34">
        <f t="shared" si="126"/>
        <v>0.37999999999999545</v>
      </c>
      <c r="O623" s="34">
        <f t="shared" si="118"/>
        <v>0.75500000000000966</v>
      </c>
      <c r="P623" s="34">
        <f t="shared" si="127"/>
        <v>0.37999999999999545</v>
      </c>
      <c r="Q623" s="34">
        <f t="shared" si="128"/>
        <v>0.75247524752475026</v>
      </c>
    </row>
    <row r="624" spans="1:17" ht="15.7">
      <c r="A624" s="35" t="s">
        <v>5</v>
      </c>
      <c r="B624" s="32">
        <v>89.63</v>
      </c>
      <c r="C624" s="32">
        <v>89.774999999999991</v>
      </c>
      <c r="D624" s="33">
        <f t="shared" si="129"/>
        <v>144.99999999999602</v>
      </c>
      <c r="E624" s="35">
        <v>1</v>
      </c>
      <c r="F624" s="34">
        <v>3</v>
      </c>
      <c r="G624" s="32">
        <f t="shared" si="119"/>
        <v>4.3499999999998806</v>
      </c>
      <c r="H624" s="32">
        <f t="shared" si="122"/>
        <v>89</v>
      </c>
      <c r="I624" s="32">
        <f t="shared" si="121"/>
        <v>1</v>
      </c>
      <c r="J624" s="32">
        <f t="shared" si="120"/>
        <v>0</v>
      </c>
      <c r="K624" s="34">
        <f t="shared" si="123"/>
        <v>89.702499999999986</v>
      </c>
      <c r="L624" s="34">
        <f t="shared" si="124"/>
        <v>0.70249999999998636</v>
      </c>
      <c r="M624" s="34">
        <f t="shared" si="125"/>
        <v>0.14499999999999602</v>
      </c>
      <c r="N624" s="34">
        <f t="shared" si="126"/>
        <v>0.43499999999998806</v>
      </c>
      <c r="O624" s="34">
        <f t="shared" si="118"/>
        <v>1.1899999999999977</v>
      </c>
      <c r="P624" s="34">
        <f t="shared" si="127"/>
        <v>0.43499999999998806</v>
      </c>
      <c r="Q624" s="34">
        <f t="shared" si="128"/>
        <v>0.61921708185052882</v>
      </c>
    </row>
    <row r="625" spans="1:17" ht="15.7">
      <c r="A625" s="35" t="s">
        <v>7</v>
      </c>
      <c r="B625" s="32">
        <v>89.820000000000007</v>
      </c>
      <c r="C625" s="32">
        <v>90.29</v>
      </c>
      <c r="D625" s="33">
        <f t="shared" si="129"/>
        <v>469.99999999999886</v>
      </c>
      <c r="E625" s="35">
        <v>0.5</v>
      </c>
      <c r="F625" s="34">
        <v>4</v>
      </c>
      <c r="G625" s="32">
        <f t="shared" si="119"/>
        <v>18.799999999999955</v>
      </c>
      <c r="H625" s="32">
        <f t="shared" si="122"/>
        <v>90</v>
      </c>
      <c r="I625" s="32">
        <f t="shared" si="121"/>
        <v>0</v>
      </c>
      <c r="J625" s="32">
        <f t="shared" si="120"/>
        <v>1.1899999999999977</v>
      </c>
      <c r="K625" s="34">
        <f t="shared" si="123"/>
        <v>90.055000000000007</v>
      </c>
      <c r="L625" s="34">
        <f t="shared" si="124"/>
        <v>5.5000000000006821E-2</v>
      </c>
      <c r="M625" s="34">
        <f t="shared" si="125"/>
        <v>0.46999999999999886</v>
      </c>
      <c r="N625" s="34">
        <f t="shared" si="126"/>
        <v>1.8799999999999955</v>
      </c>
      <c r="O625" s="34">
        <f t="shared" si="118"/>
        <v>1.8799999999999955</v>
      </c>
      <c r="P625" s="34">
        <f t="shared" si="127"/>
        <v>1.8799999999999955</v>
      </c>
      <c r="Q625" s="34">
        <f t="shared" si="128"/>
        <v>34.18181818181386</v>
      </c>
    </row>
    <row r="626" spans="1:17" ht="15.7">
      <c r="A626" s="35" t="s">
        <v>5</v>
      </c>
      <c r="B626" s="32">
        <v>89.88000000000001</v>
      </c>
      <c r="C626" s="32">
        <v>89.98</v>
      </c>
      <c r="D626" s="33">
        <f t="shared" si="129"/>
        <v>99.999999999994316</v>
      </c>
      <c r="E626" s="35">
        <v>2</v>
      </c>
      <c r="F626" s="34">
        <v>2</v>
      </c>
      <c r="G626" s="32">
        <f t="shared" si="119"/>
        <v>1.9999999999998863</v>
      </c>
      <c r="H626" s="32">
        <f t="shared" si="122"/>
        <v>89</v>
      </c>
      <c r="I626" s="32">
        <f t="shared" si="121"/>
        <v>0</v>
      </c>
      <c r="J626" s="32">
        <f t="shared" si="120"/>
        <v>1.8799999999999955</v>
      </c>
      <c r="K626" s="34">
        <f t="shared" si="123"/>
        <v>89.93</v>
      </c>
      <c r="L626" s="34">
        <f t="shared" si="124"/>
        <v>0.93000000000000682</v>
      </c>
      <c r="M626" s="34">
        <f t="shared" si="125"/>
        <v>9.9999999999994316E-2</v>
      </c>
      <c r="N626" s="34">
        <f t="shared" si="126"/>
        <v>0.19999999999998863</v>
      </c>
      <c r="O626" s="34">
        <f t="shared" si="118"/>
        <v>0.19999999999998863</v>
      </c>
      <c r="P626" s="34">
        <f t="shared" si="127"/>
        <v>0.19999999999998863</v>
      </c>
      <c r="Q626" s="34">
        <f t="shared" si="128"/>
        <v>0.21505376344084642</v>
      </c>
    </row>
    <row r="627" spans="1:17" ht="15.7">
      <c r="A627" s="35" t="s">
        <v>5</v>
      </c>
      <c r="B627" s="32">
        <v>90.06</v>
      </c>
      <c r="C627" s="32">
        <v>90.28</v>
      </c>
      <c r="D627" s="33">
        <f t="shared" si="129"/>
        <v>219.99999999999886</v>
      </c>
      <c r="E627" s="35">
        <v>1</v>
      </c>
      <c r="F627" s="34">
        <v>2</v>
      </c>
      <c r="G627" s="32">
        <f t="shared" si="119"/>
        <v>4.3999999999999773</v>
      </c>
      <c r="H627" s="32">
        <f t="shared" si="122"/>
        <v>90</v>
      </c>
      <c r="I627" s="32">
        <f t="shared" si="121"/>
        <v>0</v>
      </c>
      <c r="J627" s="32">
        <f t="shared" si="120"/>
        <v>0.19999999999998863</v>
      </c>
      <c r="K627" s="34">
        <f t="shared" si="123"/>
        <v>90.17</v>
      </c>
      <c r="L627" s="34">
        <f t="shared" si="124"/>
        <v>0.17000000000000171</v>
      </c>
      <c r="M627" s="34">
        <f t="shared" si="125"/>
        <v>0.21999999999999886</v>
      </c>
      <c r="N627" s="34">
        <f t="shared" si="126"/>
        <v>0.43999999999999773</v>
      </c>
      <c r="O627" s="34">
        <f t="shared" si="118"/>
        <v>0.43999999999999773</v>
      </c>
      <c r="P627" s="34">
        <f t="shared" si="127"/>
        <v>0.43999999999999773</v>
      </c>
      <c r="Q627" s="34">
        <f t="shared" si="128"/>
        <v>2.5882352941176077</v>
      </c>
    </row>
    <row r="628" spans="1:17" ht="15.7">
      <c r="A628" s="35" t="s">
        <v>7</v>
      </c>
      <c r="B628" s="32">
        <v>90.82</v>
      </c>
      <c r="C628" s="32">
        <v>90.84</v>
      </c>
      <c r="D628" s="33">
        <f t="shared" si="129"/>
        <v>20.000000000010232</v>
      </c>
      <c r="E628" s="35">
        <v>0.5</v>
      </c>
      <c r="F628" s="34">
        <v>1</v>
      </c>
      <c r="G628" s="32">
        <f t="shared" si="119"/>
        <v>0.20000000000010232</v>
      </c>
      <c r="H628" s="32">
        <f t="shared" si="122"/>
        <v>90</v>
      </c>
      <c r="I628" s="32">
        <f t="shared" si="121"/>
        <v>1</v>
      </c>
      <c r="J628" s="32">
        <f t="shared" si="120"/>
        <v>0</v>
      </c>
      <c r="K628" s="34">
        <f t="shared" si="123"/>
        <v>90.83</v>
      </c>
      <c r="L628" s="34">
        <f t="shared" si="124"/>
        <v>0.82999999999999829</v>
      </c>
      <c r="M628" s="34">
        <f t="shared" si="125"/>
        <v>2.0000000000010232E-2</v>
      </c>
      <c r="N628" s="34">
        <f t="shared" si="126"/>
        <v>2.0000000000010232E-2</v>
      </c>
      <c r="O628" s="34">
        <f t="shared" si="118"/>
        <v>0.46000000000000796</v>
      </c>
      <c r="P628" s="34">
        <f t="shared" si="127"/>
        <v>2.0000000000010232E-2</v>
      </c>
      <c r="Q628" s="34">
        <f t="shared" si="128"/>
        <v>2.4096385542181051E-2</v>
      </c>
    </row>
    <row r="629" spans="1:17" ht="15.7">
      <c r="A629" s="35" t="s">
        <v>6</v>
      </c>
      <c r="B629" s="32">
        <v>90.929999999999993</v>
      </c>
      <c r="C629" s="32">
        <v>91.08</v>
      </c>
      <c r="D629" s="33">
        <f t="shared" si="129"/>
        <v>150.00000000000568</v>
      </c>
      <c r="E629" s="35">
        <v>2</v>
      </c>
      <c r="F629" s="34">
        <v>5</v>
      </c>
      <c r="G629" s="32">
        <f t="shared" si="119"/>
        <v>7.5000000000002842</v>
      </c>
      <c r="H629" s="32">
        <f t="shared" si="122"/>
        <v>91</v>
      </c>
      <c r="I629" s="32">
        <f t="shared" si="121"/>
        <v>0</v>
      </c>
      <c r="J629" s="32">
        <f t="shared" si="120"/>
        <v>0.46000000000000796</v>
      </c>
      <c r="K629" s="34">
        <f t="shared" si="123"/>
        <v>91.004999999999995</v>
      </c>
      <c r="L629" s="34">
        <f t="shared" si="124"/>
        <v>4.9999999999954525E-3</v>
      </c>
      <c r="M629" s="34">
        <f t="shared" si="125"/>
        <v>0.15000000000000568</v>
      </c>
      <c r="N629" s="34">
        <f t="shared" si="126"/>
        <v>0.75000000000002842</v>
      </c>
      <c r="O629" s="34">
        <f t="shared" si="118"/>
        <v>0.75000000000002842</v>
      </c>
      <c r="P629" s="34">
        <f t="shared" si="127"/>
        <v>0.75000000000002842</v>
      </c>
      <c r="Q629" s="34">
        <f t="shared" si="128"/>
        <v>150.00000000014211</v>
      </c>
    </row>
    <row r="630" spans="1:17" ht="15.7">
      <c r="A630" s="35" t="s">
        <v>3</v>
      </c>
      <c r="B630" s="32">
        <v>91.32</v>
      </c>
      <c r="C630" s="32">
        <v>91.47</v>
      </c>
      <c r="D630" s="33">
        <f t="shared" si="129"/>
        <v>150.00000000000568</v>
      </c>
      <c r="E630" s="35">
        <v>1</v>
      </c>
      <c r="F630" s="34">
        <v>2</v>
      </c>
      <c r="G630" s="32">
        <f t="shared" si="119"/>
        <v>3.0000000000001137</v>
      </c>
      <c r="H630" s="32">
        <f t="shared" si="122"/>
        <v>91</v>
      </c>
      <c r="I630" s="32">
        <f t="shared" si="121"/>
        <v>1</v>
      </c>
      <c r="J630" s="32">
        <f t="shared" si="120"/>
        <v>0</v>
      </c>
      <c r="K630" s="34">
        <f t="shared" si="123"/>
        <v>91.394999999999996</v>
      </c>
      <c r="L630" s="34">
        <f t="shared" si="124"/>
        <v>0.39499999999999602</v>
      </c>
      <c r="M630" s="34">
        <f t="shared" si="125"/>
        <v>0.15000000000000568</v>
      </c>
      <c r="N630" s="34">
        <f t="shared" si="126"/>
        <v>0.30000000000001137</v>
      </c>
      <c r="O630" s="34">
        <f t="shared" si="118"/>
        <v>1.0500000000000398</v>
      </c>
      <c r="P630" s="34">
        <f t="shared" si="127"/>
        <v>0.30000000000001137</v>
      </c>
      <c r="Q630" s="34">
        <f t="shared" si="128"/>
        <v>0.75949367088611242</v>
      </c>
    </row>
    <row r="631" spans="1:17" ht="15.7">
      <c r="A631" s="35" t="s">
        <v>5</v>
      </c>
      <c r="B631" s="32">
        <v>91.58</v>
      </c>
      <c r="C631" s="32">
        <v>91.839999999999989</v>
      </c>
      <c r="D631" s="33">
        <f t="shared" si="129"/>
        <v>259.99999999999091</v>
      </c>
      <c r="E631" s="35">
        <v>0.5</v>
      </c>
      <c r="F631" s="34">
        <v>5</v>
      </c>
      <c r="G631" s="32">
        <f t="shared" si="119"/>
        <v>12.999999999999545</v>
      </c>
      <c r="H631" s="32">
        <f t="shared" si="122"/>
        <v>91</v>
      </c>
      <c r="I631" s="32">
        <f t="shared" si="121"/>
        <v>1</v>
      </c>
      <c r="J631" s="32">
        <f t="shared" si="120"/>
        <v>0</v>
      </c>
      <c r="K631" s="34">
        <f t="shared" si="123"/>
        <v>91.71</v>
      </c>
      <c r="L631" s="34">
        <f t="shared" si="124"/>
        <v>0.70999999999999375</v>
      </c>
      <c r="M631" s="34">
        <f t="shared" si="125"/>
        <v>0.25999999999999091</v>
      </c>
      <c r="N631" s="34">
        <f t="shared" si="126"/>
        <v>1.2999999999999545</v>
      </c>
      <c r="O631" s="34">
        <f t="shared" si="118"/>
        <v>2.3499999999999943</v>
      </c>
      <c r="P631" s="34">
        <f t="shared" si="127"/>
        <v>1.2999999999999545</v>
      </c>
      <c r="Q631" s="34">
        <f t="shared" si="128"/>
        <v>1.8309859154929098</v>
      </c>
    </row>
    <row r="632" spans="1:17" ht="15.7">
      <c r="A632" s="35" t="s">
        <v>5</v>
      </c>
      <c r="B632" s="32">
        <v>91.85</v>
      </c>
      <c r="C632" s="32">
        <v>91.974999999999994</v>
      </c>
      <c r="D632" s="33">
        <f t="shared" si="129"/>
        <v>125</v>
      </c>
      <c r="E632" s="35">
        <v>0.5</v>
      </c>
      <c r="F632" s="34">
        <v>7</v>
      </c>
      <c r="G632" s="32">
        <f t="shared" si="119"/>
        <v>8.75</v>
      </c>
      <c r="H632" s="32">
        <f t="shared" si="122"/>
        <v>91</v>
      </c>
      <c r="I632" s="32">
        <f t="shared" si="121"/>
        <v>1</v>
      </c>
      <c r="J632" s="32">
        <f t="shared" si="120"/>
        <v>0</v>
      </c>
      <c r="K632" s="34">
        <f t="shared" si="123"/>
        <v>91.912499999999994</v>
      </c>
      <c r="L632" s="34">
        <f t="shared" si="124"/>
        <v>0.91249999999999432</v>
      </c>
      <c r="M632" s="34">
        <f t="shared" si="125"/>
        <v>0.125</v>
      </c>
      <c r="N632" s="34">
        <f t="shared" si="126"/>
        <v>0.875</v>
      </c>
      <c r="O632" s="34">
        <f t="shared" si="118"/>
        <v>3.2249999999999943</v>
      </c>
      <c r="P632" s="34">
        <f t="shared" si="127"/>
        <v>0.875</v>
      </c>
      <c r="Q632" s="34">
        <f t="shared" si="128"/>
        <v>0.95890410958904704</v>
      </c>
    </row>
    <row r="633" spans="1:17" ht="15.7">
      <c r="A633" s="35" t="s">
        <v>7</v>
      </c>
      <c r="B633" s="32">
        <v>92.204999999999998</v>
      </c>
      <c r="C633" s="32">
        <v>92.694999999999993</v>
      </c>
      <c r="D633" s="33">
        <f t="shared" si="129"/>
        <v>489.99999999999488</v>
      </c>
      <c r="E633" s="35">
        <v>0.5</v>
      </c>
      <c r="F633" s="34">
        <v>1</v>
      </c>
      <c r="G633" s="32">
        <f t="shared" si="119"/>
        <v>4.8999999999999488</v>
      </c>
      <c r="H633" s="32">
        <f t="shared" si="122"/>
        <v>92</v>
      </c>
      <c r="I633" s="32">
        <f t="shared" si="121"/>
        <v>0</v>
      </c>
      <c r="J633" s="32">
        <f t="shared" si="120"/>
        <v>3.2249999999999943</v>
      </c>
      <c r="K633" s="34">
        <f t="shared" si="123"/>
        <v>92.449999999999989</v>
      </c>
      <c r="L633" s="34">
        <f t="shared" si="124"/>
        <v>0.44999999999998863</v>
      </c>
      <c r="M633" s="34">
        <f t="shared" si="125"/>
        <v>0.48999999999999488</v>
      </c>
      <c r="N633" s="34">
        <f t="shared" si="126"/>
        <v>0.48999999999999488</v>
      </c>
      <c r="O633" s="34">
        <f t="shared" si="118"/>
        <v>0.48999999999999488</v>
      </c>
      <c r="P633" s="34">
        <f t="shared" si="127"/>
        <v>0.48999999999999488</v>
      </c>
      <c r="Q633" s="34">
        <f t="shared" si="128"/>
        <v>1.088888888888905</v>
      </c>
    </row>
    <row r="634" spans="1:17" ht="15.7">
      <c r="A634" s="35" t="s">
        <v>6</v>
      </c>
      <c r="B634" s="32">
        <v>92.405000000000001</v>
      </c>
      <c r="C634" s="32">
        <v>92.575000000000003</v>
      </c>
      <c r="D634" s="33">
        <f t="shared" si="129"/>
        <v>170.00000000000171</v>
      </c>
      <c r="E634" s="35">
        <v>2</v>
      </c>
      <c r="F634" s="34">
        <v>5</v>
      </c>
      <c r="G634" s="32">
        <f t="shared" si="119"/>
        <v>8.5000000000000853</v>
      </c>
      <c r="H634" s="32">
        <f t="shared" si="122"/>
        <v>92</v>
      </c>
      <c r="I634" s="32">
        <f t="shared" si="121"/>
        <v>1</v>
      </c>
      <c r="J634" s="32">
        <f t="shared" si="120"/>
        <v>0</v>
      </c>
      <c r="K634" s="34">
        <f t="shared" si="123"/>
        <v>92.490000000000009</v>
      </c>
      <c r="L634" s="34">
        <f t="shared" si="124"/>
        <v>0.49000000000000909</v>
      </c>
      <c r="M634" s="34">
        <f t="shared" si="125"/>
        <v>0.17000000000000171</v>
      </c>
      <c r="N634" s="34">
        <f t="shared" si="126"/>
        <v>0.85000000000000853</v>
      </c>
      <c r="O634" s="34">
        <f t="shared" si="118"/>
        <v>1.3400000000000034</v>
      </c>
      <c r="P634" s="34">
        <f t="shared" si="127"/>
        <v>0.85000000000000853</v>
      </c>
      <c r="Q634" s="34">
        <f t="shared" si="128"/>
        <v>1.7346938775510057</v>
      </c>
    </row>
    <row r="635" spans="1:17" ht="15.7">
      <c r="A635" s="35" t="s">
        <v>5</v>
      </c>
      <c r="B635" s="32">
        <v>92.185000000000002</v>
      </c>
      <c r="C635" s="32">
        <v>92.694999999999993</v>
      </c>
      <c r="D635" s="33">
        <f t="shared" si="129"/>
        <v>509.99999999999091</v>
      </c>
      <c r="E635" s="35">
        <v>1</v>
      </c>
      <c r="F635" s="34">
        <v>1</v>
      </c>
      <c r="G635" s="32">
        <f t="shared" si="119"/>
        <v>5.0999999999999091</v>
      </c>
      <c r="H635" s="32">
        <f t="shared" si="122"/>
        <v>92</v>
      </c>
      <c r="I635" s="32">
        <f t="shared" si="121"/>
        <v>1</v>
      </c>
      <c r="J635" s="32">
        <f t="shared" si="120"/>
        <v>0</v>
      </c>
      <c r="K635" s="34">
        <f t="shared" si="123"/>
        <v>92.44</v>
      </c>
      <c r="L635" s="34">
        <f t="shared" si="124"/>
        <v>0.43999999999999773</v>
      </c>
      <c r="M635" s="34">
        <f t="shared" si="125"/>
        <v>0.50999999999999091</v>
      </c>
      <c r="N635" s="34">
        <f t="shared" si="126"/>
        <v>0.50999999999999091</v>
      </c>
      <c r="O635" s="34">
        <f t="shared" si="118"/>
        <v>1.8499999999999943</v>
      </c>
      <c r="P635" s="34">
        <f t="shared" si="127"/>
        <v>0.50999999999999091</v>
      </c>
      <c r="Q635" s="34">
        <f t="shared" si="128"/>
        <v>1.1590909090908945</v>
      </c>
    </row>
    <row r="636" spans="1:17" ht="15.7">
      <c r="A636" s="35" t="s">
        <v>15</v>
      </c>
      <c r="B636" s="32">
        <v>92.545000000000002</v>
      </c>
      <c r="C636" s="32">
        <v>92.56</v>
      </c>
      <c r="D636" s="33">
        <f t="shared" si="129"/>
        <v>15.000000000000568</v>
      </c>
      <c r="E636" s="35">
        <v>3</v>
      </c>
      <c r="F636" s="34">
        <v>50</v>
      </c>
      <c r="G636" s="32">
        <f t="shared" si="119"/>
        <v>7.5000000000002842</v>
      </c>
      <c r="H636" s="32">
        <f t="shared" si="122"/>
        <v>92</v>
      </c>
      <c r="I636" s="32">
        <f t="shared" si="121"/>
        <v>1</v>
      </c>
      <c r="J636" s="32">
        <f t="shared" si="120"/>
        <v>0</v>
      </c>
      <c r="K636" s="34">
        <f t="shared" si="123"/>
        <v>92.552500000000009</v>
      </c>
      <c r="L636" s="34">
        <f t="shared" si="124"/>
        <v>0.55250000000000909</v>
      </c>
      <c r="M636" s="34">
        <f t="shared" si="125"/>
        <v>1.5000000000000568E-2</v>
      </c>
      <c r="N636" s="34">
        <f t="shared" si="126"/>
        <v>0.75000000000002842</v>
      </c>
      <c r="O636" s="34">
        <f t="shared" si="118"/>
        <v>2.6000000000000227</v>
      </c>
      <c r="P636" s="34">
        <f t="shared" si="127"/>
        <v>0.75000000000002842</v>
      </c>
      <c r="Q636" s="34">
        <f t="shared" si="128"/>
        <v>1.3574660633484454</v>
      </c>
    </row>
    <row r="637" spans="1:17" ht="15.7">
      <c r="A637" s="35" t="s">
        <v>5</v>
      </c>
      <c r="B637" s="32">
        <v>92.710000000000008</v>
      </c>
      <c r="C637" s="32">
        <v>93.67</v>
      </c>
      <c r="D637" s="33">
        <f t="shared" si="129"/>
        <v>959.99999999999375</v>
      </c>
      <c r="E637" s="35">
        <v>1</v>
      </c>
      <c r="F637" s="34">
        <v>1</v>
      </c>
      <c r="G637" s="32">
        <f t="shared" si="119"/>
        <v>9.5999999999999375</v>
      </c>
      <c r="H637" s="32">
        <f t="shared" si="122"/>
        <v>93</v>
      </c>
      <c r="I637" s="32">
        <f t="shared" si="121"/>
        <v>0</v>
      </c>
      <c r="J637" s="32">
        <f t="shared" si="120"/>
        <v>2.6000000000000227</v>
      </c>
      <c r="K637" s="34">
        <f t="shared" si="123"/>
        <v>93.19</v>
      </c>
      <c r="L637" s="34">
        <f t="shared" si="124"/>
        <v>0.18999999999999773</v>
      </c>
      <c r="M637" s="34">
        <f t="shared" si="125"/>
        <v>0.95999999999999375</v>
      </c>
      <c r="N637" s="34">
        <f t="shared" si="126"/>
        <v>0.95999999999999375</v>
      </c>
      <c r="O637" s="34">
        <f t="shared" si="118"/>
        <v>0.95999999999999375</v>
      </c>
      <c r="P637" s="34">
        <f t="shared" si="127"/>
        <v>0.95999999999999375</v>
      </c>
      <c r="Q637" s="34">
        <f t="shared" si="128"/>
        <v>5.0526315789473957</v>
      </c>
    </row>
    <row r="638" spans="1:17" ht="15.7">
      <c r="A638" s="35" t="s">
        <v>7</v>
      </c>
      <c r="B638" s="32">
        <v>92.710000000000008</v>
      </c>
      <c r="C638" s="32">
        <v>93.67</v>
      </c>
      <c r="D638" s="33">
        <f t="shared" si="129"/>
        <v>959.99999999999375</v>
      </c>
      <c r="E638" s="35">
        <v>0.5</v>
      </c>
      <c r="F638" s="36">
        <v>1</v>
      </c>
      <c r="G638" s="32">
        <f t="shared" si="119"/>
        <v>9.5999999999999375</v>
      </c>
      <c r="H638" s="32">
        <f t="shared" si="122"/>
        <v>93</v>
      </c>
      <c r="I638" s="32">
        <f t="shared" si="121"/>
        <v>1</v>
      </c>
      <c r="J638" s="32">
        <f t="shared" si="120"/>
        <v>0</v>
      </c>
      <c r="K638" s="34">
        <f t="shared" si="123"/>
        <v>93.19</v>
      </c>
      <c r="L638" s="34">
        <f t="shared" si="124"/>
        <v>0.18999999999999773</v>
      </c>
      <c r="M638" s="34">
        <f t="shared" si="125"/>
        <v>0.95999999999999375</v>
      </c>
      <c r="N638" s="34">
        <f t="shared" si="126"/>
        <v>0.95999999999999375</v>
      </c>
      <c r="O638" s="34">
        <f t="shared" si="118"/>
        <v>1.9199999999999875</v>
      </c>
      <c r="P638" s="34">
        <f t="shared" si="127"/>
        <v>0.95999999999999375</v>
      </c>
      <c r="Q638" s="34">
        <f t="shared" si="128"/>
        <v>5.0526315789473957</v>
      </c>
    </row>
    <row r="639" spans="1:17" ht="15.7">
      <c r="A639" s="35" t="s">
        <v>9</v>
      </c>
      <c r="B639" s="32">
        <v>93.22</v>
      </c>
      <c r="C639" s="32">
        <v>93.34</v>
      </c>
      <c r="D639" s="33">
        <f t="shared" si="129"/>
        <v>120.00000000000455</v>
      </c>
      <c r="E639" s="35">
        <v>1</v>
      </c>
      <c r="F639" s="36">
        <v>3</v>
      </c>
      <c r="G639" s="32">
        <f t="shared" si="119"/>
        <v>3.6000000000001364</v>
      </c>
      <c r="H639" s="32">
        <f t="shared" si="122"/>
        <v>93</v>
      </c>
      <c r="I639" s="32">
        <f t="shared" si="121"/>
        <v>1</v>
      </c>
      <c r="J639" s="32">
        <f t="shared" si="120"/>
        <v>0</v>
      </c>
      <c r="K639" s="34">
        <f t="shared" si="123"/>
        <v>93.28</v>
      </c>
      <c r="L639" s="34">
        <f t="shared" si="124"/>
        <v>0.28000000000000114</v>
      </c>
      <c r="M639" s="34">
        <f t="shared" si="125"/>
        <v>0.12000000000000455</v>
      </c>
      <c r="N639" s="34">
        <f t="shared" si="126"/>
        <v>0.36000000000001364</v>
      </c>
      <c r="O639" s="34">
        <f t="shared" si="118"/>
        <v>2.2800000000000011</v>
      </c>
      <c r="P639" s="34">
        <f t="shared" si="127"/>
        <v>0.36000000000001364</v>
      </c>
      <c r="Q639" s="34">
        <f t="shared" si="128"/>
        <v>1.2857142857143291</v>
      </c>
    </row>
    <row r="640" spans="1:17" ht="15.7">
      <c r="A640" s="35" t="s">
        <v>6</v>
      </c>
      <c r="B640" s="32">
        <v>93.41</v>
      </c>
      <c r="C640" s="32">
        <v>93.51</v>
      </c>
      <c r="D640" s="33">
        <f t="shared" si="129"/>
        <v>100.00000000000853</v>
      </c>
      <c r="E640" s="35">
        <v>1</v>
      </c>
      <c r="F640" s="34">
        <v>3</v>
      </c>
      <c r="G640" s="32">
        <f t="shared" si="119"/>
        <v>3.0000000000002558</v>
      </c>
      <c r="H640" s="32">
        <f t="shared" si="122"/>
        <v>93</v>
      </c>
      <c r="I640" s="32">
        <f t="shared" si="121"/>
        <v>1</v>
      </c>
      <c r="J640" s="32">
        <f t="shared" si="120"/>
        <v>0</v>
      </c>
      <c r="K640" s="34">
        <f t="shared" si="123"/>
        <v>93.460000000000008</v>
      </c>
      <c r="L640" s="34">
        <f t="shared" si="124"/>
        <v>0.46000000000000796</v>
      </c>
      <c r="M640" s="34">
        <f t="shared" si="125"/>
        <v>0.10000000000000853</v>
      </c>
      <c r="N640" s="34">
        <f t="shared" si="126"/>
        <v>0.30000000000002558</v>
      </c>
      <c r="O640" s="34">
        <f t="shared" si="118"/>
        <v>2.5800000000000267</v>
      </c>
      <c r="P640" s="34">
        <f t="shared" si="127"/>
        <v>0.30000000000002558</v>
      </c>
      <c r="Q640" s="34">
        <f t="shared" si="128"/>
        <v>0.65217391304352257</v>
      </c>
    </row>
    <row r="641" spans="1:17" ht="15.7">
      <c r="A641" s="35" t="s">
        <v>7</v>
      </c>
      <c r="B641" s="32">
        <v>93.695000000000007</v>
      </c>
      <c r="C641" s="32">
        <v>94.075000000000003</v>
      </c>
      <c r="D641" s="33">
        <f t="shared" si="129"/>
        <v>379.99999999999545</v>
      </c>
      <c r="E641" s="35">
        <v>0.5</v>
      </c>
      <c r="F641" s="34">
        <v>1</v>
      </c>
      <c r="G641" s="32">
        <f t="shared" si="119"/>
        <v>3.7999999999999545</v>
      </c>
      <c r="H641" s="32">
        <f t="shared" si="122"/>
        <v>93</v>
      </c>
      <c r="I641" s="32">
        <f t="shared" si="121"/>
        <v>1</v>
      </c>
      <c r="J641" s="32">
        <f t="shared" si="120"/>
        <v>0</v>
      </c>
      <c r="K641" s="34">
        <f t="shared" si="123"/>
        <v>93.885000000000005</v>
      </c>
      <c r="L641" s="34">
        <f t="shared" si="124"/>
        <v>0.88500000000000512</v>
      </c>
      <c r="M641" s="34">
        <f t="shared" si="125"/>
        <v>0.37999999999999545</v>
      </c>
      <c r="N641" s="34">
        <f t="shared" si="126"/>
        <v>0.37999999999999545</v>
      </c>
      <c r="O641" s="34">
        <f t="shared" si="118"/>
        <v>2.9600000000000222</v>
      </c>
      <c r="P641" s="34">
        <f t="shared" si="127"/>
        <v>0.37999999999999545</v>
      </c>
      <c r="Q641" s="34">
        <f t="shared" si="128"/>
        <v>0.42937853107343871</v>
      </c>
    </row>
    <row r="642" spans="1:17" ht="15.7">
      <c r="A642" s="35" t="s">
        <v>5</v>
      </c>
      <c r="B642" s="32">
        <v>93.73</v>
      </c>
      <c r="C642" s="32">
        <v>94.475000000000009</v>
      </c>
      <c r="D642" s="33">
        <f t="shared" si="129"/>
        <v>745.00000000000455</v>
      </c>
      <c r="E642" s="35">
        <v>1</v>
      </c>
      <c r="F642" s="34">
        <v>3</v>
      </c>
      <c r="G642" s="32">
        <f t="shared" si="119"/>
        <v>22.350000000000136</v>
      </c>
      <c r="H642" s="32">
        <f t="shared" si="122"/>
        <v>94</v>
      </c>
      <c r="I642" s="32">
        <f t="shared" si="121"/>
        <v>0</v>
      </c>
      <c r="J642" s="32">
        <f t="shared" si="120"/>
        <v>2.9600000000000222</v>
      </c>
      <c r="K642" s="34">
        <f t="shared" si="123"/>
        <v>94.102500000000006</v>
      </c>
      <c r="L642" s="34">
        <f t="shared" si="124"/>
        <v>0.10250000000000625</v>
      </c>
      <c r="M642" s="34">
        <f t="shared" si="125"/>
        <v>0.74500000000000455</v>
      </c>
      <c r="N642" s="34">
        <f t="shared" si="126"/>
        <v>2.2350000000000136</v>
      </c>
      <c r="O642" s="34">
        <f t="shared" si="118"/>
        <v>2.2350000000000136</v>
      </c>
      <c r="P642" s="34">
        <f t="shared" si="127"/>
        <v>2.2350000000000136</v>
      </c>
      <c r="Q642" s="34">
        <f t="shared" si="128"/>
        <v>21.80487804877929</v>
      </c>
    </row>
    <row r="643" spans="1:17" ht="15.7">
      <c r="A643" s="35" t="s">
        <v>9</v>
      </c>
      <c r="B643" s="32">
        <v>93.805000000000007</v>
      </c>
      <c r="C643" s="32">
        <v>93.894999999999996</v>
      </c>
      <c r="D643" s="33">
        <f t="shared" si="129"/>
        <v>89.9999999999892</v>
      </c>
      <c r="E643" s="35">
        <v>2</v>
      </c>
      <c r="F643" s="34">
        <v>3</v>
      </c>
      <c r="G643" s="32">
        <f t="shared" si="119"/>
        <v>2.699999999999676</v>
      </c>
      <c r="H643" s="32">
        <f t="shared" si="122"/>
        <v>93</v>
      </c>
      <c r="I643" s="32">
        <f t="shared" si="121"/>
        <v>0</v>
      </c>
      <c r="J643" s="32">
        <f t="shared" si="120"/>
        <v>2.2350000000000136</v>
      </c>
      <c r="K643" s="34">
        <f t="shared" si="123"/>
        <v>93.85</v>
      </c>
      <c r="L643" s="34">
        <f t="shared" si="124"/>
        <v>0.84999999999999432</v>
      </c>
      <c r="M643" s="34">
        <f t="shared" si="125"/>
        <v>8.99999999999892E-2</v>
      </c>
      <c r="N643" s="34">
        <f t="shared" si="126"/>
        <v>0.2699999999999676</v>
      </c>
      <c r="O643" s="34">
        <f t="shared" si="118"/>
        <v>0.2699999999999676</v>
      </c>
      <c r="P643" s="34">
        <f t="shared" si="127"/>
        <v>0.2699999999999676</v>
      </c>
      <c r="Q643" s="34">
        <f t="shared" si="128"/>
        <v>0.31764705882349342</v>
      </c>
    </row>
    <row r="644" spans="1:17" ht="15.7">
      <c r="A644" s="35" t="s">
        <v>9</v>
      </c>
      <c r="B644" s="32">
        <v>94.265000000000001</v>
      </c>
      <c r="C644" s="32">
        <v>94.314999999999998</v>
      </c>
      <c r="D644" s="33">
        <f t="shared" si="129"/>
        <v>49.999999999997158</v>
      </c>
      <c r="E644" s="35">
        <v>2</v>
      </c>
      <c r="F644" s="34">
        <v>1</v>
      </c>
      <c r="G644" s="32">
        <f t="shared" si="119"/>
        <v>0.49999999999997158</v>
      </c>
      <c r="H644" s="32">
        <f t="shared" si="122"/>
        <v>94</v>
      </c>
      <c r="I644" s="32">
        <f t="shared" si="121"/>
        <v>0</v>
      </c>
      <c r="J644" s="32">
        <f t="shared" si="120"/>
        <v>0.2699999999999676</v>
      </c>
      <c r="K644" s="34">
        <f t="shared" si="123"/>
        <v>94.289999999999992</v>
      </c>
      <c r="L644" s="34">
        <f t="shared" si="124"/>
        <v>0.28999999999999204</v>
      </c>
      <c r="M644" s="34">
        <f t="shared" si="125"/>
        <v>4.9999999999997158E-2</v>
      </c>
      <c r="N644" s="34">
        <f t="shared" si="126"/>
        <v>4.9999999999997158E-2</v>
      </c>
      <c r="O644" s="34">
        <f t="shared" ref="O644:O707" si="130">N644+O643-J644</f>
        <v>4.9999999999997158E-2</v>
      </c>
      <c r="P644" s="34">
        <f t="shared" si="127"/>
        <v>4.9999999999997158E-2</v>
      </c>
      <c r="Q644" s="34">
        <f t="shared" si="128"/>
        <v>0.17241379310344321</v>
      </c>
    </row>
    <row r="645" spans="1:17" ht="15.7">
      <c r="A645" s="35" t="s">
        <v>5</v>
      </c>
      <c r="B645" s="32">
        <v>94.575000000000003</v>
      </c>
      <c r="C645" s="32">
        <v>95.234999999999999</v>
      </c>
      <c r="D645" s="33">
        <f t="shared" si="129"/>
        <v>659.99999999999659</v>
      </c>
      <c r="E645" s="35">
        <v>1</v>
      </c>
      <c r="F645" s="34">
        <v>10</v>
      </c>
      <c r="G645" s="32">
        <f t="shared" ref="G645:G708" si="131">D645*F645/100</f>
        <v>65.999999999999659</v>
      </c>
      <c r="H645" s="32">
        <f t="shared" si="122"/>
        <v>94</v>
      </c>
      <c r="I645" s="32">
        <f t="shared" si="121"/>
        <v>1</v>
      </c>
      <c r="J645" s="32">
        <f t="shared" si="120"/>
        <v>0</v>
      </c>
      <c r="K645" s="34">
        <f t="shared" si="123"/>
        <v>94.905000000000001</v>
      </c>
      <c r="L645" s="34">
        <f t="shared" si="124"/>
        <v>0.90500000000000114</v>
      </c>
      <c r="M645" s="34">
        <f t="shared" si="125"/>
        <v>0.65999999999999659</v>
      </c>
      <c r="N645" s="34">
        <f t="shared" si="126"/>
        <v>6.5999999999999659</v>
      </c>
      <c r="O645" s="34">
        <f t="shared" si="130"/>
        <v>6.6499999999999631</v>
      </c>
      <c r="P645" s="34">
        <f t="shared" si="127"/>
        <v>6.5999999999999659</v>
      </c>
      <c r="Q645" s="34">
        <f t="shared" si="128"/>
        <v>7.292817679557964</v>
      </c>
    </row>
    <row r="646" spans="1:17" ht="15.7">
      <c r="A646" s="35" t="s">
        <v>6</v>
      </c>
      <c r="B646" s="32">
        <v>94.754999999999995</v>
      </c>
      <c r="C646" s="32">
        <v>94.894999999999996</v>
      </c>
      <c r="D646" s="33">
        <f t="shared" si="129"/>
        <v>140.00000000000057</v>
      </c>
      <c r="E646" s="35">
        <v>2</v>
      </c>
      <c r="F646" s="34">
        <v>2</v>
      </c>
      <c r="G646" s="32">
        <f t="shared" si="131"/>
        <v>2.8000000000000114</v>
      </c>
      <c r="H646" s="32">
        <f t="shared" si="122"/>
        <v>94</v>
      </c>
      <c r="I646" s="32">
        <f t="shared" si="121"/>
        <v>1</v>
      </c>
      <c r="J646" s="32">
        <f t="shared" si="120"/>
        <v>0</v>
      </c>
      <c r="K646" s="34">
        <f t="shared" si="123"/>
        <v>94.824999999999989</v>
      </c>
      <c r="L646" s="34">
        <f t="shared" si="124"/>
        <v>0.82499999999998863</v>
      </c>
      <c r="M646" s="34">
        <f t="shared" si="125"/>
        <v>0.14000000000000057</v>
      </c>
      <c r="N646" s="34">
        <f t="shared" si="126"/>
        <v>0.28000000000000114</v>
      </c>
      <c r="O646" s="34">
        <f t="shared" si="130"/>
        <v>6.9299999999999642</v>
      </c>
      <c r="P646" s="34">
        <f t="shared" si="127"/>
        <v>0.28000000000000114</v>
      </c>
      <c r="Q646" s="34">
        <f t="shared" si="128"/>
        <v>0.33939393939394547</v>
      </c>
    </row>
    <row r="647" spans="1:17" ht="15.7">
      <c r="A647" s="35" t="s">
        <v>6</v>
      </c>
      <c r="B647" s="32">
        <v>94.899999999999991</v>
      </c>
      <c r="C647" s="32">
        <v>95.125</v>
      </c>
      <c r="D647" s="33">
        <f t="shared" si="129"/>
        <v>225.00000000000853</v>
      </c>
      <c r="E647" s="35">
        <v>2</v>
      </c>
      <c r="F647" s="34">
        <v>5</v>
      </c>
      <c r="G647" s="32">
        <f t="shared" si="131"/>
        <v>11.250000000000428</v>
      </c>
      <c r="H647" s="32">
        <f t="shared" si="122"/>
        <v>95</v>
      </c>
      <c r="I647" s="32">
        <f t="shared" si="121"/>
        <v>0</v>
      </c>
      <c r="J647" s="32">
        <f t="shared" si="120"/>
        <v>6.9299999999999642</v>
      </c>
      <c r="K647" s="34">
        <f t="shared" si="123"/>
        <v>95.012499999999989</v>
      </c>
      <c r="L647" s="34">
        <f t="shared" si="124"/>
        <v>1.2499999999988631E-2</v>
      </c>
      <c r="M647" s="34">
        <f t="shared" si="125"/>
        <v>0.22500000000000853</v>
      </c>
      <c r="N647" s="34">
        <f t="shared" si="126"/>
        <v>1.1250000000000426</v>
      </c>
      <c r="O647" s="34">
        <f t="shared" si="130"/>
        <v>1.1250000000000426</v>
      </c>
      <c r="P647" s="34">
        <f t="shared" si="127"/>
        <v>1.1250000000000426</v>
      </c>
      <c r="Q647" s="34">
        <f t="shared" si="128"/>
        <v>90.000000000085265</v>
      </c>
    </row>
    <row r="648" spans="1:17" ht="15.7">
      <c r="A648" s="35" t="s">
        <v>6</v>
      </c>
      <c r="B648" s="32">
        <v>95.275000000000006</v>
      </c>
      <c r="C648" s="32">
        <v>95.32</v>
      </c>
      <c r="D648" s="33">
        <f t="shared" si="129"/>
        <v>44.999999999987494</v>
      </c>
      <c r="E648" s="35">
        <v>1</v>
      </c>
      <c r="F648" s="34">
        <v>1</v>
      </c>
      <c r="G648" s="32">
        <f t="shared" si="131"/>
        <v>0.44999999999987494</v>
      </c>
      <c r="H648" s="32">
        <f t="shared" si="122"/>
        <v>95</v>
      </c>
      <c r="I648" s="32">
        <f t="shared" si="121"/>
        <v>1</v>
      </c>
      <c r="J648" s="32">
        <f t="shared" si="120"/>
        <v>0</v>
      </c>
      <c r="K648" s="34">
        <f t="shared" si="123"/>
        <v>95.297499999999999</v>
      </c>
      <c r="L648" s="34">
        <f t="shared" si="124"/>
        <v>0.29749999999999943</v>
      </c>
      <c r="M648" s="34">
        <f t="shared" si="125"/>
        <v>4.4999999999987494E-2</v>
      </c>
      <c r="N648" s="34">
        <f t="shared" si="126"/>
        <v>4.4999999999987494E-2</v>
      </c>
      <c r="O648" s="34">
        <f t="shared" si="130"/>
        <v>1.1700000000000301</v>
      </c>
      <c r="P648" s="34">
        <f t="shared" si="127"/>
        <v>4.4999999999987494E-2</v>
      </c>
      <c r="Q648" s="34">
        <f t="shared" si="128"/>
        <v>0.15126050420163892</v>
      </c>
    </row>
    <row r="649" spans="1:17" ht="15.7">
      <c r="A649" s="35" t="s">
        <v>9</v>
      </c>
      <c r="B649" s="32">
        <v>95.43</v>
      </c>
      <c r="C649" s="32">
        <v>95.495000000000005</v>
      </c>
      <c r="D649" s="33">
        <f t="shared" si="129"/>
        <v>64.999999999997726</v>
      </c>
      <c r="E649" s="35">
        <v>0.5</v>
      </c>
      <c r="F649" s="34">
        <v>2</v>
      </c>
      <c r="G649" s="32">
        <f t="shared" si="131"/>
        <v>1.2999999999999545</v>
      </c>
      <c r="H649" s="32">
        <f t="shared" si="122"/>
        <v>95</v>
      </c>
      <c r="I649" s="32">
        <f t="shared" si="121"/>
        <v>1</v>
      </c>
      <c r="J649" s="32">
        <f t="shared" ref="J649:J712" si="132">IF(I649=1,0,O648)</f>
        <v>0</v>
      </c>
      <c r="K649" s="34">
        <f t="shared" si="123"/>
        <v>95.462500000000006</v>
      </c>
      <c r="L649" s="34">
        <f t="shared" si="124"/>
        <v>0.46250000000000568</v>
      </c>
      <c r="M649" s="34">
        <f t="shared" si="125"/>
        <v>6.4999999999997726E-2</v>
      </c>
      <c r="N649" s="34">
        <f t="shared" si="126"/>
        <v>0.12999999999999545</v>
      </c>
      <c r="O649" s="34">
        <f t="shared" si="130"/>
        <v>1.3000000000000256</v>
      </c>
      <c r="P649" s="34">
        <f t="shared" si="127"/>
        <v>0.12999999999999545</v>
      </c>
      <c r="Q649" s="34">
        <f t="shared" si="128"/>
        <v>0.28108108108106777</v>
      </c>
    </row>
    <row r="650" spans="1:17" ht="15.7">
      <c r="A650" s="35" t="s">
        <v>7</v>
      </c>
      <c r="B650" s="32">
        <v>95.72</v>
      </c>
      <c r="C650" s="32">
        <v>95.850000000000009</v>
      </c>
      <c r="D650" s="33">
        <f t="shared" si="129"/>
        <v>130.00000000000966</v>
      </c>
      <c r="E650" s="35">
        <v>0.5</v>
      </c>
      <c r="F650" s="34">
        <v>0.5</v>
      </c>
      <c r="G650" s="32">
        <f t="shared" si="131"/>
        <v>0.65000000000004832</v>
      </c>
      <c r="H650" s="32">
        <f t="shared" si="122"/>
        <v>95</v>
      </c>
      <c r="I650" s="32">
        <f t="shared" si="121"/>
        <v>1</v>
      </c>
      <c r="J650" s="32">
        <f t="shared" si="132"/>
        <v>0</v>
      </c>
      <c r="K650" s="34">
        <f t="shared" si="123"/>
        <v>95.784999999999997</v>
      </c>
      <c r="L650" s="34">
        <f t="shared" si="124"/>
        <v>0.78499999999999659</v>
      </c>
      <c r="M650" s="34">
        <f t="shared" si="125"/>
        <v>0.13000000000000966</v>
      </c>
      <c r="N650" s="34">
        <f t="shared" si="126"/>
        <v>6.5000000000004832E-2</v>
      </c>
      <c r="O650" s="34">
        <f t="shared" si="130"/>
        <v>1.3650000000000304</v>
      </c>
      <c r="P650" s="34">
        <f t="shared" si="127"/>
        <v>6.5000000000004832E-2</v>
      </c>
      <c r="Q650" s="34">
        <f t="shared" si="128"/>
        <v>8.2802547770707155E-2</v>
      </c>
    </row>
    <row r="651" spans="1:17" ht="15.7">
      <c r="A651" s="35" t="s">
        <v>6</v>
      </c>
      <c r="B651" s="32">
        <v>95.86</v>
      </c>
      <c r="C651" s="32">
        <v>95.89</v>
      </c>
      <c r="D651" s="33">
        <f t="shared" si="129"/>
        <v>30.000000000001137</v>
      </c>
      <c r="E651" s="35">
        <v>0.5</v>
      </c>
      <c r="F651" s="34">
        <v>0.5</v>
      </c>
      <c r="G651" s="32">
        <f t="shared" si="131"/>
        <v>0.15000000000000568</v>
      </c>
      <c r="H651" s="32">
        <f t="shared" si="122"/>
        <v>95</v>
      </c>
      <c r="I651" s="32">
        <f t="shared" si="121"/>
        <v>1</v>
      </c>
      <c r="J651" s="32">
        <f t="shared" si="132"/>
        <v>0</v>
      </c>
      <c r="K651" s="34">
        <f t="shared" si="123"/>
        <v>95.875</v>
      </c>
      <c r="L651" s="34">
        <f t="shared" si="124"/>
        <v>0.875</v>
      </c>
      <c r="M651" s="34">
        <f t="shared" si="125"/>
        <v>3.0000000000001137E-2</v>
      </c>
      <c r="N651" s="34">
        <f t="shared" si="126"/>
        <v>1.5000000000000568E-2</v>
      </c>
      <c r="O651" s="34">
        <f t="shared" si="130"/>
        <v>1.380000000000031</v>
      </c>
      <c r="P651" s="34">
        <f t="shared" si="127"/>
        <v>1.5000000000000568E-2</v>
      </c>
      <c r="Q651" s="34">
        <f t="shared" si="128"/>
        <v>1.7142857142857792E-2</v>
      </c>
    </row>
    <row r="652" spans="1:17" ht="15.7">
      <c r="A652" s="35" t="s">
        <v>7</v>
      </c>
      <c r="B652" s="32">
        <v>95.9</v>
      </c>
      <c r="C652" s="32">
        <v>96.26</v>
      </c>
      <c r="D652" s="33">
        <f t="shared" si="129"/>
        <v>359.99999999999943</v>
      </c>
      <c r="E652" s="35">
        <v>0.5</v>
      </c>
      <c r="F652" s="34">
        <v>0.5</v>
      </c>
      <c r="G652" s="32">
        <f t="shared" si="131"/>
        <v>1.7999999999999972</v>
      </c>
      <c r="H652" s="32">
        <f t="shared" si="122"/>
        <v>96</v>
      </c>
      <c r="I652" s="32">
        <f t="shared" si="121"/>
        <v>0</v>
      </c>
      <c r="J652" s="32">
        <f t="shared" si="132"/>
        <v>1.380000000000031</v>
      </c>
      <c r="K652" s="34">
        <f t="shared" si="123"/>
        <v>96.080000000000013</v>
      </c>
      <c r="L652" s="34">
        <f t="shared" si="124"/>
        <v>8.0000000000012506E-2</v>
      </c>
      <c r="M652" s="34">
        <f t="shared" si="125"/>
        <v>0.35999999999999943</v>
      </c>
      <c r="N652" s="34">
        <f t="shared" si="126"/>
        <v>0.17999999999999972</v>
      </c>
      <c r="O652" s="34">
        <f t="shared" si="130"/>
        <v>0.17999999999999972</v>
      </c>
      <c r="P652" s="34">
        <f t="shared" si="127"/>
        <v>0.17999999999999972</v>
      </c>
      <c r="Q652" s="34">
        <f t="shared" si="128"/>
        <v>2.2499999999996447</v>
      </c>
    </row>
    <row r="653" spans="1:17" ht="15.7">
      <c r="A653" s="35" t="s">
        <v>6</v>
      </c>
      <c r="B653" s="32">
        <v>96.274000000000001</v>
      </c>
      <c r="C653" s="32">
        <v>96.31</v>
      </c>
      <c r="D653" s="33">
        <f t="shared" si="129"/>
        <v>36.000000000001364</v>
      </c>
      <c r="E653" s="35">
        <v>0.5</v>
      </c>
      <c r="F653" s="34">
        <v>0.5</v>
      </c>
      <c r="G653" s="32">
        <f t="shared" si="131"/>
        <v>0.18000000000000682</v>
      </c>
      <c r="H653" s="32">
        <f t="shared" si="122"/>
        <v>96</v>
      </c>
      <c r="I653" s="32">
        <f t="shared" si="121"/>
        <v>1</v>
      </c>
      <c r="J653" s="32">
        <f t="shared" si="132"/>
        <v>0</v>
      </c>
      <c r="K653" s="34">
        <f t="shared" si="123"/>
        <v>96.292000000000002</v>
      </c>
      <c r="L653" s="34">
        <f t="shared" si="124"/>
        <v>0.29200000000000159</v>
      </c>
      <c r="M653" s="34">
        <f t="shared" si="125"/>
        <v>3.6000000000001364E-2</v>
      </c>
      <c r="N653" s="34">
        <f t="shared" si="126"/>
        <v>1.8000000000000682E-2</v>
      </c>
      <c r="O653" s="34">
        <f t="shared" si="130"/>
        <v>0.1980000000000004</v>
      </c>
      <c r="P653" s="34">
        <f t="shared" si="127"/>
        <v>1.8000000000000682E-2</v>
      </c>
      <c r="Q653" s="34">
        <f t="shared" si="128"/>
        <v>6.1643835616440358E-2</v>
      </c>
    </row>
    <row r="654" spans="1:17" ht="15.7">
      <c r="A654" s="35" t="s">
        <v>10</v>
      </c>
      <c r="B654" s="32">
        <v>96.382000000000005</v>
      </c>
      <c r="C654" s="32">
        <v>96.394000000000005</v>
      </c>
      <c r="D654" s="33">
        <f t="shared" si="129"/>
        <v>12.000000000000455</v>
      </c>
      <c r="E654" s="35">
        <v>0.5</v>
      </c>
      <c r="F654" s="34">
        <v>3</v>
      </c>
      <c r="G654" s="32">
        <f t="shared" si="131"/>
        <v>0.36000000000001364</v>
      </c>
      <c r="H654" s="32">
        <f t="shared" si="122"/>
        <v>96</v>
      </c>
      <c r="I654" s="32">
        <f t="shared" si="121"/>
        <v>1</v>
      </c>
      <c r="J654" s="32">
        <f t="shared" si="132"/>
        <v>0</v>
      </c>
      <c r="K654" s="34">
        <f t="shared" si="123"/>
        <v>96.388000000000005</v>
      </c>
      <c r="L654" s="34">
        <f t="shared" si="124"/>
        <v>0.38800000000000523</v>
      </c>
      <c r="M654" s="34">
        <f t="shared" si="125"/>
        <v>1.2000000000000455E-2</v>
      </c>
      <c r="N654" s="34">
        <f t="shared" si="126"/>
        <v>3.6000000000001364E-2</v>
      </c>
      <c r="O654" s="34">
        <f t="shared" si="130"/>
        <v>0.23400000000000176</v>
      </c>
      <c r="P654" s="34">
        <f t="shared" si="127"/>
        <v>3.6000000000001364E-2</v>
      </c>
      <c r="Q654" s="34">
        <f t="shared" si="128"/>
        <v>9.2783505154641441E-2</v>
      </c>
    </row>
    <row r="655" spans="1:17" ht="15.7">
      <c r="A655" s="35" t="s">
        <v>7</v>
      </c>
      <c r="B655" s="32">
        <v>96.384</v>
      </c>
      <c r="C655" s="32">
        <v>96.457999999999998</v>
      </c>
      <c r="D655" s="33">
        <f t="shared" si="129"/>
        <v>73.999999999998067</v>
      </c>
      <c r="E655" s="35">
        <v>0.5</v>
      </c>
      <c r="F655" s="34">
        <v>0.5</v>
      </c>
      <c r="G655" s="32">
        <f t="shared" si="131"/>
        <v>0.36999999999999034</v>
      </c>
      <c r="H655" s="32">
        <f t="shared" si="122"/>
        <v>96</v>
      </c>
      <c r="I655" s="32">
        <f t="shared" si="121"/>
        <v>1</v>
      </c>
      <c r="J655" s="32">
        <f t="shared" si="132"/>
        <v>0</v>
      </c>
      <c r="K655" s="34">
        <f t="shared" si="123"/>
        <v>96.420999999999992</v>
      </c>
      <c r="L655" s="34">
        <f t="shared" si="124"/>
        <v>0.42099999999999227</v>
      </c>
      <c r="M655" s="34">
        <f t="shared" si="125"/>
        <v>7.3999999999998067E-2</v>
      </c>
      <c r="N655" s="34">
        <f t="shared" si="126"/>
        <v>3.6999999999999034E-2</v>
      </c>
      <c r="O655" s="34">
        <f t="shared" si="130"/>
        <v>0.2710000000000008</v>
      </c>
      <c r="P655" s="34">
        <f t="shared" si="127"/>
        <v>3.6999999999999034E-2</v>
      </c>
      <c r="Q655" s="34">
        <f t="shared" si="128"/>
        <v>8.7885985748217849E-2</v>
      </c>
    </row>
    <row r="656" spans="1:17" ht="15.7">
      <c r="A656" s="35" t="s">
        <v>6</v>
      </c>
      <c r="B656" s="32">
        <v>96.57</v>
      </c>
      <c r="C656" s="32">
        <v>96.673000000000002</v>
      </c>
      <c r="D656" s="33">
        <f t="shared" si="129"/>
        <v>103.00000000000864</v>
      </c>
      <c r="E656" s="35">
        <v>0.5</v>
      </c>
      <c r="F656" s="34">
        <v>0.5</v>
      </c>
      <c r="G656" s="32">
        <f t="shared" si="131"/>
        <v>0.5150000000000432</v>
      </c>
      <c r="H656" s="32">
        <f t="shared" si="122"/>
        <v>96</v>
      </c>
      <c r="I656" s="32">
        <f t="shared" ref="I656:I719" si="133">IF(H655=H656,1,0)</f>
        <v>1</v>
      </c>
      <c r="J656" s="32">
        <f t="shared" si="132"/>
        <v>0</v>
      </c>
      <c r="K656" s="34">
        <f t="shared" si="123"/>
        <v>96.621499999999997</v>
      </c>
      <c r="L656" s="34">
        <f t="shared" si="124"/>
        <v>0.6214999999999975</v>
      </c>
      <c r="M656" s="34">
        <f t="shared" si="125"/>
        <v>0.10300000000000864</v>
      </c>
      <c r="N656" s="34">
        <f t="shared" si="126"/>
        <v>5.150000000000432E-2</v>
      </c>
      <c r="O656" s="34">
        <f t="shared" si="130"/>
        <v>0.32250000000000512</v>
      </c>
      <c r="P656" s="34">
        <f t="shared" si="127"/>
        <v>5.150000000000432E-2</v>
      </c>
      <c r="Q656" s="34">
        <f t="shared" si="128"/>
        <v>8.2864038616258295E-2</v>
      </c>
    </row>
    <row r="657" spans="1:17" ht="15.7">
      <c r="A657" s="35" t="s">
        <v>7</v>
      </c>
      <c r="B657" s="32">
        <v>96.753</v>
      </c>
      <c r="C657" s="32">
        <v>96.807999999999993</v>
      </c>
      <c r="D657" s="33">
        <f t="shared" si="129"/>
        <v>54.99999999999261</v>
      </c>
      <c r="E657" s="35">
        <v>0.5</v>
      </c>
      <c r="F657" s="34">
        <v>1</v>
      </c>
      <c r="G657" s="32">
        <f t="shared" si="131"/>
        <v>0.5499999999999261</v>
      </c>
      <c r="H657" s="32">
        <f t="shared" si="122"/>
        <v>96</v>
      </c>
      <c r="I657" s="32">
        <f t="shared" si="133"/>
        <v>1</v>
      </c>
      <c r="J657" s="32">
        <f t="shared" si="132"/>
        <v>0</v>
      </c>
      <c r="K657" s="34">
        <f t="shared" si="123"/>
        <v>96.780499999999989</v>
      </c>
      <c r="L657" s="34">
        <f t="shared" si="124"/>
        <v>0.78049999999998931</v>
      </c>
      <c r="M657" s="34">
        <f t="shared" si="125"/>
        <v>5.499999999999261E-2</v>
      </c>
      <c r="N657" s="34">
        <f t="shared" si="126"/>
        <v>5.499999999999261E-2</v>
      </c>
      <c r="O657" s="34">
        <f t="shared" si="130"/>
        <v>0.37749999999999773</v>
      </c>
      <c r="P657" s="34">
        <f t="shared" si="127"/>
        <v>5.499999999999261E-2</v>
      </c>
      <c r="Q657" s="34">
        <f t="shared" si="128"/>
        <v>7.046764894297676E-2</v>
      </c>
    </row>
    <row r="658" spans="1:17" ht="15.7">
      <c r="A658" s="35" t="s">
        <v>10</v>
      </c>
      <c r="B658" s="32">
        <v>96.786000000000001</v>
      </c>
      <c r="C658" s="32">
        <v>96.833999999999989</v>
      </c>
      <c r="D658" s="33">
        <f t="shared" si="129"/>
        <v>47.999999999987608</v>
      </c>
      <c r="E658" s="35">
        <v>0.5</v>
      </c>
      <c r="F658" s="34">
        <v>2</v>
      </c>
      <c r="G658" s="32">
        <f t="shared" si="131"/>
        <v>0.95999999999975216</v>
      </c>
      <c r="H658" s="32">
        <f t="shared" si="122"/>
        <v>96</v>
      </c>
      <c r="I658" s="32">
        <f t="shared" si="133"/>
        <v>1</v>
      </c>
      <c r="J658" s="32">
        <f t="shared" si="132"/>
        <v>0</v>
      </c>
      <c r="K658" s="34">
        <f t="shared" si="123"/>
        <v>96.81</v>
      </c>
      <c r="L658" s="34">
        <f t="shared" si="124"/>
        <v>0.81000000000000227</v>
      </c>
      <c r="M658" s="34">
        <f t="shared" si="125"/>
        <v>4.7999999999987608E-2</v>
      </c>
      <c r="N658" s="34">
        <f t="shared" si="126"/>
        <v>9.5999999999975216E-2</v>
      </c>
      <c r="O658" s="34">
        <f t="shared" si="130"/>
        <v>0.47349999999997294</v>
      </c>
      <c r="P658" s="34">
        <f t="shared" si="127"/>
        <v>9.5999999999975216E-2</v>
      </c>
      <c r="Q658" s="34">
        <f t="shared" si="128"/>
        <v>0.11851851851848759</v>
      </c>
    </row>
    <row r="659" spans="1:17" ht="15.7">
      <c r="A659" s="35" t="s">
        <v>10</v>
      </c>
      <c r="B659" s="32">
        <v>97.031999999999996</v>
      </c>
      <c r="C659" s="32">
        <v>97.086999999999989</v>
      </c>
      <c r="D659" s="33">
        <f t="shared" si="129"/>
        <v>54.99999999999261</v>
      </c>
      <c r="E659" s="35">
        <v>0.5</v>
      </c>
      <c r="F659" s="34">
        <v>2</v>
      </c>
      <c r="G659" s="32">
        <f t="shared" si="131"/>
        <v>1.0999999999998522</v>
      </c>
      <c r="H659" s="32">
        <f t="shared" ref="H659:H722" si="134">INT(K659)</f>
        <v>97</v>
      </c>
      <c r="I659" s="32">
        <f t="shared" si="133"/>
        <v>0</v>
      </c>
      <c r="J659" s="32">
        <f t="shared" si="132"/>
        <v>0.47349999999997294</v>
      </c>
      <c r="K659" s="34">
        <f t="shared" ref="K659:K722" si="135">(B659+C659)/2</f>
        <v>97.059499999999986</v>
      </c>
      <c r="L659" s="34">
        <f t="shared" ref="L659:L722" si="136">K659-H659</f>
        <v>5.9499999999985675E-2</v>
      </c>
      <c r="M659" s="34">
        <f t="shared" ref="M659:M722" si="137">C659-B659</f>
        <v>5.499999999999261E-2</v>
      </c>
      <c r="N659" s="34">
        <f t="shared" ref="N659:N722" si="138">M659*F659</f>
        <v>0.10999999999998522</v>
      </c>
      <c r="O659" s="34">
        <f t="shared" si="130"/>
        <v>0.10999999999998522</v>
      </c>
      <c r="P659" s="34">
        <f t="shared" ref="P659:P722" si="139">N659</f>
        <v>0.10999999999998522</v>
      </c>
      <c r="Q659" s="34">
        <f t="shared" ref="Q659:Q722" si="140">P659/L659</f>
        <v>1.8487394957985159</v>
      </c>
    </row>
    <row r="660" spans="1:17" ht="15.7">
      <c r="A660" s="35" t="s">
        <v>6</v>
      </c>
      <c r="B660" s="32">
        <v>97</v>
      </c>
      <c r="C660" s="32">
        <v>97.076999999999998</v>
      </c>
      <c r="D660" s="33">
        <f t="shared" si="129"/>
        <v>76.999999999998181</v>
      </c>
      <c r="E660" s="35">
        <v>1</v>
      </c>
      <c r="F660" s="34">
        <v>2</v>
      </c>
      <c r="G660" s="32">
        <f t="shared" si="131"/>
        <v>1.5399999999999636</v>
      </c>
      <c r="H660" s="32">
        <f t="shared" si="134"/>
        <v>97</v>
      </c>
      <c r="I660" s="32">
        <f t="shared" si="133"/>
        <v>1</v>
      </c>
      <c r="J660" s="32">
        <f t="shared" si="132"/>
        <v>0</v>
      </c>
      <c r="K660" s="34">
        <f t="shared" si="135"/>
        <v>97.038499999999999</v>
      </c>
      <c r="L660" s="34">
        <f t="shared" si="136"/>
        <v>3.8499999999999091E-2</v>
      </c>
      <c r="M660" s="34">
        <f t="shared" si="137"/>
        <v>7.6999999999998181E-2</v>
      </c>
      <c r="N660" s="34">
        <f t="shared" si="138"/>
        <v>0.15399999999999636</v>
      </c>
      <c r="O660" s="34">
        <f t="shared" si="130"/>
        <v>0.26399999999998158</v>
      </c>
      <c r="P660" s="34">
        <f t="shared" si="139"/>
        <v>0.15399999999999636</v>
      </c>
      <c r="Q660" s="34">
        <f t="shared" si="140"/>
        <v>4</v>
      </c>
    </row>
    <row r="661" spans="1:17" ht="15.7">
      <c r="A661" s="35" t="s">
        <v>5</v>
      </c>
      <c r="B661" s="32">
        <v>97.305999999999997</v>
      </c>
      <c r="C661" s="32">
        <v>97.361999999999995</v>
      </c>
      <c r="D661" s="33">
        <f t="shared" si="129"/>
        <v>55.999999999997385</v>
      </c>
      <c r="E661" s="35">
        <v>0.5</v>
      </c>
      <c r="F661" s="34">
        <v>2</v>
      </c>
      <c r="G661" s="32">
        <f t="shared" si="131"/>
        <v>1.1199999999999477</v>
      </c>
      <c r="H661" s="32">
        <f t="shared" si="134"/>
        <v>97</v>
      </c>
      <c r="I661" s="32">
        <f t="shared" si="133"/>
        <v>1</v>
      </c>
      <c r="J661" s="32">
        <f t="shared" si="132"/>
        <v>0</v>
      </c>
      <c r="K661" s="34">
        <f t="shared" si="135"/>
        <v>97.334000000000003</v>
      </c>
      <c r="L661" s="34">
        <f t="shared" si="136"/>
        <v>0.33400000000000318</v>
      </c>
      <c r="M661" s="34">
        <f t="shared" si="137"/>
        <v>5.5999999999997385E-2</v>
      </c>
      <c r="N661" s="34">
        <f t="shared" si="138"/>
        <v>0.11199999999999477</v>
      </c>
      <c r="O661" s="34">
        <f t="shared" si="130"/>
        <v>0.37599999999997635</v>
      </c>
      <c r="P661" s="34">
        <f t="shared" si="139"/>
        <v>0.11199999999999477</v>
      </c>
      <c r="Q661" s="34">
        <f t="shared" si="140"/>
        <v>0.33532934131734643</v>
      </c>
    </row>
    <row r="662" spans="1:17" ht="15.7">
      <c r="A662" s="35" t="s">
        <v>3</v>
      </c>
      <c r="B662" s="32">
        <v>97.606999999999999</v>
      </c>
      <c r="C662" s="32">
        <v>97.694999999999993</v>
      </c>
      <c r="D662" s="33">
        <f t="shared" si="129"/>
        <v>87.999999999993861</v>
      </c>
      <c r="E662" s="35">
        <v>3</v>
      </c>
      <c r="F662" s="34">
        <v>5</v>
      </c>
      <c r="G662" s="32">
        <f t="shared" si="131"/>
        <v>4.399999999999693</v>
      </c>
      <c r="H662" s="32">
        <f t="shared" si="134"/>
        <v>97</v>
      </c>
      <c r="I662" s="32">
        <f t="shared" si="133"/>
        <v>1</v>
      </c>
      <c r="J662" s="32">
        <f t="shared" si="132"/>
        <v>0</v>
      </c>
      <c r="K662" s="34">
        <f t="shared" si="135"/>
        <v>97.650999999999996</v>
      </c>
      <c r="L662" s="34">
        <f t="shared" si="136"/>
        <v>0.65099999999999625</v>
      </c>
      <c r="M662" s="34">
        <f t="shared" si="137"/>
        <v>8.7999999999993861E-2</v>
      </c>
      <c r="N662" s="34">
        <f t="shared" si="138"/>
        <v>0.4399999999999693</v>
      </c>
      <c r="O662" s="34">
        <f t="shared" si="130"/>
        <v>0.81599999999994566</v>
      </c>
      <c r="P662" s="34">
        <f t="shared" si="139"/>
        <v>0.4399999999999693</v>
      </c>
      <c r="Q662" s="34">
        <f t="shared" si="140"/>
        <v>0.67588325652837455</v>
      </c>
    </row>
    <row r="663" spans="1:17" ht="15.7">
      <c r="A663" s="35" t="s">
        <v>6</v>
      </c>
      <c r="B663" s="32">
        <v>97.707999999999998</v>
      </c>
      <c r="C663" s="32">
        <v>97.76</v>
      </c>
      <c r="D663" s="33">
        <f t="shared" si="129"/>
        <v>52.000000000006708</v>
      </c>
      <c r="E663" s="35">
        <v>1</v>
      </c>
      <c r="F663" s="34">
        <v>0.5</v>
      </c>
      <c r="G663" s="32">
        <f t="shared" si="131"/>
        <v>0.26000000000003354</v>
      </c>
      <c r="H663" s="32">
        <f t="shared" si="134"/>
        <v>97</v>
      </c>
      <c r="I663" s="32">
        <f t="shared" si="133"/>
        <v>1</v>
      </c>
      <c r="J663" s="32">
        <f t="shared" si="132"/>
        <v>0</v>
      </c>
      <c r="K663" s="34">
        <f t="shared" si="135"/>
        <v>97.734000000000009</v>
      </c>
      <c r="L663" s="34">
        <f t="shared" si="136"/>
        <v>0.73400000000000887</v>
      </c>
      <c r="M663" s="34">
        <f t="shared" si="137"/>
        <v>5.2000000000006708E-2</v>
      </c>
      <c r="N663" s="34">
        <f t="shared" si="138"/>
        <v>2.6000000000003354E-2</v>
      </c>
      <c r="O663" s="34">
        <f t="shared" si="130"/>
        <v>0.84199999999994901</v>
      </c>
      <c r="P663" s="34">
        <f t="shared" si="139"/>
        <v>2.6000000000003354E-2</v>
      </c>
      <c r="Q663" s="34">
        <f t="shared" si="140"/>
        <v>3.5422343324254819E-2</v>
      </c>
    </row>
    <row r="664" spans="1:17" ht="15.7">
      <c r="A664" s="35" t="s">
        <v>6</v>
      </c>
      <c r="B664" s="32">
        <v>97.756</v>
      </c>
      <c r="C664" s="32">
        <v>97.944999999999993</v>
      </c>
      <c r="D664" s="33">
        <f t="shared" si="129"/>
        <v>188.99999999999295</v>
      </c>
      <c r="E664" s="35">
        <v>1</v>
      </c>
      <c r="F664" s="34">
        <v>5</v>
      </c>
      <c r="G664" s="32">
        <f t="shared" si="131"/>
        <v>9.4499999999996476</v>
      </c>
      <c r="H664" s="32">
        <f t="shared" si="134"/>
        <v>97</v>
      </c>
      <c r="I664" s="32">
        <f t="shared" si="133"/>
        <v>1</v>
      </c>
      <c r="J664" s="32">
        <f t="shared" si="132"/>
        <v>0</v>
      </c>
      <c r="K664" s="34">
        <f t="shared" si="135"/>
        <v>97.850499999999997</v>
      </c>
      <c r="L664" s="34">
        <f t="shared" si="136"/>
        <v>0.8504999999999967</v>
      </c>
      <c r="M664" s="34">
        <f t="shared" si="137"/>
        <v>0.18899999999999295</v>
      </c>
      <c r="N664" s="34">
        <f t="shared" si="138"/>
        <v>0.94499999999996476</v>
      </c>
      <c r="O664" s="34">
        <f t="shared" si="130"/>
        <v>1.7869999999999138</v>
      </c>
      <c r="P664" s="34">
        <f t="shared" si="139"/>
        <v>0.94499999999996476</v>
      </c>
      <c r="Q664" s="34">
        <f t="shared" si="140"/>
        <v>1.1111111111110741</v>
      </c>
    </row>
    <row r="665" spans="1:17" ht="15.7">
      <c r="A665" s="35" t="s">
        <v>3</v>
      </c>
      <c r="B665" s="32">
        <v>98.149999999999991</v>
      </c>
      <c r="C665" s="32">
        <v>98.262999999999991</v>
      </c>
      <c r="D665" s="33">
        <f t="shared" si="129"/>
        <v>112.99999999999955</v>
      </c>
      <c r="E665" s="35">
        <v>3</v>
      </c>
      <c r="F665" s="34">
        <v>3</v>
      </c>
      <c r="G665" s="32">
        <f t="shared" si="131"/>
        <v>3.3899999999999864</v>
      </c>
      <c r="H665" s="32">
        <f t="shared" si="134"/>
        <v>98</v>
      </c>
      <c r="I665" s="32">
        <f t="shared" si="133"/>
        <v>0</v>
      </c>
      <c r="J665" s="32">
        <f t="shared" si="132"/>
        <v>1.7869999999999138</v>
      </c>
      <c r="K665" s="34">
        <f t="shared" si="135"/>
        <v>98.206499999999991</v>
      </c>
      <c r="L665" s="34">
        <f t="shared" si="136"/>
        <v>0.20649999999999125</v>
      </c>
      <c r="M665" s="34">
        <f t="shared" si="137"/>
        <v>0.11299999999999955</v>
      </c>
      <c r="N665" s="34">
        <f t="shared" si="138"/>
        <v>0.33899999999999864</v>
      </c>
      <c r="O665" s="34">
        <f t="shared" si="130"/>
        <v>0.33899999999999864</v>
      </c>
      <c r="P665" s="34">
        <f t="shared" si="139"/>
        <v>0.33899999999999864</v>
      </c>
      <c r="Q665" s="34">
        <f t="shared" si="140"/>
        <v>1.6416464891041793</v>
      </c>
    </row>
    <row r="666" spans="1:17" ht="15.7">
      <c r="A666" s="35" t="s">
        <v>7</v>
      </c>
      <c r="B666" s="32">
        <v>98.265000000000001</v>
      </c>
      <c r="C666" s="32">
        <v>98.44</v>
      </c>
      <c r="D666" s="33">
        <f t="shared" si="129"/>
        <v>174.99999999999716</v>
      </c>
      <c r="E666" s="35">
        <v>0.5</v>
      </c>
      <c r="F666" s="34">
        <v>0.5</v>
      </c>
      <c r="G666" s="32">
        <f t="shared" si="131"/>
        <v>0.87499999999998579</v>
      </c>
      <c r="H666" s="32">
        <f t="shared" si="134"/>
        <v>98</v>
      </c>
      <c r="I666" s="32">
        <f t="shared" si="133"/>
        <v>1</v>
      </c>
      <c r="J666" s="32">
        <f t="shared" si="132"/>
        <v>0</v>
      </c>
      <c r="K666" s="34">
        <f t="shared" si="135"/>
        <v>98.352499999999992</v>
      </c>
      <c r="L666" s="34">
        <f t="shared" si="136"/>
        <v>0.35249999999999204</v>
      </c>
      <c r="M666" s="34">
        <f t="shared" si="137"/>
        <v>0.17499999999999716</v>
      </c>
      <c r="N666" s="34">
        <f t="shared" si="138"/>
        <v>8.7499999999998579E-2</v>
      </c>
      <c r="O666" s="34">
        <f t="shared" si="130"/>
        <v>0.42649999999999721</v>
      </c>
      <c r="P666" s="34">
        <f t="shared" si="139"/>
        <v>8.7499999999998579E-2</v>
      </c>
      <c r="Q666" s="34">
        <f t="shared" si="140"/>
        <v>0.24822695035461151</v>
      </c>
    </row>
    <row r="667" spans="1:17" ht="15.7">
      <c r="A667" s="35" t="s">
        <v>7</v>
      </c>
      <c r="B667" s="32">
        <v>98.905000000000001</v>
      </c>
      <c r="C667" s="32">
        <v>98.917000000000002</v>
      </c>
      <c r="D667" s="33">
        <f t="shared" si="129"/>
        <v>12.000000000000455</v>
      </c>
      <c r="E667" s="35">
        <v>0.5</v>
      </c>
      <c r="F667" s="34">
        <v>1</v>
      </c>
      <c r="G667" s="32">
        <f t="shared" si="131"/>
        <v>0.12000000000000455</v>
      </c>
      <c r="H667" s="32">
        <f t="shared" si="134"/>
        <v>98</v>
      </c>
      <c r="I667" s="32">
        <f t="shared" si="133"/>
        <v>1</v>
      </c>
      <c r="J667" s="32">
        <f t="shared" si="132"/>
        <v>0</v>
      </c>
      <c r="K667" s="34">
        <f t="shared" si="135"/>
        <v>98.911000000000001</v>
      </c>
      <c r="L667" s="34">
        <f t="shared" si="136"/>
        <v>0.91100000000000136</v>
      </c>
      <c r="M667" s="34">
        <f t="shared" si="137"/>
        <v>1.2000000000000455E-2</v>
      </c>
      <c r="N667" s="34">
        <f t="shared" si="138"/>
        <v>1.2000000000000455E-2</v>
      </c>
      <c r="O667" s="34">
        <f t="shared" si="130"/>
        <v>0.43849999999999767</v>
      </c>
      <c r="P667" s="34">
        <f t="shared" si="139"/>
        <v>1.2000000000000455E-2</v>
      </c>
      <c r="Q667" s="34">
        <f t="shared" si="140"/>
        <v>1.3172338090011457E-2</v>
      </c>
    </row>
    <row r="668" spans="1:17" ht="15.7">
      <c r="A668" s="35" t="s">
        <v>7</v>
      </c>
      <c r="B668" s="32">
        <v>98.853999999999999</v>
      </c>
      <c r="C668" s="32">
        <v>98.897000000000006</v>
      </c>
      <c r="D668" s="33">
        <f t="shared" si="129"/>
        <v>43.000000000006366</v>
      </c>
      <c r="E668" s="35">
        <v>1</v>
      </c>
      <c r="F668" s="34">
        <v>0.5</v>
      </c>
      <c r="G668" s="32">
        <f t="shared" si="131"/>
        <v>0.21500000000003183</v>
      </c>
      <c r="H668" s="32">
        <f t="shared" si="134"/>
        <v>98</v>
      </c>
      <c r="I668" s="32">
        <f t="shared" si="133"/>
        <v>1</v>
      </c>
      <c r="J668" s="32">
        <f t="shared" si="132"/>
        <v>0</v>
      </c>
      <c r="K668" s="34">
        <f t="shared" si="135"/>
        <v>98.875500000000002</v>
      </c>
      <c r="L668" s="34">
        <f t="shared" si="136"/>
        <v>0.87550000000000239</v>
      </c>
      <c r="M668" s="34">
        <f t="shared" si="137"/>
        <v>4.3000000000006366E-2</v>
      </c>
      <c r="N668" s="34">
        <f t="shared" si="138"/>
        <v>2.1500000000003183E-2</v>
      </c>
      <c r="O668" s="34">
        <f t="shared" si="130"/>
        <v>0.46000000000000085</v>
      </c>
      <c r="P668" s="34">
        <f t="shared" si="139"/>
        <v>2.1500000000003183E-2</v>
      </c>
      <c r="Q668" s="34">
        <f t="shared" si="140"/>
        <v>2.4557395773847086E-2</v>
      </c>
    </row>
    <row r="669" spans="1:17" ht="15.7">
      <c r="A669" s="35" t="s">
        <v>6</v>
      </c>
      <c r="B669" s="32">
        <v>98.975000000000009</v>
      </c>
      <c r="C669" s="32">
        <v>99.085000000000008</v>
      </c>
      <c r="D669" s="33">
        <f t="shared" si="129"/>
        <v>109.99999999999943</v>
      </c>
      <c r="E669" s="35">
        <v>1</v>
      </c>
      <c r="F669" s="34">
        <v>10</v>
      </c>
      <c r="G669" s="32">
        <f t="shared" si="131"/>
        <v>10.999999999999943</v>
      </c>
      <c r="H669" s="32">
        <f t="shared" si="134"/>
        <v>99</v>
      </c>
      <c r="I669" s="32">
        <f t="shared" si="133"/>
        <v>0</v>
      </c>
      <c r="J669" s="32">
        <f t="shared" si="132"/>
        <v>0.46000000000000085</v>
      </c>
      <c r="K669" s="34">
        <f t="shared" si="135"/>
        <v>99.03</v>
      </c>
      <c r="L669" s="34">
        <f t="shared" si="136"/>
        <v>3.0000000000001137E-2</v>
      </c>
      <c r="M669" s="34">
        <f t="shared" si="137"/>
        <v>0.10999999999999943</v>
      </c>
      <c r="N669" s="34">
        <f t="shared" si="138"/>
        <v>1.0999999999999943</v>
      </c>
      <c r="O669" s="34">
        <f t="shared" si="130"/>
        <v>1.0999999999999943</v>
      </c>
      <c r="P669" s="34">
        <f t="shared" si="139"/>
        <v>1.0999999999999943</v>
      </c>
      <c r="Q669" s="34">
        <f t="shared" si="140"/>
        <v>36.666666666665087</v>
      </c>
    </row>
    <row r="670" spans="1:17" ht="15.7">
      <c r="A670" s="35" t="s">
        <v>6</v>
      </c>
      <c r="B670" s="32">
        <v>99.34</v>
      </c>
      <c r="C670" s="32">
        <v>99.44</v>
      </c>
      <c r="D670" s="33">
        <f t="shared" si="129"/>
        <v>99.999999999994316</v>
      </c>
      <c r="E670" s="35">
        <v>1</v>
      </c>
      <c r="F670" s="34">
        <v>1</v>
      </c>
      <c r="G670" s="32">
        <f t="shared" si="131"/>
        <v>0.99999999999994316</v>
      </c>
      <c r="H670" s="32">
        <f t="shared" si="134"/>
        <v>99</v>
      </c>
      <c r="I670" s="32">
        <f t="shared" si="133"/>
        <v>1</v>
      </c>
      <c r="J670" s="32">
        <f t="shared" si="132"/>
        <v>0</v>
      </c>
      <c r="K670" s="34">
        <f t="shared" si="135"/>
        <v>99.39</v>
      </c>
      <c r="L670" s="34">
        <f t="shared" si="136"/>
        <v>0.39000000000000057</v>
      </c>
      <c r="M670" s="34">
        <f t="shared" si="137"/>
        <v>9.9999999999994316E-2</v>
      </c>
      <c r="N670" s="34">
        <f t="shared" si="138"/>
        <v>9.9999999999994316E-2</v>
      </c>
      <c r="O670" s="34">
        <f t="shared" si="130"/>
        <v>1.1999999999999886</v>
      </c>
      <c r="P670" s="34">
        <f t="shared" si="139"/>
        <v>9.9999999999994316E-2</v>
      </c>
      <c r="Q670" s="34">
        <f t="shared" si="140"/>
        <v>0.25641025641024145</v>
      </c>
    </row>
    <row r="671" spans="1:17" ht="15.7">
      <c r="A671" s="35" t="s">
        <v>3</v>
      </c>
      <c r="B671" s="32">
        <v>99.45</v>
      </c>
      <c r="C671" s="32">
        <v>99.48</v>
      </c>
      <c r="D671" s="33">
        <f t="shared" si="129"/>
        <v>30.000000000001137</v>
      </c>
      <c r="E671" s="35">
        <v>1</v>
      </c>
      <c r="F671" s="34">
        <v>5</v>
      </c>
      <c r="G671" s="32">
        <f t="shared" si="131"/>
        <v>1.5000000000000568</v>
      </c>
      <c r="H671" s="32">
        <f t="shared" si="134"/>
        <v>99</v>
      </c>
      <c r="I671" s="32">
        <f t="shared" si="133"/>
        <v>1</v>
      </c>
      <c r="J671" s="32">
        <f t="shared" si="132"/>
        <v>0</v>
      </c>
      <c r="K671" s="34">
        <f t="shared" si="135"/>
        <v>99.465000000000003</v>
      </c>
      <c r="L671" s="34">
        <f t="shared" si="136"/>
        <v>0.46500000000000341</v>
      </c>
      <c r="M671" s="34">
        <f t="shared" si="137"/>
        <v>3.0000000000001137E-2</v>
      </c>
      <c r="N671" s="34">
        <f t="shared" si="138"/>
        <v>0.15000000000000568</v>
      </c>
      <c r="O671" s="34">
        <f t="shared" si="130"/>
        <v>1.3499999999999943</v>
      </c>
      <c r="P671" s="34">
        <f t="shared" si="139"/>
        <v>0.15000000000000568</v>
      </c>
      <c r="Q671" s="34">
        <f t="shared" si="140"/>
        <v>0.32258064516130019</v>
      </c>
    </row>
    <row r="672" spans="1:17" ht="15.7">
      <c r="A672" s="35" t="s">
        <v>3</v>
      </c>
      <c r="B672" s="32">
        <v>99.5</v>
      </c>
      <c r="C672" s="32">
        <v>99.862000000000009</v>
      </c>
      <c r="D672" s="33">
        <f t="shared" si="129"/>
        <v>362.00000000000898</v>
      </c>
      <c r="E672" s="35">
        <v>3</v>
      </c>
      <c r="F672" s="34">
        <v>10</v>
      </c>
      <c r="G672" s="32">
        <f t="shared" si="131"/>
        <v>36.200000000000898</v>
      </c>
      <c r="H672" s="32">
        <f t="shared" si="134"/>
        <v>99</v>
      </c>
      <c r="I672" s="32">
        <f t="shared" si="133"/>
        <v>1</v>
      </c>
      <c r="J672" s="32">
        <f t="shared" si="132"/>
        <v>0</v>
      </c>
      <c r="K672" s="34">
        <f t="shared" si="135"/>
        <v>99.681000000000012</v>
      </c>
      <c r="L672" s="34">
        <f t="shared" si="136"/>
        <v>0.6810000000000116</v>
      </c>
      <c r="M672" s="34">
        <f t="shared" si="137"/>
        <v>0.36200000000000898</v>
      </c>
      <c r="N672" s="34">
        <f t="shared" si="138"/>
        <v>3.6200000000000898</v>
      </c>
      <c r="O672" s="34">
        <f t="shared" si="130"/>
        <v>4.9700000000000841</v>
      </c>
      <c r="P672" s="34">
        <f t="shared" si="139"/>
        <v>3.6200000000000898</v>
      </c>
      <c r="Q672" s="34">
        <f t="shared" si="140"/>
        <v>5.3157121879589253</v>
      </c>
    </row>
    <row r="673" spans="1:17" ht="15.7">
      <c r="A673" s="35" t="s">
        <v>19</v>
      </c>
      <c r="B673" s="32">
        <v>99.84</v>
      </c>
      <c r="C673" s="32">
        <v>100.075</v>
      </c>
      <c r="D673" s="33">
        <f t="shared" si="129"/>
        <v>234.99999999999943</v>
      </c>
      <c r="E673" s="35">
        <v>2</v>
      </c>
      <c r="F673" s="34">
        <v>2</v>
      </c>
      <c r="G673" s="32">
        <f t="shared" si="131"/>
        <v>4.6999999999999886</v>
      </c>
      <c r="H673" s="32">
        <f t="shared" si="134"/>
        <v>99</v>
      </c>
      <c r="I673" s="32">
        <f t="shared" si="133"/>
        <v>1</v>
      </c>
      <c r="J673" s="32">
        <f t="shared" si="132"/>
        <v>0</v>
      </c>
      <c r="K673" s="34">
        <f t="shared" si="135"/>
        <v>99.95750000000001</v>
      </c>
      <c r="L673" s="34">
        <f t="shared" si="136"/>
        <v>0.95750000000001023</v>
      </c>
      <c r="M673" s="34">
        <f t="shared" si="137"/>
        <v>0.23499999999999943</v>
      </c>
      <c r="N673" s="34">
        <f t="shared" si="138"/>
        <v>0.46999999999999886</v>
      </c>
      <c r="O673" s="34">
        <f t="shared" si="130"/>
        <v>5.440000000000083</v>
      </c>
      <c r="P673" s="34">
        <f t="shared" si="139"/>
        <v>0.46999999999999886</v>
      </c>
      <c r="Q673" s="34">
        <f t="shared" si="140"/>
        <v>0.49086161879894918</v>
      </c>
    </row>
    <row r="674" spans="1:17" ht="15.7">
      <c r="A674" s="35" t="s">
        <v>5</v>
      </c>
      <c r="B674" s="32">
        <v>100.065</v>
      </c>
      <c r="C674" s="32">
        <v>100.25</v>
      </c>
      <c r="D674" s="33">
        <f t="shared" si="129"/>
        <v>185.00000000000227</v>
      </c>
      <c r="E674" s="35">
        <v>0.5</v>
      </c>
      <c r="F674" s="34">
        <v>0.5</v>
      </c>
      <c r="G674" s="32">
        <f t="shared" si="131"/>
        <v>0.92500000000001137</v>
      </c>
      <c r="H674" s="32">
        <f t="shared" si="134"/>
        <v>100</v>
      </c>
      <c r="I674" s="32">
        <f t="shared" si="133"/>
        <v>0</v>
      </c>
      <c r="J674" s="32">
        <f t="shared" si="132"/>
        <v>5.440000000000083</v>
      </c>
      <c r="K674" s="34">
        <f t="shared" si="135"/>
        <v>100.1575</v>
      </c>
      <c r="L674" s="34">
        <f t="shared" si="136"/>
        <v>0.15749999999999886</v>
      </c>
      <c r="M674" s="34">
        <f t="shared" si="137"/>
        <v>0.18500000000000227</v>
      </c>
      <c r="N674" s="34">
        <f t="shared" si="138"/>
        <v>9.2500000000001137E-2</v>
      </c>
      <c r="O674" s="34">
        <f t="shared" si="130"/>
        <v>9.2500000000001137E-2</v>
      </c>
      <c r="P674" s="34">
        <f t="shared" si="139"/>
        <v>9.2500000000001137E-2</v>
      </c>
      <c r="Q674" s="34">
        <f t="shared" si="140"/>
        <v>0.58730158730159876</v>
      </c>
    </row>
    <row r="675" spans="1:17" ht="15.7">
      <c r="A675" s="35" t="s">
        <v>5</v>
      </c>
      <c r="B675" s="32">
        <v>100.41499999999999</v>
      </c>
      <c r="C675" s="32">
        <v>100.45</v>
      </c>
      <c r="D675" s="33">
        <f t="shared" si="129"/>
        <v>35.0000000000108</v>
      </c>
      <c r="E675" s="35">
        <v>2</v>
      </c>
      <c r="F675" s="34">
        <v>5</v>
      </c>
      <c r="G675" s="32">
        <f t="shared" si="131"/>
        <v>1.75000000000054</v>
      </c>
      <c r="H675" s="32">
        <f t="shared" si="134"/>
        <v>100</v>
      </c>
      <c r="I675" s="32">
        <f t="shared" si="133"/>
        <v>1</v>
      </c>
      <c r="J675" s="32">
        <f t="shared" si="132"/>
        <v>0</v>
      </c>
      <c r="K675" s="34">
        <f t="shared" si="135"/>
        <v>100.4325</v>
      </c>
      <c r="L675" s="34">
        <f t="shared" si="136"/>
        <v>0.43250000000000455</v>
      </c>
      <c r="M675" s="34">
        <f t="shared" si="137"/>
        <v>3.50000000000108E-2</v>
      </c>
      <c r="N675" s="34">
        <f t="shared" si="138"/>
        <v>0.175000000000054</v>
      </c>
      <c r="O675" s="34">
        <f t="shared" si="130"/>
        <v>0.26750000000005514</v>
      </c>
      <c r="P675" s="34">
        <f t="shared" si="139"/>
        <v>0.175000000000054</v>
      </c>
      <c r="Q675" s="34">
        <f t="shared" si="140"/>
        <v>0.40462427745676799</v>
      </c>
    </row>
    <row r="676" spans="1:17" ht="15.7">
      <c r="A676" s="35" t="s">
        <v>5</v>
      </c>
      <c r="B676" s="32">
        <v>100.48</v>
      </c>
      <c r="C676" s="32">
        <v>100.898</v>
      </c>
      <c r="D676" s="33">
        <f t="shared" si="129"/>
        <v>417.99999999999216</v>
      </c>
      <c r="E676" s="35">
        <v>0.5</v>
      </c>
      <c r="F676" s="34">
        <v>5</v>
      </c>
      <c r="G676" s="32">
        <f t="shared" si="131"/>
        <v>20.899999999999608</v>
      </c>
      <c r="H676" s="32">
        <f t="shared" si="134"/>
        <v>100</v>
      </c>
      <c r="I676" s="32">
        <f t="shared" si="133"/>
        <v>1</v>
      </c>
      <c r="J676" s="32">
        <f t="shared" si="132"/>
        <v>0</v>
      </c>
      <c r="K676" s="34">
        <f t="shared" si="135"/>
        <v>100.68899999999999</v>
      </c>
      <c r="L676" s="34">
        <f t="shared" si="136"/>
        <v>0.68899999999999295</v>
      </c>
      <c r="M676" s="34">
        <f t="shared" si="137"/>
        <v>0.41799999999999216</v>
      </c>
      <c r="N676" s="34">
        <f t="shared" si="138"/>
        <v>2.0899999999999608</v>
      </c>
      <c r="O676" s="34">
        <f t="shared" si="130"/>
        <v>2.3575000000000159</v>
      </c>
      <c r="P676" s="34">
        <f t="shared" si="139"/>
        <v>2.0899999999999608</v>
      </c>
      <c r="Q676" s="34">
        <f t="shared" si="140"/>
        <v>3.0333817126269698</v>
      </c>
    </row>
    <row r="677" spans="1:17" ht="15.7">
      <c r="A677" s="35" t="s">
        <v>7</v>
      </c>
      <c r="B677" s="32">
        <v>100.685</v>
      </c>
      <c r="C677" s="32">
        <v>100.755</v>
      </c>
      <c r="D677" s="33">
        <f t="shared" si="129"/>
        <v>69.999999999993179</v>
      </c>
      <c r="E677" s="35">
        <v>0.5</v>
      </c>
      <c r="F677" s="34">
        <v>0.5</v>
      </c>
      <c r="G677" s="32">
        <f t="shared" si="131"/>
        <v>0.34999999999996589</v>
      </c>
      <c r="H677" s="32">
        <f t="shared" si="134"/>
        <v>100</v>
      </c>
      <c r="I677" s="32">
        <f t="shared" si="133"/>
        <v>1</v>
      </c>
      <c r="J677" s="32">
        <f t="shared" si="132"/>
        <v>0</v>
      </c>
      <c r="K677" s="34">
        <f t="shared" si="135"/>
        <v>100.72</v>
      </c>
      <c r="L677" s="34">
        <f t="shared" si="136"/>
        <v>0.71999999999999886</v>
      </c>
      <c r="M677" s="34">
        <f t="shared" si="137"/>
        <v>6.9999999999993179E-2</v>
      </c>
      <c r="N677" s="34">
        <f t="shared" si="138"/>
        <v>3.4999999999996589E-2</v>
      </c>
      <c r="O677" s="34">
        <f t="shared" si="130"/>
        <v>2.3925000000000125</v>
      </c>
      <c r="P677" s="34">
        <f t="shared" si="139"/>
        <v>3.4999999999996589E-2</v>
      </c>
      <c r="Q677" s="34">
        <f t="shared" si="140"/>
        <v>4.8611111111106449E-2</v>
      </c>
    </row>
    <row r="678" spans="1:17" ht="15.7">
      <c r="A678" s="35" t="s">
        <v>6</v>
      </c>
      <c r="B678" s="32">
        <v>101.15199999999999</v>
      </c>
      <c r="C678" s="32">
        <v>101.35499999999999</v>
      </c>
      <c r="D678" s="33">
        <f t="shared" si="129"/>
        <v>203.00000000000296</v>
      </c>
      <c r="E678" s="35">
        <v>1</v>
      </c>
      <c r="F678" s="34">
        <v>5</v>
      </c>
      <c r="G678" s="32">
        <f t="shared" si="131"/>
        <v>10.150000000000148</v>
      </c>
      <c r="H678" s="32">
        <f t="shared" si="134"/>
        <v>101</v>
      </c>
      <c r="I678" s="32">
        <f t="shared" si="133"/>
        <v>0</v>
      </c>
      <c r="J678" s="32">
        <f t="shared" si="132"/>
        <v>2.3925000000000125</v>
      </c>
      <c r="K678" s="34">
        <f t="shared" si="135"/>
        <v>101.25349999999999</v>
      </c>
      <c r="L678" s="34">
        <f t="shared" si="136"/>
        <v>0.25349999999998829</v>
      </c>
      <c r="M678" s="34">
        <f t="shared" si="137"/>
        <v>0.20300000000000296</v>
      </c>
      <c r="N678" s="34">
        <f t="shared" si="138"/>
        <v>1.0150000000000148</v>
      </c>
      <c r="O678" s="34">
        <f t="shared" si="130"/>
        <v>1.0150000000000148</v>
      </c>
      <c r="P678" s="34">
        <f t="shared" si="139"/>
        <v>1.0150000000000148</v>
      </c>
      <c r="Q678" s="34">
        <f t="shared" si="140"/>
        <v>4.0039447731757853</v>
      </c>
    </row>
    <row r="679" spans="1:17" ht="15.7">
      <c r="A679" s="35" t="s">
        <v>5</v>
      </c>
      <c r="B679" s="32">
        <v>101.315</v>
      </c>
      <c r="C679" s="32">
        <v>101.35</v>
      </c>
      <c r="D679" s="33">
        <f t="shared" si="129"/>
        <v>34.999999999996589</v>
      </c>
      <c r="E679" s="35">
        <v>0.5</v>
      </c>
      <c r="F679" s="34">
        <v>5</v>
      </c>
      <c r="G679" s="32">
        <f t="shared" si="131"/>
        <v>1.7499999999998295</v>
      </c>
      <c r="H679" s="32">
        <f t="shared" si="134"/>
        <v>101</v>
      </c>
      <c r="I679" s="32">
        <f t="shared" si="133"/>
        <v>1</v>
      </c>
      <c r="J679" s="32">
        <f t="shared" si="132"/>
        <v>0</v>
      </c>
      <c r="K679" s="34">
        <f t="shared" si="135"/>
        <v>101.3325</v>
      </c>
      <c r="L679" s="34">
        <f t="shared" si="136"/>
        <v>0.33249999999999602</v>
      </c>
      <c r="M679" s="34">
        <f t="shared" si="137"/>
        <v>3.4999999999996589E-2</v>
      </c>
      <c r="N679" s="34">
        <f t="shared" si="138"/>
        <v>0.17499999999998295</v>
      </c>
      <c r="O679" s="34">
        <f t="shared" si="130"/>
        <v>1.1899999999999977</v>
      </c>
      <c r="P679" s="34">
        <f t="shared" si="139"/>
        <v>0.17499999999998295</v>
      </c>
      <c r="Q679" s="34">
        <f t="shared" si="140"/>
        <v>0.52631578947363922</v>
      </c>
    </row>
    <row r="680" spans="1:17" ht="15.7">
      <c r="A680" s="35" t="s">
        <v>6</v>
      </c>
      <c r="B680" s="32">
        <v>101.72</v>
      </c>
      <c r="C680" s="32">
        <v>101.91</v>
      </c>
      <c r="D680" s="33">
        <f t="shared" ref="D680:D739" si="141">1000*(C680-B680)</f>
        <v>189.99999999999773</v>
      </c>
      <c r="E680" s="35">
        <v>1</v>
      </c>
      <c r="F680" s="34">
        <v>1</v>
      </c>
      <c r="G680" s="32">
        <f t="shared" si="131"/>
        <v>1.8999999999999773</v>
      </c>
      <c r="H680" s="32">
        <f t="shared" si="134"/>
        <v>101</v>
      </c>
      <c r="I680" s="32">
        <f t="shared" si="133"/>
        <v>1</v>
      </c>
      <c r="J680" s="32">
        <f t="shared" si="132"/>
        <v>0</v>
      </c>
      <c r="K680" s="34">
        <f t="shared" si="135"/>
        <v>101.815</v>
      </c>
      <c r="L680" s="34">
        <f t="shared" si="136"/>
        <v>0.81499999999999773</v>
      </c>
      <c r="M680" s="34">
        <f t="shared" si="137"/>
        <v>0.18999999999999773</v>
      </c>
      <c r="N680" s="34">
        <f t="shared" si="138"/>
        <v>0.18999999999999773</v>
      </c>
      <c r="O680" s="34">
        <f t="shared" si="130"/>
        <v>1.3799999999999955</v>
      </c>
      <c r="P680" s="34">
        <f t="shared" si="139"/>
        <v>0.18999999999999773</v>
      </c>
      <c r="Q680" s="34">
        <f t="shared" si="140"/>
        <v>0.23312883435582607</v>
      </c>
    </row>
    <row r="681" spans="1:17" ht="15.7">
      <c r="A681" s="35" t="s">
        <v>24</v>
      </c>
      <c r="B681" s="32">
        <v>101.92</v>
      </c>
      <c r="C681" s="32">
        <v>102.09</v>
      </c>
      <c r="D681" s="33">
        <f t="shared" si="141"/>
        <v>170.00000000000171</v>
      </c>
      <c r="E681" s="35">
        <v>7</v>
      </c>
      <c r="F681" s="34">
        <v>30</v>
      </c>
      <c r="G681" s="32">
        <f t="shared" si="131"/>
        <v>51.000000000000512</v>
      </c>
      <c r="H681" s="32">
        <f t="shared" si="134"/>
        <v>102</v>
      </c>
      <c r="I681" s="32">
        <f t="shared" si="133"/>
        <v>0</v>
      </c>
      <c r="J681" s="32">
        <f t="shared" si="132"/>
        <v>1.3799999999999955</v>
      </c>
      <c r="K681" s="34">
        <f t="shared" si="135"/>
        <v>102.005</v>
      </c>
      <c r="L681" s="34">
        <f t="shared" si="136"/>
        <v>4.9999999999954525E-3</v>
      </c>
      <c r="M681" s="34">
        <f t="shared" si="137"/>
        <v>0.17000000000000171</v>
      </c>
      <c r="N681" s="34">
        <f t="shared" si="138"/>
        <v>5.1000000000000512</v>
      </c>
      <c r="O681" s="34">
        <f t="shared" si="130"/>
        <v>5.1000000000000512</v>
      </c>
      <c r="P681" s="34">
        <f t="shared" si="139"/>
        <v>5.1000000000000512</v>
      </c>
      <c r="Q681" s="34">
        <f t="shared" si="140"/>
        <v>1020.0000000009379</v>
      </c>
    </row>
    <row r="682" spans="1:17" ht="15.7">
      <c r="A682" s="35" t="s">
        <v>6</v>
      </c>
      <c r="B682" s="32">
        <v>102.14</v>
      </c>
      <c r="C682" s="32">
        <v>102.22500000000001</v>
      </c>
      <c r="D682" s="33">
        <f t="shared" si="141"/>
        <v>85.000000000007958</v>
      </c>
      <c r="E682" s="35">
        <v>2</v>
      </c>
      <c r="F682" s="34">
        <v>5</v>
      </c>
      <c r="G682" s="32">
        <f t="shared" si="131"/>
        <v>4.2500000000003979</v>
      </c>
      <c r="H682" s="32">
        <f t="shared" si="134"/>
        <v>102</v>
      </c>
      <c r="I682" s="32">
        <f t="shared" si="133"/>
        <v>1</v>
      </c>
      <c r="J682" s="32">
        <f t="shared" si="132"/>
        <v>0</v>
      </c>
      <c r="K682" s="34">
        <f t="shared" si="135"/>
        <v>102.1825</v>
      </c>
      <c r="L682" s="34">
        <f t="shared" si="136"/>
        <v>0.18250000000000455</v>
      </c>
      <c r="M682" s="34">
        <f t="shared" si="137"/>
        <v>8.5000000000007958E-2</v>
      </c>
      <c r="N682" s="34">
        <f t="shared" si="138"/>
        <v>0.42500000000003979</v>
      </c>
      <c r="O682" s="34">
        <f t="shared" si="130"/>
        <v>5.5250000000000909</v>
      </c>
      <c r="P682" s="34">
        <f t="shared" si="139"/>
        <v>0.42500000000003979</v>
      </c>
      <c r="Q682" s="34">
        <f t="shared" si="140"/>
        <v>2.3287671232878311</v>
      </c>
    </row>
    <row r="683" spans="1:17" ht="15.7">
      <c r="A683" s="35" t="s">
        <v>7</v>
      </c>
      <c r="B683" s="32">
        <v>102.29</v>
      </c>
      <c r="C683" s="32">
        <v>102.33500000000001</v>
      </c>
      <c r="D683" s="33">
        <f t="shared" si="141"/>
        <v>45.000000000001705</v>
      </c>
      <c r="E683" s="35">
        <v>0.5</v>
      </c>
      <c r="F683" s="34">
        <v>0.5</v>
      </c>
      <c r="G683" s="32">
        <f t="shared" si="131"/>
        <v>0.22500000000000853</v>
      </c>
      <c r="H683" s="32">
        <f t="shared" si="134"/>
        <v>102</v>
      </c>
      <c r="I683" s="32">
        <f t="shared" si="133"/>
        <v>1</v>
      </c>
      <c r="J683" s="32">
        <f t="shared" si="132"/>
        <v>0</v>
      </c>
      <c r="K683" s="34">
        <f t="shared" si="135"/>
        <v>102.3125</v>
      </c>
      <c r="L683" s="34">
        <f t="shared" si="136"/>
        <v>0.3125</v>
      </c>
      <c r="M683" s="34">
        <f t="shared" si="137"/>
        <v>4.5000000000001705E-2</v>
      </c>
      <c r="N683" s="34">
        <f t="shared" si="138"/>
        <v>2.2500000000000853E-2</v>
      </c>
      <c r="O683" s="34">
        <f t="shared" si="130"/>
        <v>5.5475000000000918</v>
      </c>
      <c r="P683" s="34">
        <f t="shared" si="139"/>
        <v>2.2500000000000853E-2</v>
      </c>
      <c r="Q683" s="34">
        <f t="shared" si="140"/>
        <v>7.2000000000002728E-2</v>
      </c>
    </row>
    <row r="684" spans="1:17" ht="15.7">
      <c r="A684" s="35" t="s">
        <v>6</v>
      </c>
      <c r="B684" s="32">
        <v>102.43</v>
      </c>
      <c r="C684" s="32">
        <v>102.61199999999999</v>
      </c>
      <c r="D684" s="33">
        <f t="shared" si="141"/>
        <v>181.99999999998795</v>
      </c>
      <c r="E684" s="35">
        <v>1</v>
      </c>
      <c r="F684" s="34">
        <v>5</v>
      </c>
      <c r="G684" s="32">
        <f t="shared" si="131"/>
        <v>9.0999999999993975</v>
      </c>
      <c r="H684" s="32">
        <f t="shared" si="134"/>
        <v>102</v>
      </c>
      <c r="I684" s="32">
        <f t="shared" si="133"/>
        <v>1</v>
      </c>
      <c r="J684" s="32">
        <f t="shared" si="132"/>
        <v>0</v>
      </c>
      <c r="K684" s="34">
        <f t="shared" si="135"/>
        <v>102.521</v>
      </c>
      <c r="L684" s="34">
        <f t="shared" si="136"/>
        <v>0.5210000000000008</v>
      </c>
      <c r="M684" s="34">
        <f t="shared" si="137"/>
        <v>0.18199999999998795</v>
      </c>
      <c r="N684" s="34">
        <f t="shared" si="138"/>
        <v>0.90999999999993975</v>
      </c>
      <c r="O684" s="34">
        <f t="shared" si="130"/>
        <v>6.4575000000000315</v>
      </c>
      <c r="P684" s="34">
        <f t="shared" si="139"/>
        <v>0.90999999999993975</v>
      </c>
      <c r="Q684" s="34">
        <f t="shared" si="140"/>
        <v>1.7466410748559278</v>
      </c>
    </row>
    <row r="685" spans="1:17" ht="15.7">
      <c r="A685" s="35" t="s">
        <v>6</v>
      </c>
      <c r="B685" s="32">
        <v>102.58</v>
      </c>
      <c r="C685" s="32">
        <v>102.62</v>
      </c>
      <c r="D685" s="33">
        <f t="shared" si="141"/>
        <v>40.000000000006253</v>
      </c>
      <c r="E685" s="35">
        <v>1</v>
      </c>
      <c r="F685" s="34">
        <v>1</v>
      </c>
      <c r="G685" s="32">
        <f t="shared" si="131"/>
        <v>0.40000000000006253</v>
      </c>
      <c r="H685" s="32">
        <f t="shared" si="134"/>
        <v>102</v>
      </c>
      <c r="I685" s="32">
        <f t="shared" si="133"/>
        <v>1</v>
      </c>
      <c r="J685" s="32">
        <f t="shared" si="132"/>
        <v>0</v>
      </c>
      <c r="K685" s="34">
        <f t="shared" si="135"/>
        <v>102.6</v>
      </c>
      <c r="L685" s="34">
        <f t="shared" si="136"/>
        <v>0.59999999999999432</v>
      </c>
      <c r="M685" s="34">
        <f t="shared" si="137"/>
        <v>4.0000000000006253E-2</v>
      </c>
      <c r="N685" s="34">
        <f t="shared" si="138"/>
        <v>4.0000000000006253E-2</v>
      </c>
      <c r="O685" s="34">
        <f t="shared" si="130"/>
        <v>6.4975000000000378</v>
      </c>
      <c r="P685" s="34">
        <f t="shared" si="139"/>
        <v>4.0000000000006253E-2</v>
      </c>
      <c r="Q685" s="34">
        <f t="shared" si="140"/>
        <v>6.6666666666677726E-2</v>
      </c>
    </row>
    <row r="686" spans="1:17" ht="15.7">
      <c r="A686" s="35" t="s">
        <v>7</v>
      </c>
      <c r="B686" s="32">
        <v>102.63</v>
      </c>
      <c r="C686" s="32">
        <v>102.783</v>
      </c>
      <c r="D686" s="33">
        <f t="shared" si="141"/>
        <v>153.0000000000058</v>
      </c>
      <c r="E686" s="35">
        <v>0.5</v>
      </c>
      <c r="F686" s="34">
        <v>0.5</v>
      </c>
      <c r="G686" s="32">
        <f t="shared" si="131"/>
        <v>0.76500000000002899</v>
      </c>
      <c r="H686" s="32">
        <f t="shared" si="134"/>
        <v>102</v>
      </c>
      <c r="I686" s="32">
        <f t="shared" si="133"/>
        <v>1</v>
      </c>
      <c r="J686" s="32">
        <f t="shared" si="132"/>
        <v>0</v>
      </c>
      <c r="K686" s="34">
        <f t="shared" si="135"/>
        <v>102.70650000000001</v>
      </c>
      <c r="L686" s="34">
        <f t="shared" si="136"/>
        <v>0.70650000000000546</v>
      </c>
      <c r="M686" s="34">
        <f t="shared" si="137"/>
        <v>0.1530000000000058</v>
      </c>
      <c r="N686" s="34">
        <f t="shared" si="138"/>
        <v>7.6500000000002899E-2</v>
      </c>
      <c r="O686" s="34">
        <f t="shared" si="130"/>
        <v>6.5740000000000407</v>
      </c>
      <c r="P686" s="34">
        <f t="shared" si="139"/>
        <v>7.6500000000002899E-2</v>
      </c>
      <c r="Q686" s="34">
        <f t="shared" si="140"/>
        <v>0.10828025477707333</v>
      </c>
    </row>
    <row r="687" spans="1:17" ht="15.7">
      <c r="A687" s="35" t="s">
        <v>6</v>
      </c>
      <c r="B687" s="32">
        <v>102.82000000000001</v>
      </c>
      <c r="C687" s="32">
        <v>102.925</v>
      </c>
      <c r="D687" s="33">
        <f t="shared" si="141"/>
        <v>104.99999999998977</v>
      </c>
      <c r="E687" s="35">
        <v>1</v>
      </c>
      <c r="F687" s="34">
        <v>2</v>
      </c>
      <c r="G687" s="32">
        <f t="shared" si="131"/>
        <v>2.0999999999997954</v>
      </c>
      <c r="H687" s="32">
        <f t="shared" si="134"/>
        <v>102</v>
      </c>
      <c r="I687" s="32">
        <f t="shared" si="133"/>
        <v>1</v>
      </c>
      <c r="J687" s="32">
        <f t="shared" si="132"/>
        <v>0</v>
      </c>
      <c r="K687" s="34">
        <f t="shared" si="135"/>
        <v>102.8725</v>
      </c>
      <c r="L687" s="34">
        <f t="shared" si="136"/>
        <v>0.87250000000000227</v>
      </c>
      <c r="M687" s="34">
        <f t="shared" si="137"/>
        <v>0.10499999999998977</v>
      </c>
      <c r="N687" s="34">
        <f t="shared" si="138"/>
        <v>0.20999999999997954</v>
      </c>
      <c r="O687" s="34">
        <f t="shared" si="130"/>
        <v>6.7840000000000202</v>
      </c>
      <c r="P687" s="34">
        <f t="shared" si="139"/>
        <v>0.20999999999997954</v>
      </c>
      <c r="Q687" s="34">
        <f t="shared" si="140"/>
        <v>0.24068767908307048</v>
      </c>
    </row>
    <row r="688" spans="1:17" ht="15.7">
      <c r="A688" s="35" t="s">
        <v>7</v>
      </c>
      <c r="B688" s="32">
        <v>102.985</v>
      </c>
      <c r="C688" s="32">
        <v>103.114</v>
      </c>
      <c r="D688" s="33">
        <f t="shared" si="141"/>
        <v>129.00000000000489</v>
      </c>
      <c r="E688" s="35">
        <v>0.5</v>
      </c>
      <c r="F688" s="34">
        <v>0.5</v>
      </c>
      <c r="G688" s="32">
        <f t="shared" si="131"/>
        <v>0.64500000000002444</v>
      </c>
      <c r="H688" s="32">
        <f t="shared" si="134"/>
        <v>103</v>
      </c>
      <c r="I688" s="32">
        <f t="shared" si="133"/>
        <v>0</v>
      </c>
      <c r="J688" s="32">
        <f t="shared" si="132"/>
        <v>6.7840000000000202</v>
      </c>
      <c r="K688" s="34">
        <f t="shared" si="135"/>
        <v>103.04949999999999</v>
      </c>
      <c r="L688" s="34">
        <f t="shared" si="136"/>
        <v>4.949999999999477E-2</v>
      </c>
      <c r="M688" s="34">
        <f t="shared" si="137"/>
        <v>0.12900000000000489</v>
      </c>
      <c r="N688" s="34">
        <f t="shared" si="138"/>
        <v>6.4500000000002444E-2</v>
      </c>
      <c r="O688" s="34">
        <f t="shared" si="130"/>
        <v>6.4500000000002444E-2</v>
      </c>
      <c r="P688" s="34">
        <f t="shared" si="139"/>
        <v>6.4500000000002444E-2</v>
      </c>
      <c r="Q688" s="34">
        <f t="shared" si="140"/>
        <v>1.3030303030304902</v>
      </c>
    </row>
    <row r="689" spans="1:17" ht="15.7">
      <c r="A689" s="35" t="s">
        <v>6</v>
      </c>
      <c r="B689" s="32">
        <v>103.19499999999999</v>
      </c>
      <c r="C689" s="32">
        <v>103.38799999999999</v>
      </c>
      <c r="D689" s="33">
        <f t="shared" si="141"/>
        <v>192.99999999999784</v>
      </c>
      <c r="E689" s="35">
        <v>1</v>
      </c>
      <c r="F689" s="34">
        <v>5</v>
      </c>
      <c r="G689" s="32">
        <f t="shared" si="131"/>
        <v>9.649999999999892</v>
      </c>
      <c r="H689" s="32">
        <f t="shared" si="134"/>
        <v>103</v>
      </c>
      <c r="I689" s="32">
        <f t="shared" si="133"/>
        <v>1</v>
      </c>
      <c r="J689" s="32">
        <f t="shared" si="132"/>
        <v>0</v>
      </c>
      <c r="K689" s="34">
        <f t="shared" si="135"/>
        <v>103.29149999999998</v>
      </c>
      <c r="L689" s="34">
        <f t="shared" si="136"/>
        <v>0.29149999999998499</v>
      </c>
      <c r="M689" s="34">
        <f t="shared" si="137"/>
        <v>0.19299999999999784</v>
      </c>
      <c r="N689" s="34">
        <f t="shared" si="138"/>
        <v>0.9649999999999892</v>
      </c>
      <c r="O689" s="34">
        <f t="shared" si="130"/>
        <v>1.0294999999999916</v>
      </c>
      <c r="P689" s="34">
        <f t="shared" si="139"/>
        <v>0.9649999999999892</v>
      </c>
      <c r="Q689" s="34">
        <f t="shared" si="140"/>
        <v>3.3104631217840099</v>
      </c>
    </row>
    <row r="690" spans="1:17" ht="15.7">
      <c r="A690" s="35" t="s">
        <v>5</v>
      </c>
      <c r="B690" s="32">
        <v>103.437</v>
      </c>
      <c r="C690" s="32">
        <v>103.52499999999999</v>
      </c>
      <c r="D690" s="33">
        <f t="shared" si="141"/>
        <v>87.999999999993861</v>
      </c>
      <c r="E690" s="35">
        <v>0.5</v>
      </c>
      <c r="F690" s="34">
        <v>2</v>
      </c>
      <c r="G690" s="32">
        <f t="shared" si="131"/>
        <v>1.7599999999998772</v>
      </c>
      <c r="H690" s="32">
        <f t="shared" si="134"/>
        <v>103</v>
      </c>
      <c r="I690" s="32">
        <f t="shared" si="133"/>
        <v>1</v>
      </c>
      <c r="J690" s="32">
        <f t="shared" si="132"/>
        <v>0</v>
      </c>
      <c r="K690" s="34">
        <f t="shared" si="135"/>
        <v>103.48099999999999</v>
      </c>
      <c r="L690" s="34">
        <f t="shared" si="136"/>
        <v>0.48099999999999454</v>
      </c>
      <c r="M690" s="34">
        <f t="shared" si="137"/>
        <v>8.7999999999993861E-2</v>
      </c>
      <c r="N690" s="34">
        <f t="shared" si="138"/>
        <v>0.17599999999998772</v>
      </c>
      <c r="O690" s="34">
        <f t="shared" si="130"/>
        <v>1.2054999999999794</v>
      </c>
      <c r="P690" s="34">
        <f t="shared" si="139"/>
        <v>0.17599999999998772</v>
      </c>
      <c r="Q690" s="34">
        <f t="shared" si="140"/>
        <v>0.36590436590434455</v>
      </c>
    </row>
    <row r="691" spans="1:17" ht="15.7">
      <c r="A691" s="35" t="s">
        <v>6</v>
      </c>
      <c r="B691" s="32">
        <v>103.44499999999999</v>
      </c>
      <c r="C691" s="32">
        <v>103.52</v>
      </c>
      <c r="D691" s="33">
        <f t="shared" si="141"/>
        <v>75.000000000002842</v>
      </c>
      <c r="E691" s="35">
        <v>1</v>
      </c>
      <c r="F691" s="34">
        <v>1</v>
      </c>
      <c r="G691" s="32">
        <f t="shared" si="131"/>
        <v>0.75000000000002842</v>
      </c>
      <c r="H691" s="32">
        <f t="shared" si="134"/>
        <v>103</v>
      </c>
      <c r="I691" s="32">
        <f t="shared" si="133"/>
        <v>1</v>
      </c>
      <c r="J691" s="32">
        <f t="shared" si="132"/>
        <v>0</v>
      </c>
      <c r="K691" s="34">
        <f t="shared" si="135"/>
        <v>103.48249999999999</v>
      </c>
      <c r="L691" s="34">
        <f t="shared" si="136"/>
        <v>0.48249999999998749</v>
      </c>
      <c r="M691" s="34">
        <f t="shared" si="137"/>
        <v>7.5000000000002842E-2</v>
      </c>
      <c r="N691" s="34">
        <f t="shared" si="138"/>
        <v>7.5000000000002842E-2</v>
      </c>
      <c r="O691" s="34">
        <f t="shared" si="130"/>
        <v>1.2804999999999822</v>
      </c>
      <c r="P691" s="34">
        <f t="shared" si="139"/>
        <v>7.5000000000002842E-2</v>
      </c>
      <c r="Q691" s="34">
        <f t="shared" si="140"/>
        <v>0.15544041450778193</v>
      </c>
    </row>
    <row r="692" spans="1:17" ht="15.7">
      <c r="A692" s="35" t="s">
        <v>5</v>
      </c>
      <c r="B692" s="32">
        <v>103.955</v>
      </c>
      <c r="C692" s="32">
        <v>104.03999999999999</v>
      </c>
      <c r="D692" s="33">
        <f t="shared" si="141"/>
        <v>84.999999999993747</v>
      </c>
      <c r="E692" s="35">
        <v>0.5</v>
      </c>
      <c r="F692" s="34">
        <v>5</v>
      </c>
      <c r="G692" s="32">
        <f t="shared" si="131"/>
        <v>4.2499999999996874</v>
      </c>
      <c r="H692" s="32">
        <f t="shared" si="134"/>
        <v>103</v>
      </c>
      <c r="I692" s="32">
        <f t="shared" si="133"/>
        <v>1</v>
      </c>
      <c r="J692" s="32">
        <f t="shared" si="132"/>
        <v>0</v>
      </c>
      <c r="K692" s="34">
        <f t="shared" si="135"/>
        <v>103.9975</v>
      </c>
      <c r="L692" s="34">
        <f t="shared" si="136"/>
        <v>0.99750000000000227</v>
      </c>
      <c r="M692" s="34">
        <f t="shared" si="137"/>
        <v>8.4999999999993747E-2</v>
      </c>
      <c r="N692" s="34">
        <f t="shared" si="138"/>
        <v>0.42499999999996874</v>
      </c>
      <c r="O692" s="34">
        <f t="shared" si="130"/>
        <v>1.7054999999999509</v>
      </c>
      <c r="P692" s="34">
        <f t="shared" si="139"/>
        <v>0.42499999999996874</v>
      </c>
      <c r="Q692" s="34">
        <f t="shared" si="140"/>
        <v>0.42606516290723584</v>
      </c>
    </row>
    <row r="693" spans="1:17" ht="15.7">
      <c r="A693" s="35" t="s">
        <v>6</v>
      </c>
      <c r="B693" s="32">
        <v>104.095</v>
      </c>
      <c r="C693" s="32">
        <v>104.178</v>
      </c>
      <c r="D693" s="33">
        <f t="shared" si="141"/>
        <v>82.999999999998408</v>
      </c>
      <c r="E693" s="35">
        <v>1</v>
      </c>
      <c r="F693" s="34">
        <v>2</v>
      </c>
      <c r="G693" s="32">
        <f t="shared" si="131"/>
        <v>1.6599999999999682</v>
      </c>
      <c r="H693" s="32">
        <f t="shared" si="134"/>
        <v>104</v>
      </c>
      <c r="I693" s="32">
        <f t="shared" si="133"/>
        <v>0</v>
      </c>
      <c r="J693" s="32">
        <f t="shared" si="132"/>
        <v>1.7054999999999509</v>
      </c>
      <c r="K693" s="34">
        <f t="shared" si="135"/>
        <v>104.1365</v>
      </c>
      <c r="L693" s="34">
        <f t="shared" si="136"/>
        <v>0.13649999999999807</v>
      </c>
      <c r="M693" s="34">
        <f t="shared" si="137"/>
        <v>8.2999999999998408E-2</v>
      </c>
      <c r="N693" s="34">
        <f t="shared" si="138"/>
        <v>0.16599999999999682</v>
      </c>
      <c r="O693" s="34">
        <f t="shared" si="130"/>
        <v>0.16599999999999682</v>
      </c>
      <c r="P693" s="34">
        <f t="shared" si="139"/>
        <v>0.16599999999999682</v>
      </c>
      <c r="Q693" s="34">
        <f t="shared" si="140"/>
        <v>1.21611721611721</v>
      </c>
    </row>
    <row r="694" spans="1:17" ht="15.7">
      <c r="A694" s="35" t="s">
        <v>6</v>
      </c>
      <c r="B694" s="32">
        <v>104.295</v>
      </c>
      <c r="C694" s="32">
        <v>104.5</v>
      </c>
      <c r="D694" s="33">
        <f t="shared" si="141"/>
        <v>204.99999999999829</v>
      </c>
      <c r="E694" s="35">
        <v>5</v>
      </c>
      <c r="F694" s="34">
        <v>10</v>
      </c>
      <c r="G694" s="32">
        <f t="shared" si="131"/>
        <v>20.499999999999826</v>
      </c>
      <c r="H694" s="32">
        <f t="shared" si="134"/>
        <v>104</v>
      </c>
      <c r="I694" s="32">
        <f t="shared" si="133"/>
        <v>1</v>
      </c>
      <c r="J694" s="32">
        <f t="shared" si="132"/>
        <v>0</v>
      </c>
      <c r="K694" s="34">
        <f t="shared" si="135"/>
        <v>104.39750000000001</v>
      </c>
      <c r="L694" s="34">
        <f t="shared" si="136"/>
        <v>0.39750000000000796</v>
      </c>
      <c r="M694" s="34">
        <f t="shared" si="137"/>
        <v>0.20499999999999829</v>
      </c>
      <c r="N694" s="34">
        <f t="shared" si="138"/>
        <v>2.0499999999999829</v>
      </c>
      <c r="O694" s="34">
        <f t="shared" si="130"/>
        <v>2.2159999999999798</v>
      </c>
      <c r="P694" s="34">
        <f t="shared" si="139"/>
        <v>2.0499999999999829</v>
      </c>
      <c r="Q694" s="34">
        <f t="shared" si="140"/>
        <v>5.1572327044023698</v>
      </c>
    </row>
    <row r="695" spans="1:17" ht="15.7">
      <c r="A695" s="35" t="s">
        <v>3</v>
      </c>
      <c r="B695" s="32">
        <v>104.69</v>
      </c>
      <c r="C695" s="32">
        <v>104.851</v>
      </c>
      <c r="D695" s="33">
        <f t="shared" si="141"/>
        <v>161.00000000000136</v>
      </c>
      <c r="E695" s="35">
        <v>2</v>
      </c>
      <c r="F695" s="34">
        <v>5</v>
      </c>
      <c r="G695" s="32">
        <f t="shared" si="131"/>
        <v>8.0500000000000682</v>
      </c>
      <c r="H695" s="32">
        <f t="shared" si="134"/>
        <v>104</v>
      </c>
      <c r="I695" s="32">
        <f t="shared" si="133"/>
        <v>1</v>
      </c>
      <c r="J695" s="32">
        <f t="shared" si="132"/>
        <v>0</v>
      </c>
      <c r="K695" s="34">
        <f t="shared" si="135"/>
        <v>104.7705</v>
      </c>
      <c r="L695" s="34">
        <f t="shared" si="136"/>
        <v>0.77049999999999841</v>
      </c>
      <c r="M695" s="34">
        <f t="shared" si="137"/>
        <v>0.16100000000000136</v>
      </c>
      <c r="N695" s="34">
        <f t="shared" si="138"/>
        <v>0.80500000000000682</v>
      </c>
      <c r="O695" s="34">
        <f t="shared" si="130"/>
        <v>3.0209999999999866</v>
      </c>
      <c r="P695" s="34">
        <f t="shared" si="139"/>
        <v>0.80500000000000682</v>
      </c>
      <c r="Q695" s="34">
        <f t="shared" si="140"/>
        <v>1.0447761194029961</v>
      </c>
    </row>
    <row r="696" spans="1:17" ht="15.7">
      <c r="A696" s="35" t="s">
        <v>6</v>
      </c>
      <c r="B696" s="32">
        <v>104.71000000000001</v>
      </c>
      <c r="C696" s="32">
        <v>104.77</v>
      </c>
      <c r="D696" s="33">
        <f t="shared" si="141"/>
        <v>59.999999999988063</v>
      </c>
      <c r="E696" s="35">
        <v>1</v>
      </c>
      <c r="F696" s="34">
        <v>5</v>
      </c>
      <c r="G696" s="32">
        <f t="shared" si="131"/>
        <v>2.9999999999994031</v>
      </c>
      <c r="H696" s="32">
        <f t="shared" si="134"/>
        <v>104</v>
      </c>
      <c r="I696" s="32">
        <f t="shared" si="133"/>
        <v>1</v>
      </c>
      <c r="J696" s="32">
        <f t="shared" si="132"/>
        <v>0</v>
      </c>
      <c r="K696" s="34">
        <f t="shared" si="135"/>
        <v>104.74000000000001</v>
      </c>
      <c r="L696" s="34">
        <f t="shared" si="136"/>
        <v>0.74000000000000909</v>
      </c>
      <c r="M696" s="34">
        <f t="shared" si="137"/>
        <v>5.9999999999988063E-2</v>
      </c>
      <c r="N696" s="34">
        <f t="shared" si="138"/>
        <v>0.29999999999994031</v>
      </c>
      <c r="O696" s="34">
        <f t="shared" si="130"/>
        <v>3.3209999999999269</v>
      </c>
      <c r="P696" s="34">
        <f t="shared" si="139"/>
        <v>0.29999999999994031</v>
      </c>
      <c r="Q696" s="34">
        <f t="shared" si="140"/>
        <v>0.40540540540531977</v>
      </c>
    </row>
    <row r="697" spans="1:17" ht="15.7">
      <c r="A697" s="35" t="s">
        <v>7</v>
      </c>
      <c r="B697" s="32">
        <v>104.754</v>
      </c>
      <c r="C697" s="32">
        <v>104.815</v>
      </c>
      <c r="D697" s="33">
        <f t="shared" si="141"/>
        <v>60.999999999992838</v>
      </c>
      <c r="E697" s="35">
        <v>0.5</v>
      </c>
      <c r="F697" s="34">
        <v>1</v>
      </c>
      <c r="G697" s="32">
        <f t="shared" si="131"/>
        <v>0.60999999999992838</v>
      </c>
      <c r="H697" s="32">
        <f t="shared" si="134"/>
        <v>104</v>
      </c>
      <c r="I697" s="32">
        <f t="shared" si="133"/>
        <v>1</v>
      </c>
      <c r="J697" s="32">
        <f t="shared" si="132"/>
        <v>0</v>
      </c>
      <c r="K697" s="34">
        <f t="shared" si="135"/>
        <v>104.78450000000001</v>
      </c>
      <c r="L697" s="34">
        <f t="shared" si="136"/>
        <v>0.78450000000000841</v>
      </c>
      <c r="M697" s="34">
        <f t="shared" si="137"/>
        <v>6.0999999999992838E-2</v>
      </c>
      <c r="N697" s="34">
        <f t="shared" si="138"/>
        <v>6.0999999999992838E-2</v>
      </c>
      <c r="O697" s="34">
        <f t="shared" si="130"/>
        <v>3.3819999999999197</v>
      </c>
      <c r="P697" s="34">
        <f t="shared" si="139"/>
        <v>6.0999999999992838E-2</v>
      </c>
      <c r="Q697" s="34">
        <f t="shared" si="140"/>
        <v>7.7756532823444469E-2</v>
      </c>
    </row>
    <row r="698" spans="1:17" ht="15.7">
      <c r="A698" s="35" t="s">
        <v>6</v>
      </c>
      <c r="B698" s="32">
        <v>104.815</v>
      </c>
      <c r="C698" s="32">
        <v>104.896</v>
      </c>
      <c r="D698" s="33">
        <f t="shared" si="141"/>
        <v>81.00000000000307</v>
      </c>
      <c r="E698" s="35">
        <v>3</v>
      </c>
      <c r="F698" s="34">
        <v>5</v>
      </c>
      <c r="G698" s="32">
        <f t="shared" si="131"/>
        <v>4.0500000000001535</v>
      </c>
      <c r="H698" s="32">
        <f t="shared" si="134"/>
        <v>104</v>
      </c>
      <c r="I698" s="32">
        <f t="shared" si="133"/>
        <v>1</v>
      </c>
      <c r="J698" s="32">
        <f t="shared" si="132"/>
        <v>0</v>
      </c>
      <c r="K698" s="34">
        <f t="shared" si="135"/>
        <v>104.85550000000001</v>
      </c>
      <c r="L698" s="34">
        <f t="shared" si="136"/>
        <v>0.85550000000000637</v>
      </c>
      <c r="M698" s="34">
        <f t="shared" si="137"/>
        <v>8.100000000000307E-2</v>
      </c>
      <c r="N698" s="34">
        <f t="shared" si="138"/>
        <v>0.40500000000001535</v>
      </c>
      <c r="O698" s="34">
        <f t="shared" si="130"/>
        <v>3.7869999999999351</v>
      </c>
      <c r="P698" s="34">
        <f t="shared" si="139"/>
        <v>0.40500000000001535</v>
      </c>
      <c r="Q698" s="34">
        <f t="shared" si="140"/>
        <v>0.4734073641145673</v>
      </c>
    </row>
    <row r="699" spans="1:17" ht="15.7">
      <c r="A699" s="35" t="s">
        <v>5</v>
      </c>
      <c r="B699" s="32">
        <v>104.864</v>
      </c>
      <c r="C699" s="32">
        <v>104.97</v>
      </c>
      <c r="D699" s="33">
        <f t="shared" si="141"/>
        <v>105.99999999999454</v>
      </c>
      <c r="E699" s="35">
        <v>0.5</v>
      </c>
      <c r="F699" s="34">
        <v>2</v>
      </c>
      <c r="G699" s="32">
        <f t="shared" si="131"/>
        <v>2.1199999999998909</v>
      </c>
      <c r="H699" s="32">
        <f t="shared" si="134"/>
        <v>104</v>
      </c>
      <c r="I699" s="32">
        <f t="shared" si="133"/>
        <v>1</v>
      </c>
      <c r="J699" s="32">
        <f t="shared" si="132"/>
        <v>0</v>
      </c>
      <c r="K699" s="34">
        <f t="shared" si="135"/>
        <v>104.917</v>
      </c>
      <c r="L699" s="34">
        <f t="shared" si="136"/>
        <v>0.91700000000000159</v>
      </c>
      <c r="M699" s="34">
        <f t="shared" si="137"/>
        <v>0.10599999999999454</v>
      </c>
      <c r="N699" s="34">
        <f t="shared" si="138"/>
        <v>0.21199999999998909</v>
      </c>
      <c r="O699" s="34">
        <f t="shared" si="130"/>
        <v>3.9989999999999242</v>
      </c>
      <c r="P699" s="34">
        <f t="shared" si="139"/>
        <v>0.21199999999998909</v>
      </c>
      <c r="Q699" s="34">
        <f t="shared" si="140"/>
        <v>0.2311886586695624</v>
      </c>
    </row>
    <row r="700" spans="1:17" ht="15.7">
      <c r="A700" s="35" t="s">
        <v>6</v>
      </c>
      <c r="B700" s="32">
        <v>105.035</v>
      </c>
      <c r="C700" s="32">
        <v>105.17</v>
      </c>
      <c r="D700" s="33">
        <f t="shared" si="141"/>
        <v>135.00000000000512</v>
      </c>
      <c r="E700" s="35">
        <v>1</v>
      </c>
      <c r="F700" s="34">
        <v>5</v>
      </c>
      <c r="G700" s="32">
        <f t="shared" si="131"/>
        <v>6.7500000000002558</v>
      </c>
      <c r="H700" s="32">
        <f t="shared" si="134"/>
        <v>105</v>
      </c>
      <c r="I700" s="32">
        <f t="shared" si="133"/>
        <v>0</v>
      </c>
      <c r="J700" s="32">
        <f t="shared" si="132"/>
        <v>3.9989999999999242</v>
      </c>
      <c r="K700" s="34">
        <f t="shared" si="135"/>
        <v>105.10249999999999</v>
      </c>
      <c r="L700" s="34">
        <f t="shared" si="136"/>
        <v>0.10249999999999204</v>
      </c>
      <c r="M700" s="34">
        <f t="shared" si="137"/>
        <v>0.13500000000000512</v>
      </c>
      <c r="N700" s="34">
        <f t="shared" si="138"/>
        <v>0.67500000000002558</v>
      </c>
      <c r="O700" s="34">
        <f t="shared" si="130"/>
        <v>0.67500000000002558</v>
      </c>
      <c r="P700" s="34">
        <f t="shared" si="139"/>
        <v>0.67500000000002558</v>
      </c>
      <c r="Q700" s="34">
        <f t="shared" si="140"/>
        <v>6.5853658536592974</v>
      </c>
    </row>
    <row r="701" spans="1:17" ht="15.7">
      <c r="A701" s="35" t="s">
        <v>7</v>
      </c>
      <c r="B701" s="32">
        <v>105.22500000000001</v>
      </c>
      <c r="C701" s="32">
        <v>105.25</v>
      </c>
      <c r="D701" s="33">
        <f t="shared" si="141"/>
        <v>24.999999999991473</v>
      </c>
      <c r="E701" s="35">
        <v>0.5</v>
      </c>
      <c r="F701" s="34">
        <v>0.5</v>
      </c>
      <c r="G701" s="32">
        <f t="shared" si="131"/>
        <v>0.12499999999995737</v>
      </c>
      <c r="H701" s="32">
        <f t="shared" si="134"/>
        <v>105</v>
      </c>
      <c r="I701" s="32">
        <f t="shared" si="133"/>
        <v>1</v>
      </c>
      <c r="J701" s="32">
        <f t="shared" si="132"/>
        <v>0</v>
      </c>
      <c r="K701" s="34">
        <f t="shared" si="135"/>
        <v>105.23750000000001</v>
      </c>
      <c r="L701" s="34">
        <f t="shared" si="136"/>
        <v>0.23750000000001137</v>
      </c>
      <c r="M701" s="34">
        <f t="shared" si="137"/>
        <v>2.4999999999991473E-2</v>
      </c>
      <c r="N701" s="34">
        <f t="shared" si="138"/>
        <v>1.2499999999995737E-2</v>
      </c>
      <c r="O701" s="34">
        <f t="shared" si="130"/>
        <v>0.68750000000002132</v>
      </c>
      <c r="P701" s="34">
        <f t="shared" si="139"/>
        <v>1.2499999999995737E-2</v>
      </c>
      <c r="Q701" s="34">
        <f t="shared" si="140"/>
        <v>5.2631578947347948E-2</v>
      </c>
    </row>
    <row r="702" spans="1:17" ht="15.7">
      <c r="A702" s="35" t="s">
        <v>6</v>
      </c>
      <c r="B702" s="32">
        <v>105.446</v>
      </c>
      <c r="C702" s="32">
        <v>105.64</v>
      </c>
      <c r="D702" s="33">
        <f t="shared" si="141"/>
        <v>194.00000000000261</v>
      </c>
      <c r="E702" s="35">
        <v>0.5</v>
      </c>
      <c r="F702" s="34">
        <v>1</v>
      </c>
      <c r="G702" s="32">
        <f t="shared" si="131"/>
        <v>1.9400000000000261</v>
      </c>
      <c r="H702" s="32">
        <f t="shared" si="134"/>
        <v>105</v>
      </c>
      <c r="I702" s="32">
        <f t="shared" si="133"/>
        <v>1</v>
      </c>
      <c r="J702" s="32">
        <f t="shared" si="132"/>
        <v>0</v>
      </c>
      <c r="K702" s="34">
        <f t="shared" si="135"/>
        <v>105.54300000000001</v>
      </c>
      <c r="L702" s="34">
        <f t="shared" si="136"/>
        <v>0.54300000000000637</v>
      </c>
      <c r="M702" s="34">
        <f t="shared" si="137"/>
        <v>0.19400000000000261</v>
      </c>
      <c r="N702" s="34">
        <f t="shared" si="138"/>
        <v>0.19400000000000261</v>
      </c>
      <c r="O702" s="34">
        <f t="shared" si="130"/>
        <v>0.88150000000002393</v>
      </c>
      <c r="P702" s="34">
        <f t="shared" si="139"/>
        <v>0.19400000000000261</v>
      </c>
      <c r="Q702" s="34">
        <f t="shared" si="140"/>
        <v>0.35727440147329714</v>
      </c>
    </row>
    <row r="703" spans="1:17" ht="15.7">
      <c r="A703" s="35" t="s">
        <v>6</v>
      </c>
      <c r="B703" s="32">
        <v>105.78</v>
      </c>
      <c r="C703" s="32">
        <v>106.09</v>
      </c>
      <c r="D703" s="33">
        <f t="shared" si="141"/>
        <v>310.00000000000227</v>
      </c>
      <c r="E703" s="35">
        <v>1</v>
      </c>
      <c r="F703" s="34">
        <v>5</v>
      </c>
      <c r="G703" s="32">
        <f t="shared" si="131"/>
        <v>15.500000000000114</v>
      </c>
      <c r="H703" s="32">
        <f t="shared" si="134"/>
        <v>105</v>
      </c>
      <c r="I703" s="32">
        <f t="shared" si="133"/>
        <v>1</v>
      </c>
      <c r="J703" s="32">
        <f t="shared" si="132"/>
        <v>0</v>
      </c>
      <c r="K703" s="34">
        <f t="shared" si="135"/>
        <v>105.935</v>
      </c>
      <c r="L703" s="34">
        <f t="shared" si="136"/>
        <v>0.93500000000000227</v>
      </c>
      <c r="M703" s="34">
        <f t="shared" si="137"/>
        <v>0.31000000000000227</v>
      </c>
      <c r="N703" s="34">
        <f t="shared" si="138"/>
        <v>1.5500000000000114</v>
      </c>
      <c r="O703" s="34">
        <f t="shared" si="130"/>
        <v>2.4315000000000353</v>
      </c>
      <c r="P703" s="34">
        <f t="shared" si="139"/>
        <v>1.5500000000000114</v>
      </c>
      <c r="Q703" s="34">
        <f t="shared" si="140"/>
        <v>1.6577540106951953</v>
      </c>
    </row>
    <row r="704" spans="1:17" ht="15.7">
      <c r="A704" s="35" t="s">
        <v>7</v>
      </c>
      <c r="B704" s="32">
        <v>106.12</v>
      </c>
      <c r="C704" s="32">
        <v>106.16</v>
      </c>
      <c r="D704" s="33">
        <f t="shared" si="141"/>
        <v>39.999999999992042</v>
      </c>
      <c r="E704" s="35">
        <v>0.5</v>
      </c>
      <c r="F704" s="34">
        <v>10</v>
      </c>
      <c r="G704" s="32">
        <f t="shared" si="131"/>
        <v>3.9999999999992042</v>
      </c>
      <c r="H704" s="32">
        <f t="shared" si="134"/>
        <v>106</v>
      </c>
      <c r="I704" s="32">
        <f t="shared" si="133"/>
        <v>0</v>
      </c>
      <c r="J704" s="32">
        <f t="shared" si="132"/>
        <v>2.4315000000000353</v>
      </c>
      <c r="K704" s="34">
        <f t="shared" si="135"/>
        <v>106.14</v>
      </c>
      <c r="L704" s="34">
        <f t="shared" si="136"/>
        <v>0.14000000000000057</v>
      </c>
      <c r="M704" s="34">
        <f t="shared" si="137"/>
        <v>3.9999999999992042E-2</v>
      </c>
      <c r="N704" s="34">
        <f t="shared" si="138"/>
        <v>0.39999999999992042</v>
      </c>
      <c r="O704" s="34">
        <f t="shared" si="130"/>
        <v>0.39999999999992042</v>
      </c>
      <c r="P704" s="34">
        <f t="shared" si="139"/>
        <v>0.39999999999992042</v>
      </c>
      <c r="Q704" s="34">
        <f t="shared" si="140"/>
        <v>2.8571428571422772</v>
      </c>
    </row>
    <row r="705" spans="1:17" ht="15.7">
      <c r="A705" s="35" t="s">
        <v>5</v>
      </c>
      <c r="B705" s="32">
        <v>106.137</v>
      </c>
      <c r="C705" s="32">
        <v>106.19500000000001</v>
      </c>
      <c r="D705" s="33">
        <f t="shared" si="141"/>
        <v>58.000000000006935</v>
      </c>
      <c r="E705" s="35">
        <v>0.5</v>
      </c>
      <c r="F705" s="34">
        <v>0.5</v>
      </c>
      <c r="G705" s="32">
        <f t="shared" si="131"/>
        <v>0.29000000000003467</v>
      </c>
      <c r="H705" s="32">
        <f t="shared" si="134"/>
        <v>106</v>
      </c>
      <c r="I705" s="32">
        <f t="shared" si="133"/>
        <v>1</v>
      </c>
      <c r="J705" s="32">
        <f t="shared" si="132"/>
        <v>0</v>
      </c>
      <c r="K705" s="34">
        <f t="shared" si="135"/>
        <v>106.166</v>
      </c>
      <c r="L705" s="34">
        <f t="shared" si="136"/>
        <v>0.16599999999999682</v>
      </c>
      <c r="M705" s="34">
        <f t="shared" si="137"/>
        <v>5.8000000000006935E-2</v>
      </c>
      <c r="N705" s="34">
        <f t="shared" si="138"/>
        <v>2.9000000000003467E-2</v>
      </c>
      <c r="O705" s="34">
        <f t="shared" si="130"/>
        <v>0.42899999999992389</v>
      </c>
      <c r="P705" s="34">
        <f t="shared" si="139"/>
        <v>2.9000000000003467E-2</v>
      </c>
      <c r="Q705" s="34">
        <f t="shared" si="140"/>
        <v>0.17469879518074713</v>
      </c>
    </row>
    <row r="706" spans="1:17" ht="15.7">
      <c r="A706" s="35" t="s">
        <v>7</v>
      </c>
      <c r="B706" s="32">
        <v>106.255</v>
      </c>
      <c r="C706" s="32">
        <v>106.32000000000001</v>
      </c>
      <c r="D706" s="33">
        <f t="shared" si="141"/>
        <v>65.000000000011937</v>
      </c>
      <c r="E706" s="35">
        <v>0.5</v>
      </c>
      <c r="F706" s="34">
        <v>1</v>
      </c>
      <c r="G706" s="32">
        <f t="shared" si="131"/>
        <v>0.65000000000011937</v>
      </c>
      <c r="H706" s="32">
        <f t="shared" si="134"/>
        <v>106</v>
      </c>
      <c r="I706" s="32">
        <f t="shared" si="133"/>
        <v>1</v>
      </c>
      <c r="J706" s="32">
        <f t="shared" si="132"/>
        <v>0</v>
      </c>
      <c r="K706" s="34">
        <f t="shared" si="135"/>
        <v>106.28749999999999</v>
      </c>
      <c r="L706" s="34">
        <f t="shared" si="136"/>
        <v>0.28749999999999432</v>
      </c>
      <c r="M706" s="34">
        <f t="shared" si="137"/>
        <v>6.5000000000011937E-2</v>
      </c>
      <c r="N706" s="34">
        <f t="shared" si="138"/>
        <v>6.5000000000011937E-2</v>
      </c>
      <c r="O706" s="34">
        <f t="shared" si="130"/>
        <v>0.49399999999993582</v>
      </c>
      <c r="P706" s="34">
        <f t="shared" si="139"/>
        <v>6.5000000000011937E-2</v>
      </c>
      <c r="Q706" s="34">
        <f t="shared" si="140"/>
        <v>0.22608695652178512</v>
      </c>
    </row>
    <row r="707" spans="1:17" ht="15.7">
      <c r="A707" s="35" t="s">
        <v>7</v>
      </c>
      <c r="B707" s="32">
        <v>106.465</v>
      </c>
      <c r="C707" s="32">
        <v>106.53</v>
      </c>
      <c r="D707" s="33">
        <f t="shared" si="141"/>
        <v>64.999999999997726</v>
      </c>
      <c r="E707" s="35">
        <v>0.5</v>
      </c>
      <c r="F707" s="34">
        <v>0.5</v>
      </c>
      <c r="G707" s="32">
        <f t="shared" si="131"/>
        <v>0.32499999999998863</v>
      </c>
      <c r="H707" s="32">
        <f t="shared" si="134"/>
        <v>106</v>
      </c>
      <c r="I707" s="32">
        <f t="shared" si="133"/>
        <v>1</v>
      </c>
      <c r="J707" s="32">
        <f t="shared" si="132"/>
        <v>0</v>
      </c>
      <c r="K707" s="34">
        <f t="shared" si="135"/>
        <v>106.4975</v>
      </c>
      <c r="L707" s="34">
        <f t="shared" si="136"/>
        <v>0.49750000000000227</v>
      </c>
      <c r="M707" s="34">
        <f t="shared" si="137"/>
        <v>6.4999999999997726E-2</v>
      </c>
      <c r="N707" s="34">
        <f t="shared" si="138"/>
        <v>3.2499999999998863E-2</v>
      </c>
      <c r="O707" s="34">
        <f t="shared" si="130"/>
        <v>0.52649999999993469</v>
      </c>
      <c r="P707" s="34">
        <f t="shared" si="139"/>
        <v>3.2499999999998863E-2</v>
      </c>
      <c r="Q707" s="34">
        <f t="shared" si="140"/>
        <v>6.5326633165826556E-2</v>
      </c>
    </row>
    <row r="708" spans="1:17" ht="15.7">
      <c r="A708" s="35" t="s">
        <v>6</v>
      </c>
      <c r="B708" s="32">
        <v>106.53</v>
      </c>
      <c r="C708" s="32">
        <v>106.58</v>
      </c>
      <c r="D708" s="33">
        <f t="shared" si="141"/>
        <v>49.999999999997158</v>
      </c>
      <c r="E708" s="35">
        <v>1</v>
      </c>
      <c r="F708" s="34">
        <v>1</v>
      </c>
      <c r="G708" s="32">
        <f t="shared" si="131"/>
        <v>0.49999999999997158</v>
      </c>
      <c r="H708" s="32">
        <f t="shared" si="134"/>
        <v>106</v>
      </c>
      <c r="I708" s="32">
        <f t="shared" si="133"/>
        <v>1</v>
      </c>
      <c r="J708" s="32">
        <f t="shared" si="132"/>
        <v>0</v>
      </c>
      <c r="K708" s="34">
        <f t="shared" si="135"/>
        <v>106.55500000000001</v>
      </c>
      <c r="L708" s="34">
        <f t="shared" si="136"/>
        <v>0.55500000000000682</v>
      </c>
      <c r="M708" s="34">
        <f t="shared" si="137"/>
        <v>4.9999999999997158E-2</v>
      </c>
      <c r="N708" s="34">
        <f t="shared" si="138"/>
        <v>4.9999999999997158E-2</v>
      </c>
      <c r="O708" s="34">
        <f t="shared" ref="O708:O771" si="142">N708+O707-J708</f>
        <v>0.57649999999993184</v>
      </c>
      <c r="P708" s="34">
        <f t="shared" si="139"/>
        <v>4.9999999999997158E-2</v>
      </c>
      <c r="Q708" s="34">
        <f t="shared" si="140"/>
        <v>9.0090090090083869E-2</v>
      </c>
    </row>
    <row r="709" spans="1:17" ht="15.7">
      <c r="A709" s="35" t="s">
        <v>7</v>
      </c>
      <c r="B709" s="32">
        <v>106.66</v>
      </c>
      <c r="C709" s="32">
        <v>106.756</v>
      </c>
      <c r="D709" s="33">
        <f t="shared" si="141"/>
        <v>96.000000000003638</v>
      </c>
      <c r="E709" s="35">
        <v>0.5</v>
      </c>
      <c r="F709" s="34">
        <v>0.5</v>
      </c>
      <c r="G709" s="32">
        <f t="shared" ref="G709:G772" si="143">D709*F709/100</f>
        <v>0.48000000000001819</v>
      </c>
      <c r="H709" s="32">
        <f t="shared" si="134"/>
        <v>106</v>
      </c>
      <c r="I709" s="32">
        <f t="shared" si="133"/>
        <v>1</v>
      </c>
      <c r="J709" s="32">
        <f t="shared" si="132"/>
        <v>0</v>
      </c>
      <c r="K709" s="34">
        <f t="shared" si="135"/>
        <v>106.708</v>
      </c>
      <c r="L709" s="34">
        <f t="shared" si="136"/>
        <v>0.70799999999999841</v>
      </c>
      <c r="M709" s="34">
        <f t="shared" si="137"/>
        <v>9.6000000000003638E-2</v>
      </c>
      <c r="N709" s="34">
        <f t="shared" si="138"/>
        <v>4.8000000000001819E-2</v>
      </c>
      <c r="O709" s="34">
        <f t="shared" si="142"/>
        <v>0.62449999999993366</v>
      </c>
      <c r="P709" s="34">
        <f t="shared" si="139"/>
        <v>4.8000000000001819E-2</v>
      </c>
      <c r="Q709" s="34">
        <f t="shared" si="140"/>
        <v>6.7796610169494245E-2</v>
      </c>
    </row>
    <row r="710" spans="1:17" ht="15.7">
      <c r="A710" s="35" t="s">
        <v>6</v>
      </c>
      <c r="B710" s="32">
        <v>106.762</v>
      </c>
      <c r="C710" s="32">
        <v>107.03</v>
      </c>
      <c r="D710" s="33">
        <f t="shared" si="141"/>
        <v>268.00000000000068</v>
      </c>
      <c r="E710" s="35">
        <v>2</v>
      </c>
      <c r="F710" s="34">
        <v>5</v>
      </c>
      <c r="G710" s="32">
        <f t="shared" si="143"/>
        <v>13.400000000000034</v>
      </c>
      <c r="H710" s="32">
        <f t="shared" si="134"/>
        <v>106</v>
      </c>
      <c r="I710" s="32">
        <f t="shared" si="133"/>
        <v>1</v>
      </c>
      <c r="J710" s="32">
        <f t="shared" si="132"/>
        <v>0</v>
      </c>
      <c r="K710" s="34">
        <f t="shared" si="135"/>
        <v>106.896</v>
      </c>
      <c r="L710" s="34">
        <f t="shared" si="136"/>
        <v>0.8960000000000008</v>
      </c>
      <c r="M710" s="34">
        <f t="shared" si="137"/>
        <v>0.26800000000000068</v>
      </c>
      <c r="N710" s="34">
        <f t="shared" si="138"/>
        <v>1.3400000000000034</v>
      </c>
      <c r="O710" s="34">
        <f t="shared" si="142"/>
        <v>1.9644999999999371</v>
      </c>
      <c r="P710" s="34">
        <f t="shared" si="139"/>
        <v>1.3400000000000034</v>
      </c>
      <c r="Q710" s="34">
        <f t="shared" si="140"/>
        <v>1.4955357142857169</v>
      </c>
    </row>
    <row r="711" spans="1:17" ht="15.7">
      <c r="A711" s="35" t="s">
        <v>6</v>
      </c>
      <c r="B711" s="32">
        <v>107.05500000000001</v>
      </c>
      <c r="C711" s="32">
        <v>107.13800000000001</v>
      </c>
      <c r="D711" s="33">
        <f t="shared" si="141"/>
        <v>82.999999999998408</v>
      </c>
      <c r="E711" s="35">
        <v>1</v>
      </c>
      <c r="F711" s="34">
        <v>5</v>
      </c>
      <c r="G711" s="32">
        <f t="shared" si="143"/>
        <v>4.1499999999999204</v>
      </c>
      <c r="H711" s="32">
        <f t="shared" si="134"/>
        <v>107</v>
      </c>
      <c r="I711" s="32">
        <f t="shared" si="133"/>
        <v>0</v>
      </c>
      <c r="J711" s="32">
        <f t="shared" si="132"/>
        <v>1.9644999999999371</v>
      </c>
      <c r="K711" s="34">
        <f t="shared" si="135"/>
        <v>107.09650000000001</v>
      </c>
      <c r="L711" s="34">
        <f t="shared" si="136"/>
        <v>9.6500000000006025E-2</v>
      </c>
      <c r="M711" s="34">
        <f t="shared" si="137"/>
        <v>8.2999999999998408E-2</v>
      </c>
      <c r="N711" s="34">
        <f t="shared" si="138"/>
        <v>0.41499999999999204</v>
      </c>
      <c r="O711" s="34">
        <f t="shared" si="142"/>
        <v>0.41499999999999204</v>
      </c>
      <c r="P711" s="34">
        <f t="shared" si="139"/>
        <v>0.41499999999999204</v>
      </c>
      <c r="Q711" s="34">
        <f t="shared" si="140"/>
        <v>4.3005181347146753</v>
      </c>
    </row>
    <row r="712" spans="1:17" ht="15.7">
      <c r="A712" s="35" t="s">
        <v>6</v>
      </c>
      <c r="B712" s="32">
        <v>107.20500000000001</v>
      </c>
      <c r="C712" s="32">
        <v>107.28500000000001</v>
      </c>
      <c r="D712" s="33">
        <f t="shared" si="141"/>
        <v>79.999999999998295</v>
      </c>
      <c r="E712" s="35">
        <v>0.5</v>
      </c>
      <c r="F712" s="34">
        <v>2</v>
      </c>
      <c r="G712" s="32">
        <f t="shared" si="143"/>
        <v>1.5999999999999659</v>
      </c>
      <c r="H712" s="32">
        <f t="shared" si="134"/>
        <v>107</v>
      </c>
      <c r="I712" s="32">
        <f t="shared" si="133"/>
        <v>1</v>
      </c>
      <c r="J712" s="32">
        <f t="shared" si="132"/>
        <v>0</v>
      </c>
      <c r="K712" s="34">
        <f t="shared" si="135"/>
        <v>107.245</v>
      </c>
      <c r="L712" s="34">
        <f t="shared" si="136"/>
        <v>0.24500000000000455</v>
      </c>
      <c r="M712" s="34">
        <f t="shared" si="137"/>
        <v>7.9999999999998295E-2</v>
      </c>
      <c r="N712" s="34">
        <f t="shared" si="138"/>
        <v>0.15999999999999659</v>
      </c>
      <c r="O712" s="34">
        <f t="shared" si="142"/>
        <v>0.57499999999998863</v>
      </c>
      <c r="P712" s="34">
        <f t="shared" si="139"/>
        <v>0.15999999999999659</v>
      </c>
      <c r="Q712" s="34">
        <f t="shared" si="140"/>
        <v>0.65306122448976989</v>
      </c>
    </row>
    <row r="713" spans="1:17" ht="15.7">
      <c r="A713" s="35" t="s">
        <v>6</v>
      </c>
      <c r="B713" s="32">
        <v>107.268</v>
      </c>
      <c r="C713" s="32">
        <v>107.44500000000001</v>
      </c>
      <c r="D713" s="33">
        <f t="shared" si="141"/>
        <v>177.00000000000671</v>
      </c>
      <c r="E713" s="35">
        <v>1</v>
      </c>
      <c r="F713" s="34">
        <v>5</v>
      </c>
      <c r="G713" s="32">
        <f t="shared" si="143"/>
        <v>8.8500000000003354</v>
      </c>
      <c r="H713" s="32">
        <f t="shared" si="134"/>
        <v>107</v>
      </c>
      <c r="I713" s="32">
        <f t="shared" si="133"/>
        <v>1</v>
      </c>
      <c r="J713" s="32">
        <f t="shared" ref="J713:J776" si="144">IF(I713=1,0,O712)</f>
        <v>0</v>
      </c>
      <c r="K713" s="34">
        <f t="shared" si="135"/>
        <v>107.35650000000001</v>
      </c>
      <c r="L713" s="34">
        <f t="shared" si="136"/>
        <v>0.35650000000001114</v>
      </c>
      <c r="M713" s="34">
        <f t="shared" si="137"/>
        <v>0.17700000000000671</v>
      </c>
      <c r="N713" s="34">
        <f t="shared" si="138"/>
        <v>0.88500000000003354</v>
      </c>
      <c r="O713" s="34">
        <f t="shared" si="142"/>
        <v>1.4600000000000222</v>
      </c>
      <c r="P713" s="34">
        <f t="shared" si="139"/>
        <v>0.88500000000003354</v>
      </c>
      <c r="Q713" s="34">
        <f t="shared" si="140"/>
        <v>2.4824684431977726</v>
      </c>
    </row>
    <row r="714" spans="1:17" ht="15.7">
      <c r="A714" s="35" t="s">
        <v>7</v>
      </c>
      <c r="B714" s="32">
        <v>107.435</v>
      </c>
      <c r="C714" s="32">
        <v>107.625</v>
      </c>
      <c r="D714" s="33">
        <f t="shared" si="141"/>
        <v>189.99999999999773</v>
      </c>
      <c r="E714" s="35">
        <v>0.5</v>
      </c>
      <c r="F714" s="34">
        <v>0.5</v>
      </c>
      <c r="G714" s="32">
        <f t="shared" si="143"/>
        <v>0.94999999999998863</v>
      </c>
      <c r="H714" s="32">
        <f t="shared" si="134"/>
        <v>107</v>
      </c>
      <c r="I714" s="32">
        <f t="shared" si="133"/>
        <v>1</v>
      </c>
      <c r="J714" s="32">
        <f t="shared" si="144"/>
        <v>0</v>
      </c>
      <c r="K714" s="34">
        <f t="shared" si="135"/>
        <v>107.53</v>
      </c>
      <c r="L714" s="34">
        <f t="shared" si="136"/>
        <v>0.53000000000000114</v>
      </c>
      <c r="M714" s="34">
        <f t="shared" si="137"/>
        <v>0.18999999999999773</v>
      </c>
      <c r="N714" s="34">
        <f t="shared" si="138"/>
        <v>9.4999999999998863E-2</v>
      </c>
      <c r="O714" s="34">
        <f t="shared" si="142"/>
        <v>1.555000000000021</v>
      </c>
      <c r="P714" s="34">
        <f t="shared" si="139"/>
        <v>9.4999999999998863E-2</v>
      </c>
      <c r="Q714" s="34">
        <f t="shared" si="140"/>
        <v>0.17924528301886539</v>
      </c>
    </row>
    <row r="715" spans="1:17" ht="15.7">
      <c r="A715" s="35" t="s">
        <v>3</v>
      </c>
      <c r="B715" s="32">
        <v>107.7</v>
      </c>
      <c r="C715" s="32">
        <v>107.76</v>
      </c>
      <c r="D715" s="33">
        <f t="shared" si="141"/>
        <v>60.000000000002274</v>
      </c>
      <c r="E715" s="35">
        <v>1</v>
      </c>
      <c r="F715" s="34">
        <v>2</v>
      </c>
      <c r="G715" s="32">
        <f t="shared" si="143"/>
        <v>1.2000000000000455</v>
      </c>
      <c r="H715" s="32">
        <f t="shared" si="134"/>
        <v>107</v>
      </c>
      <c r="I715" s="32">
        <f t="shared" si="133"/>
        <v>1</v>
      </c>
      <c r="J715" s="32">
        <f t="shared" si="144"/>
        <v>0</v>
      </c>
      <c r="K715" s="34">
        <f t="shared" si="135"/>
        <v>107.73</v>
      </c>
      <c r="L715" s="34">
        <f t="shared" si="136"/>
        <v>0.73000000000000398</v>
      </c>
      <c r="M715" s="34">
        <f t="shared" si="137"/>
        <v>6.0000000000002274E-2</v>
      </c>
      <c r="N715" s="34">
        <f t="shared" si="138"/>
        <v>0.12000000000000455</v>
      </c>
      <c r="O715" s="34">
        <f t="shared" si="142"/>
        <v>1.6750000000000256</v>
      </c>
      <c r="P715" s="34">
        <f t="shared" si="139"/>
        <v>0.12000000000000455</v>
      </c>
      <c r="Q715" s="34">
        <f t="shared" si="140"/>
        <v>0.16438356164384094</v>
      </c>
    </row>
    <row r="716" spans="1:17" ht="15.7">
      <c r="A716" s="35" t="s">
        <v>6</v>
      </c>
      <c r="B716" s="32">
        <v>107.7</v>
      </c>
      <c r="C716" s="32">
        <v>108.3</v>
      </c>
      <c r="D716" s="33">
        <f t="shared" si="141"/>
        <v>599.99999999999432</v>
      </c>
      <c r="E716" s="35">
        <v>1</v>
      </c>
      <c r="F716" s="34">
        <v>2</v>
      </c>
      <c r="G716" s="32">
        <f t="shared" si="143"/>
        <v>11.999999999999886</v>
      </c>
      <c r="H716" s="32">
        <f t="shared" si="134"/>
        <v>108</v>
      </c>
      <c r="I716" s="32">
        <f t="shared" si="133"/>
        <v>0</v>
      </c>
      <c r="J716" s="32">
        <f t="shared" si="144"/>
        <v>1.6750000000000256</v>
      </c>
      <c r="K716" s="34">
        <f t="shared" si="135"/>
        <v>108</v>
      </c>
      <c r="L716" s="34">
        <f t="shared" si="136"/>
        <v>0</v>
      </c>
      <c r="M716" s="34">
        <f t="shared" si="137"/>
        <v>0.59999999999999432</v>
      </c>
      <c r="N716" s="34">
        <f t="shared" si="138"/>
        <v>1.1999999999999886</v>
      </c>
      <c r="O716" s="34">
        <f t="shared" si="142"/>
        <v>1.1999999999999886</v>
      </c>
      <c r="P716" s="34">
        <f t="shared" si="139"/>
        <v>1.1999999999999886</v>
      </c>
      <c r="Q716" s="34" t="e">
        <f t="shared" si="140"/>
        <v>#DIV/0!</v>
      </c>
    </row>
    <row r="717" spans="1:17" ht="15.7">
      <c r="A717" s="35" t="s">
        <v>7</v>
      </c>
      <c r="B717" s="32">
        <v>107.77</v>
      </c>
      <c r="C717" s="32">
        <v>108.07000000000001</v>
      </c>
      <c r="D717" s="33">
        <f t="shared" si="141"/>
        <v>300.00000000001137</v>
      </c>
      <c r="E717" s="35">
        <v>0.5</v>
      </c>
      <c r="F717" s="34">
        <v>1</v>
      </c>
      <c r="G717" s="32">
        <f t="shared" si="143"/>
        <v>3.0000000000001137</v>
      </c>
      <c r="H717" s="32">
        <f t="shared" si="134"/>
        <v>107</v>
      </c>
      <c r="I717" s="32">
        <f t="shared" si="133"/>
        <v>0</v>
      </c>
      <c r="J717" s="32">
        <f t="shared" si="144"/>
        <v>1.1999999999999886</v>
      </c>
      <c r="K717" s="34">
        <f t="shared" si="135"/>
        <v>107.92</v>
      </c>
      <c r="L717" s="34">
        <f t="shared" si="136"/>
        <v>0.92000000000000171</v>
      </c>
      <c r="M717" s="34">
        <f t="shared" si="137"/>
        <v>0.30000000000001137</v>
      </c>
      <c r="N717" s="34">
        <f t="shared" si="138"/>
        <v>0.30000000000001137</v>
      </c>
      <c r="O717" s="34">
        <f t="shared" si="142"/>
        <v>0.30000000000001137</v>
      </c>
      <c r="P717" s="34">
        <f t="shared" si="139"/>
        <v>0.30000000000001137</v>
      </c>
      <c r="Q717" s="34">
        <f t="shared" si="140"/>
        <v>0.3260869565217509</v>
      </c>
    </row>
    <row r="718" spans="1:17" ht="15.7">
      <c r="A718" s="35" t="s">
        <v>7</v>
      </c>
      <c r="B718" s="32">
        <v>108.11</v>
      </c>
      <c r="C718" s="32">
        <v>108.28</v>
      </c>
      <c r="D718" s="33">
        <f t="shared" si="141"/>
        <v>170.00000000000171</v>
      </c>
      <c r="E718" s="35">
        <v>0.5</v>
      </c>
      <c r="F718" s="34">
        <v>1</v>
      </c>
      <c r="G718" s="32">
        <f t="shared" si="143"/>
        <v>1.7000000000000171</v>
      </c>
      <c r="H718" s="32">
        <f t="shared" si="134"/>
        <v>108</v>
      </c>
      <c r="I718" s="32">
        <f t="shared" si="133"/>
        <v>0</v>
      </c>
      <c r="J718" s="32">
        <f t="shared" si="144"/>
        <v>0.30000000000001137</v>
      </c>
      <c r="K718" s="34">
        <f t="shared" si="135"/>
        <v>108.19499999999999</v>
      </c>
      <c r="L718" s="34">
        <f t="shared" si="136"/>
        <v>0.19499999999999318</v>
      </c>
      <c r="M718" s="34">
        <f t="shared" si="137"/>
        <v>0.17000000000000171</v>
      </c>
      <c r="N718" s="34">
        <f t="shared" si="138"/>
        <v>0.17000000000000171</v>
      </c>
      <c r="O718" s="34">
        <f t="shared" si="142"/>
        <v>0.17000000000000171</v>
      </c>
      <c r="P718" s="34">
        <f t="shared" si="139"/>
        <v>0.17000000000000171</v>
      </c>
      <c r="Q718" s="34">
        <f t="shared" si="140"/>
        <v>0.871794871794911</v>
      </c>
    </row>
    <row r="719" spans="1:17" ht="15.7">
      <c r="A719" s="35" t="s">
        <v>5</v>
      </c>
      <c r="B719" s="32">
        <v>108.30500000000001</v>
      </c>
      <c r="C719" s="32">
        <v>108.34500000000001</v>
      </c>
      <c r="D719" s="33">
        <f t="shared" si="141"/>
        <v>40.000000000006253</v>
      </c>
      <c r="E719" s="35">
        <v>1</v>
      </c>
      <c r="F719" s="34">
        <v>2</v>
      </c>
      <c r="G719" s="32">
        <f t="shared" si="143"/>
        <v>0.80000000000012506</v>
      </c>
      <c r="H719" s="32">
        <f t="shared" si="134"/>
        <v>108</v>
      </c>
      <c r="I719" s="32">
        <f t="shared" si="133"/>
        <v>1</v>
      </c>
      <c r="J719" s="32">
        <f t="shared" si="144"/>
        <v>0</v>
      </c>
      <c r="K719" s="34">
        <f t="shared" si="135"/>
        <v>108.32500000000002</v>
      </c>
      <c r="L719" s="34">
        <f t="shared" si="136"/>
        <v>0.32500000000001705</v>
      </c>
      <c r="M719" s="34">
        <f t="shared" si="137"/>
        <v>4.0000000000006253E-2</v>
      </c>
      <c r="N719" s="34">
        <f t="shared" si="138"/>
        <v>8.0000000000012506E-2</v>
      </c>
      <c r="O719" s="34">
        <f t="shared" si="142"/>
        <v>0.25000000000001421</v>
      </c>
      <c r="P719" s="34">
        <f t="shared" si="139"/>
        <v>8.0000000000012506E-2</v>
      </c>
      <c r="Q719" s="34">
        <f t="shared" si="140"/>
        <v>0.24615384615387173</v>
      </c>
    </row>
    <row r="720" spans="1:17" ht="15.7">
      <c r="A720" s="35" t="s">
        <v>6</v>
      </c>
      <c r="B720" s="32">
        <v>108.355</v>
      </c>
      <c r="C720" s="32">
        <v>108.41500000000001</v>
      </c>
      <c r="D720" s="33">
        <f t="shared" si="141"/>
        <v>60.000000000002274</v>
      </c>
      <c r="E720" s="35">
        <v>2</v>
      </c>
      <c r="F720" s="34">
        <v>3</v>
      </c>
      <c r="G720" s="32">
        <f t="shared" si="143"/>
        <v>1.8000000000000682</v>
      </c>
      <c r="H720" s="32">
        <f t="shared" si="134"/>
        <v>108</v>
      </c>
      <c r="I720" s="32">
        <f t="shared" ref="I720:I783" si="145">IF(H719=H720,1,0)</f>
        <v>1</v>
      </c>
      <c r="J720" s="32">
        <f t="shared" si="144"/>
        <v>0</v>
      </c>
      <c r="K720" s="34">
        <f t="shared" si="135"/>
        <v>108.38500000000001</v>
      </c>
      <c r="L720" s="34">
        <f t="shared" si="136"/>
        <v>0.38500000000000512</v>
      </c>
      <c r="M720" s="34">
        <f t="shared" si="137"/>
        <v>6.0000000000002274E-2</v>
      </c>
      <c r="N720" s="34">
        <f t="shared" si="138"/>
        <v>0.18000000000000682</v>
      </c>
      <c r="O720" s="34">
        <f t="shared" si="142"/>
        <v>0.43000000000002103</v>
      </c>
      <c r="P720" s="34">
        <f t="shared" si="139"/>
        <v>0.18000000000000682</v>
      </c>
      <c r="Q720" s="34">
        <f t="shared" si="140"/>
        <v>0.46753246753247901</v>
      </c>
    </row>
    <row r="721" spans="1:17" ht="15.7">
      <c r="A721" s="35" t="s">
        <v>6</v>
      </c>
      <c r="B721" s="32">
        <v>108.63500000000001</v>
      </c>
      <c r="C721" s="32">
        <v>108.80500000000001</v>
      </c>
      <c r="D721" s="33">
        <f t="shared" si="141"/>
        <v>170.00000000000171</v>
      </c>
      <c r="E721" s="35">
        <v>1</v>
      </c>
      <c r="F721" s="34">
        <v>3</v>
      </c>
      <c r="G721" s="32">
        <f t="shared" si="143"/>
        <v>5.1000000000000512</v>
      </c>
      <c r="H721" s="32">
        <f t="shared" si="134"/>
        <v>108</v>
      </c>
      <c r="I721" s="32">
        <f t="shared" si="145"/>
        <v>1</v>
      </c>
      <c r="J721" s="32">
        <f t="shared" si="144"/>
        <v>0</v>
      </c>
      <c r="K721" s="34">
        <f t="shared" si="135"/>
        <v>108.72</v>
      </c>
      <c r="L721" s="34">
        <f t="shared" si="136"/>
        <v>0.71999999999999886</v>
      </c>
      <c r="M721" s="34">
        <f t="shared" si="137"/>
        <v>0.17000000000000171</v>
      </c>
      <c r="N721" s="34">
        <f t="shared" si="138"/>
        <v>0.51000000000000512</v>
      </c>
      <c r="O721" s="34">
        <f t="shared" si="142"/>
        <v>0.94000000000002615</v>
      </c>
      <c r="P721" s="34">
        <f t="shared" si="139"/>
        <v>0.51000000000000512</v>
      </c>
      <c r="Q721" s="34">
        <f t="shared" si="140"/>
        <v>0.70833333333334159</v>
      </c>
    </row>
    <row r="722" spans="1:17" ht="15.7">
      <c r="A722" s="35" t="s">
        <v>3</v>
      </c>
      <c r="B722" s="32">
        <v>108.765</v>
      </c>
      <c r="C722" s="32">
        <v>108.965</v>
      </c>
      <c r="D722" s="33">
        <f t="shared" si="141"/>
        <v>200.00000000000284</v>
      </c>
      <c r="E722" s="35">
        <v>1</v>
      </c>
      <c r="F722" s="34">
        <v>4</v>
      </c>
      <c r="G722" s="32">
        <f t="shared" si="143"/>
        <v>8.0000000000001137</v>
      </c>
      <c r="H722" s="32">
        <f t="shared" si="134"/>
        <v>108</v>
      </c>
      <c r="I722" s="32">
        <f t="shared" si="145"/>
        <v>1</v>
      </c>
      <c r="J722" s="32">
        <f t="shared" si="144"/>
        <v>0</v>
      </c>
      <c r="K722" s="34">
        <f t="shared" si="135"/>
        <v>108.86500000000001</v>
      </c>
      <c r="L722" s="34">
        <f t="shared" si="136"/>
        <v>0.86500000000000909</v>
      </c>
      <c r="M722" s="34">
        <f t="shared" si="137"/>
        <v>0.20000000000000284</v>
      </c>
      <c r="N722" s="34">
        <f t="shared" si="138"/>
        <v>0.80000000000001137</v>
      </c>
      <c r="O722" s="34">
        <f t="shared" si="142"/>
        <v>1.7400000000000375</v>
      </c>
      <c r="P722" s="34">
        <f t="shared" si="139"/>
        <v>0.80000000000001137</v>
      </c>
      <c r="Q722" s="34">
        <f t="shared" si="140"/>
        <v>0.92485549132948319</v>
      </c>
    </row>
    <row r="723" spans="1:17" ht="15.7">
      <c r="A723" s="35" t="s">
        <v>5</v>
      </c>
      <c r="B723" s="32">
        <v>108.78500000000001</v>
      </c>
      <c r="C723" s="32">
        <v>108.855</v>
      </c>
      <c r="D723" s="33">
        <f t="shared" si="141"/>
        <v>69.999999999993179</v>
      </c>
      <c r="E723" s="35">
        <v>4</v>
      </c>
      <c r="F723" s="34">
        <v>5</v>
      </c>
      <c r="G723" s="32">
        <f t="shared" si="143"/>
        <v>3.4999999999996589</v>
      </c>
      <c r="H723" s="32">
        <f t="shared" ref="H723:H786" si="146">INT(K723)</f>
        <v>108</v>
      </c>
      <c r="I723" s="32">
        <f t="shared" si="145"/>
        <v>1</v>
      </c>
      <c r="J723" s="32">
        <f t="shared" si="144"/>
        <v>0</v>
      </c>
      <c r="K723" s="34">
        <f t="shared" ref="K723:K786" si="147">(B723+C723)/2</f>
        <v>108.82000000000001</v>
      </c>
      <c r="L723" s="34">
        <f t="shared" ref="L723:L786" si="148">K723-H723</f>
        <v>0.82000000000000739</v>
      </c>
      <c r="M723" s="34">
        <f t="shared" ref="M723:M786" si="149">C723-B723</f>
        <v>6.9999999999993179E-2</v>
      </c>
      <c r="N723" s="34">
        <f t="shared" ref="N723:N786" si="150">M723*F723</f>
        <v>0.34999999999996589</v>
      </c>
      <c r="O723" s="34">
        <f t="shared" si="142"/>
        <v>2.0900000000000034</v>
      </c>
      <c r="P723" s="34">
        <f t="shared" ref="P723:P786" si="151">N723</f>
        <v>0.34999999999996589</v>
      </c>
      <c r="Q723" s="34">
        <f t="shared" ref="Q723:Q786" si="152">P723/L723</f>
        <v>0.42682926829263751</v>
      </c>
    </row>
    <row r="724" spans="1:17" ht="15.7">
      <c r="A724" s="35" t="s">
        <v>7</v>
      </c>
      <c r="B724" s="32">
        <v>108.86500000000001</v>
      </c>
      <c r="C724" s="32">
        <v>108.965</v>
      </c>
      <c r="D724" s="33">
        <f t="shared" si="141"/>
        <v>99.999999999994316</v>
      </c>
      <c r="E724" s="35">
        <v>0.5</v>
      </c>
      <c r="F724" s="34">
        <v>2</v>
      </c>
      <c r="G724" s="32">
        <f t="shared" si="143"/>
        <v>1.9999999999998863</v>
      </c>
      <c r="H724" s="32">
        <f t="shared" si="146"/>
        <v>108</v>
      </c>
      <c r="I724" s="32">
        <f t="shared" si="145"/>
        <v>1</v>
      </c>
      <c r="J724" s="32">
        <f t="shared" si="144"/>
        <v>0</v>
      </c>
      <c r="K724" s="34">
        <f t="shared" si="147"/>
        <v>108.91500000000001</v>
      </c>
      <c r="L724" s="34">
        <f t="shared" si="148"/>
        <v>0.91500000000000625</v>
      </c>
      <c r="M724" s="34">
        <f t="shared" si="149"/>
        <v>9.9999999999994316E-2</v>
      </c>
      <c r="N724" s="34">
        <f t="shared" si="150"/>
        <v>0.19999999999998863</v>
      </c>
      <c r="O724" s="34">
        <f t="shared" si="142"/>
        <v>2.289999999999992</v>
      </c>
      <c r="P724" s="34">
        <f t="shared" si="151"/>
        <v>0.19999999999998863</v>
      </c>
      <c r="Q724" s="34">
        <f t="shared" si="152"/>
        <v>0.21857923497266368</v>
      </c>
    </row>
    <row r="725" spans="1:17" ht="15.7">
      <c r="A725" s="35" t="s">
        <v>3</v>
      </c>
      <c r="B725" s="32">
        <v>109.00500000000001</v>
      </c>
      <c r="C725" s="32">
        <v>109.08500000000001</v>
      </c>
      <c r="D725" s="33">
        <f t="shared" si="141"/>
        <v>79.999999999998295</v>
      </c>
      <c r="E725" s="35">
        <v>1</v>
      </c>
      <c r="F725" s="36">
        <v>3</v>
      </c>
      <c r="G725" s="32">
        <f t="shared" si="143"/>
        <v>2.3999999999999488</v>
      </c>
      <c r="H725" s="32">
        <f t="shared" si="146"/>
        <v>109</v>
      </c>
      <c r="I725" s="32">
        <f t="shared" si="145"/>
        <v>0</v>
      </c>
      <c r="J725" s="32">
        <f t="shared" si="144"/>
        <v>2.289999999999992</v>
      </c>
      <c r="K725" s="34">
        <f t="shared" si="147"/>
        <v>109.04500000000002</v>
      </c>
      <c r="L725" s="34">
        <f t="shared" si="148"/>
        <v>4.5000000000015916E-2</v>
      </c>
      <c r="M725" s="34">
        <f t="shared" si="149"/>
        <v>7.9999999999998295E-2</v>
      </c>
      <c r="N725" s="34">
        <f t="shared" si="150"/>
        <v>0.23999999999999488</v>
      </c>
      <c r="O725" s="34">
        <f t="shared" si="142"/>
        <v>0.23999999999999488</v>
      </c>
      <c r="P725" s="34">
        <f t="shared" si="151"/>
        <v>0.23999999999999488</v>
      </c>
      <c r="Q725" s="34">
        <f t="shared" si="152"/>
        <v>5.3333333333313329</v>
      </c>
    </row>
    <row r="726" spans="1:17" ht="15.7">
      <c r="A726" s="35" t="s">
        <v>6</v>
      </c>
      <c r="B726" s="32">
        <v>109.06500000000001</v>
      </c>
      <c r="C726" s="32">
        <v>109.08500000000001</v>
      </c>
      <c r="D726" s="33">
        <f t="shared" si="141"/>
        <v>19.999999999996021</v>
      </c>
      <c r="E726" s="35">
        <v>15</v>
      </c>
      <c r="F726" s="34">
        <v>90</v>
      </c>
      <c r="G726" s="32">
        <f t="shared" si="143"/>
        <v>17.999999999996419</v>
      </c>
      <c r="H726" s="32">
        <f t="shared" si="146"/>
        <v>109</v>
      </c>
      <c r="I726" s="32">
        <f t="shared" si="145"/>
        <v>1</v>
      </c>
      <c r="J726" s="32">
        <f t="shared" si="144"/>
        <v>0</v>
      </c>
      <c r="K726" s="34">
        <f t="shared" si="147"/>
        <v>109.07500000000002</v>
      </c>
      <c r="L726" s="34">
        <f t="shared" si="148"/>
        <v>7.5000000000017053E-2</v>
      </c>
      <c r="M726" s="34">
        <f t="shared" si="149"/>
        <v>1.9999999999996021E-2</v>
      </c>
      <c r="N726" s="34">
        <f t="shared" si="150"/>
        <v>1.7999999999996419</v>
      </c>
      <c r="O726" s="34">
        <f t="shared" si="142"/>
        <v>2.0399999999996368</v>
      </c>
      <c r="P726" s="34">
        <f t="shared" si="151"/>
        <v>1.7999999999996419</v>
      </c>
      <c r="Q726" s="34">
        <f t="shared" si="152"/>
        <v>23.999999999989768</v>
      </c>
    </row>
    <row r="727" spans="1:17" ht="15.7">
      <c r="A727" s="35" t="s">
        <v>6</v>
      </c>
      <c r="B727" s="32">
        <v>109.33499999999999</v>
      </c>
      <c r="C727" s="32">
        <v>109.72</v>
      </c>
      <c r="D727" s="33">
        <f t="shared" si="141"/>
        <v>385.00000000000512</v>
      </c>
      <c r="E727" s="35">
        <v>2</v>
      </c>
      <c r="F727" s="36">
        <v>5</v>
      </c>
      <c r="G727" s="32">
        <f t="shared" si="143"/>
        <v>19.250000000000256</v>
      </c>
      <c r="H727" s="32">
        <f t="shared" si="146"/>
        <v>109</v>
      </c>
      <c r="I727" s="32">
        <f t="shared" si="145"/>
        <v>1</v>
      </c>
      <c r="J727" s="32">
        <f t="shared" si="144"/>
        <v>0</v>
      </c>
      <c r="K727" s="34">
        <f t="shared" si="147"/>
        <v>109.5275</v>
      </c>
      <c r="L727" s="34">
        <f t="shared" si="148"/>
        <v>0.52750000000000341</v>
      </c>
      <c r="M727" s="34">
        <f t="shared" si="149"/>
        <v>0.38500000000000512</v>
      </c>
      <c r="N727" s="34">
        <f t="shared" si="150"/>
        <v>1.9250000000000256</v>
      </c>
      <c r="O727" s="34">
        <f t="shared" si="142"/>
        <v>3.9649999999996624</v>
      </c>
      <c r="P727" s="34">
        <f t="shared" si="151"/>
        <v>1.9250000000000256</v>
      </c>
      <c r="Q727" s="34">
        <f t="shared" si="152"/>
        <v>3.6492890995260914</v>
      </c>
    </row>
    <row r="728" spans="1:17" ht="15.7">
      <c r="A728" s="35" t="s">
        <v>7</v>
      </c>
      <c r="B728" s="32">
        <v>109.84899999999999</v>
      </c>
      <c r="C728" s="32">
        <v>109.877</v>
      </c>
      <c r="D728" s="33">
        <f t="shared" si="141"/>
        <v>28.000000000005798</v>
      </c>
      <c r="E728" s="35">
        <v>0.5</v>
      </c>
      <c r="F728" s="36">
        <v>5</v>
      </c>
      <c r="G728" s="32">
        <f t="shared" si="143"/>
        <v>1.4000000000002899</v>
      </c>
      <c r="H728" s="32">
        <f t="shared" si="146"/>
        <v>109</v>
      </c>
      <c r="I728" s="32">
        <f t="shared" si="145"/>
        <v>1</v>
      </c>
      <c r="J728" s="32">
        <f t="shared" si="144"/>
        <v>0</v>
      </c>
      <c r="K728" s="34">
        <f t="shared" si="147"/>
        <v>109.863</v>
      </c>
      <c r="L728" s="34">
        <f t="shared" si="148"/>
        <v>0.86299999999999955</v>
      </c>
      <c r="M728" s="34">
        <f t="shared" si="149"/>
        <v>2.8000000000005798E-2</v>
      </c>
      <c r="N728" s="34">
        <f t="shared" si="150"/>
        <v>0.14000000000002899</v>
      </c>
      <c r="O728" s="34">
        <f t="shared" si="142"/>
        <v>4.1049999999996913</v>
      </c>
      <c r="P728" s="34">
        <f t="shared" si="151"/>
        <v>0.14000000000002899</v>
      </c>
      <c r="Q728" s="34">
        <f t="shared" si="152"/>
        <v>0.16222479721903715</v>
      </c>
    </row>
    <row r="729" spans="1:17" ht="15.7">
      <c r="A729" s="35" t="s">
        <v>6</v>
      </c>
      <c r="B729" s="32">
        <v>110.49000000000001</v>
      </c>
      <c r="C729" s="32">
        <v>110.625</v>
      </c>
      <c r="D729" s="33">
        <f t="shared" si="141"/>
        <v>134.99999999999091</v>
      </c>
      <c r="E729" s="35">
        <v>0.5</v>
      </c>
      <c r="F729" s="37">
        <v>0.5</v>
      </c>
      <c r="G729" s="32">
        <f t="shared" si="143"/>
        <v>0.67499999999995453</v>
      </c>
      <c r="H729" s="32">
        <f t="shared" si="146"/>
        <v>110</v>
      </c>
      <c r="I729" s="32">
        <f t="shared" si="145"/>
        <v>0</v>
      </c>
      <c r="J729" s="32">
        <f t="shared" si="144"/>
        <v>4.1049999999996913</v>
      </c>
      <c r="K729" s="34">
        <f t="shared" si="147"/>
        <v>110.5575</v>
      </c>
      <c r="L729" s="34">
        <f t="shared" si="148"/>
        <v>0.55750000000000455</v>
      </c>
      <c r="M729" s="34">
        <f t="shared" si="149"/>
        <v>0.13499999999999091</v>
      </c>
      <c r="N729" s="34">
        <f t="shared" si="150"/>
        <v>6.7499999999995453E-2</v>
      </c>
      <c r="O729" s="34">
        <f t="shared" si="142"/>
        <v>6.7499999999995453E-2</v>
      </c>
      <c r="P729" s="34">
        <f t="shared" si="151"/>
        <v>6.7499999999995453E-2</v>
      </c>
      <c r="Q729" s="34">
        <f t="shared" si="152"/>
        <v>0.12107623318384736</v>
      </c>
    </row>
    <row r="730" spans="1:17" ht="15.7">
      <c r="A730" s="35" t="s">
        <v>17</v>
      </c>
      <c r="B730" s="32">
        <v>110.515</v>
      </c>
      <c r="C730" s="32">
        <v>110.605</v>
      </c>
      <c r="D730" s="33">
        <f t="shared" si="141"/>
        <v>90.000000000003411</v>
      </c>
      <c r="E730" s="35">
        <v>15</v>
      </c>
      <c r="F730" s="37">
        <v>60</v>
      </c>
      <c r="G730" s="32">
        <f t="shared" si="143"/>
        <v>54.000000000002046</v>
      </c>
      <c r="H730" s="32">
        <f t="shared" si="146"/>
        <v>110</v>
      </c>
      <c r="I730" s="32">
        <f t="shared" si="145"/>
        <v>1</v>
      </c>
      <c r="J730" s="32">
        <f t="shared" si="144"/>
        <v>0</v>
      </c>
      <c r="K730" s="34">
        <f t="shared" si="147"/>
        <v>110.56</v>
      </c>
      <c r="L730" s="34">
        <f t="shared" si="148"/>
        <v>0.56000000000000227</v>
      </c>
      <c r="M730" s="34">
        <f t="shared" si="149"/>
        <v>9.0000000000003411E-2</v>
      </c>
      <c r="N730" s="34">
        <f t="shared" si="150"/>
        <v>5.4000000000002046</v>
      </c>
      <c r="O730" s="34">
        <f t="shared" si="142"/>
        <v>5.4675000000002001</v>
      </c>
      <c r="P730" s="34">
        <f t="shared" si="151"/>
        <v>5.4000000000002046</v>
      </c>
      <c r="Q730" s="34">
        <f t="shared" si="152"/>
        <v>9.6428571428574692</v>
      </c>
    </row>
    <row r="731" spans="1:17" ht="15.7">
      <c r="A731" s="35" t="s">
        <v>3</v>
      </c>
      <c r="B731" s="32">
        <v>110.515</v>
      </c>
      <c r="C731" s="32">
        <v>110.67500000000001</v>
      </c>
      <c r="D731" s="33">
        <f t="shared" si="141"/>
        <v>160.0000000000108</v>
      </c>
      <c r="E731" s="35">
        <v>0.5</v>
      </c>
      <c r="F731" s="36">
        <v>2</v>
      </c>
      <c r="G731" s="32">
        <f t="shared" si="143"/>
        <v>3.200000000000216</v>
      </c>
      <c r="H731" s="32">
        <f t="shared" si="146"/>
        <v>110</v>
      </c>
      <c r="I731" s="32">
        <f t="shared" si="145"/>
        <v>1</v>
      </c>
      <c r="J731" s="32">
        <f t="shared" si="144"/>
        <v>0</v>
      </c>
      <c r="K731" s="34">
        <f t="shared" si="147"/>
        <v>110.595</v>
      </c>
      <c r="L731" s="34">
        <f t="shared" si="148"/>
        <v>0.59499999999999886</v>
      </c>
      <c r="M731" s="34">
        <f t="shared" si="149"/>
        <v>0.1600000000000108</v>
      </c>
      <c r="N731" s="34">
        <f t="shared" si="150"/>
        <v>0.3200000000000216</v>
      </c>
      <c r="O731" s="34">
        <f t="shared" si="142"/>
        <v>5.7875000000002217</v>
      </c>
      <c r="P731" s="34">
        <f t="shared" si="151"/>
        <v>0.3200000000000216</v>
      </c>
      <c r="Q731" s="34">
        <f t="shared" si="152"/>
        <v>0.53781512605045745</v>
      </c>
    </row>
    <row r="732" spans="1:17" ht="15.7">
      <c r="A732" s="35" t="s">
        <v>24</v>
      </c>
      <c r="B732" s="32">
        <v>110.7</v>
      </c>
      <c r="C732" s="32">
        <v>111.07000000000001</v>
      </c>
      <c r="D732" s="33">
        <f t="shared" si="141"/>
        <v>370.00000000000455</v>
      </c>
      <c r="E732" s="35">
        <v>15</v>
      </c>
      <c r="F732" s="37">
        <v>10</v>
      </c>
      <c r="G732" s="32">
        <f t="shared" si="143"/>
        <v>37.000000000000455</v>
      </c>
      <c r="H732" s="32">
        <f t="shared" si="146"/>
        <v>110</v>
      </c>
      <c r="I732" s="32">
        <f t="shared" si="145"/>
        <v>1</v>
      </c>
      <c r="J732" s="32">
        <f t="shared" si="144"/>
        <v>0</v>
      </c>
      <c r="K732" s="34">
        <f t="shared" si="147"/>
        <v>110.88500000000001</v>
      </c>
      <c r="L732" s="34">
        <f t="shared" si="148"/>
        <v>0.88500000000000512</v>
      </c>
      <c r="M732" s="34">
        <f t="shared" si="149"/>
        <v>0.37000000000000455</v>
      </c>
      <c r="N732" s="34">
        <f t="shared" si="150"/>
        <v>3.7000000000000455</v>
      </c>
      <c r="O732" s="34">
        <f t="shared" si="142"/>
        <v>9.4875000000002672</v>
      </c>
      <c r="P732" s="34">
        <f t="shared" si="151"/>
        <v>3.7000000000000455</v>
      </c>
      <c r="Q732" s="34">
        <f t="shared" si="152"/>
        <v>4.180790960452005</v>
      </c>
    </row>
    <row r="733" spans="1:17" ht="15.7">
      <c r="A733" s="35" t="s">
        <v>24</v>
      </c>
      <c r="B733" s="32">
        <v>110.84</v>
      </c>
      <c r="C733" s="32">
        <v>111.14</v>
      </c>
      <c r="D733" s="33">
        <f t="shared" si="141"/>
        <v>299.99999999999716</v>
      </c>
      <c r="E733" s="35">
        <v>2</v>
      </c>
      <c r="F733" s="36">
        <v>2</v>
      </c>
      <c r="G733" s="32">
        <f t="shared" si="143"/>
        <v>5.9999999999999432</v>
      </c>
      <c r="H733" s="32">
        <f t="shared" si="146"/>
        <v>110</v>
      </c>
      <c r="I733" s="32">
        <f t="shared" si="145"/>
        <v>1</v>
      </c>
      <c r="J733" s="32">
        <f t="shared" si="144"/>
        <v>0</v>
      </c>
      <c r="K733" s="34">
        <f t="shared" si="147"/>
        <v>110.99000000000001</v>
      </c>
      <c r="L733" s="34">
        <f t="shared" si="148"/>
        <v>0.99000000000000909</v>
      </c>
      <c r="M733" s="34">
        <f t="shared" si="149"/>
        <v>0.29999999999999716</v>
      </c>
      <c r="N733" s="34">
        <f t="shared" si="150"/>
        <v>0.59999999999999432</v>
      </c>
      <c r="O733" s="34">
        <f t="shared" si="142"/>
        <v>10.087500000000261</v>
      </c>
      <c r="P733" s="34">
        <f t="shared" si="151"/>
        <v>0.59999999999999432</v>
      </c>
      <c r="Q733" s="34">
        <f t="shared" si="152"/>
        <v>0.60606060606059475</v>
      </c>
    </row>
    <row r="734" spans="1:17" ht="15.7">
      <c r="A734" s="35" t="s">
        <v>6</v>
      </c>
      <c r="B734" s="32">
        <v>111.16</v>
      </c>
      <c r="C734" s="32">
        <v>111.23</v>
      </c>
      <c r="D734" s="33">
        <f t="shared" si="141"/>
        <v>70.00000000000739</v>
      </c>
      <c r="E734" s="35">
        <v>0.5</v>
      </c>
      <c r="F734" s="36">
        <v>1</v>
      </c>
      <c r="G734" s="32">
        <f t="shared" si="143"/>
        <v>0.7000000000000739</v>
      </c>
      <c r="H734" s="32">
        <f t="shared" si="146"/>
        <v>111</v>
      </c>
      <c r="I734" s="32">
        <f t="shared" si="145"/>
        <v>0</v>
      </c>
      <c r="J734" s="32">
        <f t="shared" si="144"/>
        <v>10.087500000000261</v>
      </c>
      <c r="K734" s="34">
        <f t="shared" si="147"/>
        <v>111.19499999999999</v>
      </c>
      <c r="L734" s="34">
        <f t="shared" si="148"/>
        <v>0.19499999999999318</v>
      </c>
      <c r="M734" s="34">
        <f t="shared" si="149"/>
        <v>7.000000000000739E-2</v>
      </c>
      <c r="N734" s="34">
        <f t="shared" si="150"/>
        <v>7.000000000000739E-2</v>
      </c>
      <c r="O734" s="34">
        <f t="shared" si="142"/>
        <v>7.000000000000739E-2</v>
      </c>
      <c r="P734" s="34">
        <f t="shared" si="151"/>
        <v>7.000000000000739E-2</v>
      </c>
      <c r="Q734" s="34">
        <f t="shared" si="152"/>
        <v>0.35897435897440944</v>
      </c>
    </row>
    <row r="735" spans="1:17" ht="15.7">
      <c r="A735" s="35" t="s">
        <v>6</v>
      </c>
      <c r="B735" s="32">
        <v>111.46000000000001</v>
      </c>
      <c r="C735" s="32">
        <v>111.58</v>
      </c>
      <c r="D735" s="33">
        <f t="shared" si="141"/>
        <v>119.99999999999034</v>
      </c>
      <c r="E735" s="35">
        <v>2</v>
      </c>
      <c r="F735" s="36">
        <v>2</v>
      </c>
      <c r="G735" s="32">
        <f t="shared" si="143"/>
        <v>2.3999999999998067</v>
      </c>
      <c r="H735" s="32">
        <f t="shared" si="146"/>
        <v>111</v>
      </c>
      <c r="I735" s="32">
        <f t="shared" si="145"/>
        <v>1</v>
      </c>
      <c r="J735" s="32">
        <f t="shared" si="144"/>
        <v>0</v>
      </c>
      <c r="K735" s="34">
        <f t="shared" si="147"/>
        <v>111.52000000000001</v>
      </c>
      <c r="L735" s="34">
        <f t="shared" si="148"/>
        <v>0.52000000000001023</v>
      </c>
      <c r="M735" s="34">
        <f t="shared" si="149"/>
        <v>0.11999999999999034</v>
      </c>
      <c r="N735" s="34">
        <f t="shared" si="150"/>
        <v>0.23999999999998067</v>
      </c>
      <c r="O735" s="34">
        <f t="shared" si="142"/>
        <v>0.30999999999998806</v>
      </c>
      <c r="P735" s="34">
        <f t="shared" si="151"/>
        <v>0.23999999999998067</v>
      </c>
      <c r="Q735" s="34">
        <f t="shared" si="152"/>
        <v>0.46153846153841527</v>
      </c>
    </row>
    <row r="736" spans="1:17" ht="15.7">
      <c r="A736" s="35" t="s">
        <v>5</v>
      </c>
      <c r="B736" s="32">
        <v>111.53</v>
      </c>
      <c r="C736" s="32">
        <v>111.59</v>
      </c>
      <c r="D736" s="33">
        <f t="shared" si="141"/>
        <v>60.000000000002274</v>
      </c>
      <c r="E736" s="35">
        <v>1</v>
      </c>
      <c r="F736" s="36">
        <v>3</v>
      </c>
      <c r="G736" s="32">
        <f t="shared" si="143"/>
        <v>1.8000000000000682</v>
      </c>
      <c r="H736" s="32">
        <f t="shared" si="146"/>
        <v>111</v>
      </c>
      <c r="I736" s="32">
        <f t="shared" si="145"/>
        <v>1</v>
      </c>
      <c r="J736" s="32">
        <f t="shared" si="144"/>
        <v>0</v>
      </c>
      <c r="K736" s="34">
        <f t="shared" si="147"/>
        <v>111.56</v>
      </c>
      <c r="L736" s="34">
        <f t="shared" si="148"/>
        <v>0.56000000000000227</v>
      </c>
      <c r="M736" s="34">
        <f t="shared" si="149"/>
        <v>6.0000000000002274E-2</v>
      </c>
      <c r="N736" s="34">
        <f t="shared" si="150"/>
        <v>0.18000000000000682</v>
      </c>
      <c r="O736" s="34">
        <f t="shared" si="142"/>
        <v>0.48999999999999488</v>
      </c>
      <c r="P736" s="34">
        <f t="shared" si="151"/>
        <v>0.18000000000000682</v>
      </c>
      <c r="Q736" s="34">
        <f t="shared" si="152"/>
        <v>0.32142857142858228</v>
      </c>
    </row>
    <row r="737" spans="1:17" ht="15.7">
      <c r="A737" s="35" t="s">
        <v>3</v>
      </c>
      <c r="B737" s="32">
        <v>111.53</v>
      </c>
      <c r="C737" s="32">
        <v>111.59</v>
      </c>
      <c r="D737" s="33">
        <f t="shared" si="141"/>
        <v>60.000000000002274</v>
      </c>
      <c r="E737" s="35">
        <v>2</v>
      </c>
      <c r="F737" s="36">
        <v>3</v>
      </c>
      <c r="G737" s="32">
        <f t="shared" si="143"/>
        <v>1.8000000000000682</v>
      </c>
      <c r="H737" s="32">
        <f t="shared" si="146"/>
        <v>111</v>
      </c>
      <c r="I737" s="32">
        <f t="shared" si="145"/>
        <v>1</v>
      </c>
      <c r="J737" s="32">
        <f t="shared" si="144"/>
        <v>0</v>
      </c>
      <c r="K737" s="34">
        <f t="shared" si="147"/>
        <v>111.56</v>
      </c>
      <c r="L737" s="34">
        <f t="shared" si="148"/>
        <v>0.56000000000000227</v>
      </c>
      <c r="M737" s="34">
        <f t="shared" si="149"/>
        <v>6.0000000000002274E-2</v>
      </c>
      <c r="N737" s="34">
        <f t="shared" si="150"/>
        <v>0.18000000000000682</v>
      </c>
      <c r="O737" s="34">
        <f t="shared" si="142"/>
        <v>0.67000000000000171</v>
      </c>
      <c r="P737" s="34">
        <f t="shared" si="151"/>
        <v>0.18000000000000682</v>
      </c>
      <c r="Q737" s="34">
        <f t="shared" si="152"/>
        <v>0.32142857142858228</v>
      </c>
    </row>
    <row r="738" spans="1:17" ht="15.7">
      <c r="A738" s="35" t="s">
        <v>6</v>
      </c>
      <c r="B738" s="32">
        <v>111.63000000000001</v>
      </c>
      <c r="C738" s="32">
        <v>111.82000000000001</v>
      </c>
      <c r="D738" s="33">
        <f t="shared" si="141"/>
        <v>189.99999999999773</v>
      </c>
      <c r="E738" s="35">
        <v>5</v>
      </c>
      <c r="F738" s="36">
        <v>5</v>
      </c>
      <c r="G738" s="32">
        <f t="shared" si="143"/>
        <v>9.4999999999998863</v>
      </c>
      <c r="H738" s="32">
        <f t="shared" si="146"/>
        <v>111</v>
      </c>
      <c r="I738" s="32">
        <f t="shared" si="145"/>
        <v>1</v>
      </c>
      <c r="J738" s="32">
        <f t="shared" si="144"/>
        <v>0</v>
      </c>
      <c r="K738" s="34">
        <f t="shared" si="147"/>
        <v>111.72500000000001</v>
      </c>
      <c r="L738" s="34">
        <f t="shared" si="148"/>
        <v>0.72500000000000853</v>
      </c>
      <c r="M738" s="34">
        <f t="shared" si="149"/>
        <v>0.18999999999999773</v>
      </c>
      <c r="N738" s="34">
        <f t="shared" si="150"/>
        <v>0.94999999999998863</v>
      </c>
      <c r="O738" s="34">
        <f t="shared" si="142"/>
        <v>1.6199999999999903</v>
      </c>
      <c r="P738" s="34">
        <f t="shared" si="151"/>
        <v>0.94999999999998863</v>
      </c>
      <c r="Q738" s="34">
        <f t="shared" si="152"/>
        <v>1.3103448275861758</v>
      </c>
    </row>
    <row r="739" spans="1:17" ht="15.7">
      <c r="A739" s="35" t="s">
        <v>3</v>
      </c>
      <c r="B739" s="32">
        <v>111.61</v>
      </c>
      <c r="C739" s="32">
        <v>111.83</v>
      </c>
      <c r="D739" s="33">
        <f t="shared" si="141"/>
        <v>219.99999999999886</v>
      </c>
      <c r="E739" s="35">
        <v>1</v>
      </c>
      <c r="F739" s="36">
        <v>5</v>
      </c>
      <c r="G739" s="32">
        <f t="shared" si="143"/>
        <v>10.999999999999943</v>
      </c>
      <c r="H739" s="32">
        <f t="shared" si="146"/>
        <v>111</v>
      </c>
      <c r="I739" s="32">
        <f t="shared" si="145"/>
        <v>1</v>
      </c>
      <c r="J739" s="32">
        <f t="shared" si="144"/>
        <v>0</v>
      </c>
      <c r="K739" s="34">
        <f t="shared" si="147"/>
        <v>111.72</v>
      </c>
      <c r="L739" s="34">
        <f t="shared" si="148"/>
        <v>0.71999999999999886</v>
      </c>
      <c r="M739" s="34">
        <f t="shared" si="149"/>
        <v>0.21999999999999886</v>
      </c>
      <c r="N739" s="34">
        <f t="shared" si="150"/>
        <v>1.0999999999999943</v>
      </c>
      <c r="O739" s="34">
        <f t="shared" si="142"/>
        <v>2.7199999999999847</v>
      </c>
      <c r="P739" s="34">
        <f t="shared" si="151"/>
        <v>1.0999999999999943</v>
      </c>
      <c r="Q739" s="34">
        <f t="shared" si="152"/>
        <v>1.5277777777777724</v>
      </c>
    </row>
    <row r="740" spans="1:17" ht="15.7">
      <c r="A740" s="35" t="s">
        <v>6</v>
      </c>
      <c r="B740" s="32">
        <v>112.29</v>
      </c>
      <c r="C740" s="32">
        <v>112.36</v>
      </c>
      <c r="D740" s="33">
        <f t="shared" ref="D740:D802" si="153">1000*(C740-B740)</f>
        <v>69.999999999993179</v>
      </c>
      <c r="E740" s="35">
        <v>2</v>
      </c>
      <c r="F740" s="36">
        <v>2</v>
      </c>
      <c r="G740" s="32">
        <f t="shared" si="143"/>
        <v>1.3999999999998636</v>
      </c>
      <c r="H740" s="32">
        <f t="shared" si="146"/>
        <v>112</v>
      </c>
      <c r="I740" s="32">
        <f t="shared" si="145"/>
        <v>0</v>
      </c>
      <c r="J740" s="32">
        <f t="shared" si="144"/>
        <v>2.7199999999999847</v>
      </c>
      <c r="K740" s="34">
        <f t="shared" si="147"/>
        <v>112.325</v>
      </c>
      <c r="L740" s="34">
        <f t="shared" si="148"/>
        <v>0.32500000000000284</v>
      </c>
      <c r="M740" s="34">
        <f t="shared" si="149"/>
        <v>6.9999999999993179E-2</v>
      </c>
      <c r="N740" s="34">
        <f t="shared" si="150"/>
        <v>0.13999999999998636</v>
      </c>
      <c r="O740" s="34">
        <f t="shared" si="142"/>
        <v>0.13999999999998636</v>
      </c>
      <c r="P740" s="34">
        <f t="shared" si="151"/>
        <v>0.13999999999998636</v>
      </c>
      <c r="Q740" s="34">
        <f t="shared" si="152"/>
        <v>0.43076923076918505</v>
      </c>
    </row>
    <row r="741" spans="1:17" ht="15.7">
      <c r="A741" s="35" t="s">
        <v>6</v>
      </c>
      <c r="B741" s="32">
        <v>112.515</v>
      </c>
      <c r="C741" s="32">
        <v>112.735</v>
      </c>
      <c r="D741" s="33">
        <f t="shared" si="153"/>
        <v>219.99999999999886</v>
      </c>
      <c r="E741" s="35">
        <v>2</v>
      </c>
      <c r="F741" s="36">
        <v>2</v>
      </c>
      <c r="G741" s="32">
        <f t="shared" si="143"/>
        <v>4.3999999999999773</v>
      </c>
      <c r="H741" s="32">
        <f t="shared" si="146"/>
        <v>112</v>
      </c>
      <c r="I741" s="32">
        <f t="shared" si="145"/>
        <v>1</v>
      </c>
      <c r="J741" s="32">
        <f t="shared" si="144"/>
        <v>0</v>
      </c>
      <c r="K741" s="34">
        <f t="shared" si="147"/>
        <v>112.625</v>
      </c>
      <c r="L741" s="34">
        <f t="shared" si="148"/>
        <v>0.625</v>
      </c>
      <c r="M741" s="34">
        <f t="shared" si="149"/>
        <v>0.21999999999999886</v>
      </c>
      <c r="N741" s="34">
        <f t="shared" si="150"/>
        <v>0.43999999999999773</v>
      </c>
      <c r="O741" s="34">
        <f t="shared" si="142"/>
        <v>0.57999999999998408</v>
      </c>
      <c r="P741" s="34">
        <f t="shared" si="151"/>
        <v>0.43999999999999773</v>
      </c>
      <c r="Q741" s="34">
        <f t="shared" si="152"/>
        <v>0.70399999999999641</v>
      </c>
    </row>
    <row r="742" spans="1:17" ht="15.7">
      <c r="A742" s="35" t="s">
        <v>9</v>
      </c>
      <c r="B742" s="32">
        <v>112.655</v>
      </c>
      <c r="C742" s="32">
        <v>112.69499999999999</v>
      </c>
      <c r="D742" s="33">
        <f t="shared" si="153"/>
        <v>39.999999999992042</v>
      </c>
      <c r="E742" s="35">
        <v>1</v>
      </c>
      <c r="F742" s="37">
        <v>5</v>
      </c>
      <c r="G742" s="32">
        <f t="shared" si="143"/>
        <v>1.9999999999996021</v>
      </c>
      <c r="H742" s="32">
        <f t="shared" si="146"/>
        <v>112</v>
      </c>
      <c r="I742" s="32">
        <f t="shared" si="145"/>
        <v>1</v>
      </c>
      <c r="J742" s="32">
        <f t="shared" si="144"/>
        <v>0</v>
      </c>
      <c r="K742" s="34">
        <f t="shared" si="147"/>
        <v>112.675</v>
      </c>
      <c r="L742" s="34">
        <f t="shared" si="148"/>
        <v>0.67499999999999716</v>
      </c>
      <c r="M742" s="34">
        <f t="shared" si="149"/>
        <v>3.9999999999992042E-2</v>
      </c>
      <c r="N742" s="34">
        <f t="shared" si="150"/>
        <v>0.19999999999996021</v>
      </c>
      <c r="O742" s="34">
        <f t="shared" si="142"/>
        <v>0.77999999999994429</v>
      </c>
      <c r="P742" s="34">
        <f t="shared" si="151"/>
        <v>0.19999999999996021</v>
      </c>
      <c r="Q742" s="34">
        <f t="shared" si="152"/>
        <v>0.2962962962962386</v>
      </c>
    </row>
    <row r="743" spans="1:17" ht="15.7">
      <c r="A743" s="35" t="s">
        <v>9</v>
      </c>
      <c r="B743" s="32">
        <v>112.77499999999999</v>
      </c>
      <c r="C743" s="32">
        <v>112.855</v>
      </c>
      <c r="D743" s="33">
        <f t="shared" si="153"/>
        <v>80.000000000012506</v>
      </c>
      <c r="E743" s="35">
        <v>1</v>
      </c>
      <c r="F743" s="37">
        <v>3</v>
      </c>
      <c r="G743" s="32">
        <f t="shared" si="143"/>
        <v>2.4000000000003752</v>
      </c>
      <c r="H743" s="32">
        <f t="shared" si="146"/>
        <v>112</v>
      </c>
      <c r="I743" s="32">
        <f t="shared" si="145"/>
        <v>1</v>
      </c>
      <c r="J743" s="32">
        <f t="shared" si="144"/>
        <v>0</v>
      </c>
      <c r="K743" s="34">
        <f t="shared" si="147"/>
        <v>112.815</v>
      </c>
      <c r="L743" s="34">
        <f t="shared" si="148"/>
        <v>0.81499999999999773</v>
      </c>
      <c r="M743" s="34">
        <f t="shared" si="149"/>
        <v>8.0000000000012506E-2</v>
      </c>
      <c r="N743" s="34">
        <f t="shared" si="150"/>
        <v>0.24000000000003752</v>
      </c>
      <c r="O743" s="34">
        <f t="shared" si="142"/>
        <v>1.0199999999999818</v>
      </c>
      <c r="P743" s="34">
        <f t="shared" si="151"/>
        <v>0.24000000000003752</v>
      </c>
      <c r="Q743" s="34">
        <f t="shared" si="152"/>
        <v>0.29447852760740884</v>
      </c>
    </row>
    <row r="744" spans="1:17" ht="15.7">
      <c r="A744" s="35" t="s">
        <v>3</v>
      </c>
      <c r="B744" s="32">
        <v>112.78999999999999</v>
      </c>
      <c r="C744" s="32">
        <v>112.845</v>
      </c>
      <c r="D744" s="33">
        <f t="shared" si="153"/>
        <v>55.000000000006821</v>
      </c>
      <c r="E744" s="35">
        <v>1</v>
      </c>
      <c r="F744" s="37">
        <v>1</v>
      </c>
      <c r="G744" s="32">
        <f t="shared" si="143"/>
        <v>0.55000000000006821</v>
      </c>
      <c r="H744" s="32">
        <f t="shared" si="146"/>
        <v>112</v>
      </c>
      <c r="I744" s="32">
        <f t="shared" si="145"/>
        <v>1</v>
      </c>
      <c r="J744" s="32">
        <f t="shared" si="144"/>
        <v>0</v>
      </c>
      <c r="K744" s="34">
        <f t="shared" si="147"/>
        <v>112.8175</v>
      </c>
      <c r="L744" s="34">
        <f t="shared" si="148"/>
        <v>0.81749999999999545</v>
      </c>
      <c r="M744" s="34">
        <f t="shared" si="149"/>
        <v>5.5000000000006821E-2</v>
      </c>
      <c r="N744" s="34">
        <f t="shared" si="150"/>
        <v>5.5000000000006821E-2</v>
      </c>
      <c r="O744" s="34">
        <f t="shared" si="142"/>
        <v>1.0749999999999886</v>
      </c>
      <c r="P744" s="34">
        <f t="shared" si="151"/>
        <v>5.5000000000006821E-2</v>
      </c>
      <c r="Q744" s="34">
        <f t="shared" si="152"/>
        <v>6.7278287461782424E-2</v>
      </c>
    </row>
    <row r="745" spans="1:17" ht="15.7">
      <c r="A745" s="35" t="s">
        <v>5</v>
      </c>
      <c r="B745" s="32">
        <v>113.13499999999999</v>
      </c>
      <c r="C745" s="32">
        <v>113.295</v>
      </c>
      <c r="D745" s="33">
        <f t="shared" si="153"/>
        <v>160.0000000000108</v>
      </c>
      <c r="E745" s="35">
        <v>0.5</v>
      </c>
      <c r="F745" s="37">
        <v>3</v>
      </c>
      <c r="G745" s="32">
        <f t="shared" si="143"/>
        <v>4.800000000000324</v>
      </c>
      <c r="H745" s="32">
        <f t="shared" si="146"/>
        <v>113</v>
      </c>
      <c r="I745" s="32">
        <f t="shared" si="145"/>
        <v>0</v>
      </c>
      <c r="J745" s="32">
        <f t="shared" si="144"/>
        <v>1.0749999999999886</v>
      </c>
      <c r="K745" s="34">
        <f t="shared" si="147"/>
        <v>113.215</v>
      </c>
      <c r="L745" s="34">
        <f t="shared" si="148"/>
        <v>0.21500000000000341</v>
      </c>
      <c r="M745" s="34">
        <f t="shared" si="149"/>
        <v>0.1600000000000108</v>
      </c>
      <c r="N745" s="34">
        <f t="shared" si="150"/>
        <v>0.4800000000000324</v>
      </c>
      <c r="O745" s="34">
        <f t="shared" si="142"/>
        <v>0.4800000000000324</v>
      </c>
      <c r="P745" s="34">
        <f t="shared" si="151"/>
        <v>0.4800000000000324</v>
      </c>
      <c r="Q745" s="34">
        <f t="shared" si="152"/>
        <v>2.2325581395349992</v>
      </c>
    </row>
    <row r="746" spans="1:17" ht="15.7">
      <c r="A746" s="35" t="s">
        <v>15</v>
      </c>
      <c r="B746" s="32">
        <v>113.255</v>
      </c>
      <c r="C746" s="32">
        <v>113.32</v>
      </c>
      <c r="D746" s="33">
        <f t="shared" si="153"/>
        <v>64.999999999997726</v>
      </c>
      <c r="E746" s="35">
        <v>1</v>
      </c>
      <c r="F746" s="37">
        <v>2</v>
      </c>
      <c r="G746" s="32">
        <f t="shared" si="143"/>
        <v>1.2999999999999545</v>
      </c>
      <c r="H746" s="32">
        <f t="shared" si="146"/>
        <v>113</v>
      </c>
      <c r="I746" s="32">
        <f t="shared" si="145"/>
        <v>1</v>
      </c>
      <c r="J746" s="32">
        <f t="shared" si="144"/>
        <v>0</v>
      </c>
      <c r="K746" s="34">
        <f t="shared" si="147"/>
        <v>113.28749999999999</v>
      </c>
      <c r="L746" s="34">
        <f t="shared" si="148"/>
        <v>0.28749999999999432</v>
      </c>
      <c r="M746" s="34">
        <f t="shared" si="149"/>
        <v>6.4999999999997726E-2</v>
      </c>
      <c r="N746" s="34">
        <f t="shared" si="150"/>
        <v>0.12999999999999545</v>
      </c>
      <c r="O746" s="34">
        <f t="shared" si="142"/>
        <v>0.61000000000002785</v>
      </c>
      <c r="P746" s="34">
        <f t="shared" si="151"/>
        <v>0.12999999999999545</v>
      </c>
      <c r="Q746" s="34">
        <f t="shared" si="152"/>
        <v>0.45217391304347138</v>
      </c>
    </row>
    <row r="747" spans="1:17" ht="15.7">
      <c r="A747" s="35" t="s">
        <v>3</v>
      </c>
      <c r="B747" s="32">
        <v>113.285</v>
      </c>
      <c r="C747" s="32">
        <v>113.31</v>
      </c>
      <c r="D747" s="33">
        <f t="shared" si="153"/>
        <v>25.000000000005684</v>
      </c>
      <c r="E747" s="35">
        <v>0.5</v>
      </c>
      <c r="F747" s="37">
        <v>2</v>
      </c>
      <c r="G747" s="32">
        <f t="shared" si="143"/>
        <v>0.50000000000011369</v>
      </c>
      <c r="H747" s="32">
        <f t="shared" si="146"/>
        <v>113</v>
      </c>
      <c r="I747" s="32">
        <f t="shared" si="145"/>
        <v>1</v>
      </c>
      <c r="J747" s="32">
        <f t="shared" si="144"/>
        <v>0</v>
      </c>
      <c r="K747" s="34">
        <f t="shared" si="147"/>
        <v>113.2975</v>
      </c>
      <c r="L747" s="34">
        <f t="shared" si="148"/>
        <v>0.29749999999999943</v>
      </c>
      <c r="M747" s="34">
        <f t="shared" si="149"/>
        <v>2.5000000000005684E-2</v>
      </c>
      <c r="N747" s="34">
        <f t="shared" si="150"/>
        <v>5.0000000000011369E-2</v>
      </c>
      <c r="O747" s="34">
        <f t="shared" si="142"/>
        <v>0.66000000000003922</v>
      </c>
      <c r="P747" s="34">
        <f t="shared" si="151"/>
        <v>5.0000000000011369E-2</v>
      </c>
      <c r="Q747" s="34">
        <f t="shared" si="152"/>
        <v>0.16806722689079484</v>
      </c>
    </row>
    <row r="748" spans="1:17" ht="15.7">
      <c r="A748" s="35" t="s">
        <v>6</v>
      </c>
      <c r="B748" s="32">
        <v>113.33500000000001</v>
      </c>
      <c r="C748" s="32">
        <v>113.58500000000001</v>
      </c>
      <c r="D748" s="33">
        <f t="shared" si="153"/>
        <v>250</v>
      </c>
      <c r="E748" s="35">
        <v>1</v>
      </c>
      <c r="F748" s="37">
        <v>1</v>
      </c>
      <c r="G748" s="32">
        <f t="shared" si="143"/>
        <v>2.5</v>
      </c>
      <c r="H748" s="32">
        <f t="shared" si="146"/>
        <v>113</v>
      </c>
      <c r="I748" s="32">
        <f t="shared" si="145"/>
        <v>1</v>
      </c>
      <c r="J748" s="32">
        <f t="shared" si="144"/>
        <v>0</v>
      </c>
      <c r="K748" s="34">
        <f t="shared" si="147"/>
        <v>113.46000000000001</v>
      </c>
      <c r="L748" s="34">
        <f t="shared" si="148"/>
        <v>0.46000000000000796</v>
      </c>
      <c r="M748" s="34">
        <f t="shared" si="149"/>
        <v>0.25</v>
      </c>
      <c r="N748" s="34">
        <f t="shared" si="150"/>
        <v>0.25</v>
      </c>
      <c r="O748" s="34">
        <f t="shared" si="142"/>
        <v>0.91000000000003922</v>
      </c>
      <c r="P748" s="34">
        <f t="shared" si="151"/>
        <v>0.25</v>
      </c>
      <c r="Q748" s="34">
        <f t="shared" si="152"/>
        <v>0.54347826086955586</v>
      </c>
    </row>
    <row r="749" spans="1:17" ht="15.7">
      <c r="A749" s="35" t="s">
        <v>3</v>
      </c>
      <c r="B749" s="32">
        <v>113.33500000000001</v>
      </c>
      <c r="C749" s="32">
        <v>113.53</v>
      </c>
      <c r="D749" s="33">
        <f t="shared" si="153"/>
        <v>194.99999999999318</v>
      </c>
      <c r="E749" s="35">
        <v>0.5</v>
      </c>
      <c r="F749" s="37">
        <v>2</v>
      </c>
      <c r="G749" s="32">
        <f t="shared" si="143"/>
        <v>3.8999999999998636</v>
      </c>
      <c r="H749" s="32">
        <f t="shared" si="146"/>
        <v>113</v>
      </c>
      <c r="I749" s="32">
        <f t="shared" si="145"/>
        <v>1</v>
      </c>
      <c r="J749" s="32">
        <f t="shared" si="144"/>
        <v>0</v>
      </c>
      <c r="K749" s="34">
        <f t="shared" si="147"/>
        <v>113.4325</v>
      </c>
      <c r="L749" s="34">
        <f t="shared" si="148"/>
        <v>0.43250000000000455</v>
      </c>
      <c r="M749" s="34">
        <f t="shared" si="149"/>
        <v>0.19499999999999318</v>
      </c>
      <c r="N749" s="34">
        <f t="shared" si="150"/>
        <v>0.38999999999998636</v>
      </c>
      <c r="O749" s="34">
        <f t="shared" si="142"/>
        <v>1.3000000000000256</v>
      </c>
      <c r="P749" s="34">
        <f t="shared" si="151"/>
        <v>0.38999999999998636</v>
      </c>
      <c r="Q749" s="34">
        <f t="shared" si="152"/>
        <v>0.9017341040462018</v>
      </c>
    </row>
    <row r="750" spans="1:17" ht="15.7">
      <c r="A750" s="35" t="s">
        <v>6</v>
      </c>
      <c r="B750" s="32">
        <v>113.645</v>
      </c>
      <c r="C750" s="32">
        <v>113.745</v>
      </c>
      <c r="D750" s="33">
        <f t="shared" si="153"/>
        <v>100.00000000000853</v>
      </c>
      <c r="E750" s="35">
        <v>1</v>
      </c>
      <c r="F750" s="37">
        <v>1</v>
      </c>
      <c r="G750" s="32">
        <f t="shared" si="143"/>
        <v>1.0000000000000853</v>
      </c>
      <c r="H750" s="32">
        <f t="shared" si="146"/>
        <v>113</v>
      </c>
      <c r="I750" s="32">
        <f t="shared" si="145"/>
        <v>1</v>
      </c>
      <c r="J750" s="32">
        <f t="shared" si="144"/>
        <v>0</v>
      </c>
      <c r="K750" s="34">
        <f t="shared" si="147"/>
        <v>113.69499999999999</v>
      </c>
      <c r="L750" s="34">
        <f t="shared" si="148"/>
        <v>0.69499999999999318</v>
      </c>
      <c r="M750" s="34">
        <f t="shared" si="149"/>
        <v>0.10000000000000853</v>
      </c>
      <c r="N750" s="34">
        <f t="shared" si="150"/>
        <v>0.10000000000000853</v>
      </c>
      <c r="O750" s="34">
        <f t="shared" si="142"/>
        <v>1.4000000000000341</v>
      </c>
      <c r="P750" s="34">
        <f t="shared" si="151"/>
        <v>0.10000000000000853</v>
      </c>
      <c r="Q750" s="34">
        <f t="shared" si="152"/>
        <v>0.14388489208634461</v>
      </c>
    </row>
    <row r="751" spans="1:17" ht="15.7">
      <c r="A751" s="35" t="s">
        <v>6</v>
      </c>
      <c r="B751" s="32">
        <v>113.71000000000001</v>
      </c>
      <c r="C751" s="32">
        <v>113.76</v>
      </c>
      <c r="D751" s="33">
        <f t="shared" si="153"/>
        <v>49.999999999997158</v>
      </c>
      <c r="E751" s="35">
        <v>0.5</v>
      </c>
      <c r="F751" s="34">
        <v>1</v>
      </c>
      <c r="G751" s="32">
        <f t="shared" si="143"/>
        <v>0.49999999999997158</v>
      </c>
      <c r="H751" s="32">
        <f t="shared" si="146"/>
        <v>113</v>
      </c>
      <c r="I751" s="32">
        <f t="shared" si="145"/>
        <v>1</v>
      </c>
      <c r="J751" s="32">
        <f t="shared" si="144"/>
        <v>0</v>
      </c>
      <c r="K751" s="34">
        <f t="shared" si="147"/>
        <v>113.73500000000001</v>
      </c>
      <c r="L751" s="34">
        <f t="shared" si="148"/>
        <v>0.73500000000001364</v>
      </c>
      <c r="M751" s="34">
        <f t="shared" si="149"/>
        <v>4.9999999999997158E-2</v>
      </c>
      <c r="N751" s="34">
        <f t="shared" si="150"/>
        <v>4.9999999999997158E-2</v>
      </c>
      <c r="O751" s="34">
        <f t="shared" si="142"/>
        <v>1.4500000000000313</v>
      </c>
      <c r="P751" s="34">
        <f t="shared" si="151"/>
        <v>4.9999999999997158E-2</v>
      </c>
      <c r="Q751" s="34">
        <f t="shared" si="152"/>
        <v>6.8027210884348613E-2</v>
      </c>
    </row>
    <row r="752" spans="1:17" ht="15.7">
      <c r="A752" s="35" t="s">
        <v>5</v>
      </c>
      <c r="B752" s="32">
        <v>113.85000000000001</v>
      </c>
      <c r="C752" s="32">
        <v>113.96000000000001</v>
      </c>
      <c r="D752" s="33">
        <f t="shared" si="153"/>
        <v>109.99999999999943</v>
      </c>
      <c r="E752" s="35">
        <v>1</v>
      </c>
      <c r="F752" s="34">
        <v>2</v>
      </c>
      <c r="G752" s="32">
        <f t="shared" si="143"/>
        <v>2.1999999999999886</v>
      </c>
      <c r="H752" s="32">
        <f t="shared" si="146"/>
        <v>113</v>
      </c>
      <c r="I752" s="32">
        <f t="shared" si="145"/>
        <v>1</v>
      </c>
      <c r="J752" s="32">
        <f t="shared" si="144"/>
        <v>0</v>
      </c>
      <c r="K752" s="34">
        <f t="shared" si="147"/>
        <v>113.905</v>
      </c>
      <c r="L752" s="34">
        <f t="shared" si="148"/>
        <v>0.90500000000000114</v>
      </c>
      <c r="M752" s="34">
        <f t="shared" si="149"/>
        <v>0.10999999999999943</v>
      </c>
      <c r="N752" s="34">
        <f t="shared" si="150"/>
        <v>0.21999999999999886</v>
      </c>
      <c r="O752" s="34">
        <f t="shared" si="142"/>
        <v>1.6700000000000301</v>
      </c>
      <c r="P752" s="34">
        <f t="shared" si="151"/>
        <v>0.21999999999999886</v>
      </c>
      <c r="Q752" s="34">
        <f t="shared" si="152"/>
        <v>0.24309392265193214</v>
      </c>
    </row>
    <row r="753" spans="1:17" ht="15.7">
      <c r="A753" s="35" t="s">
        <v>6</v>
      </c>
      <c r="B753" s="32">
        <v>113.87</v>
      </c>
      <c r="C753" s="32">
        <v>113.93</v>
      </c>
      <c r="D753" s="33">
        <f t="shared" si="153"/>
        <v>60.000000000002274</v>
      </c>
      <c r="E753" s="35">
        <v>1</v>
      </c>
      <c r="F753" s="34">
        <v>3</v>
      </c>
      <c r="G753" s="32">
        <f t="shared" si="143"/>
        <v>1.8000000000000682</v>
      </c>
      <c r="H753" s="32">
        <f t="shared" si="146"/>
        <v>113</v>
      </c>
      <c r="I753" s="32">
        <f t="shared" si="145"/>
        <v>1</v>
      </c>
      <c r="J753" s="32">
        <f t="shared" si="144"/>
        <v>0</v>
      </c>
      <c r="K753" s="34">
        <f t="shared" si="147"/>
        <v>113.9</v>
      </c>
      <c r="L753" s="34">
        <f t="shared" si="148"/>
        <v>0.90000000000000568</v>
      </c>
      <c r="M753" s="34">
        <f t="shared" si="149"/>
        <v>6.0000000000002274E-2</v>
      </c>
      <c r="N753" s="34">
        <f t="shared" si="150"/>
        <v>0.18000000000000682</v>
      </c>
      <c r="O753" s="34">
        <f t="shared" si="142"/>
        <v>1.8500000000000369</v>
      </c>
      <c r="P753" s="34">
        <f t="shared" si="151"/>
        <v>0.18000000000000682</v>
      </c>
      <c r="Q753" s="34">
        <f t="shared" si="152"/>
        <v>0.20000000000000631</v>
      </c>
    </row>
    <row r="754" spans="1:17" ht="15.7">
      <c r="A754" s="35" t="s">
        <v>6</v>
      </c>
      <c r="B754" s="32">
        <v>114</v>
      </c>
      <c r="C754" s="32">
        <v>114.04</v>
      </c>
      <c r="D754" s="33">
        <f t="shared" si="153"/>
        <v>40.000000000006253</v>
      </c>
      <c r="E754" s="35">
        <v>1</v>
      </c>
      <c r="F754" s="34">
        <v>5</v>
      </c>
      <c r="G754" s="32">
        <f t="shared" si="143"/>
        <v>2.0000000000003126</v>
      </c>
      <c r="H754" s="32">
        <f t="shared" si="146"/>
        <v>114</v>
      </c>
      <c r="I754" s="32">
        <f t="shared" si="145"/>
        <v>0</v>
      </c>
      <c r="J754" s="32">
        <f t="shared" si="144"/>
        <v>1.8500000000000369</v>
      </c>
      <c r="K754" s="34">
        <f t="shared" si="147"/>
        <v>114.02000000000001</v>
      </c>
      <c r="L754" s="34">
        <f t="shared" si="148"/>
        <v>2.0000000000010232E-2</v>
      </c>
      <c r="M754" s="34">
        <f t="shared" si="149"/>
        <v>4.0000000000006253E-2</v>
      </c>
      <c r="N754" s="34">
        <f t="shared" si="150"/>
        <v>0.20000000000003126</v>
      </c>
      <c r="O754" s="34">
        <f t="shared" si="142"/>
        <v>0.20000000000003126</v>
      </c>
      <c r="P754" s="34">
        <f t="shared" si="151"/>
        <v>0.20000000000003126</v>
      </c>
      <c r="Q754" s="34">
        <f t="shared" si="152"/>
        <v>9.9999999999964473</v>
      </c>
    </row>
    <row r="755" spans="1:17" ht="15.7">
      <c r="A755" s="35" t="s">
        <v>6</v>
      </c>
      <c r="B755" s="32">
        <v>114.04</v>
      </c>
      <c r="C755" s="32">
        <v>114.62</v>
      </c>
      <c r="D755" s="33">
        <f t="shared" si="153"/>
        <v>579.99999999999829</v>
      </c>
      <c r="E755" s="35">
        <v>1</v>
      </c>
      <c r="F755" s="34">
        <v>2</v>
      </c>
      <c r="G755" s="32">
        <f t="shared" si="143"/>
        <v>11.599999999999966</v>
      </c>
      <c r="H755" s="32">
        <f t="shared" si="146"/>
        <v>114</v>
      </c>
      <c r="I755" s="32">
        <f t="shared" si="145"/>
        <v>1</v>
      </c>
      <c r="J755" s="32">
        <f t="shared" si="144"/>
        <v>0</v>
      </c>
      <c r="K755" s="34">
        <f t="shared" si="147"/>
        <v>114.33000000000001</v>
      </c>
      <c r="L755" s="34">
        <f t="shared" si="148"/>
        <v>0.33000000000001251</v>
      </c>
      <c r="M755" s="34">
        <f t="shared" si="149"/>
        <v>0.57999999999999829</v>
      </c>
      <c r="N755" s="34">
        <f t="shared" si="150"/>
        <v>1.1599999999999966</v>
      </c>
      <c r="O755" s="34">
        <f t="shared" si="142"/>
        <v>1.3600000000000279</v>
      </c>
      <c r="P755" s="34">
        <f t="shared" si="151"/>
        <v>1.1599999999999966</v>
      </c>
      <c r="Q755" s="34">
        <f t="shared" si="152"/>
        <v>3.5151515151513717</v>
      </c>
    </row>
    <row r="756" spans="1:17" ht="15.7">
      <c r="A756" s="35" t="s">
        <v>3</v>
      </c>
      <c r="B756" s="32">
        <v>114.5</v>
      </c>
      <c r="C756" s="32">
        <v>114.637</v>
      </c>
      <c r="D756" s="33">
        <f t="shared" si="153"/>
        <v>137.00000000000045</v>
      </c>
      <c r="E756" s="35">
        <v>1</v>
      </c>
      <c r="F756" s="34">
        <v>10</v>
      </c>
      <c r="G756" s="32">
        <f t="shared" si="143"/>
        <v>13.700000000000045</v>
      </c>
      <c r="H756" s="32">
        <f t="shared" si="146"/>
        <v>114</v>
      </c>
      <c r="I756" s="32">
        <f t="shared" si="145"/>
        <v>1</v>
      </c>
      <c r="J756" s="32">
        <f t="shared" si="144"/>
        <v>0</v>
      </c>
      <c r="K756" s="34">
        <f t="shared" si="147"/>
        <v>114.5685</v>
      </c>
      <c r="L756" s="34">
        <f t="shared" si="148"/>
        <v>0.56850000000000023</v>
      </c>
      <c r="M756" s="34">
        <f t="shared" si="149"/>
        <v>0.13700000000000045</v>
      </c>
      <c r="N756" s="34">
        <f t="shared" si="150"/>
        <v>1.3700000000000045</v>
      </c>
      <c r="O756" s="34">
        <f t="shared" si="142"/>
        <v>2.7300000000000324</v>
      </c>
      <c r="P756" s="34">
        <f t="shared" si="151"/>
        <v>1.3700000000000045</v>
      </c>
      <c r="Q756" s="34">
        <f t="shared" si="152"/>
        <v>2.4098504837291186</v>
      </c>
    </row>
    <row r="757" spans="1:17" ht="15.7">
      <c r="A757" s="35" t="s">
        <v>3</v>
      </c>
      <c r="B757" s="32">
        <v>114.66499999999999</v>
      </c>
      <c r="C757" s="32">
        <v>114.955</v>
      </c>
      <c r="D757" s="33">
        <f t="shared" si="153"/>
        <v>290.00000000000625</v>
      </c>
      <c r="E757" s="35">
        <v>1</v>
      </c>
      <c r="F757" s="34">
        <v>10</v>
      </c>
      <c r="G757" s="32">
        <f t="shared" si="143"/>
        <v>29.000000000000629</v>
      </c>
      <c r="H757" s="32">
        <f t="shared" si="146"/>
        <v>114</v>
      </c>
      <c r="I757" s="32">
        <f t="shared" si="145"/>
        <v>1</v>
      </c>
      <c r="J757" s="32">
        <f t="shared" si="144"/>
        <v>0</v>
      </c>
      <c r="K757" s="34">
        <f t="shared" si="147"/>
        <v>114.81</v>
      </c>
      <c r="L757" s="34">
        <f t="shared" si="148"/>
        <v>0.81000000000000227</v>
      </c>
      <c r="M757" s="34">
        <f t="shared" si="149"/>
        <v>0.29000000000000625</v>
      </c>
      <c r="N757" s="34">
        <f t="shared" si="150"/>
        <v>2.9000000000000625</v>
      </c>
      <c r="O757" s="34">
        <f t="shared" si="142"/>
        <v>5.6300000000000949</v>
      </c>
      <c r="P757" s="34">
        <f t="shared" si="151"/>
        <v>2.9000000000000625</v>
      </c>
      <c r="Q757" s="34">
        <f t="shared" si="152"/>
        <v>3.5802469135803139</v>
      </c>
    </row>
    <row r="758" spans="1:17" ht="15.7">
      <c r="A758" s="35" t="s">
        <v>17</v>
      </c>
      <c r="B758" s="32">
        <v>114.85</v>
      </c>
      <c r="C758" s="32">
        <v>114.94499999999999</v>
      </c>
      <c r="D758" s="33">
        <f t="shared" si="153"/>
        <v>94.999999999998863</v>
      </c>
      <c r="E758" s="35">
        <v>10</v>
      </c>
      <c r="F758" s="34">
        <v>30</v>
      </c>
      <c r="G758" s="32">
        <f t="shared" si="143"/>
        <v>28.499999999999659</v>
      </c>
      <c r="H758" s="32">
        <f t="shared" si="146"/>
        <v>114</v>
      </c>
      <c r="I758" s="32">
        <f t="shared" si="145"/>
        <v>1</v>
      </c>
      <c r="J758" s="32">
        <f t="shared" si="144"/>
        <v>0</v>
      </c>
      <c r="K758" s="34">
        <f t="shared" si="147"/>
        <v>114.89749999999999</v>
      </c>
      <c r="L758" s="34">
        <f t="shared" si="148"/>
        <v>0.89749999999999375</v>
      </c>
      <c r="M758" s="34">
        <f t="shared" si="149"/>
        <v>9.4999999999998863E-2</v>
      </c>
      <c r="N758" s="34">
        <f t="shared" si="150"/>
        <v>2.8499999999999659</v>
      </c>
      <c r="O758" s="34">
        <f t="shared" si="142"/>
        <v>8.4800000000000608</v>
      </c>
      <c r="P758" s="34">
        <f t="shared" si="151"/>
        <v>2.8499999999999659</v>
      </c>
      <c r="Q758" s="34">
        <f t="shared" si="152"/>
        <v>3.1754874651810425</v>
      </c>
    </row>
    <row r="759" spans="1:17" ht="15.7">
      <c r="A759" s="35" t="s">
        <v>9</v>
      </c>
      <c r="B759" s="32">
        <v>115.015</v>
      </c>
      <c r="C759" s="32">
        <v>115.13</v>
      </c>
      <c r="D759" s="33">
        <f t="shared" si="153"/>
        <v>114.99999999999488</v>
      </c>
      <c r="E759" s="35">
        <v>5</v>
      </c>
      <c r="F759" s="34">
        <v>2</v>
      </c>
      <c r="G759" s="32">
        <f t="shared" si="143"/>
        <v>2.2999999999998977</v>
      </c>
      <c r="H759" s="32">
        <f t="shared" si="146"/>
        <v>115</v>
      </c>
      <c r="I759" s="32">
        <f t="shared" si="145"/>
        <v>0</v>
      </c>
      <c r="J759" s="32">
        <f t="shared" si="144"/>
        <v>8.4800000000000608</v>
      </c>
      <c r="K759" s="34">
        <f t="shared" si="147"/>
        <v>115.07249999999999</v>
      </c>
      <c r="L759" s="34">
        <f t="shared" si="148"/>
        <v>7.2499999999990905E-2</v>
      </c>
      <c r="M759" s="34">
        <f t="shared" si="149"/>
        <v>0.11499999999999488</v>
      </c>
      <c r="N759" s="34">
        <f t="shared" si="150"/>
        <v>0.22999999999998977</v>
      </c>
      <c r="O759" s="34">
        <f t="shared" si="142"/>
        <v>0.22999999999998977</v>
      </c>
      <c r="P759" s="34">
        <f t="shared" si="151"/>
        <v>0.22999999999998977</v>
      </c>
      <c r="Q759" s="34">
        <f t="shared" si="152"/>
        <v>3.1724137931037051</v>
      </c>
    </row>
    <row r="760" spans="1:17" ht="15.7">
      <c r="A760" s="35" t="s">
        <v>17</v>
      </c>
      <c r="B760" s="32">
        <v>115.015</v>
      </c>
      <c r="C760" s="32">
        <v>115.11499999999999</v>
      </c>
      <c r="D760" s="33">
        <f t="shared" si="153"/>
        <v>99.999999999994316</v>
      </c>
      <c r="E760" s="35">
        <v>10</v>
      </c>
      <c r="F760" s="34">
        <v>30</v>
      </c>
      <c r="G760" s="32">
        <f t="shared" si="143"/>
        <v>29.999999999998295</v>
      </c>
      <c r="H760" s="32">
        <f t="shared" si="146"/>
        <v>115</v>
      </c>
      <c r="I760" s="32">
        <f t="shared" si="145"/>
        <v>1</v>
      </c>
      <c r="J760" s="32">
        <f t="shared" si="144"/>
        <v>0</v>
      </c>
      <c r="K760" s="34">
        <f t="shared" si="147"/>
        <v>115.065</v>
      </c>
      <c r="L760" s="34">
        <f t="shared" si="148"/>
        <v>6.4999999999997726E-2</v>
      </c>
      <c r="M760" s="34">
        <f t="shared" si="149"/>
        <v>9.9999999999994316E-2</v>
      </c>
      <c r="N760" s="34">
        <f t="shared" si="150"/>
        <v>2.9999999999998295</v>
      </c>
      <c r="O760" s="34">
        <f t="shared" si="142"/>
        <v>3.2299999999998192</v>
      </c>
      <c r="P760" s="34">
        <f t="shared" si="151"/>
        <v>2.9999999999998295</v>
      </c>
      <c r="Q760" s="34">
        <f t="shared" si="152"/>
        <v>46.153846153845144</v>
      </c>
    </row>
    <row r="761" spans="1:17" ht="15.7">
      <c r="A761" s="35" t="s">
        <v>7</v>
      </c>
      <c r="B761" s="32">
        <v>115.16</v>
      </c>
      <c r="C761" s="32">
        <v>115.24</v>
      </c>
      <c r="D761" s="33">
        <f t="shared" si="153"/>
        <v>79.999999999998295</v>
      </c>
      <c r="E761" s="35">
        <v>1</v>
      </c>
      <c r="F761" s="34">
        <v>1</v>
      </c>
      <c r="G761" s="32">
        <f t="shared" si="143"/>
        <v>0.79999999999998295</v>
      </c>
      <c r="H761" s="32">
        <f t="shared" si="146"/>
        <v>115</v>
      </c>
      <c r="I761" s="32">
        <f t="shared" si="145"/>
        <v>1</v>
      </c>
      <c r="J761" s="32">
        <f t="shared" si="144"/>
        <v>0</v>
      </c>
      <c r="K761" s="34">
        <f t="shared" si="147"/>
        <v>115.19999999999999</v>
      </c>
      <c r="L761" s="34">
        <f t="shared" si="148"/>
        <v>0.19999999999998863</v>
      </c>
      <c r="M761" s="34">
        <f t="shared" si="149"/>
        <v>7.9999999999998295E-2</v>
      </c>
      <c r="N761" s="34">
        <f t="shared" si="150"/>
        <v>7.9999999999998295E-2</v>
      </c>
      <c r="O761" s="34">
        <f t="shared" si="142"/>
        <v>3.3099999999998175</v>
      </c>
      <c r="P761" s="34">
        <f t="shared" si="151"/>
        <v>7.9999999999998295E-2</v>
      </c>
      <c r="Q761" s="34">
        <f t="shared" si="152"/>
        <v>0.40000000000001423</v>
      </c>
    </row>
    <row r="762" spans="1:17" ht="15.7">
      <c r="A762" s="35" t="s">
        <v>6</v>
      </c>
      <c r="B762" s="32">
        <v>115.345</v>
      </c>
      <c r="C762" s="32">
        <v>115.375</v>
      </c>
      <c r="D762" s="33">
        <f t="shared" si="153"/>
        <v>30.000000000001137</v>
      </c>
      <c r="E762" s="35">
        <v>7</v>
      </c>
      <c r="F762" s="34">
        <v>10</v>
      </c>
      <c r="G762" s="32">
        <f t="shared" si="143"/>
        <v>3.0000000000001137</v>
      </c>
      <c r="H762" s="32">
        <f t="shared" si="146"/>
        <v>115</v>
      </c>
      <c r="I762" s="32">
        <f t="shared" si="145"/>
        <v>1</v>
      </c>
      <c r="J762" s="32">
        <f t="shared" si="144"/>
        <v>0</v>
      </c>
      <c r="K762" s="34">
        <f t="shared" si="147"/>
        <v>115.36</v>
      </c>
      <c r="L762" s="34">
        <f t="shared" si="148"/>
        <v>0.35999999999999943</v>
      </c>
      <c r="M762" s="34">
        <f t="shared" si="149"/>
        <v>3.0000000000001137E-2</v>
      </c>
      <c r="N762" s="34">
        <f t="shared" si="150"/>
        <v>0.30000000000001137</v>
      </c>
      <c r="O762" s="34">
        <f t="shared" si="142"/>
        <v>3.6099999999998289</v>
      </c>
      <c r="P762" s="34">
        <f t="shared" si="151"/>
        <v>0.30000000000001137</v>
      </c>
      <c r="Q762" s="34">
        <f t="shared" si="152"/>
        <v>0.83333333333336623</v>
      </c>
    </row>
    <row r="763" spans="1:17" ht="15.7">
      <c r="A763" s="35" t="s">
        <v>17</v>
      </c>
      <c r="B763" s="32">
        <v>115.61499999999999</v>
      </c>
      <c r="C763" s="32">
        <v>115.97499999999999</v>
      </c>
      <c r="D763" s="33">
        <f t="shared" si="153"/>
        <v>359.99999999999943</v>
      </c>
      <c r="E763" s="35">
        <v>5</v>
      </c>
      <c r="F763" s="34">
        <v>7</v>
      </c>
      <c r="G763" s="32">
        <f t="shared" si="143"/>
        <v>25.19999999999996</v>
      </c>
      <c r="H763" s="32">
        <f t="shared" si="146"/>
        <v>115</v>
      </c>
      <c r="I763" s="32">
        <f t="shared" si="145"/>
        <v>1</v>
      </c>
      <c r="J763" s="32">
        <f t="shared" si="144"/>
        <v>0</v>
      </c>
      <c r="K763" s="34">
        <f t="shared" si="147"/>
        <v>115.79499999999999</v>
      </c>
      <c r="L763" s="34">
        <f t="shared" si="148"/>
        <v>0.79499999999998749</v>
      </c>
      <c r="M763" s="34">
        <f t="shared" si="149"/>
        <v>0.35999999999999943</v>
      </c>
      <c r="N763" s="34">
        <f t="shared" si="150"/>
        <v>2.519999999999996</v>
      </c>
      <c r="O763" s="34">
        <f t="shared" si="142"/>
        <v>6.1299999999998249</v>
      </c>
      <c r="P763" s="34">
        <f t="shared" si="151"/>
        <v>2.519999999999996</v>
      </c>
      <c r="Q763" s="34">
        <f t="shared" si="152"/>
        <v>3.169811320754762</v>
      </c>
    </row>
    <row r="764" spans="1:17" ht="15.7">
      <c r="A764" s="35" t="s">
        <v>6</v>
      </c>
      <c r="B764" s="32">
        <v>115.955</v>
      </c>
      <c r="C764" s="32">
        <v>116.03999999999999</v>
      </c>
      <c r="D764" s="33">
        <f t="shared" si="153"/>
        <v>84.999999999993747</v>
      </c>
      <c r="E764" s="35">
        <v>3</v>
      </c>
      <c r="F764" s="34">
        <v>5</v>
      </c>
      <c r="G764" s="32">
        <f t="shared" si="143"/>
        <v>4.2499999999996874</v>
      </c>
      <c r="H764" s="32">
        <f t="shared" si="146"/>
        <v>115</v>
      </c>
      <c r="I764" s="32">
        <f t="shared" si="145"/>
        <v>1</v>
      </c>
      <c r="J764" s="32">
        <f t="shared" si="144"/>
        <v>0</v>
      </c>
      <c r="K764" s="34">
        <f t="shared" si="147"/>
        <v>115.9975</v>
      </c>
      <c r="L764" s="34">
        <f t="shared" si="148"/>
        <v>0.99750000000000227</v>
      </c>
      <c r="M764" s="34">
        <f t="shared" si="149"/>
        <v>8.4999999999993747E-2</v>
      </c>
      <c r="N764" s="34">
        <f t="shared" si="150"/>
        <v>0.42499999999996874</v>
      </c>
      <c r="O764" s="34">
        <f t="shared" si="142"/>
        <v>6.5549999999997937</v>
      </c>
      <c r="P764" s="34">
        <f t="shared" si="151"/>
        <v>0.42499999999996874</v>
      </c>
      <c r="Q764" s="34">
        <f t="shared" si="152"/>
        <v>0.42606516290723584</v>
      </c>
    </row>
    <row r="765" spans="1:17" ht="15.7">
      <c r="A765" s="35" t="s">
        <v>6</v>
      </c>
      <c r="B765" s="32">
        <v>116.05</v>
      </c>
      <c r="C765" s="32">
        <v>116.245</v>
      </c>
      <c r="D765" s="33">
        <f t="shared" si="153"/>
        <v>195.00000000000739</v>
      </c>
      <c r="E765" s="35">
        <v>3</v>
      </c>
      <c r="F765" s="34">
        <v>5</v>
      </c>
      <c r="G765" s="32">
        <f t="shared" si="143"/>
        <v>9.7500000000003695</v>
      </c>
      <c r="H765" s="32">
        <f t="shared" si="146"/>
        <v>116</v>
      </c>
      <c r="I765" s="32">
        <f t="shared" si="145"/>
        <v>0</v>
      </c>
      <c r="J765" s="32">
        <f t="shared" si="144"/>
        <v>6.5549999999997937</v>
      </c>
      <c r="K765" s="34">
        <f t="shared" si="147"/>
        <v>116.14750000000001</v>
      </c>
      <c r="L765" s="34">
        <f t="shared" si="148"/>
        <v>0.14750000000000796</v>
      </c>
      <c r="M765" s="34">
        <f t="shared" si="149"/>
        <v>0.19500000000000739</v>
      </c>
      <c r="N765" s="34">
        <f t="shared" si="150"/>
        <v>0.97500000000003695</v>
      </c>
      <c r="O765" s="34">
        <f t="shared" si="142"/>
        <v>0.97500000000003695</v>
      </c>
      <c r="P765" s="34">
        <f t="shared" si="151"/>
        <v>0.97500000000003695</v>
      </c>
      <c r="Q765" s="34">
        <f t="shared" si="152"/>
        <v>6.6101694915253173</v>
      </c>
    </row>
    <row r="766" spans="1:17" ht="15.7">
      <c r="A766" s="35" t="s">
        <v>9</v>
      </c>
      <c r="B766" s="32">
        <v>116.235</v>
      </c>
      <c r="C766" s="32">
        <v>116.33500000000001</v>
      </c>
      <c r="D766" s="33">
        <f t="shared" si="153"/>
        <v>100.00000000000853</v>
      </c>
      <c r="E766" s="35">
        <v>3</v>
      </c>
      <c r="F766" s="34">
        <v>3</v>
      </c>
      <c r="G766" s="32">
        <f t="shared" si="143"/>
        <v>3.0000000000002558</v>
      </c>
      <c r="H766" s="32">
        <f t="shared" si="146"/>
        <v>116</v>
      </c>
      <c r="I766" s="32">
        <f t="shared" si="145"/>
        <v>1</v>
      </c>
      <c r="J766" s="32">
        <f t="shared" si="144"/>
        <v>0</v>
      </c>
      <c r="K766" s="34">
        <f t="shared" si="147"/>
        <v>116.285</v>
      </c>
      <c r="L766" s="34">
        <f t="shared" si="148"/>
        <v>0.28499999999999659</v>
      </c>
      <c r="M766" s="34">
        <f t="shared" si="149"/>
        <v>0.10000000000000853</v>
      </c>
      <c r="N766" s="34">
        <f t="shared" si="150"/>
        <v>0.30000000000002558</v>
      </c>
      <c r="O766" s="34">
        <f t="shared" si="142"/>
        <v>1.2750000000000625</v>
      </c>
      <c r="P766" s="34">
        <f t="shared" si="151"/>
        <v>0.30000000000002558</v>
      </c>
      <c r="Q766" s="34">
        <f t="shared" si="152"/>
        <v>1.0526315789474707</v>
      </c>
    </row>
    <row r="767" spans="1:17" ht="15.7">
      <c r="A767" s="35" t="s">
        <v>7</v>
      </c>
      <c r="B767" s="32">
        <v>116.30500000000001</v>
      </c>
      <c r="C767" s="32">
        <v>116.345</v>
      </c>
      <c r="D767" s="33">
        <f t="shared" si="153"/>
        <v>39.999999999992042</v>
      </c>
      <c r="E767" s="35">
        <v>0.5</v>
      </c>
      <c r="F767" s="34">
        <v>0.5</v>
      </c>
      <c r="G767" s="32">
        <f t="shared" si="143"/>
        <v>0.19999999999996021</v>
      </c>
      <c r="H767" s="32">
        <f t="shared" si="146"/>
        <v>116</v>
      </c>
      <c r="I767" s="32">
        <f t="shared" si="145"/>
        <v>1</v>
      </c>
      <c r="J767" s="32">
        <f t="shared" si="144"/>
        <v>0</v>
      </c>
      <c r="K767" s="34">
        <f t="shared" si="147"/>
        <v>116.325</v>
      </c>
      <c r="L767" s="34">
        <f t="shared" si="148"/>
        <v>0.32500000000000284</v>
      </c>
      <c r="M767" s="34">
        <f t="shared" si="149"/>
        <v>3.9999999999992042E-2</v>
      </c>
      <c r="N767" s="34">
        <f t="shared" si="150"/>
        <v>1.9999999999996021E-2</v>
      </c>
      <c r="O767" s="34">
        <f t="shared" si="142"/>
        <v>1.2950000000000585</v>
      </c>
      <c r="P767" s="34">
        <f t="shared" si="151"/>
        <v>1.9999999999996021E-2</v>
      </c>
      <c r="Q767" s="34">
        <f t="shared" si="152"/>
        <v>6.153846153844876E-2</v>
      </c>
    </row>
    <row r="768" spans="1:17" ht="15.7">
      <c r="A768" s="35" t="s">
        <v>6</v>
      </c>
      <c r="B768" s="32">
        <v>116.405</v>
      </c>
      <c r="C768" s="32">
        <v>116.66500000000001</v>
      </c>
      <c r="D768" s="33">
        <f t="shared" si="153"/>
        <v>260.00000000000512</v>
      </c>
      <c r="E768" s="35">
        <v>1</v>
      </c>
      <c r="F768" s="34">
        <v>2</v>
      </c>
      <c r="G768" s="32">
        <f t="shared" si="143"/>
        <v>5.2000000000001023</v>
      </c>
      <c r="H768" s="32">
        <f t="shared" si="146"/>
        <v>116</v>
      </c>
      <c r="I768" s="32">
        <f t="shared" si="145"/>
        <v>1</v>
      </c>
      <c r="J768" s="32">
        <f t="shared" si="144"/>
        <v>0</v>
      </c>
      <c r="K768" s="34">
        <f t="shared" si="147"/>
        <v>116.535</v>
      </c>
      <c r="L768" s="34">
        <f t="shared" si="148"/>
        <v>0.53499999999999659</v>
      </c>
      <c r="M768" s="34">
        <f t="shared" si="149"/>
        <v>0.26000000000000512</v>
      </c>
      <c r="N768" s="34">
        <f t="shared" si="150"/>
        <v>0.52000000000001023</v>
      </c>
      <c r="O768" s="34">
        <f t="shared" si="142"/>
        <v>1.8150000000000688</v>
      </c>
      <c r="P768" s="34">
        <f t="shared" si="151"/>
        <v>0.52000000000001023</v>
      </c>
      <c r="Q768" s="34">
        <f t="shared" si="152"/>
        <v>0.97196261682245522</v>
      </c>
    </row>
    <row r="769" spans="1:17" ht="15.7">
      <c r="A769" s="35" t="s">
        <v>9</v>
      </c>
      <c r="B769" s="32">
        <v>116.625</v>
      </c>
      <c r="C769" s="32">
        <v>116.735</v>
      </c>
      <c r="D769" s="33">
        <f t="shared" si="153"/>
        <v>109.99999999999943</v>
      </c>
      <c r="E769" s="35">
        <v>0.5</v>
      </c>
      <c r="F769" s="40">
        <v>1</v>
      </c>
      <c r="G769" s="32">
        <f t="shared" si="143"/>
        <v>1.0999999999999943</v>
      </c>
      <c r="H769" s="32">
        <f t="shared" si="146"/>
        <v>116</v>
      </c>
      <c r="I769" s="32">
        <f t="shared" si="145"/>
        <v>1</v>
      </c>
      <c r="J769" s="32">
        <f t="shared" si="144"/>
        <v>0</v>
      </c>
      <c r="K769" s="34">
        <f t="shared" si="147"/>
        <v>116.68</v>
      </c>
      <c r="L769" s="34">
        <f t="shared" si="148"/>
        <v>0.68000000000000682</v>
      </c>
      <c r="M769" s="34">
        <f t="shared" si="149"/>
        <v>0.10999999999999943</v>
      </c>
      <c r="N769" s="34">
        <f t="shared" si="150"/>
        <v>0.10999999999999943</v>
      </c>
      <c r="O769" s="34">
        <f t="shared" si="142"/>
        <v>1.9250000000000682</v>
      </c>
      <c r="P769" s="34">
        <f t="shared" si="151"/>
        <v>0.10999999999999943</v>
      </c>
      <c r="Q769" s="34">
        <f t="shared" si="152"/>
        <v>0.16176470588235048</v>
      </c>
    </row>
    <row r="770" spans="1:17" ht="15.7">
      <c r="A770" s="35" t="s">
        <v>7</v>
      </c>
      <c r="B770" s="32">
        <v>116.80500000000001</v>
      </c>
      <c r="C770" s="32">
        <v>116.88000000000001</v>
      </c>
      <c r="D770" s="33">
        <f t="shared" si="153"/>
        <v>75.000000000002842</v>
      </c>
      <c r="E770" s="35">
        <v>0.5</v>
      </c>
      <c r="F770" s="35">
        <v>0.5</v>
      </c>
      <c r="G770" s="32">
        <f t="shared" si="143"/>
        <v>0.37500000000001421</v>
      </c>
      <c r="H770" s="32">
        <f t="shared" si="146"/>
        <v>116</v>
      </c>
      <c r="I770" s="32">
        <f t="shared" si="145"/>
        <v>1</v>
      </c>
      <c r="J770" s="32">
        <f t="shared" si="144"/>
        <v>0</v>
      </c>
      <c r="K770" s="34">
        <f t="shared" si="147"/>
        <v>116.8425</v>
      </c>
      <c r="L770" s="34">
        <f t="shared" si="148"/>
        <v>0.84250000000000114</v>
      </c>
      <c r="M770" s="34">
        <f t="shared" si="149"/>
        <v>7.5000000000002842E-2</v>
      </c>
      <c r="N770" s="34">
        <f t="shared" si="150"/>
        <v>3.7500000000001421E-2</v>
      </c>
      <c r="O770" s="34">
        <f t="shared" si="142"/>
        <v>1.9625000000000696</v>
      </c>
      <c r="P770" s="34">
        <f t="shared" si="151"/>
        <v>3.7500000000001421E-2</v>
      </c>
      <c r="Q770" s="34">
        <f t="shared" si="152"/>
        <v>4.4510385756678185E-2</v>
      </c>
    </row>
    <row r="771" spans="1:17" ht="15.7">
      <c r="A771" s="35" t="s">
        <v>3</v>
      </c>
      <c r="B771" s="32">
        <v>116.82000000000001</v>
      </c>
      <c r="C771" s="32">
        <v>117.11</v>
      </c>
      <c r="D771" s="33">
        <f t="shared" si="153"/>
        <v>289.99999999999204</v>
      </c>
      <c r="E771" s="35">
        <v>1</v>
      </c>
      <c r="F771" s="35">
        <v>10</v>
      </c>
      <c r="G771" s="32">
        <f t="shared" si="143"/>
        <v>28.999999999999204</v>
      </c>
      <c r="H771" s="32">
        <f t="shared" si="146"/>
        <v>116</v>
      </c>
      <c r="I771" s="32">
        <f t="shared" si="145"/>
        <v>1</v>
      </c>
      <c r="J771" s="32">
        <f t="shared" si="144"/>
        <v>0</v>
      </c>
      <c r="K771" s="34">
        <f t="shared" si="147"/>
        <v>116.965</v>
      </c>
      <c r="L771" s="34">
        <f t="shared" si="148"/>
        <v>0.96500000000000341</v>
      </c>
      <c r="M771" s="34">
        <f t="shared" si="149"/>
        <v>0.28999999999999204</v>
      </c>
      <c r="N771" s="34">
        <f t="shared" si="150"/>
        <v>2.8999999999999204</v>
      </c>
      <c r="O771" s="34">
        <f t="shared" si="142"/>
        <v>4.8624999999999901</v>
      </c>
      <c r="P771" s="34">
        <f t="shared" si="151"/>
        <v>2.8999999999999204</v>
      </c>
      <c r="Q771" s="34">
        <f t="shared" si="152"/>
        <v>3.0051813471501658</v>
      </c>
    </row>
    <row r="772" spans="1:17" ht="15.7">
      <c r="A772" s="35" t="s">
        <v>3</v>
      </c>
      <c r="B772" s="32">
        <v>117.15</v>
      </c>
      <c r="C772" s="32">
        <v>117.29</v>
      </c>
      <c r="D772" s="33">
        <f t="shared" si="153"/>
        <v>140.00000000000057</v>
      </c>
      <c r="E772" s="35">
        <v>1</v>
      </c>
      <c r="F772" s="35">
        <v>2</v>
      </c>
      <c r="G772" s="32">
        <f t="shared" si="143"/>
        <v>2.8000000000000114</v>
      </c>
      <c r="H772" s="32">
        <f t="shared" si="146"/>
        <v>117</v>
      </c>
      <c r="I772" s="32">
        <f t="shared" si="145"/>
        <v>0</v>
      </c>
      <c r="J772" s="32">
        <f t="shared" si="144"/>
        <v>4.8624999999999901</v>
      </c>
      <c r="K772" s="34">
        <f t="shared" si="147"/>
        <v>117.22</v>
      </c>
      <c r="L772" s="34">
        <f t="shared" si="148"/>
        <v>0.21999999999999886</v>
      </c>
      <c r="M772" s="34">
        <f t="shared" si="149"/>
        <v>0.14000000000000057</v>
      </c>
      <c r="N772" s="34">
        <f t="shared" si="150"/>
        <v>0.28000000000000114</v>
      </c>
      <c r="O772" s="34">
        <f t="shared" ref="O772:O835" si="154">N772+O771-J772</f>
        <v>0.28000000000000114</v>
      </c>
      <c r="P772" s="34">
        <f t="shared" si="151"/>
        <v>0.28000000000000114</v>
      </c>
      <c r="Q772" s="34">
        <f t="shared" si="152"/>
        <v>1.2727272727272845</v>
      </c>
    </row>
    <row r="773" spans="1:17" ht="15.7">
      <c r="A773" s="35" t="s">
        <v>17</v>
      </c>
      <c r="B773" s="32">
        <v>117.22500000000001</v>
      </c>
      <c r="C773" s="32">
        <v>117.25</v>
      </c>
      <c r="D773" s="33">
        <f t="shared" si="153"/>
        <v>24.999999999991473</v>
      </c>
      <c r="E773" s="35">
        <v>5</v>
      </c>
      <c r="F773" s="35">
        <v>20</v>
      </c>
      <c r="G773" s="32">
        <f t="shared" ref="G773:G836" si="155">D773*F773/100</f>
        <v>4.9999999999982947</v>
      </c>
      <c r="H773" s="32">
        <f t="shared" si="146"/>
        <v>117</v>
      </c>
      <c r="I773" s="32">
        <f t="shared" si="145"/>
        <v>1</v>
      </c>
      <c r="J773" s="32">
        <f t="shared" si="144"/>
        <v>0</v>
      </c>
      <c r="K773" s="34">
        <f t="shared" si="147"/>
        <v>117.23750000000001</v>
      </c>
      <c r="L773" s="34">
        <f t="shared" si="148"/>
        <v>0.23750000000001137</v>
      </c>
      <c r="M773" s="34">
        <f t="shared" si="149"/>
        <v>2.4999999999991473E-2</v>
      </c>
      <c r="N773" s="34">
        <f t="shared" si="150"/>
        <v>0.49999999999982947</v>
      </c>
      <c r="O773" s="34">
        <f t="shared" si="154"/>
        <v>0.77999999999983061</v>
      </c>
      <c r="P773" s="34">
        <f t="shared" si="151"/>
        <v>0.49999999999982947</v>
      </c>
      <c r="Q773" s="34">
        <f t="shared" si="152"/>
        <v>2.1052631578939178</v>
      </c>
    </row>
    <row r="774" spans="1:17" ht="15.7">
      <c r="A774" s="35" t="s">
        <v>10</v>
      </c>
      <c r="B774" s="32">
        <v>117.295</v>
      </c>
      <c r="C774" s="32">
        <v>117.7</v>
      </c>
      <c r="D774" s="33">
        <f t="shared" si="153"/>
        <v>405.00000000000114</v>
      </c>
      <c r="E774" s="35">
        <v>0.5</v>
      </c>
      <c r="F774" s="35">
        <v>15</v>
      </c>
      <c r="G774" s="32">
        <f t="shared" si="155"/>
        <v>60.750000000000171</v>
      </c>
      <c r="H774" s="32">
        <f t="shared" si="146"/>
        <v>117</v>
      </c>
      <c r="I774" s="32">
        <f t="shared" si="145"/>
        <v>1</v>
      </c>
      <c r="J774" s="32">
        <f t="shared" si="144"/>
        <v>0</v>
      </c>
      <c r="K774" s="34">
        <f t="shared" si="147"/>
        <v>117.4975</v>
      </c>
      <c r="L774" s="34">
        <f t="shared" si="148"/>
        <v>0.49750000000000227</v>
      </c>
      <c r="M774" s="34">
        <f t="shared" si="149"/>
        <v>0.40500000000000114</v>
      </c>
      <c r="N774" s="34">
        <f t="shared" si="150"/>
        <v>6.0750000000000171</v>
      </c>
      <c r="O774" s="34">
        <f t="shared" si="154"/>
        <v>6.8549999999998477</v>
      </c>
      <c r="P774" s="34">
        <f t="shared" si="151"/>
        <v>6.0750000000000171</v>
      </c>
      <c r="Q774" s="34">
        <f t="shared" si="152"/>
        <v>12.211055276381888</v>
      </c>
    </row>
    <row r="775" spans="1:17" ht="15.7">
      <c r="A775" s="35" t="s">
        <v>9</v>
      </c>
      <c r="B775" s="32">
        <v>117.49000000000001</v>
      </c>
      <c r="C775" s="32">
        <v>117.56</v>
      </c>
      <c r="D775" s="33">
        <f t="shared" si="153"/>
        <v>69.999999999993179</v>
      </c>
      <c r="E775" s="35">
        <v>1</v>
      </c>
      <c r="F775" s="35">
        <v>2</v>
      </c>
      <c r="G775" s="32">
        <f t="shared" si="155"/>
        <v>1.3999999999998636</v>
      </c>
      <c r="H775" s="32">
        <f t="shared" si="146"/>
        <v>117</v>
      </c>
      <c r="I775" s="32">
        <f t="shared" si="145"/>
        <v>1</v>
      </c>
      <c r="J775" s="32">
        <f t="shared" si="144"/>
        <v>0</v>
      </c>
      <c r="K775" s="34">
        <f t="shared" si="147"/>
        <v>117.52500000000001</v>
      </c>
      <c r="L775" s="34">
        <f t="shared" si="148"/>
        <v>0.52500000000000568</v>
      </c>
      <c r="M775" s="34">
        <f t="shared" si="149"/>
        <v>6.9999999999993179E-2</v>
      </c>
      <c r="N775" s="34">
        <f t="shared" si="150"/>
        <v>0.13999999999998636</v>
      </c>
      <c r="O775" s="34">
        <f t="shared" si="154"/>
        <v>6.994999999999834</v>
      </c>
      <c r="P775" s="34">
        <f t="shared" si="151"/>
        <v>0.13999999999998636</v>
      </c>
      <c r="Q775" s="34">
        <f t="shared" si="152"/>
        <v>0.2666666666666378</v>
      </c>
    </row>
    <row r="776" spans="1:17" ht="15.7">
      <c r="A776" s="35" t="s">
        <v>9</v>
      </c>
      <c r="B776" s="32">
        <v>117.58000000000001</v>
      </c>
      <c r="C776" s="32">
        <v>117.64</v>
      </c>
      <c r="D776" s="33">
        <f t="shared" si="153"/>
        <v>59.999999999988063</v>
      </c>
      <c r="E776" s="35">
        <v>1</v>
      </c>
      <c r="F776" s="35">
        <v>0.5</v>
      </c>
      <c r="G776" s="32">
        <f t="shared" si="155"/>
        <v>0.29999999999994031</v>
      </c>
      <c r="H776" s="32">
        <f t="shared" si="146"/>
        <v>117</v>
      </c>
      <c r="I776" s="32">
        <f t="shared" si="145"/>
        <v>1</v>
      </c>
      <c r="J776" s="32">
        <f t="shared" si="144"/>
        <v>0</v>
      </c>
      <c r="K776" s="34">
        <f t="shared" si="147"/>
        <v>117.61000000000001</v>
      </c>
      <c r="L776" s="34">
        <f t="shared" si="148"/>
        <v>0.61000000000001364</v>
      </c>
      <c r="M776" s="34">
        <f t="shared" si="149"/>
        <v>5.9999999999988063E-2</v>
      </c>
      <c r="N776" s="34">
        <f t="shared" si="150"/>
        <v>2.9999999999994031E-2</v>
      </c>
      <c r="O776" s="34">
        <f t="shared" si="154"/>
        <v>7.024999999999828</v>
      </c>
      <c r="P776" s="34">
        <f t="shared" si="151"/>
        <v>2.9999999999994031E-2</v>
      </c>
      <c r="Q776" s="34">
        <f t="shared" si="152"/>
        <v>4.9180327868841578E-2</v>
      </c>
    </row>
    <row r="777" spans="1:17" ht="15.7">
      <c r="A777" s="35" t="s">
        <v>5</v>
      </c>
      <c r="B777" s="32">
        <v>117.66000000000001</v>
      </c>
      <c r="C777" s="32">
        <v>117.87</v>
      </c>
      <c r="D777" s="33">
        <f t="shared" si="153"/>
        <v>209.99999999999375</v>
      </c>
      <c r="E777" s="35">
        <v>5</v>
      </c>
      <c r="F777" s="35">
        <v>3</v>
      </c>
      <c r="G777" s="32">
        <f t="shared" si="155"/>
        <v>6.2999999999998124</v>
      </c>
      <c r="H777" s="32">
        <f t="shared" si="146"/>
        <v>117</v>
      </c>
      <c r="I777" s="32">
        <f t="shared" si="145"/>
        <v>1</v>
      </c>
      <c r="J777" s="32">
        <f t="shared" ref="J777:J840" si="156">IF(I777=1,0,O776)</f>
        <v>0</v>
      </c>
      <c r="K777" s="34">
        <f t="shared" si="147"/>
        <v>117.76500000000001</v>
      </c>
      <c r="L777" s="34">
        <f t="shared" si="148"/>
        <v>0.76500000000001478</v>
      </c>
      <c r="M777" s="34">
        <f t="shared" si="149"/>
        <v>0.20999999999999375</v>
      </c>
      <c r="N777" s="34">
        <f t="shared" si="150"/>
        <v>0.62999999999998124</v>
      </c>
      <c r="O777" s="34">
        <f t="shared" si="154"/>
        <v>7.6549999999998093</v>
      </c>
      <c r="P777" s="34">
        <f t="shared" si="151"/>
        <v>0.62999999999998124</v>
      </c>
      <c r="Q777" s="34">
        <f t="shared" si="152"/>
        <v>0.82352941176466543</v>
      </c>
    </row>
    <row r="778" spans="1:17" ht="15.7">
      <c r="A778" s="35" t="s">
        <v>6</v>
      </c>
      <c r="B778" s="32">
        <v>117.7</v>
      </c>
      <c r="C778" s="32">
        <v>117.88000000000001</v>
      </c>
      <c r="D778" s="33">
        <f t="shared" si="153"/>
        <v>180.00000000000682</v>
      </c>
      <c r="E778" s="35">
        <v>1</v>
      </c>
      <c r="F778" s="35">
        <v>2</v>
      </c>
      <c r="G778" s="32">
        <f t="shared" si="155"/>
        <v>3.6000000000001364</v>
      </c>
      <c r="H778" s="32">
        <f t="shared" si="146"/>
        <v>117</v>
      </c>
      <c r="I778" s="32">
        <f t="shared" si="145"/>
        <v>1</v>
      </c>
      <c r="J778" s="32">
        <f t="shared" si="156"/>
        <v>0</v>
      </c>
      <c r="K778" s="34">
        <f t="shared" si="147"/>
        <v>117.79</v>
      </c>
      <c r="L778" s="34">
        <f t="shared" si="148"/>
        <v>0.79000000000000625</v>
      </c>
      <c r="M778" s="34">
        <f t="shared" si="149"/>
        <v>0.18000000000000682</v>
      </c>
      <c r="N778" s="34">
        <f t="shared" si="150"/>
        <v>0.36000000000001364</v>
      </c>
      <c r="O778" s="34">
        <f t="shared" si="154"/>
        <v>8.0149999999998229</v>
      </c>
      <c r="P778" s="34">
        <f t="shared" si="151"/>
        <v>0.36000000000001364</v>
      </c>
      <c r="Q778" s="34">
        <f t="shared" si="152"/>
        <v>0.45569620253165921</v>
      </c>
    </row>
    <row r="779" spans="1:17" ht="15.7">
      <c r="A779" s="35" t="s">
        <v>6</v>
      </c>
      <c r="B779" s="32">
        <v>117.85000000000001</v>
      </c>
      <c r="C779" s="32">
        <v>118.23</v>
      </c>
      <c r="D779" s="33">
        <f t="shared" si="153"/>
        <v>379.99999999999545</v>
      </c>
      <c r="E779" s="35">
        <v>1</v>
      </c>
      <c r="F779" s="35">
        <v>60</v>
      </c>
      <c r="G779" s="32">
        <f t="shared" si="155"/>
        <v>227.99999999999727</v>
      </c>
      <c r="H779" s="32">
        <f t="shared" si="146"/>
        <v>118</v>
      </c>
      <c r="I779" s="32">
        <f t="shared" si="145"/>
        <v>0</v>
      </c>
      <c r="J779" s="32">
        <f t="shared" si="156"/>
        <v>8.0149999999998229</v>
      </c>
      <c r="K779" s="34">
        <f t="shared" si="147"/>
        <v>118.04</v>
      </c>
      <c r="L779" s="34">
        <f t="shared" si="148"/>
        <v>4.0000000000006253E-2</v>
      </c>
      <c r="M779" s="34">
        <f t="shared" si="149"/>
        <v>0.37999999999999545</v>
      </c>
      <c r="N779" s="34">
        <f t="shared" si="150"/>
        <v>22.799999999999727</v>
      </c>
      <c r="O779" s="34">
        <f t="shared" si="154"/>
        <v>22.799999999999727</v>
      </c>
      <c r="P779" s="34">
        <f t="shared" si="151"/>
        <v>22.799999999999727</v>
      </c>
      <c r="Q779" s="34">
        <f t="shared" si="152"/>
        <v>569.99999999990405</v>
      </c>
    </row>
    <row r="780" spans="1:17" ht="15.7">
      <c r="A780" s="35" t="s">
        <v>6</v>
      </c>
      <c r="B780" s="32">
        <v>118.25500000000001</v>
      </c>
      <c r="C780" s="32">
        <v>118.34</v>
      </c>
      <c r="D780" s="33">
        <f t="shared" si="153"/>
        <v>84.999999999993747</v>
      </c>
      <c r="E780" s="35">
        <v>1</v>
      </c>
      <c r="F780" s="35">
        <v>60</v>
      </c>
      <c r="G780" s="32">
        <f t="shared" si="155"/>
        <v>50.999999999996255</v>
      </c>
      <c r="H780" s="32">
        <f t="shared" si="146"/>
        <v>118</v>
      </c>
      <c r="I780" s="32">
        <f t="shared" si="145"/>
        <v>1</v>
      </c>
      <c r="J780" s="32">
        <f t="shared" si="156"/>
        <v>0</v>
      </c>
      <c r="K780" s="34">
        <f t="shared" si="147"/>
        <v>118.29750000000001</v>
      </c>
      <c r="L780" s="34">
        <f t="shared" si="148"/>
        <v>0.29750000000001364</v>
      </c>
      <c r="M780" s="34">
        <f t="shared" si="149"/>
        <v>8.4999999999993747E-2</v>
      </c>
      <c r="N780" s="34">
        <f t="shared" si="150"/>
        <v>5.0999999999996248</v>
      </c>
      <c r="O780" s="34">
        <f t="shared" si="154"/>
        <v>27.899999999999352</v>
      </c>
      <c r="P780" s="34">
        <f t="shared" si="151"/>
        <v>5.0999999999996248</v>
      </c>
      <c r="Q780" s="34">
        <f t="shared" si="152"/>
        <v>17.142857142855096</v>
      </c>
    </row>
    <row r="781" spans="1:17" ht="15.7">
      <c r="A781" s="35" t="s">
        <v>6</v>
      </c>
      <c r="B781" s="32">
        <v>118.29</v>
      </c>
      <c r="C781" s="32">
        <v>118.99000000000001</v>
      </c>
      <c r="D781" s="33">
        <f t="shared" si="153"/>
        <v>700.00000000000284</v>
      </c>
      <c r="E781" s="35">
        <v>1</v>
      </c>
      <c r="F781" s="35">
        <v>1</v>
      </c>
      <c r="G781" s="32">
        <f t="shared" si="155"/>
        <v>7.0000000000000284</v>
      </c>
      <c r="H781" s="32">
        <f t="shared" si="146"/>
        <v>118</v>
      </c>
      <c r="I781" s="32">
        <f t="shared" si="145"/>
        <v>1</v>
      </c>
      <c r="J781" s="32">
        <f t="shared" si="156"/>
        <v>0</v>
      </c>
      <c r="K781" s="34">
        <f t="shared" si="147"/>
        <v>118.64000000000001</v>
      </c>
      <c r="L781" s="34">
        <f t="shared" si="148"/>
        <v>0.64000000000001478</v>
      </c>
      <c r="M781" s="34">
        <f t="shared" si="149"/>
        <v>0.70000000000000284</v>
      </c>
      <c r="N781" s="34">
        <f t="shared" si="150"/>
        <v>0.70000000000000284</v>
      </c>
      <c r="O781" s="34">
        <f t="shared" si="154"/>
        <v>28.599999999999355</v>
      </c>
      <c r="P781" s="34">
        <f t="shared" si="151"/>
        <v>0.70000000000000284</v>
      </c>
      <c r="Q781" s="34">
        <f t="shared" si="152"/>
        <v>1.0937499999999791</v>
      </c>
    </row>
    <row r="782" spans="1:17" ht="15.7">
      <c r="A782" s="35" t="s">
        <v>6</v>
      </c>
      <c r="B782" s="32">
        <v>118.4</v>
      </c>
      <c r="C782" s="32">
        <v>118.65</v>
      </c>
      <c r="D782" s="33">
        <f t="shared" si="153"/>
        <v>250</v>
      </c>
      <c r="E782" s="35">
        <v>1</v>
      </c>
      <c r="F782" s="38">
        <v>5</v>
      </c>
      <c r="G782" s="32">
        <f t="shared" si="155"/>
        <v>12.5</v>
      </c>
      <c r="H782" s="32">
        <f t="shared" si="146"/>
        <v>118</v>
      </c>
      <c r="I782" s="32">
        <f t="shared" si="145"/>
        <v>1</v>
      </c>
      <c r="J782" s="32">
        <f t="shared" si="156"/>
        <v>0</v>
      </c>
      <c r="K782" s="34">
        <f t="shared" si="147"/>
        <v>118.52500000000001</v>
      </c>
      <c r="L782" s="34">
        <f t="shared" si="148"/>
        <v>0.52500000000000568</v>
      </c>
      <c r="M782" s="34">
        <f t="shared" si="149"/>
        <v>0.25</v>
      </c>
      <c r="N782" s="34">
        <f t="shared" si="150"/>
        <v>1.25</v>
      </c>
      <c r="O782" s="34">
        <f t="shared" si="154"/>
        <v>29.849999999999355</v>
      </c>
      <c r="P782" s="34">
        <f t="shared" si="151"/>
        <v>1.25</v>
      </c>
      <c r="Q782" s="34">
        <f t="shared" si="152"/>
        <v>2.3809523809523552</v>
      </c>
    </row>
    <row r="783" spans="1:17" ht="15.7">
      <c r="A783" s="35" t="s">
        <v>6</v>
      </c>
      <c r="B783" s="32">
        <v>119.02500000000001</v>
      </c>
      <c r="C783" s="32">
        <v>119.43</v>
      </c>
      <c r="D783" s="33">
        <f t="shared" si="153"/>
        <v>405.00000000000114</v>
      </c>
      <c r="E783" s="35">
        <v>3</v>
      </c>
      <c r="F783" s="38">
        <v>3</v>
      </c>
      <c r="G783" s="32">
        <f t="shared" si="155"/>
        <v>12.150000000000034</v>
      </c>
      <c r="H783" s="32">
        <f t="shared" si="146"/>
        <v>119</v>
      </c>
      <c r="I783" s="32">
        <f t="shared" si="145"/>
        <v>0</v>
      </c>
      <c r="J783" s="32">
        <f t="shared" si="156"/>
        <v>29.849999999999355</v>
      </c>
      <c r="K783" s="34">
        <f t="shared" si="147"/>
        <v>119.22750000000001</v>
      </c>
      <c r="L783" s="34">
        <f t="shared" si="148"/>
        <v>0.22750000000000625</v>
      </c>
      <c r="M783" s="34">
        <f t="shared" si="149"/>
        <v>0.40500000000000114</v>
      </c>
      <c r="N783" s="34">
        <f t="shared" si="150"/>
        <v>1.2150000000000034</v>
      </c>
      <c r="O783" s="34">
        <f t="shared" si="154"/>
        <v>1.2150000000000034</v>
      </c>
      <c r="P783" s="34">
        <f t="shared" si="151"/>
        <v>1.2150000000000034</v>
      </c>
      <c r="Q783" s="34">
        <f t="shared" si="152"/>
        <v>5.3406593406592089</v>
      </c>
    </row>
    <row r="784" spans="1:17" ht="15.7">
      <c r="A784" s="35" t="s">
        <v>3</v>
      </c>
      <c r="B784" s="32">
        <v>119.38000000000001</v>
      </c>
      <c r="C784" s="32">
        <v>119.47</v>
      </c>
      <c r="D784" s="33">
        <f t="shared" si="153"/>
        <v>89.9999999999892</v>
      </c>
      <c r="E784" s="35">
        <v>0.5</v>
      </c>
      <c r="F784" s="38">
        <v>2</v>
      </c>
      <c r="G784" s="32">
        <f t="shared" si="155"/>
        <v>1.799999999999784</v>
      </c>
      <c r="H784" s="32">
        <f t="shared" si="146"/>
        <v>119</v>
      </c>
      <c r="I784" s="32">
        <f t="shared" ref="I784:I847" si="157">IF(H783=H784,1,0)</f>
        <v>1</v>
      </c>
      <c r="J784" s="32">
        <f t="shared" si="156"/>
        <v>0</v>
      </c>
      <c r="K784" s="34">
        <f t="shared" si="147"/>
        <v>119.42500000000001</v>
      </c>
      <c r="L784" s="34">
        <f t="shared" si="148"/>
        <v>0.42500000000001137</v>
      </c>
      <c r="M784" s="34">
        <f t="shared" si="149"/>
        <v>8.99999999999892E-2</v>
      </c>
      <c r="N784" s="34">
        <f t="shared" si="150"/>
        <v>0.1799999999999784</v>
      </c>
      <c r="O784" s="34">
        <f t="shared" si="154"/>
        <v>1.3949999999999818</v>
      </c>
      <c r="P784" s="34">
        <f t="shared" si="151"/>
        <v>0.1799999999999784</v>
      </c>
      <c r="Q784" s="34">
        <f t="shared" si="152"/>
        <v>0.4235294117646437</v>
      </c>
    </row>
    <row r="785" spans="1:17" ht="15.7">
      <c r="A785" s="35" t="s">
        <v>7</v>
      </c>
      <c r="B785" s="32">
        <v>119.57000000000001</v>
      </c>
      <c r="C785" s="32">
        <v>119.67</v>
      </c>
      <c r="D785" s="33">
        <f t="shared" si="153"/>
        <v>99.999999999994316</v>
      </c>
      <c r="E785" s="35">
        <v>0.5</v>
      </c>
      <c r="F785" s="38">
        <v>1</v>
      </c>
      <c r="G785" s="32">
        <f t="shared" si="155"/>
        <v>0.99999999999994316</v>
      </c>
      <c r="H785" s="32">
        <f t="shared" si="146"/>
        <v>119</v>
      </c>
      <c r="I785" s="32">
        <f t="shared" si="157"/>
        <v>1</v>
      </c>
      <c r="J785" s="32">
        <f t="shared" si="156"/>
        <v>0</v>
      </c>
      <c r="K785" s="34">
        <f t="shared" si="147"/>
        <v>119.62</v>
      </c>
      <c r="L785" s="34">
        <f t="shared" si="148"/>
        <v>0.62000000000000455</v>
      </c>
      <c r="M785" s="34">
        <f t="shared" si="149"/>
        <v>9.9999999999994316E-2</v>
      </c>
      <c r="N785" s="34">
        <f t="shared" si="150"/>
        <v>9.9999999999994316E-2</v>
      </c>
      <c r="O785" s="34">
        <f t="shared" si="154"/>
        <v>1.4949999999999761</v>
      </c>
      <c r="P785" s="34">
        <f t="shared" si="151"/>
        <v>9.9999999999994316E-2</v>
      </c>
      <c r="Q785" s="34">
        <f t="shared" si="152"/>
        <v>0.1612903225806348</v>
      </c>
    </row>
    <row r="786" spans="1:17" ht="15.7">
      <c r="A786" s="35" t="s">
        <v>6</v>
      </c>
      <c r="B786" s="32">
        <v>119.58</v>
      </c>
      <c r="C786" s="32">
        <v>119.67</v>
      </c>
      <c r="D786" s="33">
        <f t="shared" si="153"/>
        <v>90.000000000003411</v>
      </c>
      <c r="E786" s="35">
        <v>5</v>
      </c>
      <c r="F786" s="38">
        <v>2</v>
      </c>
      <c r="G786" s="32">
        <f t="shared" si="155"/>
        <v>1.8000000000000682</v>
      </c>
      <c r="H786" s="32">
        <f t="shared" si="146"/>
        <v>119</v>
      </c>
      <c r="I786" s="32">
        <f t="shared" si="157"/>
        <v>1</v>
      </c>
      <c r="J786" s="32">
        <f t="shared" si="156"/>
        <v>0</v>
      </c>
      <c r="K786" s="34">
        <f t="shared" si="147"/>
        <v>119.625</v>
      </c>
      <c r="L786" s="34">
        <f t="shared" si="148"/>
        <v>0.625</v>
      </c>
      <c r="M786" s="34">
        <f t="shared" si="149"/>
        <v>9.0000000000003411E-2</v>
      </c>
      <c r="N786" s="34">
        <f t="shared" si="150"/>
        <v>0.18000000000000682</v>
      </c>
      <c r="O786" s="34">
        <f t="shared" si="154"/>
        <v>1.6749999999999829</v>
      </c>
      <c r="P786" s="34">
        <f t="shared" si="151"/>
        <v>0.18000000000000682</v>
      </c>
      <c r="Q786" s="34">
        <f t="shared" si="152"/>
        <v>0.28800000000001091</v>
      </c>
    </row>
    <row r="787" spans="1:17" ht="15.7">
      <c r="A787" s="35" t="s">
        <v>3</v>
      </c>
      <c r="B787" s="32">
        <v>119.73</v>
      </c>
      <c r="C787" s="32">
        <v>119.86</v>
      </c>
      <c r="D787" s="33">
        <f t="shared" si="153"/>
        <v>129.99999999999545</v>
      </c>
      <c r="E787" s="35">
        <v>1</v>
      </c>
      <c r="F787" s="34">
        <v>1</v>
      </c>
      <c r="G787" s="32">
        <f t="shared" si="155"/>
        <v>1.2999999999999545</v>
      </c>
      <c r="H787" s="32">
        <f t="shared" ref="H787:H850" si="158">INT(K787)</f>
        <v>119</v>
      </c>
      <c r="I787" s="32">
        <f t="shared" si="157"/>
        <v>1</v>
      </c>
      <c r="J787" s="32">
        <f t="shared" si="156"/>
        <v>0</v>
      </c>
      <c r="K787" s="34">
        <f t="shared" ref="K787:K850" si="159">(B787+C787)/2</f>
        <v>119.795</v>
      </c>
      <c r="L787" s="34">
        <f t="shared" ref="L787:L850" si="160">K787-H787</f>
        <v>0.79500000000000171</v>
      </c>
      <c r="M787" s="34">
        <f t="shared" ref="M787:M850" si="161">C787-B787</f>
        <v>0.12999999999999545</v>
      </c>
      <c r="N787" s="34">
        <f t="shared" ref="N787:N850" si="162">M787*F787</f>
        <v>0.12999999999999545</v>
      </c>
      <c r="O787" s="34">
        <f t="shared" si="154"/>
        <v>1.8049999999999784</v>
      </c>
      <c r="P787" s="34">
        <f t="shared" ref="P787:P850" si="163">N787</f>
        <v>0.12999999999999545</v>
      </c>
      <c r="Q787" s="34">
        <f t="shared" ref="Q787:Q850" si="164">P787/L787</f>
        <v>0.16352201257861029</v>
      </c>
    </row>
    <row r="788" spans="1:17" ht="15.7">
      <c r="A788" s="35" t="s">
        <v>7</v>
      </c>
      <c r="B788" s="32">
        <v>119.7</v>
      </c>
      <c r="C788" s="32">
        <v>119.92</v>
      </c>
      <c r="D788" s="33">
        <f t="shared" si="153"/>
        <v>219.99999999999886</v>
      </c>
      <c r="E788" s="35">
        <v>0.5</v>
      </c>
      <c r="F788" s="34">
        <v>0.5</v>
      </c>
      <c r="G788" s="32">
        <f t="shared" si="155"/>
        <v>1.0999999999999943</v>
      </c>
      <c r="H788" s="32">
        <f t="shared" si="158"/>
        <v>119</v>
      </c>
      <c r="I788" s="32">
        <f t="shared" si="157"/>
        <v>1</v>
      </c>
      <c r="J788" s="32">
        <f t="shared" si="156"/>
        <v>0</v>
      </c>
      <c r="K788" s="34">
        <f t="shared" si="159"/>
        <v>119.81</v>
      </c>
      <c r="L788" s="34">
        <f t="shared" si="160"/>
        <v>0.81000000000000227</v>
      </c>
      <c r="M788" s="34">
        <f t="shared" si="161"/>
        <v>0.21999999999999886</v>
      </c>
      <c r="N788" s="34">
        <f t="shared" si="162"/>
        <v>0.10999999999999943</v>
      </c>
      <c r="O788" s="34">
        <f t="shared" si="154"/>
        <v>1.9149999999999778</v>
      </c>
      <c r="P788" s="34">
        <f t="shared" si="163"/>
        <v>0.10999999999999943</v>
      </c>
      <c r="Q788" s="34">
        <f t="shared" si="164"/>
        <v>0.13580246913580138</v>
      </c>
    </row>
    <row r="789" spans="1:17" ht="15.7">
      <c r="A789" s="35" t="s">
        <v>9</v>
      </c>
      <c r="B789" s="32">
        <v>119.86</v>
      </c>
      <c r="C789" s="32">
        <v>119.92</v>
      </c>
      <c r="D789" s="33">
        <f t="shared" si="153"/>
        <v>60.000000000002274</v>
      </c>
      <c r="E789" s="35">
        <v>2</v>
      </c>
      <c r="F789" s="36">
        <v>4</v>
      </c>
      <c r="G789" s="32">
        <f t="shared" si="155"/>
        <v>2.4000000000000909</v>
      </c>
      <c r="H789" s="32">
        <f t="shared" si="158"/>
        <v>119</v>
      </c>
      <c r="I789" s="32">
        <f t="shared" si="157"/>
        <v>1</v>
      </c>
      <c r="J789" s="32">
        <f t="shared" si="156"/>
        <v>0</v>
      </c>
      <c r="K789" s="34">
        <f t="shared" si="159"/>
        <v>119.89</v>
      </c>
      <c r="L789" s="34">
        <f t="shared" si="160"/>
        <v>0.89000000000000057</v>
      </c>
      <c r="M789" s="34">
        <f t="shared" si="161"/>
        <v>6.0000000000002274E-2</v>
      </c>
      <c r="N789" s="34">
        <f t="shared" si="162"/>
        <v>0.24000000000000909</v>
      </c>
      <c r="O789" s="34">
        <f t="shared" si="154"/>
        <v>2.1549999999999869</v>
      </c>
      <c r="P789" s="34">
        <f t="shared" si="163"/>
        <v>0.24000000000000909</v>
      </c>
      <c r="Q789" s="34">
        <f t="shared" si="164"/>
        <v>0.26966292134832465</v>
      </c>
    </row>
    <row r="790" spans="1:17" ht="15.7">
      <c r="A790" s="35" t="s">
        <v>6</v>
      </c>
      <c r="B790" s="32">
        <v>120.465</v>
      </c>
      <c r="C790" s="32">
        <v>120.735</v>
      </c>
      <c r="D790" s="33">
        <f t="shared" si="153"/>
        <v>269.99999999999602</v>
      </c>
      <c r="E790" s="35">
        <v>1</v>
      </c>
      <c r="F790" s="36">
        <v>1</v>
      </c>
      <c r="G790" s="32">
        <f t="shared" si="155"/>
        <v>2.6999999999999602</v>
      </c>
      <c r="H790" s="32">
        <f t="shared" si="158"/>
        <v>120</v>
      </c>
      <c r="I790" s="32">
        <f t="shared" si="157"/>
        <v>0</v>
      </c>
      <c r="J790" s="32">
        <f t="shared" si="156"/>
        <v>2.1549999999999869</v>
      </c>
      <c r="K790" s="34">
        <f t="shared" si="159"/>
        <v>120.6</v>
      </c>
      <c r="L790" s="34">
        <f t="shared" si="160"/>
        <v>0.59999999999999432</v>
      </c>
      <c r="M790" s="34">
        <f t="shared" si="161"/>
        <v>0.26999999999999602</v>
      </c>
      <c r="N790" s="34">
        <f t="shared" si="162"/>
        <v>0.26999999999999602</v>
      </c>
      <c r="O790" s="34">
        <f t="shared" si="154"/>
        <v>0.26999999999999602</v>
      </c>
      <c r="P790" s="34">
        <f t="shared" si="163"/>
        <v>0.26999999999999602</v>
      </c>
      <c r="Q790" s="34">
        <f t="shared" si="164"/>
        <v>0.44999999999999762</v>
      </c>
    </row>
    <row r="791" spans="1:17" ht="15.7">
      <c r="A791" s="35" t="s">
        <v>3</v>
      </c>
      <c r="B791" s="32">
        <v>120.715</v>
      </c>
      <c r="C791" s="32">
        <v>120.815</v>
      </c>
      <c r="D791" s="33">
        <f t="shared" si="153"/>
        <v>99.999999999994316</v>
      </c>
      <c r="E791" s="35">
        <v>1</v>
      </c>
      <c r="F791" s="36">
        <v>2</v>
      </c>
      <c r="G791" s="32">
        <f t="shared" si="155"/>
        <v>1.9999999999998863</v>
      </c>
      <c r="H791" s="32">
        <f t="shared" si="158"/>
        <v>120</v>
      </c>
      <c r="I791" s="32">
        <f t="shared" si="157"/>
        <v>1</v>
      </c>
      <c r="J791" s="32">
        <f t="shared" si="156"/>
        <v>0</v>
      </c>
      <c r="K791" s="34">
        <f t="shared" si="159"/>
        <v>120.765</v>
      </c>
      <c r="L791" s="34">
        <f t="shared" si="160"/>
        <v>0.76500000000000057</v>
      </c>
      <c r="M791" s="34">
        <f t="shared" si="161"/>
        <v>9.9999999999994316E-2</v>
      </c>
      <c r="N791" s="34">
        <f t="shared" si="162"/>
        <v>0.19999999999998863</v>
      </c>
      <c r="O791" s="34">
        <f t="shared" si="154"/>
        <v>0.46999999999998465</v>
      </c>
      <c r="P791" s="34">
        <f t="shared" si="163"/>
        <v>0.19999999999998863</v>
      </c>
      <c r="Q791" s="34">
        <f t="shared" si="164"/>
        <v>0.261437908496717</v>
      </c>
    </row>
    <row r="792" spans="1:17" ht="15.7">
      <c r="A792" s="35" t="s">
        <v>7</v>
      </c>
      <c r="B792" s="32">
        <v>120.785</v>
      </c>
      <c r="C792" s="32">
        <v>121.44500000000001</v>
      </c>
      <c r="D792" s="33">
        <f t="shared" si="153"/>
        <v>660.0000000000108</v>
      </c>
      <c r="E792" s="35">
        <v>0.5</v>
      </c>
      <c r="F792" s="34">
        <v>0.5</v>
      </c>
      <c r="G792" s="32">
        <f t="shared" si="155"/>
        <v>3.300000000000054</v>
      </c>
      <c r="H792" s="32">
        <f t="shared" si="158"/>
        <v>121</v>
      </c>
      <c r="I792" s="32">
        <f t="shared" si="157"/>
        <v>0</v>
      </c>
      <c r="J792" s="32">
        <f t="shared" si="156"/>
        <v>0.46999999999998465</v>
      </c>
      <c r="K792" s="34">
        <f t="shared" si="159"/>
        <v>121.11500000000001</v>
      </c>
      <c r="L792" s="34">
        <f t="shared" si="160"/>
        <v>0.11500000000000909</v>
      </c>
      <c r="M792" s="34">
        <f t="shared" si="161"/>
        <v>0.6600000000000108</v>
      </c>
      <c r="N792" s="34">
        <f t="shared" si="162"/>
        <v>0.3300000000000054</v>
      </c>
      <c r="O792" s="34">
        <f t="shared" si="154"/>
        <v>0.3300000000000054</v>
      </c>
      <c r="P792" s="34">
        <f t="shared" si="163"/>
        <v>0.3300000000000054</v>
      </c>
      <c r="Q792" s="34">
        <f t="shared" si="164"/>
        <v>2.8695652173911244</v>
      </c>
    </row>
    <row r="793" spans="1:17" ht="15.7">
      <c r="A793" s="35" t="s">
        <v>3</v>
      </c>
      <c r="B793" s="32">
        <v>121.105</v>
      </c>
      <c r="C793" s="32">
        <v>121.315</v>
      </c>
      <c r="D793" s="33">
        <f t="shared" si="153"/>
        <v>209.99999999999375</v>
      </c>
      <c r="E793" s="35">
        <v>2</v>
      </c>
      <c r="F793" s="36">
        <v>1</v>
      </c>
      <c r="G793" s="32">
        <f t="shared" si="155"/>
        <v>2.0999999999999375</v>
      </c>
      <c r="H793" s="32">
        <f t="shared" si="158"/>
        <v>121</v>
      </c>
      <c r="I793" s="32">
        <f t="shared" si="157"/>
        <v>1</v>
      </c>
      <c r="J793" s="32">
        <f t="shared" si="156"/>
        <v>0</v>
      </c>
      <c r="K793" s="34">
        <f t="shared" si="159"/>
        <v>121.21000000000001</v>
      </c>
      <c r="L793" s="34">
        <f t="shared" si="160"/>
        <v>0.21000000000000796</v>
      </c>
      <c r="M793" s="34">
        <f t="shared" si="161"/>
        <v>0.20999999999999375</v>
      </c>
      <c r="N793" s="34">
        <f t="shared" si="162"/>
        <v>0.20999999999999375</v>
      </c>
      <c r="O793" s="34">
        <f t="shared" si="154"/>
        <v>0.53999999999999915</v>
      </c>
      <c r="P793" s="34">
        <f t="shared" si="163"/>
        <v>0.20999999999999375</v>
      </c>
      <c r="Q793" s="34">
        <f t="shared" si="164"/>
        <v>0.99999999999993228</v>
      </c>
    </row>
    <row r="794" spans="1:17" ht="15.7">
      <c r="A794" s="35" t="s">
        <v>7</v>
      </c>
      <c r="B794" s="32">
        <v>121.45</v>
      </c>
      <c r="C794" s="32">
        <v>121.73</v>
      </c>
      <c r="D794" s="33">
        <f t="shared" si="153"/>
        <v>280.00000000000114</v>
      </c>
      <c r="E794" s="35">
        <v>0.5</v>
      </c>
      <c r="F794" s="36">
        <v>1</v>
      </c>
      <c r="G794" s="32">
        <f t="shared" si="155"/>
        <v>2.8000000000000114</v>
      </c>
      <c r="H794" s="32">
        <f t="shared" si="158"/>
        <v>121</v>
      </c>
      <c r="I794" s="32">
        <f t="shared" si="157"/>
        <v>1</v>
      </c>
      <c r="J794" s="32">
        <f t="shared" si="156"/>
        <v>0</v>
      </c>
      <c r="K794" s="34">
        <f t="shared" si="159"/>
        <v>121.59</v>
      </c>
      <c r="L794" s="34">
        <f t="shared" si="160"/>
        <v>0.59000000000000341</v>
      </c>
      <c r="M794" s="34">
        <f t="shared" si="161"/>
        <v>0.28000000000000114</v>
      </c>
      <c r="N794" s="34">
        <f t="shared" si="162"/>
        <v>0.28000000000000114</v>
      </c>
      <c r="O794" s="34">
        <f t="shared" si="154"/>
        <v>0.82000000000000028</v>
      </c>
      <c r="P794" s="34">
        <f t="shared" si="163"/>
        <v>0.28000000000000114</v>
      </c>
      <c r="Q794" s="34">
        <f t="shared" si="164"/>
        <v>0.47457627118643986</v>
      </c>
    </row>
    <row r="795" spans="1:17" ht="15.7">
      <c r="A795" s="35" t="s">
        <v>3</v>
      </c>
      <c r="B795" s="32">
        <v>121.53</v>
      </c>
      <c r="C795" s="32">
        <v>121.7</v>
      </c>
      <c r="D795" s="33">
        <f t="shared" si="153"/>
        <v>170.00000000000171</v>
      </c>
      <c r="E795" s="35">
        <v>3</v>
      </c>
      <c r="F795" s="36">
        <v>3</v>
      </c>
      <c r="G795" s="32">
        <f t="shared" si="155"/>
        <v>5.1000000000000512</v>
      </c>
      <c r="H795" s="32">
        <f t="shared" si="158"/>
        <v>121</v>
      </c>
      <c r="I795" s="32">
        <f t="shared" si="157"/>
        <v>1</v>
      </c>
      <c r="J795" s="32">
        <f t="shared" si="156"/>
        <v>0</v>
      </c>
      <c r="K795" s="34">
        <f t="shared" si="159"/>
        <v>121.61500000000001</v>
      </c>
      <c r="L795" s="34">
        <f t="shared" si="160"/>
        <v>0.61500000000000909</v>
      </c>
      <c r="M795" s="34">
        <f t="shared" si="161"/>
        <v>0.17000000000000171</v>
      </c>
      <c r="N795" s="34">
        <f t="shared" si="162"/>
        <v>0.51000000000000512</v>
      </c>
      <c r="O795" s="34">
        <f t="shared" si="154"/>
        <v>1.3300000000000054</v>
      </c>
      <c r="P795" s="34">
        <f t="shared" si="163"/>
        <v>0.51000000000000512</v>
      </c>
      <c r="Q795" s="34">
        <f t="shared" si="164"/>
        <v>0.8292682926829229</v>
      </c>
    </row>
    <row r="796" spans="1:17" ht="15.7">
      <c r="A796" s="35" t="s">
        <v>5</v>
      </c>
      <c r="B796" s="32">
        <v>121.71000000000001</v>
      </c>
      <c r="C796" s="32">
        <v>122.28</v>
      </c>
      <c r="D796" s="33">
        <f t="shared" si="153"/>
        <v>569.99999999999318</v>
      </c>
      <c r="E796" s="35">
        <v>0.5</v>
      </c>
      <c r="F796" s="34">
        <v>0.5</v>
      </c>
      <c r="G796" s="32">
        <f t="shared" si="155"/>
        <v>2.8499999999999659</v>
      </c>
      <c r="H796" s="32">
        <f t="shared" si="158"/>
        <v>121</v>
      </c>
      <c r="I796" s="32">
        <f t="shared" si="157"/>
        <v>1</v>
      </c>
      <c r="J796" s="32">
        <f t="shared" si="156"/>
        <v>0</v>
      </c>
      <c r="K796" s="34">
        <f t="shared" si="159"/>
        <v>121.995</v>
      </c>
      <c r="L796" s="34">
        <f t="shared" si="160"/>
        <v>0.99500000000000455</v>
      </c>
      <c r="M796" s="34">
        <f t="shared" si="161"/>
        <v>0.56999999999999318</v>
      </c>
      <c r="N796" s="34">
        <f t="shared" si="162"/>
        <v>0.28499999999999659</v>
      </c>
      <c r="O796" s="34">
        <f t="shared" si="154"/>
        <v>1.615000000000002</v>
      </c>
      <c r="P796" s="34">
        <f t="shared" si="163"/>
        <v>0.28499999999999659</v>
      </c>
      <c r="Q796" s="34">
        <f t="shared" si="164"/>
        <v>0.28643216080401535</v>
      </c>
    </row>
    <row r="797" spans="1:17" ht="15.7">
      <c r="A797" s="35" t="s">
        <v>7</v>
      </c>
      <c r="B797" s="32">
        <v>121.99000000000001</v>
      </c>
      <c r="C797" s="32">
        <v>122.28</v>
      </c>
      <c r="D797" s="33">
        <f t="shared" si="153"/>
        <v>289.99999999999204</v>
      </c>
      <c r="E797" s="35">
        <v>0.5</v>
      </c>
      <c r="F797" s="34">
        <v>0.5</v>
      </c>
      <c r="G797" s="32">
        <f t="shared" si="155"/>
        <v>1.4499999999999602</v>
      </c>
      <c r="H797" s="32">
        <f t="shared" si="158"/>
        <v>122</v>
      </c>
      <c r="I797" s="32">
        <f t="shared" si="157"/>
        <v>0</v>
      </c>
      <c r="J797" s="32">
        <f t="shared" si="156"/>
        <v>1.615000000000002</v>
      </c>
      <c r="K797" s="34">
        <f t="shared" si="159"/>
        <v>122.13500000000001</v>
      </c>
      <c r="L797" s="34">
        <f t="shared" si="160"/>
        <v>0.13500000000000512</v>
      </c>
      <c r="M797" s="34">
        <f t="shared" si="161"/>
        <v>0.28999999999999204</v>
      </c>
      <c r="N797" s="34">
        <f t="shared" si="162"/>
        <v>0.14499999999999602</v>
      </c>
      <c r="O797" s="34">
        <f t="shared" si="154"/>
        <v>0.14499999999999602</v>
      </c>
      <c r="P797" s="34">
        <f t="shared" si="163"/>
        <v>0.14499999999999602</v>
      </c>
      <c r="Q797" s="34">
        <f t="shared" si="164"/>
        <v>1.0740740740740038</v>
      </c>
    </row>
    <row r="798" spans="1:17" ht="15.7">
      <c r="A798" s="35" t="s">
        <v>9</v>
      </c>
      <c r="B798" s="32">
        <v>121.88000000000001</v>
      </c>
      <c r="C798" s="32">
        <v>121.92</v>
      </c>
      <c r="D798" s="33">
        <f t="shared" si="153"/>
        <v>39.999999999992042</v>
      </c>
      <c r="E798" s="35">
        <v>1</v>
      </c>
      <c r="F798" s="36">
        <v>3</v>
      </c>
      <c r="G798" s="32">
        <f t="shared" si="155"/>
        <v>1.1999999999997613</v>
      </c>
      <c r="H798" s="32">
        <f t="shared" si="158"/>
        <v>121</v>
      </c>
      <c r="I798" s="32">
        <f t="shared" si="157"/>
        <v>0</v>
      </c>
      <c r="J798" s="32">
        <f t="shared" si="156"/>
        <v>0.14499999999999602</v>
      </c>
      <c r="K798" s="34">
        <f t="shared" si="159"/>
        <v>121.9</v>
      </c>
      <c r="L798" s="34">
        <f t="shared" si="160"/>
        <v>0.90000000000000568</v>
      </c>
      <c r="M798" s="34">
        <f t="shared" si="161"/>
        <v>3.9999999999992042E-2</v>
      </c>
      <c r="N798" s="34">
        <f t="shared" si="162"/>
        <v>0.11999999999997613</v>
      </c>
      <c r="O798" s="34">
        <f t="shared" si="154"/>
        <v>0.11999999999997613</v>
      </c>
      <c r="P798" s="34">
        <f t="shared" si="163"/>
        <v>0.11999999999997613</v>
      </c>
      <c r="Q798" s="34">
        <f t="shared" si="164"/>
        <v>0.13333333333330596</v>
      </c>
    </row>
    <row r="799" spans="1:17" ht="15.7">
      <c r="A799" s="35" t="s">
        <v>7</v>
      </c>
      <c r="B799" s="32">
        <v>121.88000000000001</v>
      </c>
      <c r="C799" s="32">
        <v>121.93</v>
      </c>
      <c r="D799" s="33">
        <f t="shared" si="153"/>
        <v>49.999999999997158</v>
      </c>
      <c r="E799" s="35">
        <v>0.5</v>
      </c>
      <c r="F799" s="34">
        <v>0.5</v>
      </c>
      <c r="G799" s="32">
        <f t="shared" si="155"/>
        <v>0.24999999999998579</v>
      </c>
      <c r="H799" s="32">
        <f t="shared" si="158"/>
        <v>121</v>
      </c>
      <c r="I799" s="32">
        <f t="shared" si="157"/>
        <v>1</v>
      </c>
      <c r="J799" s="32">
        <f t="shared" si="156"/>
        <v>0</v>
      </c>
      <c r="K799" s="34">
        <f t="shared" si="159"/>
        <v>121.905</v>
      </c>
      <c r="L799" s="34">
        <f t="shared" si="160"/>
        <v>0.90500000000000114</v>
      </c>
      <c r="M799" s="34">
        <f t="shared" si="161"/>
        <v>4.9999999999997158E-2</v>
      </c>
      <c r="N799" s="34">
        <f t="shared" si="162"/>
        <v>2.4999999999998579E-2</v>
      </c>
      <c r="O799" s="34">
        <f t="shared" si="154"/>
        <v>0.1449999999999747</v>
      </c>
      <c r="P799" s="34">
        <f t="shared" si="163"/>
        <v>2.4999999999998579E-2</v>
      </c>
      <c r="Q799" s="34">
        <f t="shared" si="164"/>
        <v>2.7624309392263589E-2</v>
      </c>
    </row>
    <row r="800" spans="1:17" ht="15.7">
      <c r="A800" s="35" t="s">
        <v>20</v>
      </c>
      <c r="B800" s="32">
        <v>122.29</v>
      </c>
      <c r="C800" s="32">
        <v>122.43</v>
      </c>
      <c r="D800" s="33">
        <f t="shared" si="153"/>
        <v>140.00000000000057</v>
      </c>
      <c r="E800" s="35">
        <v>1</v>
      </c>
      <c r="F800" s="36">
        <v>2</v>
      </c>
      <c r="G800" s="32">
        <f t="shared" si="155"/>
        <v>2.8000000000000114</v>
      </c>
      <c r="H800" s="32">
        <f t="shared" si="158"/>
        <v>122</v>
      </c>
      <c r="I800" s="32">
        <f t="shared" si="157"/>
        <v>0</v>
      </c>
      <c r="J800" s="32">
        <f t="shared" si="156"/>
        <v>0.1449999999999747</v>
      </c>
      <c r="K800" s="34">
        <f t="shared" si="159"/>
        <v>122.36000000000001</v>
      </c>
      <c r="L800" s="34">
        <f t="shared" si="160"/>
        <v>0.36000000000001364</v>
      </c>
      <c r="M800" s="34">
        <f t="shared" si="161"/>
        <v>0.14000000000000057</v>
      </c>
      <c r="N800" s="34">
        <f t="shared" si="162"/>
        <v>0.28000000000000114</v>
      </c>
      <c r="O800" s="34">
        <f t="shared" si="154"/>
        <v>0.28000000000000114</v>
      </c>
      <c r="P800" s="34">
        <f t="shared" si="163"/>
        <v>0.28000000000000114</v>
      </c>
      <c r="Q800" s="34">
        <f t="shared" si="164"/>
        <v>0.77777777777775148</v>
      </c>
    </row>
    <row r="801" spans="1:17" ht="15.7">
      <c r="A801" s="35" t="s">
        <v>6</v>
      </c>
      <c r="B801" s="32">
        <v>122.42500000000001</v>
      </c>
      <c r="C801" s="32">
        <v>122.5</v>
      </c>
      <c r="D801" s="33">
        <f t="shared" si="153"/>
        <v>74.999999999988631</v>
      </c>
      <c r="E801" s="35">
        <v>2</v>
      </c>
      <c r="F801" s="36">
        <v>3</v>
      </c>
      <c r="G801" s="32">
        <f t="shared" si="155"/>
        <v>2.2499999999996589</v>
      </c>
      <c r="H801" s="32">
        <f t="shared" si="158"/>
        <v>122</v>
      </c>
      <c r="I801" s="32">
        <f t="shared" si="157"/>
        <v>1</v>
      </c>
      <c r="J801" s="32">
        <f t="shared" si="156"/>
        <v>0</v>
      </c>
      <c r="K801" s="34">
        <f t="shared" si="159"/>
        <v>122.46250000000001</v>
      </c>
      <c r="L801" s="34">
        <f t="shared" si="160"/>
        <v>0.46250000000000568</v>
      </c>
      <c r="M801" s="34">
        <f t="shared" si="161"/>
        <v>7.4999999999988631E-2</v>
      </c>
      <c r="N801" s="34">
        <f t="shared" si="162"/>
        <v>0.22499999999996589</v>
      </c>
      <c r="O801" s="34">
        <f t="shared" si="154"/>
        <v>0.50499999999996703</v>
      </c>
      <c r="P801" s="34">
        <f t="shared" si="163"/>
        <v>0.22499999999996589</v>
      </c>
      <c r="Q801" s="34">
        <f t="shared" si="164"/>
        <v>0.48648648648640674</v>
      </c>
    </row>
    <row r="802" spans="1:17" ht="15.7">
      <c r="A802" s="35" t="s">
        <v>7</v>
      </c>
      <c r="B802" s="32">
        <v>122.42</v>
      </c>
      <c r="C802" s="32">
        <v>122.60000000000001</v>
      </c>
      <c r="D802" s="33">
        <f t="shared" si="153"/>
        <v>180.00000000000682</v>
      </c>
      <c r="E802" s="35">
        <v>0.5</v>
      </c>
      <c r="F802" s="34">
        <v>0.5</v>
      </c>
      <c r="G802" s="32">
        <f t="shared" si="155"/>
        <v>0.90000000000003411</v>
      </c>
      <c r="H802" s="32">
        <f t="shared" si="158"/>
        <v>122</v>
      </c>
      <c r="I802" s="32">
        <f t="shared" si="157"/>
        <v>1</v>
      </c>
      <c r="J802" s="32">
        <f t="shared" si="156"/>
        <v>0</v>
      </c>
      <c r="K802" s="34">
        <f t="shared" si="159"/>
        <v>122.51</v>
      </c>
      <c r="L802" s="34">
        <f t="shared" si="160"/>
        <v>0.51000000000000512</v>
      </c>
      <c r="M802" s="34">
        <f t="shared" si="161"/>
        <v>0.18000000000000682</v>
      </c>
      <c r="N802" s="34">
        <f t="shared" si="162"/>
        <v>9.0000000000003411E-2</v>
      </c>
      <c r="O802" s="34">
        <f t="shared" si="154"/>
        <v>0.59499999999997044</v>
      </c>
      <c r="P802" s="34">
        <f t="shared" si="163"/>
        <v>9.0000000000003411E-2</v>
      </c>
      <c r="Q802" s="34">
        <f t="shared" si="164"/>
        <v>0.17647058823529904</v>
      </c>
    </row>
    <row r="803" spans="1:17" ht="15.7">
      <c r="A803" s="35" t="s">
        <v>5</v>
      </c>
      <c r="B803" s="32">
        <v>122.51</v>
      </c>
      <c r="C803" s="32">
        <v>122.64</v>
      </c>
      <c r="D803" s="33">
        <f t="shared" ref="D803:D863" si="165">1000*(C803-B803)</f>
        <v>129.99999999999545</v>
      </c>
      <c r="E803" s="35">
        <v>0.5</v>
      </c>
      <c r="F803" s="36">
        <v>1</v>
      </c>
      <c r="G803" s="32">
        <f t="shared" si="155"/>
        <v>1.2999999999999545</v>
      </c>
      <c r="H803" s="32">
        <f t="shared" si="158"/>
        <v>122</v>
      </c>
      <c r="I803" s="32">
        <f t="shared" si="157"/>
        <v>1</v>
      </c>
      <c r="J803" s="32">
        <f t="shared" si="156"/>
        <v>0</v>
      </c>
      <c r="K803" s="34">
        <f t="shared" si="159"/>
        <v>122.575</v>
      </c>
      <c r="L803" s="34">
        <f t="shared" si="160"/>
        <v>0.57500000000000284</v>
      </c>
      <c r="M803" s="34">
        <f t="shared" si="161"/>
        <v>0.12999999999999545</v>
      </c>
      <c r="N803" s="34">
        <f t="shared" si="162"/>
        <v>0.12999999999999545</v>
      </c>
      <c r="O803" s="34">
        <f t="shared" si="154"/>
        <v>0.72499999999996589</v>
      </c>
      <c r="P803" s="34">
        <f t="shared" si="163"/>
        <v>0.12999999999999545</v>
      </c>
      <c r="Q803" s="34">
        <f t="shared" si="164"/>
        <v>0.22608695652173011</v>
      </c>
    </row>
    <row r="804" spans="1:17" ht="15.7">
      <c r="A804" s="35" t="s">
        <v>3</v>
      </c>
      <c r="B804" s="32">
        <v>122.73</v>
      </c>
      <c r="C804" s="32">
        <v>123.17</v>
      </c>
      <c r="D804" s="33">
        <f t="shared" si="165"/>
        <v>439.99999999999773</v>
      </c>
      <c r="E804" s="35">
        <v>1</v>
      </c>
      <c r="F804" s="34">
        <v>0.5</v>
      </c>
      <c r="G804" s="32">
        <f t="shared" si="155"/>
        <v>2.1999999999999886</v>
      </c>
      <c r="H804" s="32">
        <f t="shared" si="158"/>
        <v>122</v>
      </c>
      <c r="I804" s="32">
        <f t="shared" si="157"/>
        <v>1</v>
      </c>
      <c r="J804" s="32">
        <f t="shared" si="156"/>
        <v>0</v>
      </c>
      <c r="K804" s="34">
        <f t="shared" si="159"/>
        <v>122.95</v>
      </c>
      <c r="L804" s="34">
        <f t="shared" si="160"/>
        <v>0.95000000000000284</v>
      </c>
      <c r="M804" s="34">
        <f t="shared" si="161"/>
        <v>0.43999999999999773</v>
      </c>
      <c r="N804" s="34">
        <f t="shared" si="162"/>
        <v>0.21999999999999886</v>
      </c>
      <c r="O804" s="34">
        <f t="shared" si="154"/>
        <v>0.94499999999996476</v>
      </c>
      <c r="P804" s="34">
        <f t="shared" si="163"/>
        <v>0.21999999999999886</v>
      </c>
      <c r="Q804" s="34">
        <f t="shared" si="164"/>
        <v>0.23157894736841916</v>
      </c>
    </row>
    <row r="805" spans="1:17" ht="15.7">
      <c r="A805" s="35" t="s">
        <v>12</v>
      </c>
      <c r="B805" s="32">
        <v>122.82000000000001</v>
      </c>
      <c r="C805" s="32">
        <v>122.87</v>
      </c>
      <c r="D805" s="33">
        <f t="shared" si="165"/>
        <v>49.999999999997158</v>
      </c>
      <c r="E805" s="35">
        <v>5</v>
      </c>
      <c r="F805" s="34">
        <v>10</v>
      </c>
      <c r="G805" s="32">
        <f t="shared" si="155"/>
        <v>4.9999999999997158</v>
      </c>
      <c r="H805" s="32">
        <f t="shared" si="158"/>
        <v>122</v>
      </c>
      <c r="I805" s="32">
        <f t="shared" si="157"/>
        <v>1</v>
      </c>
      <c r="J805" s="32">
        <f t="shared" si="156"/>
        <v>0</v>
      </c>
      <c r="K805" s="34">
        <f t="shared" si="159"/>
        <v>122.845</v>
      </c>
      <c r="L805" s="34">
        <f t="shared" si="160"/>
        <v>0.84499999999999886</v>
      </c>
      <c r="M805" s="34">
        <f t="shared" si="161"/>
        <v>4.9999999999997158E-2</v>
      </c>
      <c r="N805" s="34">
        <f t="shared" si="162"/>
        <v>0.49999999999997158</v>
      </c>
      <c r="O805" s="34">
        <f t="shared" si="154"/>
        <v>1.4449999999999363</v>
      </c>
      <c r="P805" s="34">
        <f t="shared" si="163"/>
        <v>0.49999999999997158</v>
      </c>
      <c r="Q805" s="34">
        <f t="shared" si="164"/>
        <v>0.59171597633132811</v>
      </c>
    </row>
    <row r="806" spans="1:17" ht="15.7">
      <c r="A806" s="35" t="s">
        <v>9</v>
      </c>
      <c r="B806" s="32">
        <v>123.2</v>
      </c>
      <c r="C806" s="32">
        <v>123.28</v>
      </c>
      <c r="D806" s="33">
        <f t="shared" si="165"/>
        <v>79.999999999998295</v>
      </c>
      <c r="E806" s="35">
        <v>3</v>
      </c>
      <c r="F806" s="36">
        <v>3</v>
      </c>
      <c r="G806" s="32">
        <f t="shared" si="155"/>
        <v>2.3999999999999488</v>
      </c>
      <c r="H806" s="32">
        <f t="shared" si="158"/>
        <v>123</v>
      </c>
      <c r="I806" s="32">
        <f t="shared" si="157"/>
        <v>0</v>
      </c>
      <c r="J806" s="32">
        <f t="shared" si="156"/>
        <v>1.4449999999999363</v>
      </c>
      <c r="K806" s="34">
        <f t="shared" si="159"/>
        <v>123.24000000000001</v>
      </c>
      <c r="L806" s="34">
        <f t="shared" si="160"/>
        <v>0.24000000000000909</v>
      </c>
      <c r="M806" s="34">
        <f t="shared" si="161"/>
        <v>7.9999999999998295E-2</v>
      </c>
      <c r="N806" s="34">
        <f t="shared" si="162"/>
        <v>0.23999999999999488</v>
      </c>
      <c r="O806" s="34">
        <f t="shared" si="154"/>
        <v>0.23999999999999488</v>
      </c>
      <c r="P806" s="34">
        <f t="shared" si="163"/>
        <v>0.23999999999999488</v>
      </c>
      <c r="Q806" s="34">
        <f t="shared" si="164"/>
        <v>0.99999999999994083</v>
      </c>
    </row>
    <row r="807" spans="1:17" ht="15.7">
      <c r="A807" s="35" t="s">
        <v>7</v>
      </c>
      <c r="B807" s="32">
        <v>123.19</v>
      </c>
      <c r="C807" s="32">
        <v>123.4</v>
      </c>
      <c r="D807" s="33">
        <f t="shared" si="165"/>
        <v>210.00000000000796</v>
      </c>
      <c r="E807" s="35">
        <v>0.5</v>
      </c>
      <c r="F807" s="34">
        <v>0.5</v>
      </c>
      <c r="G807" s="32">
        <f t="shared" si="155"/>
        <v>1.0500000000000398</v>
      </c>
      <c r="H807" s="32">
        <f t="shared" si="158"/>
        <v>123</v>
      </c>
      <c r="I807" s="32">
        <f t="shared" si="157"/>
        <v>1</v>
      </c>
      <c r="J807" s="32">
        <f t="shared" si="156"/>
        <v>0</v>
      </c>
      <c r="K807" s="34">
        <f t="shared" si="159"/>
        <v>123.295</v>
      </c>
      <c r="L807" s="34">
        <f t="shared" si="160"/>
        <v>0.29500000000000171</v>
      </c>
      <c r="M807" s="34">
        <f t="shared" si="161"/>
        <v>0.21000000000000796</v>
      </c>
      <c r="N807" s="34">
        <f t="shared" si="162"/>
        <v>0.10500000000000398</v>
      </c>
      <c r="O807" s="34">
        <f t="shared" si="154"/>
        <v>0.34499999999999886</v>
      </c>
      <c r="P807" s="34">
        <f t="shared" si="163"/>
        <v>0.10500000000000398</v>
      </c>
      <c r="Q807" s="34">
        <f t="shared" si="164"/>
        <v>0.35593220338984194</v>
      </c>
    </row>
    <row r="808" spans="1:17" ht="15.7">
      <c r="A808" s="35" t="s">
        <v>7</v>
      </c>
      <c r="B808" s="32">
        <v>123.425</v>
      </c>
      <c r="C808" s="32">
        <v>123.485</v>
      </c>
      <c r="D808" s="33">
        <f t="shared" si="165"/>
        <v>60.000000000002274</v>
      </c>
      <c r="E808" s="35">
        <v>0.5</v>
      </c>
      <c r="F808" s="36">
        <v>1</v>
      </c>
      <c r="G808" s="32">
        <f t="shared" si="155"/>
        <v>0.60000000000002274</v>
      </c>
      <c r="H808" s="32">
        <f t="shared" si="158"/>
        <v>123</v>
      </c>
      <c r="I808" s="32">
        <f t="shared" si="157"/>
        <v>1</v>
      </c>
      <c r="J808" s="32">
        <f t="shared" si="156"/>
        <v>0</v>
      </c>
      <c r="K808" s="34">
        <f t="shared" si="159"/>
        <v>123.455</v>
      </c>
      <c r="L808" s="34">
        <f t="shared" si="160"/>
        <v>0.45499999999999829</v>
      </c>
      <c r="M808" s="34">
        <f t="shared" si="161"/>
        <v>6.0000000000002274E-2</v>
      </c>
      <c r="N808" s="34">
        <f t="shared" si="162"/>
        <v>6.0000000000002274E-2</v>
      </c>
      <c r="O808" s="34">
        <f t="shared" si="154"/>
        <v>0.40500000000000114</v>
      </c>
      <c r="P808" s="34">
        <f t="shared" si="163"/>
        <v>6.0000000000002274E-2</v>
      </c>
      <c r="Q808" s="34">
        <f t="shared" si="164"/>
        <v>0.13186813186813737</v>
      </c>
    </row>
    <row r="809" spans="1:17" ht="15.7">
      <c r="A809" s="35" t="s">
        <v>9</v>
      </c>
      <c r="B809" s="32">
        <v>123.545</v>
      </c>
      <c r="C809" s="32">
        <v>123.61499999999999</v>
      </c>
      <c r="D809" s="33">
        <f t="shared" si="165"/>
        <v>69.999999999993179</v>
      </c>
      <c r="E809" s="35">
        <v>1</v>
      </c>
      <c r="F809" s="34">
        <v>1</v>
      </c>
      <c r="G809" s="32">
        <f t="shared" si="155"/>
        <v>0.69999999999993179</v>
      </c>
      <c r="H809" s="32">
        <f t="shared" si="158"/>
        <v>123</v>
      </c>
      <c r="I809" s="32">
        <f t="shared" si="157"/>
        <v>1</v>
      </c>
      <c r="J809" s="32">
        <f t="shared" si="156"/>
        <v>0</v>
      </c>
      <c r="K809" s="34">
        <f t="shared" si="159"/>
        <v>123.58</v>
      </c>
      <c r="L809" s="34">
        <f t="shared" si="160"/>
        <v>0.57999999999999829</v>
      </c>
      <c r="M809" s="34">
        <f t="shared" si="161"/>
        <v>6.9999999999993179E-2</v>
      </c>
      <c r="N809" s="34">
        <f t="shared" si="162"/>
        <v>6.9999999999993179E-2</v>
      </c>
      <c r="O809" s="34">
        <f t="shared" si="154"/>
        <v>0.47499999999999432</v>
      </c>
      <c r="P809" s="34">
        <f t="shared" si="163"/>
        <v>6.9999999999993179E-2</v>
      </c>
      <c r="Q809" s="34">
        <f t="shared" si="164"/>
        <v>0.12068965517240239</v>
      </c>
    </row>
    <row r="810" spans="1:17" ht="15.7">
      <c r="A810" s="35" t="s">
        <v>7</v>
      </c>
      <c r="B810" s="32">
        <v>123.545</v>
      </c>
      <c r="C810" s="32">
        <v>123.61499999999999</v>
      </c>
      <c r="D810" s="33">
        <f t="shared" si="165"/>
        <v>69.999999999993179</v>
      </c>
      <c r="E810" s="35">
        <v>0.5</v>
      </c>
      <c r="F810" s="34">
        <v>0.5</v>
      </c>
      <c r="G810" s="32">
        <f t="shared" si="155"/>
        <v>0.34999999999996589</v>
      </c>
      <c r="H810" s="32">
        <f t="shared" si="158"/>
        <v>123</v>
      </c>
      <c r="I810" s="32">
        <f t="shared" si="157"/>
        <v>1</v>
      </c>
      <c r="J810" s="32">
        <f t="shared" si="156"/>
        <v>0</v>
      </c>
      <c r="K810" s="34">
        <f t="shared" si="159"/>
        <v>123.58</v>
      </c>
      <c r="L810" s="34">
        <f t="shared" si="160"/>
        <v>0.57999999999999829</v>
      </c>
      <c r="M810" s="34">
        <f t="shared" si="161"/>
        <v>6.9999999999993179E-2</v>
      </c>
      <c r="N810" s="34">
        <f t="shared" si="162"/>
        <v>3.4999999999996589E-2</v>
      </c>
      <c r="O810" s="34">
        <f t="shared" si="154"/>
        <v>0.50999999999999091</v>
      </c>
      <c r="P810" s="34">
        <f t="shared" si="163"/>
        <v>3.4999999999996589E-2</v>
      </c>
      <c r="Q810" s="34">
        <f t="shared" si="164"/>
        <v>6.0344827586201195E-2</v>
      </c>
    </row>
    <row r="811" spans="1:17" ht="15.7">
      <c r="A811" s="35" t="s">
        <v>3</v>
      </c>
      <c r="B811" s="32">
        <v>123.58500000000001</v>
      </c>
      <c r="C811" s="32">
        <v>123.63500000000001</v>
      </c>
      <c r="D811" s="33">
        <f t="shared" si="165"/>
        <v>49.999999999997158</v>
      </c>
      <c r="E811" s="35">
        <v>1</v>
      </c>
      <c r="F811" s="36">
        <v>1</v>
      </c>
      <c r="G811" s="32">
        <f t="shared" si="155"/>
        <v>0.49999999999997158</v>
      </c>
      <c r="H811" s="32">
        <f t="shared" si="158"/>
        <v>123</v>
      </c>
      <c r="I811" s="32">
        <f t="shared" si="157"/>
        <v>1</v>
      </c>
      <c r="J811" s="32">
        <f t="shared" si="156"/>
        <v>0</v>
      </c>
      <c r="K811" s="34">
        <f t="shared" si="159"/>
        <v>123.61000000000001</v>
      </c>
      <c r="L811" s="34">
        <f t="shared" si="160"/>
        <v>0.61000000000001364</v>
      </c>
      <c r="M811" s="34">
        <f t="shared" si="161"/>
        <v>4.9999999999997158E-2</v>
      </c>
      <c r="N811" s="34">
        <f t="shared" si="162"/>
        <v>4.9999999999997158E-2</v>
      </c>
      <c r="O811" s="34">
        <f t="shared" si="154"/>
        <v>0.55999999999998806</v>
      </c>
      <c r="P811" s="34">
        <f t="shared" si="163"/>
        <v>4.9999999999997158E-2</v>
      </c>
      <c r="Q811" s="34">
        <f t="shared" si="164"/>
        <v>8.1967213114747611E-2</v>
      </c>
    </row>
    <row r="812" spans="1:17" ht="15.7">
      <c r="A812" s="35" t="s">
        <v>7</v>
      </c>
      <c r="B812" s="32">
        <v>123.645</v>
      </c>
      <c r="C812" s="32">
        <v>124.33500000000001</v>
      </c>
      <c r="D812" s="33">
        <f t="shared" si="165"/>
        <v>690.00000000001194</v>
      </c>
      <c r="E812" s="35">
        <v>0.5</v>
      </c>
      <c r="F812" s="34">
        <v>0.5</v>
      </c>
      <c r="G812" s="32">
        <f t="shared" si="155"/>
        <v>3.4500000000000597</v>
      </c>
      <c r="H812" s="32">
        <f t="shared" si="158"/>
        <v>123</v>
      </c>
      <c r="I812" s="32">
        <f t="shared" si="157"/>
        <v>1</v>
      </c>
      <c r="J812" s="32">
        <f t="shared" si="156"/>
        <v>0</v>
      </c>
      <c r="K812" s="34">
        <f t="shared" si="159"/>
        <v>123.99000000000001</v>
      </c>
      <c r="L812" s="34">
        <f t="shared" si="160"/>
        <v>0.99000000000000909</v>
      </c>
      <c r="M812" s="34">
        <f t="shared" si="161"/>
        <v>0.69000000000001194</v>
      </c>
      <c r="N812" s="34">
        <f t="shared" si="162"/>
        <v>0.34500000000000597</v>
      </c>
      <c r="O812" s="34">
        <f t="shared" si="154"/>
        <v>0.90499999999999403</v>
      </c>
      <c r="P812" s="34">
        <f t="shared" si="163"/>
        <v>0.34500000000000597</v>
      </c>
      <c r="Q812" s="34">
        <f t="shared" si="164"/>
        <v>0.34848484848485134</v>
      </c>
    </row>
    <row r="813" spans="1:17" ht="15.7">
      <c r="A813" s="35" t="s">
        <v>3</v>
      </c>
      <c r="B813" s="32">
        <v>123.645</v>
      </c>
      <c r="C813" s="32">
        <v>123.69500000000001</v>
      </c>
      <c r="D813" s="33">
        <f t="shared" si="165"/>
        <v>50.000000000011369</v>
      </c>
      <c r="E813" s="35">
        <v>1</v>
      </c>
      <c r="F813" s="36">
        <v>1</v>
      </c>
      <c r="G813" s="32">
        <f t="shared" si="155"/>
        <v>0.50000000000011369</v>
      </c>
      <c r="H813" s="32">
        <f t="shared" si="158"/>
        <v>123</v>
      </c>
      <c r="I813" s="32">
        <f t="shared" si="157"/>
        <v>1</v>
      </c>
      <c r="J813" s="32">
        <f t="shared" si="156"/>
        <v>0</v>
      </c>
      <c r="K813" s="34">
        <f t="shared" si="159"/>
        <v>123.67</v>
      </c>
      <c r="L813" s="34">
        <f t="shared" si="160"/>
        <v>0.67000000000000171</v>
      </c>
      <c r="M813" s="34">
        <f t="shared" si="161"/>
        <v>5.0000000000011369E-2</v>
      </c>
      <c r="N813" s="34">
        <f t="shared" si="162"/>
        <v>5.0000000000011369E-2</v>
      </c>
      <c r="O813" s="34">
        <f t="shared" si="154"/>
        <v>0.9550000000000054</v>
      </c>
      <c r="P813" s="34">
        <f t="shared" si="163"/>
        <v>5.0000000000011369E-2</v>
      </c>
      <c r="Q813" s="34">
        <f t="shared" si="164"/>
        <v>7.4626865671658563E-2</v>
      </c>
    </row>
    <row r="814" spans="1:17" ht="15.7">
      <c r="A814" s="35" t="s">
        <v>6</v>
      </c>
      <c r="B814" s="32">
        <v>124.175</v>
      </c>
      <c r="C814" s="32">
        <v>124.325</v>
      </c>
      <c r="D814" s="33">
        <f t="shared" si="165"/>
        <v>150.00000000000568</v>
      </c>
      <c r="E814" s="35">
        <v>1</v>
      </c>
      <c r="F814" s="36">
        <v>1</v>
      </c>
      <c r="G814" s="32">
        <f t="shared" si="155"/>
        <v>1.5000000000000568</v>
      </c>
      <c r="H814" s="32">
        <f t="shared" si="158"/>
        <v>124</v>
      </c>
      <c r="I814" s="32">
        <f t="shared" si="157"/>
        <v>0</v>
      </c>
      <c r="J814" s="32">
        <f t="shared" si="156"/>
        <v>0.9550000000000054</v>
      </c>
      <c r="K814" s="34">
        <f t="shared" si="159"/>
        <v>124.25</v>
      </c>
      <c r="L814" s="34">
        <f t="shared" si="160"/>
        <v>0.25</v>
      </c>
      <c r="M814" s="34">
        <f t="shared" si="161"/>
        <v>0.15000000000000568</v>
      </c>
      <c r="N814" s="34">
        <f t="shared" si="162"/>
        <v>0.15000000000000568</v>
      </c>
      <c r="O814" s="34">
        <f t="shared" si="154"/>
        <v>0.15000000000000568</v>
      </c>
      <c r="P814" s="34">
        <f t="shared" si="163"/>
        <v>0.15000000000000568</v>
      </c>
      <c r="Q814" s="34">
        <f t="shared" si="164"/>
        <v>0.60000000000002274</v>
      </c>
    </row>
    <row r="815" spans="1:17" ht="15.7">
      <c r="A815" s="35" t="s">
        <v>6</v>
      </c>
      <c r="B815" s="32">
        <v>124.34</v>
      </c>
      <c r="C815" s="32">
        <v>124.47</v>
      </c>
      <c r="D815" s="33">
        <f t="shared" si="165"/>
        <v>129.99999999999545</v>
      </c>
      <c r="E815" s="35">
        <v>2</v>
      </c>
      <c r="F815" s="36">
        <v>3</v>
      </c>
      <c r="G815" s="32">
        <f t="shared" si="155"/>
        <v>3.8999999999998636</v>
      </c>
      <c r="H815" s="32">
        <f t="shared" si="158"/>
        <v>124</v>
      </c>
      <c r="I815" s="32">
        <f t="shared" si="157"/>
        <v>1</v>
      </c>
      <c r="J815" s="32">
        <f t="shared" si="156"/>
        <v>0</v>
      </c>
      <c r="K815" s="34">
        <f t="shared" si="159"/>
        <v>124.405</v>
      </c>
      <c r="L815" s="34">
        <f t="shared" si="160"/>
        <v>0.40500000000000114</v>
      </c>
      <c r="M815" s="34">
        <f t="shared" si="161"/>
        <v>0.12999999999999545</v>
      </c>
      <c r="N815" s="34">
        <f t="shared" si="162"/>
        <v>0.38999999999998636</v>
      </c>
      <c r="O815" s="34">
        <f t="shared" si="154"/>
        <v>0.53999999999999204</v>
      </c>
      <c r="P815" s="34">
        <f t="shared" si="163"/>
        <v>0.38999999999998636</v>
      </c>
      <c r="Q815" s="34">
        <f t="shared" si="164"/>
        <v>0.96296296296292661</v>
      </c>
    </row>
    <row r="816" spans="1:17" ht="15.7">
      <c r="A816" s="35" t="s">
        <v>20</v>
      </c>
      <c r="B816" s="32">
        <v>124.34</v>
      </c>
      <c r="C816" s="32">
        <v>125.01</v>
      </c>
      <c r="D816" s="33">
        <f t="shared" si="165"/>
        <v>670.00000000000171</v>
      </c>
      <c r="E816" s="35">
        <v>1</v>
      </c>
      <c r="F816" s="36">
        <v>1</v>
      </c>
      <c r="G816" s="32">
        <f t="shared" si="155"/>
        <v>6.7000000000000171</v>
      </c>
      <c r="H816" s="32">
        <f t="shared" si="158"/>
        <v>124</v>
      </c>
      <c r="I816" s="32">
        <f t="shared" si="157"/>
        <v>1</v>
      </c>
      <c r="J816" s="32">
        <f t="shared" si="156"/>
        <v>0</v>
      </c>
      <c r="K816" s="34">
        <f t="shared" si="159"/>
        <v>124.67500000000001</v>
      </c>
      <c r="L816" s="34">
        <f t="shared" si="160"/>
        <v>0.67500000000001137</v>
      </c>
      <c r="M816" s="34">
        <f t="shared" si="161"/>
        <v>0.67000000000000171</v>
      </c>
      <c r="N816" s="34">
        <f t="shared" si="162"/>
        <v>0.67000000000000171</v>
      </c>
      <c r="O816" s="34">
        <f t="shared" si="154"/>
        <v>1.2099999999999937</v>
      </c>
      <c r="P816" s="34">
        <f t="shared" si="163"/>
        <v>0.67000000000000171</v>
      </c>
      <c r="Q816" s="34">
        <f t="shared" si="164"/>
        <v>0.99259259259257837</v>
      </c>
    </row>
    <row r="817" spans="1:17" ht="15.7">
      <c r="A817" s="35" t="s">
        <v>3</v>
      </c>
      <c r="B817" s="32">
        <v>124.48</v>
      </c>
      <c r="C817" s="32">
        <v>124.53</v>
      </c>
      <c r="D817" s="33">
        <f t="shared" si="165"/>
        <v>49.999999999997158</v>
      </c>
      <c r="E817" s="35">
        <v>1</v>
      </c>
      <c r="F817" s="36">
        <v>2</v>
      </c>
      <c r="G817" s="32">
        <f t="shared" si="155"/>
        <v>0.99999999999994316</v>
      </c>
      <c r="H817" s="32">
        <f t="shared" si="158"/>
        <v>124</v>
      </c>
      <c r="I817" s="32">
        <f t="shared" si="157"/>
        <v>1</v>
      </c>
      <c r="J817" s="32">
        <f t="shared" si="156"/>
        <v>0</v>
      </c>
      <c r="K817" s="34">
        <f t="shared" si="159"/>
        <v>124.505</v>
      </c>
      <c r="L817" s="34">
        <f t="shared" si="160"/>
        <v>0.50499999999999545</v>
      </c>
      <c r="M817" s="34">
        <f t="shared" si="161"/>
        <v>4.9999999999997158E-2</v>
      </c>
      <c r="N817" s="34">
        <f t="shared" si="162"/>
        <v>9.9999999999994316E-2</v>
      </c>
      <c r="O817" s="34">
        <f t="shared" si="154"/>
        <v>1.3099999999999881</v>
      </c>
      <c r="P817" s="34">
        <f t="shared" si="163"/>
        <v>9.9999999999994316E-2</v>
      </c>
      <c r="Q817" s="34">
        <f t="shared" si="164"/>
        <v>0.19801980198018854</v>
      </c>
    </row>
    <row r="818" spans="1:17" ht="15.7">
      <c r="A818" s="35" t="s">
        <v>7</v>
      </c>
      <c r="B818" s="32">
        <v>124.7</v>
      </c>
      <c r="C818" s="32">
        <v>125.01</v>
      </c>
      <c r="D818" s="33">
        <f t="shared" si="165"/>
        <v>310.00000000000227</v>
      </c>
      <c r="E818" s="35">
        <v>0.5</v>
      </c>
      <c r="F818" s="34">
        <v>0.5</v>
      </c>
      <c r="G818" s="32">
        <f t="shared" si="155"/>
        <v>1.5500000000000114</v>
      </c>
      <c r="H818" s="32">
        <f t="shared" si="158"/>
        <v>124</v>
      </c>
      <c r="I818" s="32">
        <f t="shared" si="157"/>
        <v>1</v>
      </c>
      <c r="J818" s="32">
        <f t="shared" si="156"/>
        <v>0</v>
      </c>
      <c r="K818" s="34">
        <f t="shared" si="159"/>
        <v>124.855</v>
      </c>
      <c r="L818" s="34">
        <f t="shared" si="160"/>
        <v>0.85500000000000398</v>
      </c>
      <c r="M818" s="34">
        <f t="shared" si="161"/>
        <v>0.31000000000000227</v>
      </c>
      <c r="N818" s="34">
        <f t="shared" si="162"/>
        <v>0.15500000000000114</v>
      </c>
      <c r="O818" s="34">
        <f t="shared" si="154"/>
        <v>1.4649999999999892</v>
      </c>
      <c r="P818" s="34">
        <f t="shared" si="163"/>
        <v>0.15500000000000114</v>
      </c>
      <c r="Q818" s="34">
        <f t="shared" si="164"/>
        <v>0.18128654970760283</v>
      </c>
    </row>
    <row r="819" spans="1:17" ht="15.7">
      <c r="A819" s="35" t="s">
        <v>9</v>
      </c>
      <c r="B819" s="32">
        <v>125.045</v>
      </c>
      <c r="C819" s="32">
        <v>125.285</v>
      </c>
      <c r="D819" s="33">
        <f t="shared" si="165"/>
        <v>239.99999999999488</v>
      </c>
      <c r="E819" s="35">
        <v>1</v>
      </c>
      <c r="F819" s="36">
        <v>1</v>
      </c>
      <c r="G819" s="32">
        <f t="shared" si="155"/>
        <v>2.3999999999999488</v>
      </c>
      <c r="H819" s="32">
        <f t="shared" si="158"/>
        <v>125</v>
      </c>
      <c r="I819" s="32">
        <f t="shared" si="157"/>
        <v>0</v>
      </c>
      <c r="J819" s="32">
        <f t="shared" si="156"/>
        <v>1.4649999999999892</v>
      </c>
      <c r="K819" s="34">
        <f t="shared" si="159"/>
        <v>125.16499999999999</v>
      </c>
      <c r="L819" s="34">
        <f t="shared" si="160"/>
        <v>0.16499999999999204</v>
      </c>
      <c r="M819" s="34">
        <f t="shared" si="161"/>
        <v>0.23999999999999488</v>
      </c>
      <c r="N819" s="34">
        <f t="shared" si="162"/>
        <v>0.23999999999999488</v>
      </c>
      <c r="O819" s="34">
        <f t="shared" si="154"/>
        <v>0.23999999999999488</v>
      </c>
      <c r="P819" s="34">
        <f t="shared" si="163"/>
        <v>0.23999999999999488</v>
      </c>
      <c r="Q819" s="34">
        <f t="shared" si="164"/>
        <v>1.4545454545454937</v>
      </c>
    </row>
    <row r="820" spans="1:17" ht="15.7">
      <c r="A820" s="35" t="s">
        <v>7</v>
      </c>
      <c r="B820" s="32">
        <v>125.045</v>
      </c>
      <c r="C820" s="32">
        <v>125.715</v>
      </c>
      <c r="D820" s="33">
        <f t="shared" si="165"/>
        <v>670.00000000000171</v>
      </c>
      <c r="E820" s="35">
        <v>0.5</v>
      </c>
      <c r="F820" s="34">
        <v>0.5</v>
      </c>
      <c r="G820" s="32">
        <f t="shared" si="155"/>
        <v>3.3500000000000085</v>
      </c>
      <c r="H820" s="32">
        <f t="shared" si="158"/>
        <v>125</v>
      </c>
      <c r="I820" s="32">
        <f t="shared" si="157"/>
        <v>1</v>
      </c>
      <c r="J820" s="32">
        <f t="shared" si="156"/>
        <v>0</v>
      </c>
      <c r="K820" s="34">
        <f t="shared" si="159"/>
        <v>125.38</v>
      </c>
      <c r="L820" s="34">
        <f t="shared" si="160"/>
        <v>0.37999999999999545</v>
      </c>
      <c r="M820" s="34">
        <f t="shared" si="161"/>
        <v>0.67000000000000171</v>
      </c>
      <c r="N820" s="34">
        <f t="shared" si="162"/>
        <v>0.33500000000000085</v>
      </c>
      <c r="O820" s="34">
        <f t="shared" si="154"/>
        <v>0.57499999999999574</v>
      </c>
      <c r="P820" s="34">
        <f t="shared" si="163"/>
        <v>0.33500000000000085</v>
      </c>
      <c r="Q820" s="34">
        <f t="shared" si="164"/>
        <v>0.8815789473684339</v>
      </c>
    </row>
    <row r="821" spans="1:17" ht="15.7">
      <c r="A821" s="35" t="s">
        <v>3</v>
      </c>
      <c r="B821" s="32">
        <v>125.155</v>
      </c>
      <c r="C821" s="32">
        <v>125.22500000000001</v>
      </c>
      <c r="D821" s="33">
        <f t="shared" si="165"/>
        <v>70.00000000000739</v>
      </c>
      <c r="E821" s="35">
        <v>2</v>
      </c>
      <c r="F821" s="36">
        <v>1</v>
      </c>
      <c r="G821" s="32">
        <f t="shared" si="155"/>
        <v>0.7000000000000739</v>
      </c>
      <c r="H821" s="32">
        <f t="shared" si="158"/>
        <v>125</v>
      </c>
      <c r="I821" s="32">
        <f t="shared" si="157"/>
        <v>1</v>
      </c>
      <c r="J821" s="32">
        <f t="shared" si="156"/>
        <v>0</v>
      </c>
      <c r="K821" s="34">
        <f t="shared" si="159"/>
        <v>125.19</v>
      </c>
      <c r="L821" s="34">
        <f t="shared" si="160"/>
        <v>0.18999999999999773</v>
      </c>
      <c r="M821" s="34">
        <f t="shared" si="161"/>
        <v>7.000000000000739E-2</v>
      </c>
      <c r="N821" s="34">
        <f t="shared" si="162"/>
        <v>7.000000000000739E-2</v>
      </c>
      <c r="O821" s="34">
        <f t="shared" si="154"/>
        <v>0.64500000000000313</v>
      </c>
      <c r="P821" s="34">
        <f t="shared" si="163"/>
        <v>7.000000000000739E-2</v>
      </c>
      <c r="Q821" s="34">
        <f t="shared" si="164"/>
        <v>0.36842105263162223</v>
      </c>
    </row>
    <row r="822" spans="1:17" ht="15.7">
      <c r="A822" s="35" t="s">
        <v>3</v>
      </c>
      <c r="B822" s="32">
        <v>125.215</v>
      </c>
      <c r="C822" s="32">
        <v>125.30500000000001</v>
      </c>
      <c r="D822" s="33">
        <f t="shared" si="165"/>
        <v>90.000000000003411</v>
      </c>
      <c r="E822" s="35">
        <v>1</v>
      </c>
      <c r="F822" s="36">
        <v>1</v>
      </c>
      <c r="G822" s="32">
        <f t="shared" si="155"/>
        <v>0.90000000000003411</v>
      </c>
      <c r="H822" s="32">
        <f t="shared" si="158"/>
        <v>125</v>
      </c>
      <c r="I822" s="32">
        <f t="shared" si="157"/>
        <v>1</v>
      </c>
      <c r="J822" s="32">
        <f t="shared" si="156"/>
        <v>0</v>
      </c>
      <c r="K822" s="34">
        <f t="shared" si="159"/>
        <v>125.26</v>
      </c>
      <c r="L822" s="34">
        <f t="shared" si="160"/>
        <v>0.26000000000000512</v>
      </c>
      <c r="M822" s="34">
        <f t="shared" si="161"/>
        <v>9.0000000000003411E-2</v>
      </c>
      <c r="N822" s="34">
        <f t="shared" si="162"/>
        <v>9.0000000000003411E-2</v>
      </c>
      <c r="O822" s="34">
        <f t="shared" si="154"/>
        <v>0.73500000000000654</v>
      </c>
      <c r="P822" s="34">
        <f t="shared" si="163"/>
        <v>9.0000000000003411E-2</v>
      </c>
      <c r="Q822" s="34">
        <f t="shared" si="164"/>
        <v>0.34615384615385247</v>
      </c>
    </row>
    <row r="823" spans="1:17" ht="15.7">
      <c r="A823" s="35" t="s">
        <v>6</v>
      </c>
      <c r="B823" s="32">
        <v>125.345</v>
      </c>
      <c r="C823" s="32">
        <v>125.545</v>
      </c>
      <c r="D823" s="33">
        <f t="shared" si="165"/>
        <v>200.00000000000284</v>
      </c>
      <c r="E823" s="35">
        <v>1</v>
      </c>
      <c r="F823" s="36">
        <v>4</v>
      </c>
      <c r="G823" s="32">
        <f t="shared" si="155"/>
        <v>8.0000000000001137</v>
      </c>
      <c r="H823" s="32">
        <f t="shared" si="158"/>
        <v>125</v>
      </c>
      <c r="I823" s="32">
        <f t="shared" si="157"/>
        <v>1</v>
      </c>
      <c r="J823" s="32">
        <f t="shared" si="156"/>
        <v>0</v>
      </c>
      <c r="K823" s="34">
        <f t="shared" si="159"/>
        <v>125.44499999999999</v>
      </c>
      <c r="L823" s="34">
        <f t="shared" si="160"/>
        <v>0.44499999999999318</v>
      </c>
      <c r="M823" s="34">
        <f t="shared" si="161"/>
        <v>0.20000000000000284</v>
      </c>
      <c r="N823" s="34">
        <f t="shared" si="162"/>
        <v>0.80000000000001137</v>
      </c>
      <c r="O823" s="34">
        <f t="shared" si="154"/>
        <v>1.5350000000000179</v>
      </c>
      <c r="P823" s="34">
        <f t="shared" si="163"/>
        <v>0.80000000000001137</v>
      </c>
      <c r="Q823" s="34">
        <f t="shared" si="164"/>
        <v>1.7977528089888171</v>
      </c>
    </row>
    <row r="824" spans="1:17" ht="15.7">
      <c r="A824" s="35" t="s">
        <v>7</v>
      </c>
      <c r="B824" s="32">
        <v>125.75</v>
      </c>
      <c r="C824" s="32">
        <v>126.60000000000001</v>
      </c>
      <c r="D824" s="33">
        <f t="shared" si="165"/>
        <v>850.00000000000853</v>
      </c>
      <c r="E824" s="35">
        <v>0.5</v>
      </c>
      <c r="F824" s="34">
        <v>0.5</v>
      </c>
      <c r="G824" s="32">
        <f t="shared" si="155"/>
        <v>4.2500000000000426</v>
      </c>
      <c r="H824" s="32">
        <f t="shared" si="158"/>
        <v>126</v>
      </c>
      <c r="I824" s="32">
        <f t="shared" si="157"/>
        <v>0</v>
      </c>
      <c r="J824" s="32">
        <f t="shared" si="156"/>
        <v>1.5350000000000179</v>
      </c>
      <c r="K824" s="34">
        <f t="shared" si="159"/>
        <v>126.17500000000001</v>
      </c>
      <c r="L824" s="34">
        <f t="shared" si="160"/>
        <v>0.17500000000001137</v>
      </c>
      <c r="M824" s="34">
        <f t="shared" si="161"/>
        <v>0.85000000000000853</v>
      </c>
      <c r="N824" s="34">
        <f t="shared" si="162"/>
        <v>0.42500000000000426</v>
      </c>
      <c r="O824" s="34">
        <f t="shared" si="154"/>
        <v>0.42500000000000426</v>
      </c>
      <c r="P824" s="34">
        <f t="shared" si="163"/>
        <v>0.42500000000000426</v>
      </c>
      <c r="Q824" s="34">
        <f t="shared" si="164"/>
        <v>2.4285714285712952</v>
      </c>
    </row>
    <row r="825" spans="1:17" ht="15.7">
      <c r="A825" s="35" t="s">
        <v>5</v>
      </c>
      <c r="B825" s="32">
        <v>125.88000000000001</v>
      </c>
      <c r="C825" s="32">
        <v>125.99000000000001</v>
      </c>
      <c r="D825" s="33">
        <f t="shared" si="165"/>
        <v>109.99999999999943</v>
      </c>
      <c r="E825" s="35">
        <v>1</v>
      </c>
      <c r="F825" s="34">
        <v>0.5</v>
      </c>
      <c r="G825" s="32">
        <f t="shared" si="155"/>
        <v>0.54999999999999716</v>
      </c>
      <c r="H825" s="32">
        <f t="shared" si="158"/>
        <v>125</v>
      </c>
      <c r="I825" s="32">
        <f t="shared" si="157"/>
        <v>0</v>
      </c>
      <c r="J825" s="32">
        <f t="shared" si="156"/>
        <v>0.42500000000000426</v>
      </c>
      <c r="K825" s="34">
        <f t="shared" si="159"/>
        <v>125.935</v>
      </c>
      <c r="L825" s="34">
        <f t="shared" si="160"/>
        <v>0.93500000000000227</v>
      </c>
      <c r="M825" s="34">
        <f t="shared" si="161"/>
        <v>0.10999999999999943</v>
      </c>
      <c r="N825" s="34">
        <f t="shared" si="162"/>
        <v>5.4999999999999716E-2</v>
      </c>
      <c r="O825" s="34">
        <f t="shared" si="154"/>
        <v>5.4999999999999716E-2</v>
      </c>
      <c r="P825" s="34">
        <f t="shared" si="163"/>
        <v>5.4999999999999716E-2</v>
      </c>
      <c r="Q825" s="34">
        <f t="shared" si="164"/>
        <v>5.8823529411764261E-2</v>
      </c>
    </row>
    <row r="826" spans="1:17" ht="15.7">
      <c r="A826" s="35" t="s">
        <v>9</v>
      </c>
      <c r="B826" s="32">
        <v>126.61</v>
      </c>
      <c r="C826" s="32">
        <v>126.68</v>
      </c>
      <c r="D826" s="33">
        <f t="shared" si="165"/>
        <v>70.00000000000739</v>
      </c>
      <c r="E826" s="35">
        <v>1</v>
      </c>
      <c r="F826" s="36">
        <v>1</v>
      </c>
      <c r="G826" s="32">
        <f t="shared" si="155"/>
        <v>0.7000000000000739</v>
      </c>
      <c r="H826" s="32">
        <f t="shared" si="158"/>
        <v>126</v>
      </c>
      <c r="I826" s="32">
        <f t="shared" si="157"/>
        <v>0</v>
      </c>
      <c r="J826" s="32">
        <f t="shared" si="156"/>
        <v>5.4999999999999716E-2</v>
      </c>
      <c r="K826" s="34">
        <f t="shared" si="159"/>
        <v>126.64500000000001</v>
      </c>
      <c r="L826" s="34">
        <f t="shared" si="160"/>
        <v>0.64500000000001023</v>
      </c>
      <c r="M826" s="34">
        <f t="shared" si="161"/>
        <v>7.000000000000739E-2</v>
      </c>
      <c r="N826" s="34">
        <f t="shared" si="162"/>
        <v>7.000000000000739E-2</v>
      </c>
      <c r="O826" s="34">
        <f t="shared" si="154"/>
        <v>7.000000000000739E-2</v>
      </c>
      <c r="P826" s="34">
        <f t="shared" si="163"/>
        <v>7.000000000000739E-2</v>
      </c>
      <c r="Q826" s="34">
        <f t="shared" si="164"/>
        <v>0.10852713178295548</v>
      </c>
    </row>
    <row r="827" spans="1:17" ht="15.7">
      <c r="A827" s="35" t="s">
        <v>7</v>
      </c>
      <c r="B827" s="32">
        <v>126.60000000000001</v>
      </c>
      <c r="C827" s="32">
        <v>126.68</v>
      </c>
      <c r="D827" s="33">
        <f t="shared" si="165"/>
        <v>79.999999999998295</v>
      </c>
      <c r="E827" s="35">
        <v>0.5</v>
      </c>
      <c r="F827" s="34">
        <v>0.5</v>
      </c>
      <c r="G827" s="32">
        <f t="shared" si="155"/>
        <v>0.39999999999999147</v>
      </c>
      <c r="H827" s="32">
        <f t="shared" si="158"/>
        <v>126</v>
      </c>
      <c r="I827" s="32">
        <f t="shared" si="157"/>
        <v>1</v>
      </c>
      <c r="J827" s="32">
        <f t="shared" si="156"/>
        <v>0</v>
      </c>
      <c r="K827" s="34">
        <f t="shared" si="159"/>
        <v>126.64000000000001</v>
      </c>
      <c r="L827" s="34">
        <f t="shared" si="160"/>
        <v>0.64000000000001478</v>
      </c>
      <c r="M827" s="34">
        <f t="shared" si="161"/>
        <v>7.9999999999998295E-2</v>
      </c>
      <c r="N827" s="34">
        <f t="shared" si="162"/>
        <v>3.9999999999999147E-2</v>
      </c>
      <c r="O827" s="34">
        <f t="shared" si="154"/>
        <v>0.11000000000000654</v>
      </c>
      <c r="P827" s="34">
        <f t="shared" si="163"/>
        <v>3.9999999999999147E-2</v>
      </c>
      <c r="Q827" s="34">
        <f t="shared" si="164"/>
        <v>6.2499999999997224E-2</v>
      </c>
    </row>
    <row r="828" spans="1:17" ht="15.7">
      <c r="A828" s="35" t="s">
        <v>20</v>
      </c>
      <c r="B828" s="32">
        <v>126.685</v>
      </c>
      <c r="C828" s="32">
        <v>127.575</v>
      </c>
      <c r="D828" s="33">
        <f t="shared" si="165"/>
        <v>890.00000000000057</v>
      </c>
      <c r="E828" s="35">
        <v>1</v>
      </c>
      <c r="F828" s="34">
        <v>0.5</v>
      </c>
      <c r="G828" s="32">
        <f t="shared" si="155"/>
        <v>4.4500000000000028</v>
      </c>
      <c r="H828" s="32">
        <f t="shared" si="158"/>
        <v>127</v>
      </c>
      <c r="I828" s="32">
        <f t="shared" si="157"/>
        <v>0</v>
      </c>
      <c r="J828" s="32">
        <f t="shared" si="156"/>
        <v>0.11000000000000654</v>
      </c>
      <c r="K828" s="34">
        <f t="shared" si="159"/>
        <v>127.13</v>
      </c>
      <c r="L828" s="34">
        <f t="shared" si="160"/>
        <v>0.12999999999999545</v>
      </c>
      <c r="M828" s="34">
        <f t="shared" si="161"/>
        <v>0.89000000000000057</v>
      </c>
      <c r="N828" s="34">
        <f t="shared" si="162"/>
        <v>0.44500000000000028</v>
      </c>
      <c r="O828" s="34">
        <f t="shared" si="154"/>
        <v>0.44500000000000028</v>
      </c>
      <c r="P828" s="34">
        <f t="shared" si="163"/>
        <v>0.44500000000000028</v>
      </c>
      <c r="Q828" s="34">
        <f t="shared" si="164"/>
        <v>3.423076923077045</v>
      </c>
    </row>
    <row r="829" spans="1:17" ht="15.7">
      <c r="A829" s="35" t="s">
        <v>5</v>
      </c>
      <c r="B829" s="32">
        <v>126.97500000000001</v>
      </c>
      <c r="C829" s="32">
        <v>127.27500000000001</v>
      </c>
      <c r="D829" s="33">
        <f t="shared" si="165"/>
        <v>299.99999999999716</v>
      </c>
      <c r="E829" s="35">
        <v>1</v>
      </c>
      <c r="F829" s="36">
        <v>1</v>
      </c>
      <c r="G829" s="32">
        <f t="shared" si="155"/>
        <v>2.9999999999999716</v>
      </c>
      <c r="H829" s="32">
        <f t="shared" si="158"/>
        <v>127</v>
      </c>
      <c r="I829" s="32">
        <f t="shared" si="157"/>
        <v>1</v>
      </c>
      <c r="J829" s="32">
        <f t="shared" si="156"/>
        <v>0</v>
      </c>
      <c r="K829" s="34">
        <f t="shared" si="159"/>
        <v>127.125</v>
      </c>
      <c r="L829" s="34">
        <f t="shared" si="160"/>
        <v>0.125</v>
      </c>
      <c r="M829" s="34">
        <f t="shared" si="161"/>
        <v>0.29999999999999716</v>
      </c>
      <c r="N829" s="34">
        <f t="shared" si="162"/>
        <v>0.29999999999999716</v>
      </c>
      <c r="O829" s="34">
        <f t="shared" si="154"/>
        <v>0.74499999999999744</v>
      </c>
      <c r="P829" s="34">
        <f t="shared" si="163"/>
        <v>0.29999999999999716</v>
      </c>
      <c r="Q829" s="34">
        <f t="shared" si="164"/>
        <v>2.3999999999999773</v>
      </c>
    </row>
    <row r="830" spans="1:17" ht="15.7">
      <c r="A830" s="35" t="s">
        <v>7</v>
      </c>
      <c r="B830" s="32">
        <v>126.715</v>
      </c>
      <c r="C830" s="32">
        <v>127.565</v>
      </c>
      <c r="D830" s="33">
        <f t="shared" si="165"/>
        <v>849.99999999999432</v>
      </c>
      <c r="E830" s="35">
        <v>0.5</v>
      </c>
      <c r="F830" s="34">
        <v>0.5</v>
      </c>
      <c r="G830" s="32">
        <f t="shared" si="155"/>
        <v>4.2499999999999716</v>
      </c>
      <c r="H830" s="32">
        <f t="shared" si="158"/>
        <v>127</v>
      </c>
      <c r="I830" s="32">
        <f t="shared" si="157"/>
        <v>1</v>
      </c>
      <c r="J830" s="32">
        <f t="shared" si="156"/>
        <v>0</v>
      </c>
      <c r="K830" s="34">
        <f t="shared" si="159"/>
        <v>127.14</v>
      </c>
      <c r="L830" s="34">
        <f t="shared" si="160"/>
        <v>0.14000000000000057</v>
      </c>
      <c r="M830" s="34">
        <f t="shared" si="161"/>
        <v>0.84999999999999432</v>
      </c>
      <c r="N830" s="34">
        <f t="shared" si="162"/>
        <v>0.42499999999999716</v>
      </c>
      <c r="O830" s="34">
        <f t="shared" si="154"/>
        <v>1.1699999999999946</v>
      </c>
      <c r="P830" s="34">
        <f t="shared" si="163"/>
        <v>0.42499999999999716</v>
      </c>
      <c r="Q830" s="34">
        <f t="shared" si="164"/>
        <v>3.0357142857142532</v>
      </c>
    </row>
    <row r="831" spans="1:17" ht="15.7">
      <c r="A831" s="35" t="s">
        <v>7</v>
      </c>
      <c r="B831" s="32">
        <v>127.60000000000001</v>
      </c>
      <c r="C831" s="32">
        <v>128.31</v>
      </c>
      <c r="D831" s="33">
        <f t="shared" si="165"/>
        <v>709.99999999999375</v>
      </c>
      <c r="E831" s="35">
        <v>0.5</v>
      </c>
      <c r="F831" s="34">
        <v>0.5</v>
      </c>
      <c r="G831" s="32">
        <f t="shared" si="155"/>
        <v>3.5499999999999687</v>
      </c>
      <c r="H831" s="32">
        <f t="shared" si="158"/>
        <v>127</v>
      </c>
      <c r="I831" s="32">
        <f t="shared" si="157"/>
        <v>1</v>
      </c>
      <c r="J831" s="32">
        <f t="shared" si="156"/>
        <v>0</v>
      </c>
      <c r="K831" s="34">
        <f t="shared" si="159"/>
        <v>127.95500000000001</v>
      </c>
      <c r="L831" s="34">
        <f t="shared" si="160"/>
        <v>0.95500000000001251</v>
      </c>
      <c r="M831" s="34">
        <f t="shared" si="161"/>
        <v>0.70999999999999375</v>
      </c>
      <c r="N831" s="34">
        <f t="shared" si="162"/>
        <v>0.35499999999999687</v>
      </c>
      <c r="O831" s="34">
        <f t="shared" si="154"/>
        <v>1.5249999999999915</v>
      </c>
      <c r="P831" s="34">
        <f t="shared" si="163"/>
        <v>0.35499999999999687</v>
      </c>
      <c r="Q831" s="34">
        <f t="shared" si="164"/>
        <v>0.37172774869109132</v>
      </c>
    </row>
    <row r="832" spans="1:17" ht="15.7">
      <c r="A832" s="35" t="s">
        <v>9</v>
      </c>
      <c r="B832" s="32">
        <v>127.72</v>
      </c>
      <c r="C832" s="32">
        <v>127.81</v>
      </c>
      <c r="D832" s="33">
        <f t="shared" si="165"/>
        <v>90.000000000003411</v>
      </c>
      <c r="E832" s="35">
        <v>2</v>
      </c>
      <c r="F832" s="36">
        <v>2</v>
      </c>
      <c r="G832" s="32">
        <f t="shared" si="155"/>
        <v>1.8000000000000682</v>
      </c>
      <c r="H832" s="32">
        <f t="shared" si="158"/>
        <v>127</v>
      </c>
      <c r="I832" s="32">
        <f t="shared" si="157"/>
        <v>1</v>
      </c>
      <c r="J832" s="32">
        <f t="shared" si="156"/>
        <v>0</v>
      </c>
      <c r="K832" s="34">
        <f t="shared" si="159"/>
        <v>127.765</v>
      </c>
      <c r="L832" s="34">
        <f t="shared" si="160"/>
        <v>0.76500000000000057</v>
      </c>
      <c r="M832" s="34">
        <f t="shared" si="161"/>
        <v>9.0000000000003411E-2</v>
      </c>
      <c r="N832" s="34">
        <f t="shared" si="162"/>
        <v>0.18000000000000682</v>
      </c>
      <c r="O832" s="34">
        <f t="shared" si="154"/>
        <v>1.7049999999999983</v>
      </c>
      <c r="P832" s="34">
        <f t="shared" si="163"/>
        <v>0.18000000000000682</v>
      </c>
      <c r="Q832" s="34">
        <f t="shared" si="164"/>
        <v>0.23529411764706756</v>
      </c>
    </row>
    <row r="833" spans="1:17" ht="15.7">
      <c r="A833" s="35" t="s">
        <v>5</v>
      </c>
      <c r="B833" s="32">
        <v>127.88000000000001</v>
      </c>
      <c r="C833" s="32">
        <v>128.06</v>
      </c>
      <c r="D833" s="33">
        <f t="shared" si="165"/>
        <v>179.99999999999261</v>
      </c>
      <c r="E833" s="35">
        <v>2</v>
      </c>
      <c r="F833" s="36">
        <v>2</v>
      </c>
      <c r="G833" s="32">
        <f t="shared" si="155"/>
        <v>3.5999999999998522</v>
      </c>
      <c r="H833" s="32">
        <f t="shared" si="158"/>
        <v>127</v>
      </c>
      <c r="I833" s="32">
        <f t="shared" si="157"/>
        <v>1</v>
      </c>
      <c r="J833" s="32">
        <f t="shared" si="156"/>
        <v>0</v>
      </c>
      <c r="K833" s="34">
        <f t="shared" si="159"/>
        <v>127.97</v>
      </c>
      <c r="L833" s="34">
        <f t="shared" si="160"/>
        <v>0.96999999999999886</v>
      </c>
      <c r="M833" s="34">
        <f t="shared" si="161"/>
        <v>0.17999999999999261</v>
      </c>
      <c r="N833" s="34">
        <f t="shared" si="162"/>
        <v>0.35999999999998522</v>
      </c>
      <c r="O833" s="34">
        <f t="shared" si="154"/>
        <v>2.0649999999999835</v>
      </c>
      <c r="P833" s="34">
        <f t="shared" si="163"/>
        <v>0.35999999999998522</v>
      </c>
      <c r="Q833" s="34">
        <f t="shared" si="164"/>
        <v>0.37113402061854189</v>
      </c>
    </row>
    <row r="834" spans="1:17" ht="15.7">
      <c r="A834" s="35" t="s">
        <v>3</v>
      </c>
      <c r="B834" s="32">
        <v>128.21</v>
      </c>
      <c r="C834" s="32">
        <v>128.29</v>
      </c>
      <c r="D834" s="33">
        <f t="shared" si="165"/>
        <v>79.999999999984084</v>
      </c>
      <c r="E834" s="35">
        <v>1</v>
      </c>
      <c r="F834" s="36">
        <v>2</v>
      </c>
      <c r="G834" s="32">
        <f t="shared" si="155"/>
        <v>1.5999999999996817</v>
      </c>
      <c r="H834" s="32">
        <f t="shared" si="158"/>
        <v>128</v>
      </c>
      <c r="I834" s="32">
        <f t="shared" si="157"/>
        <v>0</v>
      </c>
      <c r="J834" s="32">
        <f t="shared" si="156"/>
        <v>2.0649999999999835</v>
      </c>
      <c r="K834" s="34">
        <f t="shared" si="159"/>
        <v>128.25</v>
      </c>
      <c r="L834" s="34">
        <f t="shared" si="160"/>
        <v>0.25</v>
      </c>
      <c r="M834" s="34">
        <f t="shared" si="161"/>
        <v>7.9999999999984084E-2</v>
      </c>
      <c r="N834" s="34">
        <f t="shared" si="162"/>
        <v>0.15999999999996817</v>
      </c>
      <c r="O834" s="34">
        <f t="shared" si="154"/>
        <v>0.15999999999996817</v>
      </c>
      <c r="P834" s="34">
        <f t="shared" si="163"/>
        <v>0.15999999999996817</v>
      </c>
      <c r="Q834" s="34">
        <f t="shared" si="164"/>
        <v>0.63999999999987267</v>
      </c>
    </row>
    <row r="835" spans="1:17" ht="15.7">
      <c r="A835" s="35" t="s">
        <v>7</v>
      </c>
      <c r="B835" s="32">
        <v>128.315</v>
      </c>
      <c r="C835" s="32">
        <v>128.435</v>
      </c>
      <c r="D835" s="33">
        <f t="shared" si="165"/>
        <v>120.00000000000455</v>
      </c>
      <c r="E835" s="35">
        <v>0.5</v>
      </c>
      <c r="F835" s="34">
        <v>0.5</v>
      </c>
      <c r="G835" s="32">
        <f t="shared" si="155"/>
        <v>0.60000000000002274</v>
      </c>
      <c r="H835" s="32">
        <f t="shared" si="158"/>
        <v>128</v>
      </c>
      <c r="I835" s="32">
        <f t="shared" si="157"/>
        <v>1</v>
      </c>
      <c r="J835" s="32">
        <f t="shared" si="156"/>
        <v>0</v>
      </c>
      <c r="K835" s="34">
        <f t="shared" si="159"/>
        <v>128.375</v>
      </c>
      <c r="L835" s="34">
        <f t="shared" si="160"/>
        <v>0.375</v>
      </c>
      <c r="M835" s="34">
        <f t="shared" si="161"/>
        <v>0.12000000000000455</v>
      </c>
      <c r="N835" s="34">
        <f t="shared" si="162"/>
        <v>6.0000000000002274E-2</v>
      </c>
      <c r="O835" s="34">
        <f t="shared" si="154"/>
        <v>0.21999999999997044</v>
      </c>
      <c r="P835" s="34">
        <f t="shared" si="163"/>
        <v>6.0000000000002274E-2</v>
      </c>
      <c r="Q835" s="34">
        <f t="shared" si="164"/>
        <v>0.16000000000000605</v>
      </c>
    </row>
    <row r="836" spans="1:17" ht="15.7">
      <c r="A836" s="35" t="s">
        <v>3</v>
      </c>
      <c r="B836" s="32">
        <v>128.41499999999999</v>
      </c>
      <c r="C836" s="32">
        <v>128.58500000000001</v>
      </c>
      <c r="D836" s="33">
        <f t="shared" si="165"/>
        <v>170.00000000001592</v>
      </c>
      <c r="E836" s="35">
        <v>1</v>
      </c>
      <c r="F836" s="36">
        <v>1</v>
      </c>
      <c r="G836" s="32">
        <f t="shared" si="155"/>
        <v>1.7000000000001592</v>
      </c>
      <c r="H836" s="32">
        <f t="shared" si="158"/>
        <v>128</v>
      </c>
      <c r="I836" s="32">
        <f t="shared" si="157"/>
        <v>1</v>
      </c>
      <c r="J836" s="32">
        <f t="shared" si="156"/>
        <v>0</v>
      </c>
      <c r="K836" s="34">
        <f t="shared" si="159"/>
        <v>128.5</v>
      </c>
      <c r="L836" s="34">
        <f t="shared" si="160"/>
        <v>0.5</v>
      </c>
      <c r="M836" s="34">
        <f t="shared" si="161"/>
        <v>0.17000000000001592</v>
      </c>
      <c r="N836" s="34">
        <f t="shared" si="162"/>
        <v>0.17000000000001592</v>
      </c>
      <c r="O836" s="34">
        <f t="shared" ref="O836:O899" si="166">N836+O835-J836</f>
        <v>0.38999999999998636</v>
      </c>
      <c r="P836" s="34">
        <f t="shared" si="163"/>
        <v>0.17000000000001592</v>
      </c>
      <c r="Q836" s="34">
        <f t="shared" si="164"/>
        <v>0.34000000000003183</v>
      </c>
    </row>
    <row r="837" spans="1:17" ht="15.7">
      <c r="A837" s="35" t="s">
        <v>3</v>
      </c>
      <c r="B837" s="32">
        <v>128.54499999999999</v>
      </c>
      <c r="C837" s="32">
        <v>128.57999999999998</v>
      </c>
      <c r="D837" s="33">
        <f t="shared" si="165"/>
        <v>34.999999999996589</v>
      </c>
      <c r="E837" s="35">
        <v>1</v>
      </c>
      <c r="F837" s="36">
        <v>1</v>
      </c>
      <c r="G837" s="32">
        <f t="shared" ref="G837:G900" si="167">D837*F837/100</f>
        <v>0.34999999999996589</v>
      </c>
      <c r="H837" s="32">
        <f t="shared" si="158"/>
        <v>128</v>
      </c>
      <c r="I837" s="32">
        <f t="shared" si="157"/>
        <v>1</v>
      </c>
      <c r="J837" s="32">
        <f t="shared" si="156"/>
        <v>0</v>
      </c>
      <c r="K837" s="34">
        <f t="shared" si="159"/>
        <v>128.5625</v>
      </c>
      <c r="L837" s="34">
        <f t="shared" si="160"/>
        <v>0.5625</v>
      </c>
      <c r="M837" s="34">
        <f t="shared" si="161"/>
        <v>3.4999999999996589E-2</v>
      </c>
      <c r="N837" s="34">
        <f t="shared" si="162"/>
        <v>3.4999999999996589E-2</v>
      </c>
      <c r="O837" s="34">
        <f t="shared" si="166"/>
        <v>0.42499999999998295</v>
      </c>
      <c r="P837" s="34">
        <f t="shared" si="163"/>
        <v>3.4999999999996589E-2</v>
      </c>
      <c r="Q837" s="34">
        <f t="shared" si="164"/>
        <v>6.2222222222216156E-2</v>
      </c>
    </row>
    <row r="838" spans="1:17" ht="15.7">
      <c r="A838" s="35" t="s">
        <v>7</v>
      </c>
      <c r="B838" s="32">
        <v>128.745</v>
      </c>
      <c r="C838" s="32">
        <v>128.815</v>
      </c>
      <c r="D838" s="33">
        <f t="shared" si="165"/>
        <v>69.999999999993179</v>
      </c>
      <c r="E838" s="35">
        <v>0.5</v>
      </c>
      <c r="F838" s="34">
        <v>0.5</v>
      </c>
      <c r="G838" s="32">
        <f t="shared" si="167"/>
        <v>0.34999999999996589</v>
      </c>
      <c r="H838" s="32">
        <f t="shared" si="158"/>
        <v>128</v>
      </c>
      <c r="I838" s="32">
        <f t="shared" si="157"/>
        <v>1</v>
      </c>
      <c r="J838" s="32">
        <f t="shared" si="156"/>
        <v>0</v>
      </c>
      <c r="K838" s="34">
        <f t="shared" si="159"/>
        <v>128.78</v>
      </c>
      <c r="L838" s="34">
        <f t="shared" si="160"/>
        <v>0.78000000000000114</v>
      </c>
      <c r="M838" s="34">
        <f t="shared" si="161"/>
        <v>6.9999999999993179E-2</v>
      </c>
      <c r="N838" s="34">
        <f t="shared" si="162"/>
        <v>3.4999999999996589E-2</v>
      </c>
      <c r="O838" s="34">
        <f t="shared" si="166"/>
        <v>0.45999999999997954</v>
      </c>
      <c r="P838" s="34">
        <f t="shared" si="163"/>
        <v>3.4999999999996589E-2</v>
      </c>
      <c r="Q838" s="34">
        <f t="shared" si="164"/>
        <v>4.4871794871790431E-2</v>
      </c>
    </row>
    <row r="839" spans="1:17" ht="15.7">
      <c r="A839" s="35" t="s">
        <v>3</v>
      </c>
      <c r="B839" s="32">
        <v>128.82</v>
      </c>
      <c r="C839" s="32">
        <v>128.85499999999999</v>
      </c>
      <c r="D839" s="33">
        <f t="shared" si="165"/>
        <v>34.999999999996589</v>
      </c>
      <c r="E839" s="35">
        <v>1</v>
      </c>
      <c r="F839" s="36">
        <v>2</v>
      </c>
      <c r="G839" s="32">
        <f t="shared" si="167"/>
        <v>0.69999999999993179</v>
      </c>
      <c r="H839" s="32">
        <f t="shared" si="158"/>
        <v>128</v>
      </c>
      <c r="I839" s="32">
        <f t="shared" si="157"/>
        <v>1</v>
      </c>
      <c r="J839" s="32">
        <f t="shared" si="156"/>
        <v>0</v>
      </c>
      <c r="K839" s="34">
        <f t="shared" si="159"/>
        <v>128.83749999999998</v>
      </c>
      <c r="L839" s="34">
        <f t="shared" si="160"/>
        <v>0.83749999999997726</v>
      </c>
      <c r="M839" s="34">
        <f t="shared" si="161"/>
        <v>3.4999999999996589E-2</v>
      </c>
      <c r="N839" s="34">
        <f t="shared" si="162"/>
        <v>6.9999999999993179E-2</v>
      </c>
      <c r="O839" s="34">
        <f t="shared" si="166"/>
        <v>0.52999999999997272</v>
      </c>
      <c r="P839" s="34">
        <f t="shared" si="163"/>
        <v>6.9999999999993179E-2</v>
      </c>
      <c r="Q839" s="34">
        <f t="shared" si="164"/>
        <v>8.3582089552232924E-2</v>
      </c>
    </row>
    <row r="840" spans="1:17" ht="15.7">
      <c r="A840" s="35" t="s">
        <v>7</v>
      </c>
      <c r="B840" s="32">
        <v>128.72299999999998</v>
      </c>
      <c r="C840" s="32">
        <v>128.78399999999999</v>
      </c>
      <c r="D840" s="33">
        <f t="shared" si="165"/>
        <v>61.000000000007049</v>
      </c>
      <c r="E840" s="35">
        <v>0.5</v>
      </c>
      <c r="F840" s="34">
        <v>1</v>
      </c>
      <c r="G840" s="32">
        <f t="shared" si="167"/>
        <v>0.61000000000007049</v>
      </c>
      <c r="H840" s="32">
        <f t="shared" si="158"/>
        <v>128</v>
      </c>
      <c r="I840" s="32">
        <f t="shared" si="157"/>
        <v>1</v>
      </c>
      <c r="J840" s="32">
        <f t="shared" si="156"/>
        <v>0</v>
      </c>
      <c r="K840" s="34">
        <f t="shared" si="159"/>
        <v>128.75349999999997</v>
      </c>
      <c r="L840" s="34">
        <f t="shared" si="160"/>
        <v>0.75349999999997408</v>
      </c>
      <c r="M840" s="34">
        <f t="shared" si="161"/>
        <v>6.1000000000007049E-2</v>
      </c>
      <c r="N840" s="34">
        <f t="shared" si="162"/>
        <v>6.1000000000007049E-2</v>
      </c>
      <c r="O840" s="34">
        <f t="shared" si="166"/>
        <v>0.59099999999997976</v>
      </c>
      <c r="P840" s="34">
        <f t="shared" si="163"/>
        <v>6.1000000000007049E-2</v>
      </c>
      <c r="Q840" s="34">
        <f t="shared" si="164"/>
        <v>8.0955540809567544E-2</v>
      </c>
    </row>
    <row r="841" spans="1:17" ht="15.7">
      <c r="A841" s="35" t="s">
        <v>24</v>
      </c>
      <c r="B841" s="32">
        <v>128.83999999999997</v>
      </c>
      <c r="C841" s="32">
        <v>128.875</v>
      </c>
      <c r="D841" s="33">
        <f t="shared" si="165"/>
        <v>35.000000000025011</v>
      </c>
      <c r="E841" s="35">
        <v>1</v>
      </c>
      <c r="F841" s="34">
        <v>1</v>
      </c>
      <c r="G841" s="32">
        <f t="shared" si="167"/>
        <v>0.35000000000025011</v>
      </c>
      <c r="H841" s="32">
        <f t="shared" si="158"/>
        <v>128</v>
      </c>
      <c r="I841" s="32">
        <f t="shared" si="157"/>
        <v>1</v>
      </c>
      <c r="J841" s="32">
        <f t="shared" ref="J841:J904" si="168">IF(I841=1,0,O840)</f>
        <v>0</v>
      </c>
      <c r="K841" s="34">
        <f t="shared" si="159"/>
        <v>128.85749999999999</v>
      </c>
      <c r="L841" s="34">
        <f t="shared" si="160"/>
        <v>0.85749999999998749</v>
      </c>
      <c r="M841" s="34">
        <f t="shared" si="161"/>
        <v>3.5000000000025011E-2</v>
      </c>
      <c r="N841" s="34">
        <f t="shared" si="162"/>
        <v>3.5000000000025011E-2</v>
      </c>
      <c r="O841" s="34">
        <f t="shared" si="166"/>
        <v>0.62600000000000477</v>
      </c>
      <c r="P841" s="34">
        <f t="shared" si="163"/>
        <v>3.5000000000025011E-2</v>
      </c>
      <c r="Q841" s="34">
        <f t="shared" si="164"/>
        <v>4.0816326530642009E-2</v>
      </c>
    </row>
    <row r="842" spans="1:17" ht="15.7">
      <c r="A842" s="35" t="s">
        <v>7</v>
      </c>
      <c r="B842" s="32">
        <v>129.41499999999999</v>
      </c>
      <c r="C842" s="32">
        <v>129.452</v>
      </c>
      <c r="D842" s="33">
        <f t="shared" si="165"/>
        <v>37.000000000006139</v>
      </c>
      <c r="E842" s="35">
        <v>1</v>
      </c>
      <c r="F842" s="34">
        <v>5</v>
      </c>
      <c r="G842" s="32">
        <f t="shared" si="167"/>
        <v>1.850000000000307</v>
      </c>
      <c r="H842" s="32">
        <f t="shared" si="158"/>
        <v>129</v>
      </c>
      <c r="I842" s="32">
        <f t="shared" si="157"/>
        <v>0</v>
      </c>
      <c r="J842" s="32">
        <f t="shared" si="168"/>
        <v>0.62600000000000477</v>
      </c>
      <c r="K842" s="34">
        <f t="shared" si="159"/>
        <v>129.43349999999998</v>
      </c>
      <c r="L842" s="34">
        <f t="shared" si="160"/>
        <v>0.4334999999999809</v>
      </c>
      <c r="M842" s="34">
        <f t="shared" si="161"/>
        <v>3.7000000000006139E-2</v>
      </c>
      <c r="N842" s="34">
        <f t="shared" si="162"/>
        <v>0.1850000000000307</v>
      </c>
      <c r="O842" s="34">
        <f t="shared" si="166"/>
        <v>0.1850000000000307</v>
      </c>
      <c r="P842" s="34">
        <f t="shared" si="163"/>
        <v>0.1850000000000307</v>
      </c>
      <c r="Q842" s="34">
        <f t="shared" si="164"/>
        <v>0.42675893886975513</v>
      </c>
    </row>
    <row r="843" spans="1:17" ht="15.7">
      <c r="A843" s="35" t="s">
        <v>5</v>
      </c>
      <c r="B843" s="32">
        <v>129.46499999999997</v>
      </c>
      <c r="C843" s="32">
        <v>129.51</v>
      </c>
      <c r="D843" s="33">
        <f t="shared" si="165"/>
        <v>45.000000000015916</v>
      </c>
      <c r="E843" s="35">
        <v>0.5</v>
      </c>
      <c r="F843" s="34">
        <v>0.5</v>
      </c>
      <c r="G843" s="32">
        <f t="shared" si="167"/>
        <v>0.22500000000007958</v>
      </c>
      <c r="H843" s="32">
        <f t="shared" si="158"/>
        <v>129</v>
      </c>
      <c r="I843" s="32">
        <f t="shared" si="157"/>
        <v>1</v>
      </c>
      <c r="J843" s="32">
        <f t="shared" si="168"/>
        <v>0</v>
      </c>
      <c r="K843" s="34">
        <f t="shared" si="159"/>
        <v>129.48749999999998</v>
      </c>
      <c r="L843" s="34">
        <f t="shared" si="160"/>
        <v>0.48749999999998295</v>
      </c>
      <c r="M843" s="34">
        <f t="shared" si="161"/>
        <v>4.5000000000015916E-2</v>
      </c>
      <c r="N843" s="34">
        <f t="shared" si="162"/>
        <v>2.2500000000007958E-2</v>
      </c>
      <c r="O843" s="34">
        <f t="shared" si="166"/>
        <v>0.20750000000003865</v>
      </c>
      <c r="P843" s="34">
        <f t="shared" si="163"/>
        <v>2.2500000000007958E-2</v>
      </c>
      <c r="Q843" s="34">
        <f t="shared" si="164"/>
        <v>4.6153846153864093E-2</v>
      </c>
    </row>
    <row r="844" spans="1:17" ht="15.7">
      <c r="A844" s="35" t="s">
        <v>7</v>
      </c>
      <c r="B844" s="32">
        <v>129.54</v>
      </c>
      <c r="C844" s="32">
        <v>129.57499999999999</v>
      </c>
      <c r="D844" s="33">
        <f t="shared" si="165"/>
        <v>34.999999999996589</v>
      </c>
      <c r="E844" s="35">
        <v>1</v>
      </c>
      <c r="F844" s="34">
        <v>2</v>
      </c>
      <c r="G844" s="32">
        <f t="shared" si="167"/>
        <v>0.69999999999993179</v>
      </c>
      <c r="H844" s="32">
        <f t="shared" si="158"/>
        <v>129</v>
      </c>
      <c r="I844" s="32">
        <f t="shared" si="157"/>
        <v>1</v>
      </c>
      <c r="J844" s="32">
        <f t="shared" si="168"/>
        <v>0</v>
      </c>
      <c r="K844" s="34">
        <f t="shared" si="159"/>
        <v>129.5575</v>
      </c>
      <c r="L844" s="34">
        <f t="shared" si="160"/>
        <v>0.55750000000000455</v>
      </c>
      <c r="M844" s="34">
        <f t="shared" si="161"/>
        <v>3.4999999999996589E-2</v>
      </c>
      <c r="N844" s="34">
        <f t="shared" si="162"/>
        <v>6.9999999999993179E-2</v>
      </c>
      <c r="O844" s="34">
        <f t="shared" si="166"/>
        <v>0.27750000000003183</v>
      </c>
      <c r="P844" s="34">
        <f t="shared" si="163"/>
        <v>6.9999999999993179E-2</v>
      </c>
      <c r="Q844" s="34">
        <f t="shared" si="164"/>
        <v>0.12556053811657866</v>
      </c>
    </row>
    <row r="845" spans="1:17" ht="15.7">
      <c r="A845" s="35" t="s">
        <v>7</v>
      </c>
      <c r="B845" s="32">
        <v>129.60499999999999</v>
      </c>
      <c r="C845" s="32">
        <v>129.62299999999999</v>
      </c>
      <c r="D845" s="33">
        <f t="shared" si="165"/>
        <v>18.000000000000682</v>
      </c>
      <c r="E845" s="35">
        <v>0.5</v>
      </c>
      <c r="F845" s="34">
        <v>0.5</v>
      </c>
      <c r="G845" s="32">
        <f t="shared" si="167"/>
        <v>9.0000000000003411E-2</v>
      </c>
      <c r="H845" s="32">
        <f t="shared" si="158"/>
        <v>129</v>
      </c>
      <c r="I845" s="32">
        <f t="shared" si="157"/>
        <v>1</v>
      </c>
      <c r="J845" s="32">
        <f t="shared" si="168"/>
        <v>0</v>
      </c>
      <c r="K845" s="34">
        <f t="shared" si="159"/>
        <v>129.61399999999998</v>
      </c>
      <c r="L845" s="34">
        <f t="shared" si="160"/>
        <v>0.6139999999999759</v>
      </c>
      <c r="M845" s="34">
        <f t="shared" si="161"/>
        <v>1.8000000000000682E-2</v>
      </c>
      <c r="N845" s="34">
        <f t="shared" si="162"/>
        <v>9.0000000000003411E-3</v>
      </c>
      <c r="O845" s="34">
        <f t="shared" si="166"/>
        <v>0.28650000000003217</v>
      </c>
      <c r="P845" s="34">
        <f t="shared" si="163"/>
        <v>9.0000000000003411E-3</v>
      </c>
      <c r="Q845" s="34">
        <f t="shared" si="164"/>
        <v>1.4657980456027189E-2</v>
      </c>
    </row>
    <row r="846" spans="1:17" ht="15.7">
      <c r="A846" s="35" t="s">
        <v>21</v>
      </c>
      <c r="B846" s="32">
        <v>129.77500000000001</v>
      </c>
      <c r="C846" s="32">
        <v>129.94999999999999</v>
      </c>
      <c r="D846" s="33">
        <f t="shared" si="165"/>
        <v>174.99999999998295</v>
      </c>
      <c r="E846" s="35">
        <v>4</v>
      </c>
      <c r="F846" s="34">
        <v>10</v>
      </c>
      <c r="G846" s="32">
        <f t="shared" si="167"/>
        <v>17.499999999998295</v>
      </c>
      <c r="H846" s="32">
        <f t="shared" si="158"/>
        <v>129</v>
      </c>
      <c r="I846" s="32">
        <f t="shared" si="157"/>
        <v>1</v>
      </c>
      <c r="J846" s="32">
        <f t="shared" si="168"/>
        <v>0</v>
      </c>
      <c r="K846" s="34">
        <f t="shared" si="159"/>
        <v>129.86250000000001</v>
      </c>
      <c r="L846" s="34">
        <f t="shared" si="160"/>
        <v>0.86250000000001137</v>
      </c>
      <c r="M846" s="34">
        <f t="shared" si="161"/>
        <v>0.17499999999998295</v>
      </c>
      <c r="N846" s="34">
        <f t="shared" si="162"/>
        <v>1.7499999999998295</v>
      </c>
      <c r="O846" s="34">
        <f t="shared" si="166"/>
        <v>2.0364999999998616</v>
      </c>
      <c r="P846" s="34">
        <f t="shared" si="163"/>
        <v>1.7499999999998295</v>
      </c>
      <c r="Q846" s="34">
        <f t="shared" si="164"/>
        <v>2.0289855072461522</v>
      </c>
    </row>
    <row r="847" spans="1:17" ht="15.7">
      <c r="A847" s="35" t="s">
        <v>3</v>
      </c>
      <c r="B847" s="32">
        <v>129.965</v>
      </c>
      <c r="C847" s="32">
        <v>130.04500000000002</v>
      </c>
      <c r="D847" s="33">
        <f t="shared" si="165"/>
        <v>80.000000000012506</v>
      </c>
      <c r="E847" s="35">
        <v>1</v>
      </c>
      <c r="F847" s="34">
        <v>5</v>
      </c>
      <c r="G847" s="32">
        <f t="shared" si="167"/>
        <v>4.0000000000006253</v>
      </c>
      <c r="H847" s="32">
        <f t="shared" si="158"/>
        <v>130</v>
      </c>
      <c r="I847" s="32">
        <f t="shared" si="157"/>
        <v>0</v>
      </c>
      <c r="J847" s="32">
        <f t="shared" si="168"/>
        <v>2.0364999999998616</v>
      </c>
      <c r="K847" s="34">
        <f t="shared" si="159"/>
        <v>130.005</v>
      </c>
      <c r="L847" s="34">
        <f t="shared" si="160"/>
        <v>4.9999999999954525E-3</v>
      </c>
      <c r="M847" s="34">
        <f t="shared" si="161"/>
        <v>8.0000000000012506E-2</v>
      </c>
      <c r="N847" s="34">
        <f t="shared" si="162"/>
        <v>0.40000000000006253</v>
      </c>
      <c r="O847" s="34">
        <f t="shared" si="166"/>
        <v>0.40000000000006253</v>
      </c>
      <c r="P847" s="34">
        <f t="shared" si="163"/>
        <v>0.40000000000006253</v>
      </c>
      <c r="Q847" s="34">
        <f t="shared" si="164"/>
        <v>80.000000000085265</v>
      </c>
    </row>
    <row r="848" spans="1:17" ht="15.7">
      <c r="A848" s="35" t="s">
        <v>9</v>
      </c>
      <c r="B848" s="32">
        <v>130.14500000000001</v>
      </c>
      <c r="C848" s="32">
        <v>130.22500000000002</v>
      </c>
      <c r="D848" s="33">
        <f t="shared" si="165"/>
        <v>80.000000000012506</v>
      </c>
      <c r="E848" s="35">
        <v>1</v>
      </c>
      <c r="F848" s="34">
        <v>1</v>
      </c>
      <c r="G848" s="32">
        <f t="shared" si="167"/>
        <v>0.80000000000012506</v>
      </c>
      <c r="H848" s="32">
        <f t="shared" si="158"/>
        <v>130</v>
      </c>
      <c r="I848" s="32">
        <f t="shared" ref="I848:I911" si="169">IF(H847=H848,1,0)</f>
        <v>1</v>
      </c>
      <c r="J848" s="32">
        <f t="shared" si="168"/>
        <v>0</v>
      </c>
      <c r="K848" s="34">
        <f t="shared" si="159"/>
        <v>130.185</v>
      </c>
      <c r="L848" s="34">
        <f t="shared" si="160"/>
        <v>0.18500000000000227</v>
      </c>
      <c r="M848" s="34">
        <f t="shared" si="161"/>
        <v>8.0000000000012506E-2</v>
      </c>
      <c r="N848" s="34">
        <f t="shared" si="162"/>
        <v>8.0000000000012506E-2</v>
      </c>
      <c r="O848" s="34">
        <f t="shared" si="166"/>
        <v>0.48000000000007503</v>
      </c>
      <c r="P848" s="34">
        <f t="shared" si="163"/>
        <v>8.0000000000012506E-2</v>
      </c>
      <c r="Q848" s="34">
        <f t="shared" si="164"/>
        <v>0.43243243243249474</v>
      </c>
    </row>
    <row r="849" spans="1:17" ht="15.7">
      <c r="A849" s="35" t="s">
        <v>6</v>
      </c>
      <c r="B849" s="32">
        <v>130.245</v>
      </c>
      <c r="C849" s="32">
        <v>130.41500000000002</v>
      </c>
      <c r="D849" s="33">
        <f t="shared" si="165"/>
        <v>170.00000000001592</v>
      </c>
      <c r="E849" s="35">
        <v>0.5</v>
      </c>
      <c r="F849" s="34">
        <v>1</v>
      </c>
      <c r="G849" s="32">
        <f t="shared" si="167"/>
        <v>1.7000000000001592</v>
      </c>
      <c r="H849" s="32">
        <f t="shared" si="158"/>
        <v>130</v>
      </c>
      <c r="I849" s="32">
        <f t="shared" si="169"/>
        <v>1</v>
      </c>
      <c r="J849" s="32">
        <f t="shared" si="168"/>
        <v>0</v>
      </c>
      <c r="K849" s="34">
        <f t="shared" si="159"/>
        <v>130.33000000000001</v>
      </c>
      <c r="L849" s="34">
        <f t="shared" si="160"/>
        <v>0.33000000000001251</v>
      </c>
      <c r="M849" s="34">
        <f t="shared" si="161"/>
        <v>0.17000000000001592</v>
      </c>
      <c r="N849" s="34">
        <f t="shared" si="162"/>
        <v>0.17000000000001592</v>
      </c>
      <c r="O849" s="34">
        <f t="shared" si="166"/>
        <v>0.65000000000009095</v>
      </c>
      <c r="P849" s="34">
        <f t="shared" si="163"/>
        <v>0.17000000000001592</v>
      </c>
      <c r="Q849" s="34">
        <f t="shared" si="164"/>
        <v>0.51515151515154389</v>
      </c>
    </row>
    <row r="850" spans="1:17" ht="15.7">
      <c r="A850" s="35" t="s">
        <v>5</v>
      </c>
      <c r="B850" s="32">
        <v>130.55000000000001</v>
      </c>
      <c r="C850" s="32">
        <v>130.59</v>
      </c>
      <c r="D850" s="33">
        <f t="shared" si="165"/>
        <v>39.999999999992042</v>
      </c>
      <c r="E850" s="35">
        <v>0.5</v>
      </c>
      <c r="F850" s="34">
        <v>1</v>
      </c>
      <c r="G850" s="32">
        <f t="shared" si="167"/>
        <v>0.39999999999992042</v>
      </c>
      <c r="H850" s="32">
        <f t="shared" si="158"/>
        <v>130</v>
      </c>
      <c r="I850" s="32">
        <f t="shared" si="169"/>
        <v>1</v>
      </c>
      <c r="J850" s="32">
        <f t="shared" si="168"/>
        <v>0</v>
      </c>
      <c r="K850" s="34">
        <f t="shared" si="159"/>
        <v>130.57</v>
      </c>
      <c r="L850" s="34">
        <f t="shared" si="160"/>
        <v>0.56999999999999318</v>
      </c>
      <c r="M850" s="34">
        <f t="shared" si="161"/>
        <v>3.9999999999992042E-2</v>
      </c>
      <c r="N850" s="34">
        <f t="shared" si="162"/>
        <v>3.9999999999992042E-2</v>
      </c>
      <c r="O850" s="34">
        <f t="shared" si="166"/>
        <v>0.69000000000008299</v>
      </c>
      <c r="P850" s="34">
        <f t="shared" si="163"/>
        <v>3.9999999999992042E-2</v>
      </c>
      <c r="Q850" s="34">
        <f t="shared" si="164"/>
        <v>7.017543859647811E-2</v>
      </c>
    </row>
    <row r="851" spans="1:17" ht="15.7">
      <c r="A851" s="35" t="s">
        <v>7</v>
      </c>
      <c r="B851" s="32">
        <v>130.72</v>
      </c>
      <c r="C851" s="32">
        <v>130.86000000000001</v>
      </c>
      <c r="D851" s="33">
        <f t="shared" si="165"/>
        <v>140.00000000001478</v>
      </c>
      <c r="E851" s="35">
        <v>0.5</v>
      </c>
      <c r="F851" s="34">
        <v>1</v>
      </c>
      <c r="G851" s="32">
        <f t="shared" si="167"/>
        <v>1.4000000000001478</v>
      </c>
      <c r="H851" s="32">
        <f t="shared" ref="H851:H914" si="170">INT(K851)</f>
        <v>130</v>
      </c>
      <c r="I851" s="32">
        <f t="shared" si="169"/>
        <v>1</v>
      </c>
      <c r="J851" s="32">
        <f t="shared" si="168"/>
        <v>0</v>
      </c>
      <c r="K851" s="34">
        <f t="shared" ref="K851:K914" si="171">(B851+C851)/2</f>
        <v>130.79000000000002</v>
      </c>
      <c r="L851" s="34">
        <f t="shared" ref="L851:L914" si="172">K851-H851</f>
        <v>0.79000000000002046</v>
      </c>
      <c r="M851" s="34">
        <f t="shared" ref="M851:M914" si="173">C851-B851</f>
        <v>0.14000000000001478</v>
      </c>
      <c r="N851" s="34">
        <f t="shared" ref="N851:N914" si="174">M851*F851</f>
        <v>0.14000000000001478</v>
      </c>
      <c r="O851" s="34">
        <f t="shared" si="166"/>
        <v>0.83000000000009777</v>
      </c>
      <c r="P851" s="34">
        <f t="shared" ref="P851:P914" si="175">N851</f>
        <v>0.14000000000001478</v>
      </c>
      <c r="Q851" s="34">
        <f t="shared" ref="Q851:Q914" si="176">P851/L851</f>
        <v>0.17721518987343185</v>
      </c>
    </row>
    <row r="852" spans="1:17" ht="15.7">
      <c r="A852" s="35" t="s">
        <v>5</v>
      </c>
      <c r="B852" s="32">
        <v>130.72500000000002</v>
      </c>
      <c r="C852" s="32">
        <v>130.76000000000002</v>
      </c>
      <c r="D852" s="33">
        <f t="shared" si="165"/>
        <v>34.999999999996589</v>
      </c>
      <c r="E852" s="35">
        <v>2</v>
      </c>
      <c r="F852" s="34">
        <v>10</v>
      </c>
      <c r="G852" s="32">
        <f t="shared" si="167"/>
        <v>3.4999999999996589</v>
      </c>
      <c r="H852" s="32">
        <f t="shared" si="170"/>
        <v>130</v>
      </c>
      <c r="I852" s="32">
        <f t="shared" si="169"/>
        <v>1</v>
      </c>
      <c r="J852" s="32">
        <f t="shared" si="168"/>
        <v>0</v>
      </c>
      <c r="K852" s="34">
        <f t="shared" si="171"/>
        <v>130.74250000000001</v>
      </c>
      <c r="L852" s="34">
        <f t="shared" si="172"/>
        <v>0.74250000000000682</v>
      </c>
      <c r="M852" s="34">
        <f t="shared" si="173"/>
        <v>3.4999999999996589E-2</v>
      </c>
      <c r="N852" s="34">
        <f t="shared" si="174"/>
        <v>0.34999999999996589</v>
      </c>
      <c r="O852" s="34">
        <f t="shared" si="166"/>
        <v>1.1800000000000637</v>
      </c>
      <c r="P852" s="34">
        <f t="shared" si="175"/>
        <v>0.34999999999996589</v>
      </c>
      <c r="Q852" s="34">
        <f t="shared" si="176"/>
        <v>0.47138047138042111</v>
      </c>
    </row>
    <row r="853" spans="1:17" ht="15.7">
      <c r="A853" s="35" t="s">
        <v>6</v>
      </c>
      <c r="B853" s="32">
        <v>130.94500000000002</v>
      </c>
      <c r="C853" s="32">
        <v>130.97500000000002</v>
      </c>
      <c r="D853" s="33">
        <f t="shared" si="165"/>
        <v>30.000000000001137</v>
      </c>
      <c r="E853" s="35">
        <v>0.5</v>
      </c>
      <c r="F853" s="34">
        <v>1</v>
      </c>
      <c r="G853" s="32">
        <f t="shared" si="167"/>
        <v>0.30000000000001137</v>
      </c>
      <c r="H853" s="32">
        <f t="shared" si="170"/>
        <v>130</v>
      </c>
      <c r="I853" s="32">
        <f t="shared" si="169"/>
        <v>1</v>
      </c>
      <c r="J853" s="32">
        <f t="shared" si="168"/>
        <v>0</v>
      </c>
      <c r="K853" s="34">
        <f t="shared" si="171"/>
        <v>130.96000000000004</v>
      </c>
      <c r="L853" s="34">
        <f t="shared" si="172"/>
        <v>0.96000000000003638</v>
      </c>
      <c r="M853" s="34">
        <f t="shared" si="173"/>
        <v>3.0000000000001137E-2</v>
      </c>
      <c r="N853" s="34">
        <f t="shared" si="174"/>
        <v>3.0000000000001137E-2</v>
      </c>
      <c r="O853" s="34">
        <f t="shared" si="166"/>
        <v>1.2100000000000648</v>
      </c>
      <c r="P853" s="34">
        <f t="shared" si="175"/>
        <v>3.0000000000001137E-2</v>
      </c>
      <c r="Q853" s="34">
        <f t="shared" si="176"/>
        <v>3.125E-2</v>
      </c>
    </row>
    <row r="854" spans="1:17" ht="15.7">
      <c r="A854" s="35" t="s">
        <v>6</v>
      </c>
      <c r="B854" s="32">
        <v>130.97600000000003</v>
      </c>
      <c r="C854" s="32">
        <v>131.06</v>
      </c>
      <c r="D854" s="33">
        <f t="shared" si="165"/>
        <v>83.999999999974762</v>
      </c>
      <c r="E854" s="35">
        <v>1</v>
      </c>
      <c r="F854" s="34">
        <v>2</v>
      </c>
      <c r="G854" s="32">
        <f t="shared" si="167"/>
        <v>1.6799999999994952</v>
      </c>
      <c r="H854" s="32">
        <f t="shared" si="170"/>
        <v>131</v>
      </c>
      <c r="I854" s="32">
        <f t="shared" si="169"/>
        <v>0</v>
      </c>
      <c r="J854" s="32">
        <f t="shared" si="168"/>
        <v>1.2100000000000648</v>
      </c>
      <c r="K854" s="34">
        <f t="shared" si="171"/>
        <v>131.01800000000003</v>
      </c>
      <c r="L854" s="34">
        <f t="shared" si="172"/>
        <v>1.8000000000029104E-2</v>
      </c>
      <c r="M854" s="34">
        <f t="shared" si="173"/>
        <v>8.3999999999974762E-2</v>
      </c>
      <c r="N854" s="34">
        <f t="shared" si="174"/>
        <v>0.16799999999994952</v>
      </c>
      <c r="O854" s="34">
        <f t="shared" si="166"/>
        <v>0.16799999999994952</v>
      </c>
      <c r="P854" s="34">
        <f t="shared" si="175"/>
        <v>0.16799999999994952</v>
      </c>
      <c r="Q854" s="34">
        <f t="shared" si="176"/>
        <v>9.3333333333154389</v>
      </c>
    </row>
    <row r="855" spans="1:17" ht="15.7">
      <c r="A855" s="35" t="s">
        <v>5</v>
      </c>
      <c r="B855" s="32">
        <v>131.22000000000003</v>
      </c>
      <c r="C855" s="32">
        <v>131.29500000000002</v>
      </c>
      <c r="D855" s="33">
        <f t="shared" si="165"/>
        <v>74.999999999988631</v>
      </c>
      <c r="E855" s="35">
        <v>0.5</v>
      </c>
      <c r="F855" s="34">
        <v>0.5</v>
      </c>
      <c r="G855" s="32">
        <f t="shared" si="167"/>
        <v>0.37499999999994316</v>
      </c>
      <c r="H855" s="32">
        <f t="shared" si="170"/>
        <v>131</v>
      </c>
      <c r="I855" s="32">
        <f t="shared" si="169"/>
        <v>1</v>
      </c>
      <c r="J855" s="32">
        <f t="shared" si="168"/>
        <v>0</v>
      </c>
      <c r="K855" s="34">
        <f t="shared" si="171"/>
        <v>131.25750000000002</v>
      </c>
      <c r="L855" s="34">
        <f t="shared" si="172"/>
        <v>0.2575000000000216</v>
      </c>
      <c r="M855" s="34">
        <f t="shared" si="173"/>
        <v>7.4999999999988631E-2</v>
      </c>
      <c r="N855" s="34">
        <f t="shared" si="174"/>
        <v>3.7499999999994316E-2</v>
      </c>
      <c r="O855" s="34">
        <f t="shared" si="166"/>
        <v>0.20549999999994384</v>
      </c>
      <c r="P855" s="34">
        <f t="shared" si="175"/>
        <v>3.7499999999994316E-2</v>
      </c>
      <c r="Q855" s="34">
        <f t="shared" si="176"/>
        <v>0.14563106796113076</v>
      </c>
    </row>
    <row r="856" spans="1:17" ht="15.7">
      <c r="A856" s="35" t="s">
        <v>6</v>
      </c>
      <c r="B856" s="32">
        <v>131.34500000000003</v>
      </c>
      <c r="C856" s="32">
        <v>131.37</v>
      </c>
      <c r="D856" s="33">
        <f t="shared" si="165"/>
        <v>24.999999999977263</v>
      </c>
      <c r="E856" s="35">
        <v>0.5</v>
      </c>
      <c r="F856" s="34">
        <v>1</v>
      </c>
      <c r="G856" s="32">
        <f t="shared" si="167"/>
        <v>0.24999999999977263</v>
      </c>
      <c r="H856" s="32">
        <f t="shared" si="170"/>
        <v>131</v>
      </c>
      <c r="I856" s="32">
        <f t="shared" si="169"/>
        <v>1</v>
      </c>
      <c r="J856" s="32">
        <f t="shared" si="168"/>
        <v>0</v>
      </c>
      <c r="K856" s="34">
        <f t="shared" si="171"/>
        <v>131.35750000000002</v>
      </c>
      <c r="L856" s="34">
        <f t="shared" si="172"/>
        <v>0.35750000000001592</v>
      </c>
      <c r="M856" s="34">
        <f t="shared" si="173"/>
        <v>2.4999999999977263E-2</v>
      </c>
      <c r="N856" s="34">
        <f t="shared" si="174"/>
        <v>2.4999999999977263E-2</v>
      </c>
      <c r="O856" s="34">
        <f t="shared" si="166"/>
        <v>0.2304999999999211</v>
      </c>
      <c r="P856" s="34">
        <f t="shared" si="175"/>
        <v>2.4999999999977263E-2</v>
      </c>
      <c r="Q856" s="34">
        <f t="shared" si="176"/>
        <v>6.9930069930003211E-2</v>
      </c>
    </row>
    <row r="857" spans="1:17" ht="15.7">
      <c r="A857" s="35" t="s">
        <v>3</v>
      </c>
      <c r="B857" s="32">
        <v>131.36000000000001</v>
      </c>
      <c r="C857" s="32">
        <v>131.46200000000002</v>
      </c>
      <c r="D857" s="33">
        <f t="shared" si="165"/>
        <v>102.00000000000387</v>
      </c>
      <c r="E857" s="35">
        <v>2</v>
      </c>
      <c r="F857" s="34">
        <v>5</v>
      </c>
      <c r="G857" s="32">
        <f t="shared" si="167"/>
        <v>5.1000000000001933</v>
      </c>
      <c r="H857" s="32">
        <f t="shared" si="170"/>
        <v>131</v>
      </c>
      <c r="I857" s="32">
        <f t="shared" si="169"/>
        <v>1</v>
      </c>
      <c r="J857" s="32">
        <f t="shared" si="168"/>
        <v>0</v>
      </c>
      <c r="K857" s="34">
        <f t="shared" si="171"/>
        <v>131.411</v>
      </c>
      <c r="L857" s="34">
        <f t="shared" si="172"/>
        <v>0.41100000000000136</v>
      </c>
      <c r="M857" s="34">
        <f t="shared" si="173"/>
        <v>0.10200000000000387</v>
      </c>
      <c r="N857" s="34">
        <f t="shared" si="174"/>
        <v>0.51000000000001933</v>
      </c>
      <c r="O857" s="34">
        <f t="shared" si="166"/>
        <v>0.74049999999994043</v>
      </c>
      <c r="P857" s="34">
        <f t="shared" si="175"/>
        <v>0.51000000000001933</v>
      </c>
      <c r="Q857" s="34">
        <f t="shared" si="176"/>
        <v>1.240875912408802</v>
      </c>
    </row>
    <row r="858" spans="1:17" ht="15.7">
      <c r="A858" s="35" t="s">
        <v>5</v>
      </c>
      <c r="B858" s="32">
        <v>131.38500000000002</v>
      </c>
      <c r="C858" s="32">
        <v>131.54000000000002</v>
      </c>
      <c r="D858" s="33">
        <f t="shared" si="165"/>
        <v>155.00000000000114</v>
      </c>
      <c r="E858" s="35">
        <v>4</v>
      </c>
      <c r="F858" s="34">
        <v>2</v>
      </c>
      <c r="G858" s="32">
        <f t="shared" si="167"/>
        <v>3.1000000000000227</v>
      </c>
      <c r="H858" s="32">
        <f t="shared" si="170"/>
        <v>131</v>
      </c>
      <c r="I858" s="32">
        <f t="shared" si="169"/>
        <v>1</v>
      </c>
      <c r="J858" s="32">
        <f t="shared" si="168"/>
        <v>0</v>
      </c>
      <c r="K858" s="34">
        <f t="shared" si="171"/>
        <v>131.46250000000003</v>
      </c>
      <c r="L858" s="34">
        <f t="shared" si="172"/>
        <v>0.46250000000003411</v>
      </c>
      <c r="M858" s="34">
        <f t="shared" si="173"/>
        <v>0.15500000000000114</v>
      </c>
      <c r="N858" s="34">
        <f t="shared" si="174"/>
        <v>0.31000000000000227</v>
      </c>
      <c r="O858" s="34">
        <f t="shared" si="166"/>
        <v>1.0504999999999427</v>
      </c>
      <c r="P858" s="34">
        <f t="shared" si="175"/>
        <v>0.31000000000000227</v>
      </c>
      <c r="Q858" s="34">
        <f t="shared" si="176"/>
        <v>0.67027027027022579</v>
      </c>
    </row>
    <row r="859" spans="1:17" ht="15.7">
      <c r="A859" s="35" t="s">
        <v>7</v>
      </c>
      <c r="B859" s="32">
        <v>131.45000000000002</v>
      </c>
      <c r="C859" s="32">
        <v>131.67000000000002</v>
      </c>
      <c r="D859" s="33">
        <f t="shared" si="165"/>
        <v>219.99999999999886</v>
      </c>
      <c r="E859" s="35">
        <v>0.5</v>
      </c>
      <c r="F859" s="34">
        <v>5</v>
      </c>
      <c r="G859" s="32">
        <f t="shared" si="167"/>
        <v>10.999999999999943</v>
      </c>
      <c r="H859" s="32">
        <f t="shared" si="170"/>
        <v>131</v>
      </c>
      <c r="I859" s="32">
        <f t="shared" si="169"/>
        <v>1</v>
      </c>
      <c r="J859" s="32">
        <f t="shared" si="168"/>
        <v>0</v>
      </c>
      <c r="K859" s="34">
        <f t="shared" si="171"/>
        <v>131.56</v>
      </c>
      <c r="L859" s="34">
        <f t="shared" si="172"/>
        <v>0.56000000000000227</v>
      </c>
      <c r="M859" s="34">
        <f t="shared" si="173"/>
        <v>0.21999999999999886</v>
      </c>
      <c r="N859" s="34">
        <f t="shared" si="174"/>
        <v>1.0999999999999943</v>
      </c>
      <c r="O859" s="34">
        <f t="shared" si="166"/>
        <v>2.150499999999937</v>
      </c>
      <c r="P859" s="34">
        <f t="shared" si="175"/>
        <v>1.0999999999999943</v>
      </c>
      <c r="Q859" s="34">
        <f t="shared" si="176"/>
        <v>1.9642857142856962</v>
      </c>
    </row>
    <row r="860" spans="1:17" ht="15.7">
      <c r="A860" s="35" t="s">
        <v>10</v>
      </c>
      <c r="B860" s="32">
        <v>131.56500000000003</v>
      </c>
      <c r="C860" s="32">
        <v>131.64200000000002</v>
      </c>
      <c r="D860" s="33">
        <f t="shared" si="165"/>
        <v>76.999999999998181</v>
      </c>
      <c r="E860" s="35">
        <v>1</v>
      </c>
      <c r="F860" s="34">
        <v>2</v>
      </c>
      <c r="G860" s="32">
        <f t="shared" si="167"/>
        <v>1.5399999999999636</v>
      </c>
      <c r="H860" s="32">
        <f t="shared" si="170"/>
        <v>131</v>
      </c>
      <c r="I860" s="32">
        <f t="shared" si="169"/>
        <v>1</v>
      </c>
      <c r="J860" s="32">
        <f t="shared" si="168"/>
        <v>0</v>
      </c>
      <c r="K860" s="34">
        <f t="shared" si="171"/>
        <v>131.60350000000003</v>
      </c>
      <c r="L860" s="34">
        <f t="shared" si="172"/>
        <v>0.60350000000002524</v>
      </c>
      <c r="M860" s="34">
        <f t="shared" si="173"/>
        <v>7.6999999999998181E-2</v>
      </c>
      <c r="N860" s="34">
        <f t="shared" si="174"/>
        <v>0.15399999999999636</v>
      </c>
      <c r="O860" s="34">
        <f t="shared" si="166"/>
        <v>2.3044999999999334</v>
      </c>
      <c r="P860" s="34">
        <f t="shared" si="175"/>
        <v>0.15399999999999636</v>
      </c>
      <c r="Q860" s="34">
        <f t="shared" si="176"/>
        <v>0.25517812758904712</v>
      </c>
    </row>
    <row r="861" spans="1:17" ht="15.7">
      <c r="A861" s="35" t="s">
        <v>5</v>
      </c>
      <c r="B861" s="32">
        <v>131.81</v>
      </c>
      <c r="C861" s="32">
        <v>131.88499999999999</v>
      </c>
      <c r="D861" s="33">
        <f t="shared" si="165"/>
        <v>74.999999999988631</v>
      </c>
      <c r="E861" s="35">
        <v>1</v>
      </c>
      <c r="F861" s="34">
        <v>1</v>
      </c>
      <c r="G861" s="32">
        <f t="shared" si="167"/>
        <v>0.74999999999988631</v>
      </c>
      <c r="H861" s="32">
        <f t="shared" si="170"/>
        <v>131</v>
      </c>
      <c r="I861" s="32">
        <f t="shared" si="169"/>
        <v>1</v>
      </c>
      <c r="J861" s="32">
        <f t="shared" si="168"/>
        <v>0</v>
      </c>
      <c r="K861" s="34">
        <f t="shared" si="171"/>
        <v>131.8475</v>
      </c>
      <c r="L861" s="34">
        <f t="shared" si="172"/>
        <v>0.84749999999999659</v>
      </c>
      <c r="M861" s="34">
        <f t="shared" si="173"/>
        <v>7.4999999999988631E-2</v>
      </c>
      <c r="N861" s="34">
        <f t="shared" si="174"/>
        <v>7.4999999999988631E-2</v>
      </c>
      <c r="O861" s="34">
        <f t="shared" si="166"/>
        <v>2.379499999999922</v>
      </c>
      <c r="P861" s="34">
        <f t="shared" si="175"/>
        <v>7.4999999999988631E-2</v>
      </c>
      <c r="Q861" s="34">
        <f t="shared" si="176"/>
        <v>8.8495575221225878E-2</v>
      </c>
    </row>
    <row r="862" spans="1:17" ht="15.7">
      <c r="A862" s="35" t="s">
        <v>7</v>
      </c>
      <c r="B862" s="32">
        <v>131.81</v>
      </c>
      <c r="C862" s="32">
        <v>131.88999999999999</v>
      </c>
      <c r="D862" s="33">
        <f t="shared" si="165"/>
        <v>79.999999999984084</v>
      </c>
      <c r="E862" s="35">
        <v>0.5</v>
      </c>
      <c r="F862" s="34">
        <v>0.5</v>
      </c>
      <c r="G862" s="32">
        <f t="shared" si="167"/>
        <v>0.39999999999992042</v>
      </c>
      <c r="H862" s="32">
        <f t="shared" si="170"/>
        <v>131</v>
      </c>
      <c r="I862" s="32">
        <f t="shared" si="169"/>
        <v>1</v>
      </c>
      <c r="J862" s="32">
        <f t="shared" si="168"/>
        <v>0</v>
      </c>
      <c r="K862" s="34">
        <f t="shared" si="171"/>
        <v>131.85</v>
      </c>
      <c r="L862" s="34">
        <f t="shared" si="172"/>
        <v>0.84999999999999432</v>
      </c>
      <c r="M862" s="34">
        <f t="shared" si="173"/>
        <v>7.9999999999984084E-2</v>
      </c>
      <c r="N862" s="34">
        <f t="shared" si="174"/>
        <v>3.9999999999992042E-2</v>
      </c>
      <c r="O862" s="34">
        <f t="shared" si="166"/>
        <v>2.4194999999999141</v>
      </c>
      <c r="P862" s="34">
        <f t="shared" si="175"/>
        <v>3.9999999999992042E-2</v>
      </c>
      <c r="Q862" s="34">
        <f t="shared" si="176"/>
        <v>4.7058823529402716E-2</v>
      </c>
    </row>
    <row r="863" spans="1:17" ht="15.7">
      <c r="A863" s="35" t="s">
        <v>7</v>
      </c>
      <c r="B863" s="32">
        <v>131.94499999999999</v>
      </c>
      <c r="C863" s="32">
        <v>132.03</v>
      </c>
      <c r="D863" s="33">
        <f t="shared" si="165"/>
        <v>85.000000000007958</v>
      </c>
      <c r="E863" s="35">
        <v>0.5</v>
      </c>
      <c r="F863" s="34">
        <v>1</v>
      </c>
      <c r="G863" s="32">
        <f t="shared" si="167"/>
        <v>0.85000000000007958</v>
      </c>
      <c r="H863" s="32">
        <f t="shared" si="170"/>
        <v>131</v>
      </c>
      <c r="I863" s="32">
        <f t="shared" si="169"/>
        <v>1</v>
      </c>
      <c r="J863" s="32">
        <f t="shared" si="168"/>
        <v>0</v>
      </c>
      <c r="K863" s="34">
        <f t="shared" si="171"/>
        <v>131.98750000000001</v>
      </c>
      <c r="L863" s="34">
        <f t="shared" si="172"/>
        <v>0.98750000000001137</v>
      </c>
      <c r="M863" s="34">
        <f t="shared" si="173"/>
        <v>8.5000000000007958E-2</v>
      </c>
      <c r="N863" s="34">
        <f t="shared" si="174"/>
        <v>8.5000000000007958E-2</v>
      </c>
      <c r="O863" s="34">
        <f t="shared" si="166"/>
        <v>2.504499999999922</v>
      </c>
      <c r="P863" s="34">
        <f t="shared" si="175"/>
        <v>8.5000000000007958E-2</v>
      </c>
      <c r="Q863" s="34">
        <f t="shared" si="176"/>
        <v>8.6075949367095672E-2</v>
      </c>
    </row>
    <row r="864" spans="1:17" ht="15.7">
      <c r="A864" s="35" t="s">
        <v>3</v>
      </c>
      <c r="B864" s="32">
        <v>131.94999999999999</v>
      </c>
      <c r="C864" s="32">
        <v>131.982</v>
      </c>
      <c r="D864" s="33">
        <f t="shared" ref="D864:D922" si="177">1000*(C864-B864)</f>
        <v>32.000000000010687</v>
      </c>
      <c r="E864" s="35">
        <v>2</v>
      </c>
      <c r="F864" s="34">
        <v>5</v>
      </c>
      <c r="G864" s="32">
        <f t="shared" si="167"/>
        <v>1.6000000000005343</v>
      </c>
      <c r="H864" s="32">
        <f t="shared" si="170"/>
        <v>131</v>
      </c>
      <c r="I864" s="32">
        <f t="shared" si="169"/>
        <v>1</v>
      </c>
      <c r="J864" s="32">
        <f t="shared" si="168"/>
        <v>0</v>
      </c>
      <c r="K864" s="34">
        <f t="shared" si="171"/>
        <v>131.96600000000001</v>
      </c>
      <c r="L864" s="34">
        <f t="shared" si="172"/>
        <v>0.96600000000000819</v>
      </c>
      <c r="M864" s="34">
        <f t="shared" si="173"/>
        <v>3.2000000000010687E-2</v>
      </c>
      <c r="N864" s="34">
        <f t="shared" si="174"/>
        <v>0.16000000000005343</v>
      </c>
      <c r="O864" s="34">
        <f t="shared" si="166"/>
        <v>2.6644999999999754</v>
      </c>
      <c r="P864" s="34">
        <f t="shared" si="175"/>
        <v>0.16000000000005343</v>
      </c>
      <c r="Q864" s="34">
        <f t="shared" si="176"/>
        <v>0.16563146997934997</v>
      </c>
    </row>
    <row r="865" spans="1:17" ht="15.7">
      <c r="A865" s="35" t="s">
        <v>7</v>
      </c>
      <c r="B865" s="32">
        <v>132.07</v>
      </c>
      <c r="C865" s="32">
        <v>132.13999999999999</v>
      </c>
      <c r="D865" s="33">
        <f t="shared" si="177"/>
        <v>69.999999999993179</v>
      </c>
      <c r="E865" s="35">
        <v>0.5</v>
      </c>
      <c r="F865" s="34">
        <v>0.5</v>
      </c>
      <c r="G865" s="32">
        <f t="shared" si="167"/>
        <v>0.34999999999996589</v>
      </c>
      <c r="H865" s="32">
        <f t="shared" si="170"/>
        <v>132</v>
      </c>
      <c r="I865" s="32">
        <f t="shared" si="169"/>
        <v>0</v>
      </c>
      <c r="J865" s="32">
        <f t="shared" si="168"/>
        <v>2.6644999999999754</v>
      </c>
      <c r="K865" s="34">
        <f t="shared" si="171"/>
        <v>132.10499999999999</v>
      </c>
      <c r="L865" s="34">
        <f t="shared" si="172"/>
        <v>0.10499999999998977</v>
      </c>
      <c r="M865" s="34">
        <f t="shared" si="173"/>
        <v>6.9999999999993179E-2</v>
      </c>
      <c r="N865" s="34">
        <f t="shared" si="174"/>
        <v>3.4999999999996589E-2</v>
      </c>
      <c r="O865" s="34">
        <f t="shared" si="166"/>
        <v>3.4999999999996589E-2</v>
      </c>
      <c r="P865" s="34">
        <f t="shared" si="175"/>
        <v>3.4999999999996589E-2</v>
      </c>
      <c r="Q865" s="34">
        <f t="shared" si="176"/>
        <v>0.33333333333333331</v>
      </c>
    </row>
    <row r="866" spans="1:17" ht="15.7">
      <c r="A866" s="35" t="s">
        <v>5</v>
      </c>
      <c r="B866" s="32">
        <v>132.26499999999999</v>
      </c>
      <c r="C866" s="32">
        <v>132.32499999999999</v>
      </c>
      <c r="D866" s="33">
        <f t="shared" si="177"/>
        <v>60.000000000002274</v>
      </c>
      <c r="E866" s="35">
        <v>1</v>
      </c>
      <c r="F866" s="34">
        <v>1</v>
      </c>
      <c r="G866" s="32">
        <f t="shared" si="167"/>
        <v>0.60000000000002274</v>
      </c>
      <c r="H866" s="32">
        <f t="shared" si="170"/>
        <v>132</v>
      </c>
      <c r="I866" s="32">
        <f t="shared" si="169"/>
        <v>1</v>
      </c>
      <c r="J866" s="32">
        <f t="shared" si="168"/>
        <v>0</v>
      </c>
      <c r="K866" s="34">
        <f t="shared" si="171"/>
        <v>132.29499999999999</v>
      </c>
      <c r="L866" s="34">
        <f t="shared" si="172"/>
        <v>0.29499999999998749</v>
      </c>
      <c r="M866" s="34">
        <f t="shared" si="173"/>
        <v>6.0000000000002274E-2</v>
      </c>
      <c r="N866" s="34">
        <f t="shared" si="174"/>
        <v>6.0000000000002274E-2</v>
      </c>
      <c r="O866" s="34">
        <f t="shared" si="166"/>
        <v>9.4999999999998863E-2</v>
      </c>
      <c r="P866" s="34">
        <f t="shared" si="175"/>
        <v>6.0000000000002274E-2</v>
      </c>
      <c r="Q866" s="34">
        <f t="shared" si="176"/>
        <v>0.20338983050849091</v>
      </c>
    </row>
    <row r="867" spans="1:17" ht="15.7">
      <c r="A867" s="35" t="s">
        <v>6</v>
      </c>
      <c r="B867" s="32">
        <v>132.36499999999998</v>
      </c>
      <c r="C867" s="32">
        <v>132.45999999999998</v>
      </c>
      <c r="D867" s="33">
        <f t="shared" si="177"/>
        <v>94.999999999998863</v>
      </c>
      <c r="E867" s="35">
        <v>1</v>
      </c>
      <c r="F867" s="34">
        <v>1</v>
      </c>
      <c r="G867" s="32">
        <f t="shared" si="167"/>
        <v>0.94999999999998863</v>
      </c>
      <c r="H867" s="32">
        <f t="shared" si="170"/>
        <v>132</v>
      </c>
      <c r="I867" s="32">
        <f t="shared" si="169"/>
        <v>1</v>
      </c>
      <c r="J867" s="32">
        <f t="shared" si="168"/>
        <v>0</v>
      </c>
      <c r="K867" s="34">
        <f t="shared" si="171"/>
        <v>132.41249999999997</v>
      </c>
      <c r="L867" s="34">
        <f t="shared" si="172"/>
        <v>0.41249999999996589</v>
      </c>
      <c r="M867" s="34">
        <f t="shared" si="173"/>
        <v>9.4999999999998863E-2</v>
      </c>
      <c r="N867" s="34">
        <f t="shared" si="174"/>
        <v>9.4999999999998863E-2</v>
      </c>
      <c r="O867" s="34">
        <f t="shared" si="166"/>
        <v>0.18999999999999773</v>
      </c>
      <c r="P867" s="34">
        <f t="shared" si="175"/>
        <v>9.4999999999998863E-2</v>
      </c>
      <c r="Q867" s="34">
        <f t="shared" si="176"/>
        <v>0.23030303030304658</v>
      </c>
    </row>
    <row r="868" spans="1:17" ht="15.7">
      <c r="A868" s="35" t="s">
        <v>6</v>
      </c>
      <c r="B868" s="32">
        <v>132.47999999999999</v>
      </c>
      <c r="C868" s="32">
        <v>132.51</v>
      </c>
      <c r="D868" s="33">
        <f t="shared" si="177"/>
        <v>30.000000000001137</v>
      </c>
      <c r="E868" s="35">
        <v>1</v>
      </c>
      <c r="F868" s="34">
        <v>1</v>
      </c>
      <c r="G868" s="32">
        <f t="shared" si="167"/>
        <v>0.30000000000001137</v>
      </c>
      <c r="H868" s="32">
        <f t="shared" si="170"/>
        <v>132</v>
      </c>
      <c r="I868" s="32">
        <f t="shared" si="169"/>
        <v>1</v>
      </c>
      <c r="J868" s="32">
        <f t="shared" si="168"/>
        <v>0</v>
      </c>
      <c r="K868" s="34">
        <f t="shared" si="171"/>
        <v>132.495</v>
      </c>
      <c r="L868" s="34">
        <f t="shared" si="172"/>
        <v>0.49500000000000455</v>
      </c>
      <c r="M868" s="34">
        <f t="shared" si="173"/>
        <v>3.0000000000001137E-2</v>
      </c>
      <c r="N868" s="34">
        <f t="shared" si="174"/>
        <v>3.0000000000001137E-2</v>
      </c>
      <c r="O868" s="34">
        <f t="shared" si="166"/>
        <v>0.21999999999999886</v>
      </c>
      <c r="P868" s="34">
        <f t="shared" si="175"/>
        <v>3.0000000000001137E-2</v>
      </c>
      <c r="Q868" s="34">
        <f t="shared" si="176"/>
        <v>6.0606060606062349E-2</v>
      </c>
    </row>
    <row r="869" spans="1:17" ht="15.7">
      <c r="A869" s="35" t="s">
        <v>7</v>
      </c>
      <c r="B869" s="32">
        <v>132.51999999999998</v>
      </c>
      <c r="C869" s="32">
        <v>132.61999999999998</v>
      </c>
      <c r="D869" s="33">
        <f t="shared" si="177"/>
        <v>99.999999999994316</v>
      </c>
      <c r="E869" s="35">
        <v>0.5</v>
      </c>
      <c r="F869" s="34">
        <v>2</v>
      </c>
      <c r="G869" s="32">
        <f t="shared" si="167"/>
        <v>1.9999999999998863</v>
      </c>
      <c r="H869" s="32">
        <f t="shared" si="170"/>
        <v>132</v>
      </c>
      <c r="I869" s="32">
        <f t="shared" si="169"/>
        <v>1</v>
      </c>
      <c r="J869" s="32">
        <f t="shared" si="168"/>
        <v>0</v>
      </c>
      <c r="K869" s="34">
        <f t="shared" si="171"/>
        <v>132.57</v>
      </c>
      <c r="L869" s="34">
        <f t="shared" si="172"/>
        <v>0.56999999999999318</v>
      </c>
      <c r="M869" s="34">
        <f t="shared" si="173"/>
        <v>9.9999999999994316E-2</v>
      </c>
      <c r="N869" s="34">
        <f t="shared" si="174"/>
        <v>0.19999999999998863</v>
      </c>
      <c r="O869" s="34">
        <f t="shared" si="166"/>
        <v>0.41999999999998749</v>
      </c>
      <c r="P869" s="34">
        <f t="shared" si="175"/>
        <v>0.19999999999998863</v>
      </c>
      <c r="Q869" s="34">
        <f t="shared" si="176"/>
        <v>0.35087719298244041</v>
      </c>
    </row>
    <row r="870" spans="1:17" ht="15.7">
      <c r="A870" s="35" t="s">
        <v>7</v>
      </c>
      <c r="B870" s="32">
        <v>132.69999999999999</v>
      </c>
      <c r="C870" s="32">
        <v>132.9</v>
      </c>
      <c r="D870" s="33">
        <f t="shared" si="177"/>
        <v>200.00000000001705</v>
      </c>
      <c r="E870" s="35">
        <v>0.5</v>
      </c>
      <c r="F870" s="34">
        <v>5</v>
      </c>
      <c r="G870" s="32">
        <f t="shared" si="167"/>
        <v>10.000000000000853</v>
      </c>
      <c r="H870" s="32">
        <f t="shared" si="170"/>
        <v>132</v>
      </c>
      <c r="I870" s="32">
        <f t="shared" si="169"/>
        <v>1</v>
      </c>
      <c r="J870" s="32">
        <f t="shared" si="168"/>
        <v>0</v>
      </c>
      <c r="K870" s="34">
        <f t="shared" si="171"/>
        <v>132.80000000000001</v>
      </c>
      <c r="L870" s="34">
        <f t="shared" si="172"/>
        <v>0.80000000000001137</v>
      </c>
      <c r="M870" s="34">
        <f t="shared" si="173"/>
        <v>0.20000000000001705</v>
      </c>
      <c r="N870" s="34">
        <f t="shared" si="174"/>
        <v>1.0000000000000853</v>
      </c>
      <c r="O870" s="34">
        <f t="shared" si="166"/>
        <v>1.4200000000000728</v>
      </c>
      <c r="P870" s="34">
        <f t="shared" si="175"/>
        <v>1.0000000000000853</v>
      </c>
      <c r="Q870" s="34">
        <f t="shared" si="176"/>
        <v>1.2500000000000888</v>
      </c>
    </row>
    <row r="871" spans="1:17" ht="15.7">
      <c r="A871" s="35" t="s">
        <v>6</v>
      </c>
      <c r="B871" s="32">
        <v>132.94999999999999</v>
      </c>
      <c r="C871" s="32">
        <v>133.20499999999998</v>
      </c>
      <c r="D871" s="33">
        <f t="shared" si="177"/>
        <v>254.99999999999545</v>
      </c>
      <c r="E871" s="35">
        <v>1</v>
      </c>
      <c r="F871" s="34">
        <v>5</v>
      </c>
      <c r="G871" s="32">
        <f t="shared" si="167"/>
        <v>12.749999999999773</v>
      </c>
      <c r="H871" s="32">
        <f t="shared" si="170"/>
        <v>133</v>
      </c>
      <c r="I871" s="32">
        <f t="shared" si="169"/>
        <v>0</v>
      </c>
      <c r="J871" s="32">
        <f t="shared" si="168"/>
        <v>1.4200000000000728</v>
      </c>
      <c r="K871" s="34">
        <f t="shared" si="171"/>
        <v>133.07749999999999</v>
      </c>
      <c r="L871" s="34">
        <f t="shared" si="172"/>
        <v>7.7499999999986358E-2</v>
      </c>
      <c r="M871" s="34">
        <f t="shared" si="173"/>
        <v>0.25499999999999545</v>
      </c>
      <c r="N871" s="34">
        <f t="shared" si="174"/>
        <v>1.2749999999999773</v>
      </c>
      <c r="O871" s="34">
        <f t="shared" si="166"/>
        <v>1.2749999999999773</v>
      </c>
      <c r="P871" s="34">
        <f t="shared" si="175"/>
        <v>1.2749999999999773</v>
      </c>
      <c r="Q871" s="34">
        <f t="shared" si="176"/>
        <v>16.451612903228408</v>
      </c>
    </row>
    <row r="872" spans="1:17" ht="15.7">
      <c r="A872" s="35" t="s">
        <v>7</v>
      </c>
      <c r="B872" s="32">
        <v>133.16499999999999</v>
      </c>
      <c r="C872" s="32">
        <v>133.32499999999999</v>
      </c>
      <c r="D872" s="33">
        <f t="shared" si="177"/>
        <v>159.99999999999659</v>
      </c>
      <c r="E872" s="35">
        <v>0.5</v>
      </c>
      <c r="F872" s="34">
        <v>1</v>
      </c>
      <c r="G872" s="32">
        <f t="shared" si="167"/>
        <v>1.5999999999999659</v>
      </c>
      <c r="H872" s="32">
        <f t="shared" si="170"/>
        <v>133</v>
      </c>
      <c r="I872" s="32">
        <f t="shared" si="169"/>
        <v>1</v>
      </c>
      <c r="J872" s="32">
        <f t="shared" si="168"/>
        <v>0</v>
      </c>
      <c r="K872" s="34">
        <f t="shared" si="171"/>
        <v>133.245</v>
      </c>
      <c r="L872" s="34">
        <f t="shared" si="172"/>
        <v>0.24500000000000455</v>
      </c>
      <c r="M872" s="34">
        <f t="shared" si="173"/>
        <v>0.15999999999999659</v>
      </c>
      <c r="N872" s="34">
        <f t="shared" si="174"/>
        <v>0.15999999999999659</v>
      </c>
      <c r="O872" s="34">
        <f t="shared" si="166"/>
        <v>1.4349999999999739</v>
      </c>
      <c r="P872" s="34">
        <f t="shared" si="175"/>
        <v>0.15999999999999659</v>
      </c>
      <c r="Q872" s="34">
        <f t="shared" si="176"/>
        <v>0.65306122448976989</v>
      </c>
    </row>
    <row r="873" spans="1:17" ht="15.7">
      <c r="A873" s="35" t="s">
        <v>5</v>
      </c>
      <c r="B873" s="32">
        <v>133.16999999999999</v>
      </c>
      <c r="C873" s="32">
        <v>133.19</v>
      </c>
      <c r="D873" s="33">
        <f t="shared" si="177"/>
        <v>20.000000000010232</v>
      </c>
      <c r="E873" s="35">
        <v>0.5</v>
      </c>
      <c r="F873" s="34">
        <v>1</v>
      </c>
      <c r="G873" s="32">
        <f t="shared" si="167"/>
        <v>0.20000000000010232</v>
      </c>
      <c r="H873" s="32">
        <f t="shared" si="170"/>
        <v>133</v>
      </c>
      <c r="I873" s="32">
        <f t="shared" si="169"/>
        <v>1</v>
      </c>
      <c r="J873" s="32">
        <f t="shared" si="168"/>
        <v>0</v>
      </c>
      <c r="K873" s="34">
        <f t="shared" si="171"/>
        <v>133.18</v>
      </c>
      <c r="L873" s="34">
        <f t="shared" si="172"/>
        <v>0.18000000000000682</v>
      </c>
      <c r="M873" s="34">
        <f t="shared" si="173"/>
        <v>2.0000000000010232E-2</v>
      </c>
      <c r="N873" s="34">
        <f t="shared" si="174"/>
        <v>2.0000000000010232E-2</v>
      </c>
      <c r="O873" s="34">
        <f t="shared" si="166"/>
        <v>1.4549999999999841</v>
      </c>
      <c r="P873" s="34">
        <f t="shared" si="175"/>
        <v>2.0000000000010232E-2</v>
      </c>
      <c r="Q873" s="34">
        <f t="shared" si="176"/>
        <v>0.11111111111116374</v>
      </c>
    </row>
    <row r="874" spans="1:17" ht="15.7">
      <c r="A874" s="35" t="s">
        <v>7</v>
      </c>
      <c r="B874" s="32">
        <v>133.37</v>
      </c>
      <c r="C874" s="32">
        <v>133.79</v>
      </c>
      <c r="D874" s="33">
        <f t="shared" si="177"/>
        <v>419.99999999998749</v>
      </c>
      <c r="E874" s="35">
        <v>0.5</v>
      </c>
      <c r="F874" s="34">
        <v>5</v>
      </c>
      <c r="G874" s="32">
        <f t="shared" si="167"/>
        <v>20.999999999999371</v>
      </c>
      <c r="H874" s="32">
        <f t="shared" si="170"/>
        <v>133</v>
      </c>
      <c r="I874" s="32">
        <f t="shared" si="169"/>
        <v>1</v>
      </c>
      <c r="J874" s="32">
        <f t="shared" si="168"/>
        <v>0</v>
      </c>
      <c r="K874" s="34">
        <f t="shared" si="171"/>
        <v>133.57999999999998</v>
      </c>
      <c r="L874" s="34">
        <f t="shared" si="172"/>
        <v>0.57999999999998408</v>
      </c>
      <c r="M874" s="34">
        <f t="shared" si="173"/>
        <v>0.41999999999998749</v>
      </c>
      <c r="N874" s="34">
        <f t="shared" si="174"/>
        <v>2.0999999999999375</v>
      </c>
      <c r="O874" s="34">
        <f t="shared" si="166"/>
        <v>3.5549999999999216</v>
      </c>
      <c r="P874" s="34">
        <f t="shared" si="175"/>
        <v>2.0999999999999375</v>
      </c>
      <c r="Q874" s="34">
        <f t="shared" si="176"/>
        <v>3.6206896551724053</v>
      </c>
    </row>
    <row r="875" spans="1:17" ht="15.7">
      <c r="A875" s="35" t="s">
        <v>10</v>
      </c>
      <c r="B875" s="32">
        <v>133.37</v>
      </c>
      <c r="C875" s="32">
        <v>133.745</v>
      </c>
      <c r="D875" s="33">
        <f t="shared" si="177"/>
        <v>375</v>
      </c>
      <c r="E875" s="35">
        <v>2</v>
      </c>
      <c r="F875" s="34">
        <v>1</v>
      </c>
      <c r="G875" s="32">
        <f t="shared" si="167"/>
        <v>3.75</v>
      </c>
      <c r="H875" s="32">
        <f t="shared" si="170"/>
        <v>133</v>
      </c>
      <c r="I875" s="32">
        <f t="shared" si="169"/>
        <v>1</v>
      </c>
      <c r="J875" s="32">
        <f t="shared" si="168"/>
        <v>0</v>
      </c>
      <c r="K875" s="34">
        <f t="shared" si="171"/>
        <v>133.5575</v>
      </c>
      <c r="L875" s="34">
        <f t="shared" si="172"/>
        <v>0.55750000000000455</v>
      </c>
      <c r="M875" s="34">
        <f t="shared" si="173"/>
        <v>0.375</v>
      </c>
      <c r="N875" s="34">
        <f t="shared" si="174"/>
        <v>0.375</v>
      </c>
      <c r="O875" s="34">
        <f t="shared" si="166"/>
        <v>3.9299999999999216</v>
      </c>
      <c r="P875" s="34">
        <f t="shared" si="175"/>
        <v>0.375</v>
      </c>
      <c r="Q875" s="34">
        <f t="shared" si="176"/>
        <v>0.6726457399103084</v>
      </c>
    </row>
    <row r="876" spans="1:17" ht="15.7">
      <c r="A876" s="35" t="s">
        <v>5</v>
      </c>
      <c r="B876" s="32">
        <v>133.66499999999999</v>
      </c>
      <c r="C876" s="32">
        <v>133.72200000000001</v>
      </c>
      <c r="D876" s="33">
        <f t="shared" si="177"/>
        <v>57.000000000016371</v>
      </c>
      <c r="E876" s="35">
        <v>2</v>
      </c>
      <c r="F876" s="34">
        <v>5</v>
      </c>
      <c r="G876" s="32">
        <f t="shared" si="167"/>
        <v>2.8500000000008185</v>
      </c>
      <c r="H876" s="32">
        <f t="shared" si="170"/>
        <v>133</v>
      </c>
      <c r="I876" s="32">
        <f t="shared" si="169"/>
        <v>1</v>
      </c>
      <c r="J876" s="32">
        <f t="shared" si="168"/>
        <v>0</v>
      </c>
      <c r="K876" s="34">
        <f t="shared" si="171"/>
        <v>133.6935</v>
      </c>
      <c r="L876" s="34">
        <f t="shared" si="172"/>
        <v>0.69350000000000023</v>
      </c>
      <c r="M876" s="34">
        <f t="shared" si="173"/>
        <v>5.7000000000016371E-2</v>
      </c>
      <c r="N876" s="34">
        <f t="shared" si="174"/>
        <v>0.28500000000008185</v>
      </c>
      <c r="O876" s="34">
        <f t="shared" si="166"/>
        <v>4.2150000000000034</v>
      </c>
      <c r="P876" s="34">
        <f t="shared" si="175"/>
        <v>0.28500000000008185</v>
      </c>
      <c r="Q876" s="34">
        <f t="shared" si="176"/>
        <v>0.41095890410970692</v>
      </c>
    </row>
    <row r="877" spans="1:17" ht="15.7">
      <c r="A877" s="35" t="s">
        <v>6</v>
      </c>
      <c r="B877" s="32">
        <v>133.80500000000001</v>
      </c>
      <c r="C877" s="32">
        <v>133.89000000000001</v>
      </c>
      <c r="D877" s="33">
        <f t="shared" si="177"/>
        <v>85.000000000007958</v>
      </c>
      <c r="E877" s="35">
        <v>1</v>
      </c>
      <c r="F877" s="34">
        <v>5</v>
      </c>
      <c r="G877" s="32">
        <f t="shared" si="167"/>
        <v>4.2500000000003979</v>
      </c>
      <c r="H877" s="32">
        <f t="shared" si="170"/>
        <v>133</v>
      </c>
      <c r="I877" s="32">
        <f t="shared" si="169"/>
        <v>1</v>
      </c>
      <c r="J877" s="32">
        <f t="shared" si="168"/>
        <v>0</v>
      </c>
      <c r="K877" s="34">
        <f t="shared" si="171"/>
        <v>133.84750000000003</v>
      </c>
      <c r="L877" s="34">
        <f t="shared" si="172"/>
        <v>0.84750000000002501</v>
      </c>
      <c r="M877" s="34">
        <f t="shared" si="173"/>
        <v>8.5000000000007958E-2</v>
      </c>
      <c r="N877" s="34">
        <f t="shared" si="174"/>
        <v>0.42500000000003979</v>
      </c>
      <c r="O877" s="34">
        <f t="shared" si="166"/>
        <v>4.6400000000000432</v>
      </c>
      <c r="P877" s="34">
        <f t="shared" si="175"/>
        <v>0.42500000000003979</v>
      </c>
      <c r="Q877" s="34">
        <f t="shared" si="176"/>
        <v>0.50147492625371948</v>
      </c>
    </row>
    <row r="878" spans="1:17" ht="15.7">
      <c r="A878" s="35" t="s">
        <v>7</v>
      </c>
      <c r="B878" s="32">
        <v>133.93</v>
      </c>
      <c r="C878" s="32">
        <v>134.715</v>
      </c>
      <c r="D878" s="33">
        <f t="shared" si="177"/>
        <v>784.99999999999659</v>
      </c>
      <c r="E878" s="35">
        <v>0.5</v>
      </c>
      <c r="F878" s="34">
        <v>2</v>
      </c>
      <c r="G878" s="32">
        <f t="shared" si="167"/>
        <v>15.699999999999932</v>
      </c>
      <c r="H878" s="32">
        <f t="shared" si="170"/>
        <v>134</v>
      </c>
      <c r="I878" s="32">
        <f t="shared" si="169"/>
        <v>0</v>
      </c>
      <c r="J878" s="32">
        <f t="shared" si="168"/>
        <v>4.6400000000000432</v>
      </c>
      <c r="K878" s="34">
        <f t="shared" si="171"/>
        <v>134.32249999999999</v>
      </c>
      <c r="L878" s="34">
        <f t="shared" si="172"/>
        <v>0.32249999999999091</v>
      </c>
      <c r="M878" s="34">
        <f t="shared" si="173"/>
        <v>0.78499999999999659</v>
      </c>
      <c r="N878" s="34">
        <f t="shared" si="174"/>
        <v>1.5699999999999932</v>
      </c>
      <c r="O878" s="34">
        <f t="shared" si="166"/>
        <v>1.5699999999999932</v>
      </c>
      <c r="P878" s="34">
        <f t="shared" si="175"/>
        <v>1.5699999999999932</v>
      </c>
      <c r="Q878" s="34">
        <f t="shared" si="176"/>
        <v>4.868217054263682</v>
      </c>
    </row>
    <row r="879" spans="1:17" ht="15.7">
      <c r="A879" s="35" t="s">
        <v>5</v>
      </c>
      <c r="B879" s="32">
        <v>134.41500000000002</v>
      </c>
      <c r="C879" s="32">
        <v>134.44500000000002</v>
      </c>
      <c r="D879" s="33">
        <f t="shared" si="177"/>
        <v>30.000000000001137</v>
      </c>
      <c r="E879" s="35">
        <v>2</v>
      </c>
      <c r="F879" s="34">
        <v>3</v>
      </c>
      <c r="G879" s="32">
        <f t="shared" si="167"/>
        <v>0.90000000000003411</v>
      </c>
      <c r="H879" s="32">
        <f t="shared" si="170"/>
        <v>134</v>
      </c>
      <c r="I879" s="32">
        <f t="shared" si="169"/>
        <v>1</v>
      </c>
      <c r="J879" s="32">
        <f t="shared" si="168"/>
        <v>0</v>
      </c>
      <c r="K879" s="34">
        <f t="shared" si="171"/>
        <v>134.43</v>
      </c>
      <c r="L879" s="34">
        <f t="shared" si="172"/>
        <v>0.43000000000000682</v>
      </c>
      <c r="M879" s="34">
        <f t="shared" si="173"/>
        <v>3.0000000000001137E-2</v>
      </c>
      <c r="N879" s="34">
        <f t="shared" si="174"/>
        <v>9.0000000000003411E-2</v>
      </c>
      <c r="O879" s="34">
        <f t="shared" si="166"/>
        <v>1.6599999999999966</v>
      </c>
      <c r="P879" s="34">
        <f t="shared" si="175"/>
        <v>9.0000000000003411E-2</v>
      </c>
      <c r="Q879" s="34">
        <f t="shared" si="176"/>
        <v>0.20930232558139997</v>
      </c>
    </row>
    <row r="880" spans="1:17" ht="15.7">
      <c r="A880" s="35" t="s">
        <v>3</v>
      </c>
      <c r="B880" s="32">
        <v>134.70000000000002</v>
      </c>
      <c r="C880" s="32">
        <v>134.845</v>
      </c>
      <c r="D880" s="33">
        <f t="shared" si="177"/>
        <v>144.99999999998181</v>
      </c>
      <c r="E880" s="35">
        <v>1</v>
      </c>
      <c r="F880" s="34">
        <v>10</v>
      </c>
      <c r="G880" s="32">
        <f t="shared" si="167"/>
        <v>14.499999999998181</v>
      </c>
      <c r="H880" s="32">
        <f t="shared" si="170"/>
        <v>134</v>
      </c>
      <c r="I880" s="32">
        <f t="shared" si="169"/>
        <v>1</v>
      </c>
      <c r="J880" s="32">
        <f t="shared" si="168"/>
        <v>0</v>
      </c>
      <c r="K880" s="34">
        <f t="shared" si="171"/>
        <v>134.77250000000001</v>
      </c>
      <c r="L880" s="34">
        <f t="shared" si="172"/>
        <v>0.77250000000000796</v>
      </c>
      <c r="M880" s="34">
        <f t="shared" si="173"/>
        <v>0.14499999999998181</v>
      </c>
      <c r="N880" s="34">
        <f t="shared" si="174"/>
        <v>1.4499999999998181</v>
      </c>
      <c r="O880" s="34">
        <f t="shared" si="166"/>
        <v>3.1099999999998147</v>
      </c>
      <c r="P880" s="34">
        <f t="shared" si="175"/>
        <v>1.4499999999998181</v>
      </c>
      <c r="Q880" s="34">
        <f t="shared" si="176"/>
        <v>1.8770226537214281</v>
      </c>
    </row>
    <row r="881" spans="1:17" ht="15.7">
      <c r="A881" s="35" t="s">
        <v>6</v>
      </c>
      <c r="B881" s="32">
        <v>134.70999999999998</v>
      </c>
      <c r="C881" s="32">
        <v>134.81</v>
      </c>
      <c r="D881" s="33">
        <f t="shared" si="177"/>
        <v>100.00000000002274</v>
      </c>
      <c r="E881" s="35">
        <v>1</v>
      </c>
      <c r="F881" s="34">
        <v>5</v>
      </c>
      <c r="G881" s="32">
        <f t="shared" si="167"/>
        <v>5.0000000000011369</v>
      </c>
      <c r="H881" s="32">
        <f t="shared" si="170"/>
        <v>134</v>
      </c>
      <c r="I881" s="32">
        <f t="shared" si="169"/>
        <v>1</v>
      </c>
      <c r="J881" s="32">
        <f t="shared" si="168"/>
        <v>0</v>
      </c>
      <c r="K881" s="34">
        <f t="shared" si="171"/>
        <v>134.76</v>
      </c>
      <c r="L881" s="34">
        <f t="shared" si="172"/>
        <v>0.75999999999999091</v>
      </c>
      <c r="M881" s="34">
        <f t="shared" si="173"/>
        <v>0.10000000000002274</v>
      </c>
      <c r="N881" s="34">
        <f t="shared" si="174"/>
        <v>0.50000000000011369</v>
      </c>
      <c r="O881" s="34">
        <f t="shared" si="166"/>
        <v>3.6099999999999284</v>
      </c>
      <c r="P881" s="34">
        <f t="shared" si="175"/>
        <v>0.50000000000011369</v>
      </c>
      <c r="Q881" s="34">
        <f t="shared" si="176"/>
        <v>0.65789473684226274</v>
      </c>
    </row>
    <row r="882" spans="1:17" ht="15.7">
      <c r="A882" s="35" t="s">
        <v>7</v>
      </c>
      <c r="B882" s="32">
        <v>134.82999999999998</v>
      </c>
      <c r="C882" s="32">
        <v>134.96499999999997</v>
      </c>
      <c r="D882" s="33">
        <f t="shared" si="177"/>
        <v>134.99999999999091</v>
      </c>
      <c r="E882" s="35">
        <v>0.5</v>
      </c>
      <c r="F882" s="34">
        <v>0.5</v>
      </c>
      <c r="G882" s="32">
        <f t="shared" si="167"/>
        <v>0.67499999999995453</v>
      </c>
      <c r="H882" s="32">
        <f t="shared" si="170"/>
        <v>134</v>
      </c>
      <c r="I882" s="32">
        <f t="shared" si="169"/>
        <v>1</v>
      </c>
      <c r="J882" s="32">
        <f t="shared" si="168"/>
        <v>0</v>
      </c>
      <c r="K882" s="34">
        <f t="shared" si="171"/>
        <v>134.89749999999998</v>
      </c>
      <c r="L882" s="34">
        <f t="shared" si="172"/>
        <v>0.89749999999997954</v>
      </c>
      <c r="M882" s="34">
        <f t="shared" si="173"/>
        <v>0.13499999999999091</v>
      </c>
      <c r="N882" s="34">
        <f t="shared" si="174"/>
        <v>6.7499999999995453E-2</v>
      </c>
      <c r="O882" s="34">
        <f t="shared" si="166"/>
        <v>3.6774999999999238</v>
      </c>
      <c r="P882" s="34">
        <f t="shared" si="175"/>
        <v>6.7499999999995453E-2</v>
      </c>
      <c r="Q882" s="34">
        <f t="shared" si="176"/>
        <v>7.5208913649021714E-2</v>
      </c>
    </row>
    <row r="883" spans="1:17" ht="15.7">
      <c r="A883" s="35" t="s">
        <v>5</v>
      </c>
      <c r="B883" s="32">
        <v>134.86499999999998</v>
      </c>
      <c r="C883" s="32">
        <v>135.26999999999998</v>
      </c>
      <c r="D883" s="33">
        <f t="shared" si="177"/>
        <v>405.00000000000114</v>
      </c>
      <c r="E883" s="35">
        <v>7</v>
      </c>
      <c r="F883" s="34">
        <v>15</v>
      </c>
      <c r="G883" s="32">
        <f t="shared" si="167"/>
        <v>60.750000000000171</v>
      </c>
      <c r="H883" s="32">
        <f t="shared" si="170"/>
        <v>135</v>
      </c>
      <c r="I883" s="32">
        <f t="shared" si="169"/>
        <v>0</v>
      </c>
      <c r="J883" s="32">
        <f t="shared" si="168"/>
        <v>3.6774999999999238</v>
      </c>
      <c r="K883" s="34">
        <f t="shared" si="171"/>
        <v>135.0675</v>
      </c>
      <c r="L883" s="34">
        <f t="shared" si="172"/>
        <v>6.7499999999995453E-2</v>
      </c>
      <c r="M883" s="34">
        <f t="shared" si="173"/>
        <v>0.40500000000000114</v>
      </c>
      <c r="N883" s="34">
        <f t="shared" si="174"/>
        <v>6.0750000000000171</v>
      </c>
      <c r="O883" s="34">
        <f t="shared" si="166"/>
        <v>6.0750000000000171</v>
      </c>
      <c r="P883" s="34">
        <f t="shared" si="175"/>
        <v>6.0750000000000171</v>
      </c>
      <c r="Q883" s="34">
        <f t="shared" si="176"/>
        <v>90.00000000000631</v>
      </c>
    </row>
    <row r="884" spans="1:17" ht="15.7">
      <c r="A884" s="35" t="s">
        <v>6</v>
      </c>
      <c r="B884" s="32">
        <v>135</v>
      </c>
      <c r="C884" s="32">
        <v>135.06</v>
      </c>
      <c r="D884" s="33">
        <f t="shared" si="177"/>
        <v>60.000000000002274</v>
      </c>
      <c r="E884" s="35">
        <v>2</v>
      </c>
      <c r="F884" s="34">
        <v>1</v>
      </c>
      <c r="G884" s="32">
        <f t="shared" si="167"/>
        <v>0.60000000000002274</v>
      </c>
      <c r="H884" s="32">
        <f t="shared" si="170"/>
        <v>135</v>
      </c>
      <c r="I884" s="32">
        <f t="shared" si="169"/>
        <v>1</v>
      </c>
      <c r="J884" s="32">
        <f t="shared" si="168"/>
        <v>0</v>
      </c>
      <c r="K884" s="34">
        <f t="shared" si="171"/>
        <v>135.03</v>
      </c>
      <c r="L884" s="34">
        <f t="shared" si="172"/>
        <v>3.0000000000001137E-2</v>
      </c>
      <c r="M884" s="34">
        <f t="shared" si="173"/>
        <v>6.0000000000002274E-2</v>
      </c>
      <c r="N884" s="34">
        <f t="shared" si="174"/>
        <v>6.0000000000002274E-2</v>
      </c>
      <c r="O884" s="34">
        <f t="shared" si="166"/>
        <v>6.1350000000000193</v>
      </c>
      <c r="P884" s="34">
        <f t="shared" si="175"/>
        <v>6.0000000000002274E-2</v>
      </c>
      <c r="Q884" s="34">
        <f t="shared" si="176"/>
        <v>2</v>
      </c>
    </row>
    <row r="885" spans="1:17" ht="15.7">
      <c r="A885" s="35" t="s">
        <v>6</v>
      </c>
      <c r="B885" s="32">
        <v>135</v>
      </c>
      <c r="C885" s="32">
        <v>135.26499999999999</v>
      </c>
      <c r="D885" s="33">
        <f t="shared" si="177"/>
        <v>264.99999999998636</v>
      </c>
      <c r="E885" s="35">
        <v>0.5</v>
      </c>
      <c r="F885" s="34">
        <v>1</v>
      </c>
      <c r="G885" s="32">
        <f t="shared" si="167"/>
        <v>2.6499999999998636</v>
      </c>
      <c r="H885" s="32">
        <f t="shared" si="170"/>
        <v>135</v>
      </c>
      <c r="I885" s="32">
        <f t="shared" si="169"/>
        <v>1</v>
      </c>
      <c r="J885" s="32">
        <f t="shared" si="168"/>
        <v>0</v>
      </c>
      <c r="K885" s="34">
        <f t="shared" si="171"/>
        <v>135.13249999999999</v>
      </c>
      <c r="L885" s="34">
        <f t="shared" si="172"/>
        <v>0.13249999999999318</v>
      </c>
      <c r="M885" s="34">
        <f t="shared" si="173"/>
        <v>0.26499999999998636</v>
      </c>
      <c r="N885" s="34">
        <f t="shared" si="174"/>
        <v>0.26499999999998636</v>
      </c>
      <c r="O885" s="34">
        <f t="shared" si="166"/>
        <v>6.4000000000000057</v>
      </c>
      <c r="P885" s="34">
        <f t="shared" si="175"/>
        <v>0.26499999999998636</v>
      </c>
      <c r="Q885" s="34">
        <f t="shared" si="176"/>
        <v>2</v>
      </c>
    </row>
    <row r="886" spans="1:17" ht="15.7">
      <c r="A886" s="35" t="s">
        <v>6</v>
      </c>
      <c r="B886" s="32">
        <v>135.11999999999998</v>
      </c>
      <c r="C886" s="32">
        <v>135.42499999999998</v>
      </c>
      <c r="D886" s="33">
        <f t="shared" si="177"/>
        <v>305.00000000000682</v>
      </c>
      <c r="E886" s="35">
        <v>2</v>
      </c>
      <c r="F886" s="34">
        <v>3</v>
      </c>
      <c r="G886" s="32">
        <f t="shared" si="167"/>
        <v>9.1500000000002046</v>
      </c>
      <c r="H886" s="32">
        <f t="shared" si="170"/>
        <v>135</v>
      </c>
      <c r="I886" s="32">
        <f t="shared" si="169"/>
        <v>1</v>
      </c>
      <c r="J886" s="32">
        <f t="shared" si="168"/>
        <v>0</v>
      </c>
      <c r="K886" s="34">
        <f t="shared" si="171"/>
        <v>135.27249999999998</v>
      </c>
      <c r="L886" s="34">
        <f t="shared" si="172"/>
        <v>0.27249999999997954</v>
      </c>
      <c r="M886" s="34">
        <f t="shared" si="173"/>
        <v>0.30500000000000682</v>
      </c>
      <c r="N886" s="34">
        <f t="shared" si="174"/>
        <v>0.91500000000002046</v>
      </c>
      <c r="O886" s="34">
        <f t="shared" si="166"/>
        <v>7.3150000000000261</v>
      </c>
      <c r="P886" s="34">
        <f t="shared" si="175"/>
        <v>0.91500000000002046</v>
      </c>
      <c r="Q886" s="34">
        <f t="shared" si="176"/>
        <v>3.3577981651379418</v>
      </c>
    </row>
    <row r="887" spans="1:17" ht="15.7">
      <c r="A887" s="35" t="s">
        <v>3</v>
      </c>
      <c r="B887" s="32">
        <v>135.5</v>
      </c>
      <c r="C887" s="32">
        <v>135.86499999999998</v>
      </c>
      <c r="D887" s="33">
        <f t="shared" si="177"/>
        <v>364.99999999998067</v>
      </c>
      <c r="E887" s="35">
        <v>1</v>
      </c>
      <c r="F887" s="34">
        <v>3</v>
      </c>
      <c r="G887" s="32">
        <f t="shared" si="167"/>
        <v>10.94999999999942</v>
      </c>
      <c r="H887" s="32">
        <f t="shared" si="170"/>
        <v>135</v>
      </c>
      <c r="I887" s="32">
        <f t="shared" si="169"/>
        <v>1</v>
      </c>
      <c r="J887" s="32">
        <f t="shared" si="168"/>
        <v>0</v>
      </c>
      <c r="K887" s="34">
        <f t="shared" si="171"/>
        <v>135.6825</v>
      </c>
      <c r="L887" s="34">
        <f t="shared" si="172"/>
        <v>0.68250000000000455</v>
      </c>
      <c r="M887" s="34">
        <f t="shared" si="173"/>
        <v>0.36499999999998067</v>
      </c>
      <c r="N887" s="34">
        <f t="shared" si="174"/>
        <v>1.094999999999942</v>
      </c>
      <c r="O887" s="34">
        <f t="shared" si="166"/>
        <v>8.4099999999999682</v>
      </c>
      <c r="P887" s="34">
        <f t="shared" si="175"/>
        <v>1.094999999999942</v>
      </c>
      <c r="Q887" s="34">
        <f t="shared" si="176"/>
        <v>1.6043956043955088</v>
      </c>
    </row>
    <row r="888" spans="1:17" ht="15.7">
      <c r="A888" s="35" t="s">
        <v>7</v>
      </c>
      <c r="B888" s="32">
        <v>135.6</v>
      </c>
      <c r="C888" s="32">
        <v>135.82999999999998</v>
      </c>
      <c r="D888" s="33">
        <f t="shared" si="177"/>
        <v>229.99999999998977</v>
      </c>
      <c r="E888" s="35">
        <v>1</v>
      </c>
      <c r="F888" s="34">
        <v>2</v>
      </c>
      <c r="G888" s="32">
        <f t="shared" si="167"/>
        <v>4.5999999999997954</v>
      </c>
      <c r="H888" s="32">
        <f t="shared" si="170"/>
        <v>135</v>
      </c>
      <c r="I888" s="32">
        <f t="shared" si="169"/>
        <v>1</v>
      </c>
      <c r="J888" s="32">
        <f t="shared" si="168"/>
        <v>0</v>
      </c>
      <c r="K888" s="34">
        <f t="shared" si="171"/>
        <v>135.71499999999997</v>
      </c>
      <c r="L888" s="34">
        <f t="shared" si="172"/>
        <v>0.71499999999997499</v>
      </c>
      <c r="M888" s="34">
        <f t="shared" si="173"/>
        <v>0.22999999999998977</v>
      </c>
      <c r="N888" s="34">
        <f t="shared" si="174"/>
        <v>0.45999999999997954</v>
      </c>
      <c r="O888" s="34">
        <f t="shared" si="166"/>
        <v>8.8699999999999477</v>
      </c>
      <c r="P888" s="34">
        <f t="shared" si="175"/>
        <v>0.45999999999997954</v>
      </c>
      <c r="Q888" s="34">
        <f t="shared" si="176"/>
        <v>0.64335664335663723</v>
      </c>
    </row>
    <row r="889" spans="1:17" ht="15.7">
      <c r="A889" s="35" t="s">
        <v>7</v>
      </c>
      <c r="B889" s="32">
        <v>135.79</v>
      </c>
      <c r="C889" s="32">
        <v>136.25</v>
      </c>
      <c r="D889" s="33">
        <f t="shared" si="177"/>
        <v>460.00000000000796</v>
      </c>
      <c r="E889" s="35">
        <v>0.5</v>
      </c>
      <c r="F889" s="34">
        <v>0.5</v>
      </c>
      <c r="G889" s="32">
        <f t="shared" si="167"/>
        <v>2.3000000000000398</v>
      </c>
      <c r="H889" s="32">
        <f t="shared" si="170"/>
        <v>136</v>
      </c>
      <c r="I889" s="32">
        <f t="shared" si="169"/>
        <v>0</v>
      </c>
      <c r="J889" s="32">
        <f t="shared" si="168"/>
        <v>8.8699999999999477</v>
      </c>
      <c r="K889" s="34">
        <f t="shared" si="171"/>
        <v>136.01999999999998</v>
      </c>
      <c r="L889" s="34">
        <f t="shared" si="172"/>
        <v>1.999999999998181E-2</v>
      </c>
      <c r="M889" s="34">
        <f t="shared" si="173"/>
        <v>0.46000000000000796</v>
      </c>
      <c r="N889" s="34">
        <f t="shared" si="174"/>
        <v>0.23000000000000398</v>
      </c>
      <c r="O889" s="34">
        <f t="shared" si="166"/>
        <v>0.23000000000000398</v>
      </c>
      <c r="P889" s="34">
        <f t="shared" si="175"/>
        <v>0.23000000000000398</v>
      </c>
      <c r="Q889" s="34">
        <f t="shared" si="176"/>
        <v>11.500000000010658</v>
      </c>
    </row>
    <row r="890" spans="1:17" ht="15.7">
      <c r="A890" s="35" t="s">
        <v>9</v>
      </c>
      <c r="B890" s="32">
        <v>135.85999999999999</v>
      </c>
      <c r="C890" s="32">
        <v>136.09</v>
      </c>
      <c r="D890" s="33">
        <f t="shared" si="177"/>
        <v>230.00000000001819</v>
      </c>
      <c r="E890" s="35">
        <v>4</v>
      </c>
      <c r="F890" s="36">
        <v>5</v>
      </c>
      <c r="G890" s="32">
        <f t="shared" si="167"/>
        <v>11.500000000000909</v>
      </c>
      <c r="H890" s="32">
        <f t="shared" si="170"/>
        <v>135</v>
      </c>
      <c r="I890" s="32">
        <f t="shared" si="169"/>
        <v>0</v>
      </c>
      <c r="J890" s="32">
        <f t="shared" si="168"/>
        <v>0.23000000000000398</v>
      </c>
      <c r="K890" s="34">
        <f t="shared" si="171"/>
        <v>135.97499999999999</v>
      </c>
      <c r="L890" s="34">
        <f t="shared" si="172"/>
        <v>0.97499999999999432</v>
      </c>
      <c r="M890" s="34">
        <f t="shared" si="173"/>
        <v>0.23000000000001819</v>
      </c>
      <c r="N890" s="34">
        <f t="shared" si="174"/>
        <v>1.1500000000000909</v>
      </c>
      <c r="O890" s="34">
        <f t="shared" si="166"/>
        <v>1.1500000000000909</v>
      </c>
      <c r="P890" s="34">
        <f t="shared" si="175"/>
        <v>1.1500000000000909</v>
      </c>
      <c r="Q890" s="34">
        <f t="shared" si="176"/>
        <v>1.1794871794872797</v>
      </c>
    </row>
    <row r="891" spans="1:17" ht="15.7">
      <c r="A891" s="35" t="s">
        <v>6</v>
      </c>
      <c r="B891" s="32">
        <v>136.09</v>
      </c>
      <c r="C891" s="32">
        <v>136.13</v>
      </c>
      <c r="D891" s="33">
        <f t="shared" si="177"/>
        <v>39.999999999992042</v>
      </c>
      <c r="E891" s="35">
        <v>1</v>
      </c>
      <c r="F891" s="36">
        <v>3</v>
      </c>
      <c r="G891" s="32">
        <f t="shared" si="167"/>
        <v>1.1999999999997613</v>
      </c>
      <c r="H891" s="32">
        <f t="shared" si="170"/>
        <v>136</v>
      </c>
      <c r="I891" s="32">
        <f t="shared" si="169"/>
        <v>0</v>
      </c>
      <c r="J891" s="32">
        <f t="shared" si="168"/>
        <v>1.1500000000000909</v>
      </c>
      <c r="K891" s="34">
        <f t="shared" si="171"/>
        <v>136.11000000000001</v>
      </c>
      <c r="L891" s="34">
        <f t="shared" si="172"/>
        <v>0.11000000000001364</v>
      </c>
      <c r="M891" s="34">
        <f t="shared" si="173"/>
        <v>3.9999999999992042E-2</v>
      </c>
      <c r="N891" s="34">
        <f t="shared" si="174"/>
        <v>0.11999999999997613</v>
      </c>
      <c r="O891" s="34">
        <f t="shared" si="166"/>
        <v>0.11999999999997613</v>
      </c>
      <c r="P891" s="34">
        <f t="shared" si="175"/>
        <v>0.11999999999997613</v>
      </c>
      <c r="Q891" s="34">
        <f t="shared" si="176"/>
        <v>1.0909090909087387</v>
      </c>
    </row>
    <row r="892" spans="1:17" ht="15.7">
      <c r="A892" s="35" t="s">
        <v>5</v>
      </c>
      <c r="B892" s="32">
        <v>136.435</v>
      </c>
      <c r="C892" s="32">
        <v>136.47499999999999</v>
      </c>
      <c r="D892" s="33">
        <f t="shared" si="177"/>
        <v>39.999999999992042</v>
      </c>
      <c r="E892" s="35">
        <v>1</v>
      </c>
      <c r="F892" s="34">
        <v>1</v>
      </c>
      <c r="G892" s="32">
        <f t="shared" si="167"/>
        <v>0.39999999999992042</v>
      </c>
      <c r="H892" s="32">
        <f t="shared" si="170"/>
        <v>136</v>
      </c>
      <c r="I892" s="32">
        <f t="shared" si="169"/>
        <v>1</v>
      </c>
      <c r="J892" s="32">
        <f t="shared" si="168"/>
        <v>0</v>
      </c>
      <c r="K892" s="34">
        <f t="shared" si="171"/>
        <v>136.45499999999998</v>
      </c>
      <c r="L892" s="34">
        <f t="shared" si="172"/>
        <v>0.45499999999998408</v>
      </c>
      <c r="M892" s="34">
        <f t="shared" si="173"/>
        <v>3.9999999999992042E-2</v>
      </c>
      <c r="N892" s="34">
        <f t="shared" si="174"/>
        <v>3.9999999999992042E-2</v>
      </c>
      <c r="O892" s="34">
        <f t="shared" si="166"/>
        <v>0.15999999999996817</v>
      </c>
      <c r="P892" s="34">
        <f t="shared" si="175"/>
        <v>3.9999999999992042E-2</v>
      </c>
      <c r="Q892" s="34">
        <f t="shared" si="176"/>
        <v>8.79120879120735E-2</v>
      </c>
    </row>
    <row r="893" spans="1:17" ht="15.7">
      <c r="A893" s="35" t="s">
        <v>3</v>
      </c>
      <c r="B893" s="32">
        <v>136.67500000000001</v>
      </c>
      <c r="C893" s="32">
        <v>136.69499999999999</v>
      </c>
      <c r="D893" s="33">
        <f t="shared" si="177"/>
        <v>19.99999999998181</v>
      </c>
      <c r="E893" s="35">
        <v>1</v>
      </c>
      <c r="F893" s="34">
        <v>1</v>
      </c>
      <c r="G893" s="32">
        <f t="shared" si="167"/>
        <v>0.1999999999998181</v>
      </c>
      <c r="H893" s="32">
        <f t="shared" si="170"/>
        <v>136</v>
      </c>
      <c r="I893" s="32">
        <f t="shared" si="169"/>
        <v>1</v>
      </c>
      <c r="J893" s="32">
        <f t="shared" si="168"/>
        <v>0</v>
      </c>
      <c r="K893" s="34">
        <f t="shared" si="171"/>
        <v>136.685</v>
      </c>
      <c r="L893" s="34">
        <f t="shared" si="172"/>
        <v>0.68500000000000227</v>
      </c>
      <c r="M893" s="34">
        <f t="shared" si="173"/>
        <v>1.999999999998181E-2</v>
      </c>
      <c r="N893" s="34">
        <f t="shared" si="174"/>
        <v>1.999999999998181E-2</v>
      </c>
      <c r="O893" s="34">
        <f t="shared" si="166"/>
        <v>0.17999999999994998</v>
      </c>
      <c r="P893" s="34">
        <f t="shared" si="175"/>
        <v>1.999999999998181E-2</v>
      </c>
      <c r="Q893" s="34">
        <f t="shared" si="176"/>
        <v>2.9197080291944153E-2</v>
      </c>
    </row>
    <row r="894" spans="1:17" ht="15.7">
      <c r="A894" s="35" t="s">
        <v>3</v>
      </c>
      <c r="B894" s="32">
        <v>136.83500000000001</v>
      </c>
      <c r="C894" s="32">
        <v>136.97499999999999</v>
      </c>
      <c r="D894" s="33">
        <f t="shared" si="177"/>
        <v>139.99999999998636</v>
      </c>
      <c r="E894" s="35">
        <v>1</v>
      </c>
      <c r="F894" s="34">
        <v>1</v>
      </c>
      <c r="G894" s="32">
        <f t="shared" si="167"/>
        <v>1.3999999999998636</v>
      </c>
      <c r="H894" s="32">
        <f t="shared" si="170"/>
        <v>136</v>
      </c>
      <c r="I894" s="32">
        <f t="shared" si="169"/>
        <v>1</v>
      </c>
      <c r="J894" s="32">
        <f t="shared" si="168"/>
        <v>0</v>
      </c>
      <c r="K894" s="34">
        <f t="shared" si="171"/>
        <v>136.905</v>
      </c>
      <c r="L894" s="34">
        <f t="shared" si="172"/>
        <v>0.90500000000000114</v>
      </c>
      <c r="M894" s="34">
        <f t="shared" si="173"/>
        <v>0.13999999999998636</v>
      </c>
      <c r="N894" s="34">
        <f t="shared" si="174"/>
        <v>0.13999999999998636</v>
      </c>
      <c r="O894" s="34">
        <f t="shared" si="166"/>
        <v>0.31999999999993634</v>
      </c>
      <c r="P894" s="34">
        <f t="shared" si="175"/>
        <v>0.13999999999998636</v>
      </c>
      <c r="Q894" s="34">
        <f t="shared" si="176"/>
        <v>0.15469613259666981</v>
      </c>
    </row>
    <row r="895" spans="1:17" ht="15.7">
      <c r="A895" s="35" t="s">
        <v>3</v>
      </c>
      <c r="B895" s="32">
        <v>137.07499999999999</v>
      </c>
      <c r="C895" s="32">
        <v>137.185</v>
      </c>
      <c r="D895" s="33">
        <f t="shared" si="177"/>
        <v>110.00000000001364</v>
      </c>
      <c r="E895" s="35">
        <v>1</v>
      </c>
      <c r="F895" s="34">
        <v>3</v>
      </c>
      <c r="G895" s="32">
        <f t="shared" si="167"/>
        <v>3.3000000000004093</v>
      </c>
      <c r="H895" s="32">
        <f t="shared" si="170"/>
        <v>137</v>
      </c>
      <c r="I895" s="32">
        <f t="shared" si="169"/>
        <v>0</v>
      </c>
      <c r="J895" s="32">
        <f t="shared" si="168"/>
        <v>0.31999999999993634</v>
      </c>
      <c r="K895" s="34">
        <f t="shared" si="171"/>
        <v>137.13</v>
      </c>
      <c r="L895" s="34">
        <f t="shared" si="172"/>
        <v>0.12999999999999545</v>
      </c>
      <c r="M895" s="34">
        <f t="shared" si="173"/>
        <v>0.11000000000001364</v>
      </c>
      <c r="N895" s="34">
        <f t="shared" si="174"/>
        <v>0.33000000000004093</v>
      </c>
      <c r="O895" s="34">
        <f t="shared" si="166"/>
        <v>0.33000000000004093</v>
      </c>
      <c r="P895" s="34">
        <f t="shared" si="175"/>
        <v>0.33000000000004093</v>
      </c>
      <c r="Q895" s="34">
        <f t="shared" si="176"/>
        <v>2.538461538461942</v>
      </c>
    </row>
    <row r="896" spans="1:17" ht="15.7">
      <c r="A896" s="35" t="s">
        <v>3</v>
      </c>
      <c r="B896" s="32">
        <v>137.20500000000001</v>
      </c>
      <c r="C896" s="32">
        <v>137.375</v>
      </c>
      <c r="D896" s="33">
        <f t="shared" si="177"/>
        <v>169.99999999998749</v>
      </c>
      <c r="E896" s="35">
        <v>1</v>
      </c>
      <c r="F896" s="34">
        <v>3</v>
      </c>
      <c r="G896" s="32">
        <f t="shared" si="167"/>
        <v>5.0999999999996248</v>
      </c>
      <c r="H896" s="32">
        <f t="shared" si="170"/>
        <v>137</v>
      </c>
      <c r="I896" s="32">
        <f t="shared" si="169"/>
        <v>1</v>
      </c>
      <c r="J896" s="32">
        <f t="shared" si="168"/>
        <v>0</v>
      </c>
      <c r="K896" s="34">
        <f t="shared" si="171"/>
        <v>137.29000000000002</v>
      </c>
      <c r="L896" s="34">
        <f t="shared" si="172"/>
        <v>0.29000000000002046</v>
      </c>
      <c r="M896" s="34">
        <f t="shared" si="173"/>
        <v>0.16999999999998749</v>
      </c>
      <c r="N896" s="34">
        <f t="shared" si="174"/>
        <v>0.50999999999996248</v>
      </c>
      <c r="O896" s="34">
        <f t="shared" si="166"/>
        <v>0.84000000000000341</v>
      </c>
      <c r="P896" s="34">
        <f t="shared" si="175"/>
        <v>0.50999999999996248</v>
      </c>
      <c r="Q896" s="34">
        <f t="shared" si="176"/>
        <v>1.758620689654919</v>
      </c>
    </row>
    <row r="897" spans="1:17" ht="15.7">
      <c r="A897" s="35" t="s">
        <v>7</v>
      </c>
      <c r="B897" s="32">
        <v>137.345</v>
      </c>
      <c r="C897" s="32">
        <v>137.79500000000002</v>
      </c>
      <c r="D897" s="33">
        <f t="shared" si="177"/>
        <v>450.00000000001705</v>
      </c>
      <c r="E897" s="35">
        <v>1</v>
      </c>
      <c r="F897" s="34">
        <v>5</v>
      </c>
      <c r="G897" s="32">
        <f t="shared" si="167"/>
        <v>22.500000000000856</v>
      </c>
      <c r="H897" s="32">
        <f t="shared" si="170"/>
        <v>137</v>
      </c>
      <c r="I897" s="32">
        <f t="shared" si="169"/>
        <v>1</v>
      </c>
      <c r="J897" s="32">
        <f t="shared" si="168"/>
        <v>0</v>
      </c>
      <c r="K897" s="34">
        <f t="shared" si="171"/>
        <v>137.57</v>
      </c>
      <c r="L897" s="34">
        <f t="shared" si="172"/>
        <v>0.56999999999999318</v>
      </c>
      <c r="M897" s="34">
        <f t="shared" si="173"/>
        <v>0.45000000000001705</v>
      </c>
      <c r="N897" s="34">
        <f t="shared" si="174"/>
        <v>2.2500000000000853</v>
      </c>
      <c r="O897" s="34">
        <f t="shared" si="166"/>
        <v>3.0900000000000887</v>
      </c>
      <c r="P897" s="34">
        <f t="shared" si="175"/>
        <v>2.2500000000000853</v>
      </c>
      <c r="Q897" s="34">
        <f t="shared" si="176"/>
        <v>3.9473684210528286</v>
      </c>
    </row>
    <row r="898" spans="1:17" ht="15.7">
      <c r="A898" s="35" t="s">
        <v>7</v>
      </c>
      <c r="B898" s="32">
        <v>137.72</v>
      </c>
      <c r="C898" s="32">
        <v>137.81</v>
      </c>
      <c r="D898" s="33">
        <f t="shared" si="177"/>
        <v>90.000000000003411</v>
      </c>
      <c r="E898" s="35">
        <v>0.5</v>
      </c>
      <c r="F898" s="34">
        <v>0.5</v>
      </c>
      <c r="G898" s="32">
        <f t="shared" si="167"/>
        <v>0.45000000000001705</v>
      </c>
      <c r="H898" s="32">
        <f t="shared" si="170"/>
        <v>137</v>
      </c>
      <c r="I898" s="32">
        <f t="shared" si="169"/>
        <v>1</v>
      </c>
      <c r="J898" s="32">
        <f t="shared" si="168"/>
        <v>0</v>
      </c>
      <c r="K898" s="34">
        <f t="shared" si="171"/>
        <v>137.76499999999999</v>
      </c>
      <c r="L898" s="34">
        <f t="shared" si="172"/>
        <v>0.76499999999998636</v>
      </c>
      <c r="M898" s="34">
        <f t="shared" si="173"/>
        <v>9.0000000000003411E-2</v>
      </c>
      <c r="N898" s="34">
        <f t="shared" si="174"/>
        <v>4.5000000000001705E-2</v>
      </c>
      <c r="O898" s="34">
        <f t="shared" si="166"/>
        <v>3.1350000000000904</v>
      </c>
      <c r="P898" s="34">
        <f t="shared" si="175"/>
        <v>4.5000000000001705E-2</v>
      </c>
      <c r="Q898" s="34">
        <f t="shared" si="176"/>
        <v>5.8823529411767987E-2</v>
      </c>
    </row>
    <row r="899" spans="1:17" ht="15.7">
      <c r="A899" s="35" t="s">
        <v>3</v>
      </c>
      <c r="B899" s="32">
        <v>137.78</v>
      </c>
      <c r="C899" s="32">
        <v>137.94</v>
      </c>
      <c r="D899" s="33">
        <f t="shared" si="177"/>
        <v>159.99999999999659</v>
      </c>
      <c r="E899" s="35">
        <v>1</v>
      </c>
      <c r="F899" s="34">
        <v>3</v>
      </c>
      <c r="G899" s="32">
        <f t="shared" si="167"/>
        <v>4.7999999999998977</v>
      </c>
      <c r="H899" s="32">
        <f t="shared" si="170"/>
        <v>137</v>
      </c>
      <c r="I899" s="32">
        <f t="shared" si="169"/>
        <v>1</v>
      </c>
      <c r="J899" s="32">
        <f t="shared" si="168"/>
        <v>0</v>
      </c>
      <c r="K899" s="34">
        <f t="shared" si="171"/>
        <v>137.86000000000001</v>
      </c>
      <c r="L899" s="34">
        <f t="shared" si="172"/>
        <v>0.86000000000001364</v>
      </c>
      <c r="M899" s="34">
        <f t="shared" si="173"/>
        <v>0.15999999999999659</v>
      </c>
      <c r="N899" s="34">
        <f t="shared" si="174"/>
        <v>0.47999999999998977</v>
      </c>
      <c r="O899" s="34">
        <f t="shared" si="166"/>
        <v>3.6150000000000801</v>
      </c>
      <c r="P899" s="34">
        <f t="shared" si="175"/>
        <v>0.47999999999998977</v>
      </c>
      <c r="Q899" s="34">
        <f t="shared" si="176"/>
        <v>0.55813953488370016</v>
      </c>
    </row>
    <row r="900" spans="1:17" ht="15.7">
      <c r="A900" s="35" t="s">
        <v>3</v>
      </c>
      <c r="B900" s="32">
        <v>137.94999999999999</v>
      </c>
      <c r="C900" s="32">
        <v>138.22999999999999</v>
      </c>
      <c r="D900" s="33">
        <f t="shared" si="177"/>
        <v>280.00000000000114</v>
      </c>
      <c r="E900" s="35">
        <v>1</v>
      </c>
      <c r="F900" s="34">
        <v>3</v>
      </c>
      <c r="G900" s="32">
        <f t="shared" si="167"/>
        <v>8.4000000000000341</v>
      </c>
      <c r="H900" s="32">
        <f t="shared" si="170"/>
        <v>138</v>
      </c>
      <c r="I900" s="32">
        <f t="shared" si="169"/>
        <v>0</v>
      </c>
      <c r="J900" s="32">
        <f t="shared" si="168"/>
        <v>3.6150000000000801</v>
      </c>
      <c r="K900" s="34">
        <f t="shared" si="171"/>
        <v>138.08999999999997</v>
      </c>
      <c r="L900" s="34">
        <f t="shared" si="172"/>
        <v>8.9999999999974989E-2</v>
      </c>
      <c r="M900" s="34">
        <f t="shared" si="173"/>
        <v>0.28000000000000114</v>
      </c>
      <c r="N900" s="34">
        <f t="shared" si="174"/>
        <v>0.84000000000000341</v>
      </c>
      <c r="O900" s="34">
        <f t="shared" ref="O900:O963" si="178">N900+O899-J900</f>
        <v>0.84000000000000341</v>
      </c>
      <c r="P900" s="34">
        <f t="shared" si="175"/>
        <v>0.84000000000000341</v>
      </c>
      <c r="Q900" s="34">
        <f t="shared" si="176"/>
        <v>9.3333333333359647</v>
      </c>
    </row>
    <row r="901" spans="1:17" ht="15.7">
      <c r="A901" s="35" t="s">
        <v>9</v>
      </c>
      <c r="B901" s="32">
        <v>138.07499999999999</v>
      </c>
      <c r="C901" s="32">
        <v>138.16</v>
      </c>
      <c r="D901" s="33">
        <f t="shared" si="177"/>
        <v>85.000000000007958</v>
      </c>
      <c r="E901" s="35">
        <v>5</v>
      </c>
      <c r="F901" s="34">
        <v>7</v>
      </c>
      <c r="G901" s="32">
        <f t="shared" ref="G901:G964" si="179">D901*F901/100</f>
        <v>5.9500000000005571</v>
      </c>
      <c r="H901" s="32">
        <f t="shared" si="170"/>
        <v>138</v>
      </c>
      <c r="I901" s="32">
        <f t="shared" si="169"/>
        <v>1</v>
      </c>
      <c r="J901" s="32">
        <f t="shared" si="168"/>
        <v>0</v>
      </c>
      <c r="K901" s="34">
        <f t="shared" si="171"/>
        <v>138.11750000000001</v>
      </c>
      <c r="L901" s="34">
        <f t="shared" si="172"/>
        <v>0.11750000000000682</v>
      </c>
      <c r="M901" s="34">
        <f t="shared" si="173"/>
        <v>8.5000000000007958E-2</v>
      </c>
      <c r="N901" s="34">
        <f t="shared" si="174"/>
        <v>0.59500000000005571</v>
      </c>
      <c r="O901" s="34">
        <f t="shared" si="178"/>
        <v>1.4350000000000591</v>
      </c>
      <c r="P901" s="34">
        <f t="shared" si="175"/>
        <v>0.59500000000005571</v>
      </c>
      <c r="Q901" s="34">
        <f t="shared" si="176"/>
        <v>5.0638297872342228</v>
      </c>
    </row>
    <row r="902" spans="1:17" ht="15.7">
      <c r="A902" s="35" t="s">
        <v>3</v>
      </c>
      <c r="B902" s="32">
        <v>138.28</v>
      </c>
      <c r="C902" s="32">
        <v>138.5</v>
      </c>
      <c r="D902" s="33">
        <f t="shared" si="177"/>
        <v>219.99999999999886</v>
      </c>
      <c r="E902" s="35">
        <v>1</v>
      </c>
      <c r="F902" s="34">
        <v>3</v>
      </c>
      <c r="G902" s="32">
        <f t="shared" si="179"/>
        <v>6.5999999999999659</v>
      </c>
      <c r="H902" s="32">
        <f t="shared" si="170"/>
        <v>138</v>
      </c>
      <c r="I902" s="32">
        <f t="shared" si="169"/>
        <v>1</v>
      </c>
      <c r="J902" s="32">
        <f t="shared" si="168"/>
        <v>0</v>
      </c>
      <c r="K902" s="34">
        <f t="shared" si="171"/>
        <v>138.38999999999999</v>
      </c>
      <c r="L902" s="34">
        <f t="shared" si="172"/>
        <v>0.38999999999998636</v>
      </c>
      <c r="M902" s="34">
        <f t="shared" si="173"/>
        <v>0.21999999999999886</v>
      </c>
      <c r="N902" s="34">
        <f t="shared" si="174"/>
        <v>0.65999999999999659</v>
      </c>
      <c r="O902" s="34">
        <f t="shared" si="178"/>
        <v>2.0950000000000557</v>
      </c>
      <c r="P902" s="34">
        <f t="shared" si="175"/>
        <v>0.65999999999999659</v>
      </c>
      <c r="Q902" s="34">
        <f t="shared" si="176"/>
        <v>1.6923076923077427</v>
      </c>
    </row>
    <row r="903" spans="1:17" ht="15.7">
      <c r="A903" s="35" t="s">
        <v>7</v>
      </c>
      <c r="B903" s="32">
        <v>138.30000000000001</v>
      </c>
      <c r="C903" s="32">
        <v>138.47</v>
      </c>
      <c r="D903" s="33">
        <f t="shared" si="177"/>
        <v>169.99999999998749</v>
      </c>
      <c r="E903" s="35">
        <v>0.5</v>
      </c>
      <c r="F903" s="34">
        <v>0.5</v>
      </c>
      <c r="G903" s="32">
        <f t="shared" si="179"/>
        <v>0.84999999999993747</v>
      </c>
      <c r="H903" s="32">
        <f t="shared" si="170"/>
        <v>138</v>
      </c>
      <c r="I903" s="32">
        <f t="shared" si="169"/>
        <v>1</v>
      </c>
      <c r="J903" s="32">
        <f t="shared" si="168"/>
        <v>0</v>
      </c>
      <c r="K903" s="34">
        <f t="shared" si="171"/>
        <v>138.38499999999999</v>
      </c>
      <c r="L903" s="34">
        <f t="shared" si="172"/>
        <v>0.38499999999999091</v>
      </c>
      <c r="M903" s="34">
        <f t="shared" si="173"/>
        <v>0.16999999999998749</v>
      </c>
      <c r="N903" s="34">
        <f t="shared" si="174"/>
        <v>8.4999999999993747E-2</v>
      </c>
      <c r="O903" s="34">
        <f t="shared" si="178"/>
        <v>2.1800000000000495</v>
      </c>
      <c r="P903" s="34">
        <f t="shared" si="175"/>
        <v>8.4999999999993747E-2</v>
      </c>
      <c r="Q903" s="34">
        <f t="shared" si="176"/>
        <v>0.22077922077920975</v>
      </c>
    </row>
    <row r="904" spans="1:17" ht="15.7">
      <c r="A904" s="35" t="s">
        <v>3</v>
      </c>
      <c r="B904" s="32">
        <v>138.84</v>
      </c>
      <c r="C904" s="32">
        <v>138.91499999999999</v>
      </c>
      <c r="D904" s="33">
        <f t="shared" si="177"/>
        <v>74.999999999988631</v>
      </c>
      <c r="E904" s="35">
        <v>2</v>
      </c>
      <c r="F904" s="34">
        <v>0.5</v>
      </c>
      <c r="G904" s="32">
        <f t="shared" si="179"/>
        <v>0.37499999999994316</v>
      </c>
      <c r="H904" s="32">
        <f t="shared" si="170"/>
        <v>138</v>
      </c>
      <c r="I904" s="32">
        <f t="shared" si="169"/>
        <v>1</v>
      </c>
      <c r="J904" s="32">
        <f t="shared" si="168"/>
        <v>0</v>
      </c>
      <c r="K904" s="34">
        <f t="shared" si="171"/>
        <v>138.8775</v>
      </c>
      <c r="L904" s="34">
        <f t="shared" si="172"/>
        <v>0.87749999999999773</v>
      </c>
      <c r="M904" s="34">
        <f t="shared" si="173"/>
        <v>7.4999999999988631E-2</v>
      </c>
      <c r="N904" s="34">
        <f t="shared" si="174"/>
        <v>3.7499999999994316E-2</v>
      </c>
      <c r="O904" s="34">
        <f t="shared" si="178"/>
        <v>2.2175000000000438</v>
      </c>
      <c r="P904" s="34">
        <f t="shared" si="175"/>
        <v>3.7499999999994316E-2</v>
      </c>
      <c r="Q904" s="34">
        <f t="shared" si="176"/>
        <v>4.2735042735036366E-2</v>
      </c>
    </row>
    <row r="905" spans="1:17" ht="15.7">
      <c r="A905" s="35" t="s">
        <v>6</v>
      </c>
      <c r="B905" s="32">
        <v>138.9</v>
      </c>
      <c r="C905" s="32">
        <v>139</v>
      </c>
      <c r="D905" s="33">
        <f t="shared" si="177"/>
        <v>99.999999999994316</v>
      </c>
      <c r="E905" s="35">
        <v>1</v>
      </c>
      <c r="F905" s="34">
        <v>3</v>
      </c>
      <c r="G905" s="32">
        <f t="shared" si="179"/>
        <v>2.9999999999998295</v>
      </c>
      <c r="H905" s="32">
        <f t="shared" si="170"/>
        <v>138</v>
      </c>
      <c r="I905" s="32">
        <f t="shared" si="169"/>
        <v>1</v>
      </c>
      <c r="J905" s="32">
        <f t="shared" ref="J905:J968" si="180">IF(I905=1,0,O904)</f>
        <v>0</v>
      </c>
      <c r="K905" s="34">
        <f t="shared" si="171"/>
        <v>138.94999999999999</v>
      </c>
      <c r="L905" s="34">
        <f t="shared" si="172"/>
        <v>0.94999999999998863</v>
      </c>
      <c r="M905" s="34">
        <f t="shared" si="173"/>
        <v>9.9999999999994316E-2</v>
      </c>
      <c r="N905" s="34">
        <f t="shared" si="174"/>
        <v>0.29999999999998295</v>
      </c>
      <c r="O905" s="34">
        <f t="shared" si="178"/>
        <v>2.5175000000000267</v>
      </c>
      <c r="P905" s="34">
        <f t="shared" si="175"/>
        <v>0.29999999999998295</v>
      </c>
      <c r="Q905" s="34">
        <f t="shared" si="176"/>
        <v>0.31578947368419635</v>
      </c>
    </row>
    <row r="906" spans="1:17" ht="15.7">
      <c r="A906" s="35" t="s">
        <v>6</v>
      </c>
      <c r="B906" s="32">
        <v>138.94999999999999</v>
      </c>
      <c r="C906" s="32">
        <v>139.04</v>
      </c>
      <c r="D906" s="33">
        <f t="shared" si="177"/>
        <v>90.000000000003411</v>
      </c>
      <c r="E906" s="35">
        <v>2</v>
      </c>
      <c r="F906" s="34">
        <v>2</v>
      </c>
      <c r="G906" s="32">
        <f t="shared" si="179"/>
        <v>1.8000000000000682</v>
      </c>
      <c r="H906" s="32">
        <f t="shared" si="170"/>
        <v>138</v>
      </c>
      <c r="I906" s="32">
        <f t="shared" si="169"/>
        <v>1</v>
      </c>
      <c r="J906" s="32">
        <f t="shared" si="180"/>
        <v>0</v>
      </c>
      <c r="K906" s="34">
        <f t="shared" si="171"/>
        <v>138.995</v>
      </c>
      <c r="L906" s="34">
        <f t="shared" si="172"/>
        <v>0.99500000000000455</v>
      </c>
      <c r="M906" s="34">
        <f t="shared" si="173"/>
        <v>9.0000000000003411E-2</v>
      </c>
      <c r="N906" s="34">
        <f t="shared" si="174"/>
        <v>0.18000000000000682</v>
      </c>
      <c r="O906" s="34">
        <f t="shared" si="178"/>
        <v>2.6975000000000335</v>
      </c>
      <c r="P906" s="34">
        <f t="shared" si="175"/>
        <v>0.18000000000000682</v>
      </c>
      <c r="Q906" s="34">
        <f t="shared" si="176"/>
        <v>0.18090452261307136</v>
      </c>
    </row>
    <row r="907" spans="1:17" ht="15.7">
      <c r="A907" s="35" t="s">
        <v>6</v>
      </c>
      <c r="B907" s="32">
        <v>139.13499999999999</v>
      </c>
      <c r="C907" s="32">
        <v>139.16999999999999</v>
      </c>
      <c r="D907" s="33">
        <f t="shared" si="177"/>
        <v>34.999999999996589</v>
      </c>
      <c r="E907" s="35">
        <v>1</v>
      </c>
      <c r="F907" s="34">
        <v>1</v>
      </c>
      <c r="G907" s="32">
        <f t="shared" si="179"/>
        <v>0.34999999999996589</v>
      </c>
      <c r="H907" s="32">
        <f t="shared" si="170"/>
        <v>139</v>
      </c>
      <c r="I907" s="32">
        <f t="shared" si="169"/>
        <v>0</v>
      </c>
      <c r="J907" s="32">
        <f t="shared" si="180"/>
        <v>2.6975000000000335</v>
      </c>
      <c r="K907" s="34">
        <f t="shared" si="171"/>
        <v>139.15249999999997</v>
      </c>
      <c r="L907" s="34">
        <f t="shared" si="172"/>
        <v>0.15249999999997499</v>
      </c>
      <c r="M907" s="34">
        <f t="shared" si="173"/>
        <v>3.4999999999996589E-2</v>
      </c>
      <c r="N907" s="34">
        <f t="shared" si="174"/>
        <v>3.4999999999996589E-2</v>
      </c>
      <c r="O907" s="34">
        <f t="shared" si="178"/>
        <v>3.4999999999996589E-2</v>
      </c>
      <c r="P907" s="34">
        <f t="shared" si="175"/>
        <v>3.4999999999996589E-2</v>
      </c>
      <c r="Q907" s="34">
        <f t="shared" si="176"/>
        <v>0.22950819672132675</v>
      </c>
    </row>
    <row r="908" spans="1:17" ht="15.7">
      <c r="A908" s="35" t="s">
        <v>7</v>
      </c>
      <c r="B908" s="32">
        <v>139.19999999999999</v>
      </c>
      <c r="C908" s="32">
        <v>139.87</v>
      </c>
      <c r="D908" s="33">
        <f t="shared" si="177"/>
        <v>670.00000000001592</v>
      </c>
      <c r="E908" s="35">
        <v>0.5</v>
      </c>
      <c r="F908" s="34">
        <v>0.5</v>
      </c>
      <c r="G908" s="32">
        <f t="shared" si="179"/>
        <v>3.3500000000000796</v>
      </c>
      <c r="H908" s="32">
        <f t="shared" si="170"/>
        <v>139</v>
      </c>
      <c r="I908" s="32">
        <f t="shared" si="169"/>
        <v>1</v>
      </c>
      <c r="J908" s="32">
        <f t="shared" si="180"/>
        <v>0</v>
      </c>
      <c r="K908" s="34">
        <f t="shared" si="171"/>
        <v>139.535</v>
      </c>
      <c r="L908" s="34">
        <f t="shared" si="172"/>
        <v>0.53499999999999659</v>
      </c>
      <c r="M908" s="34">
        <f t="shared" si="173"/>
        <v>0.67000000000001592</v>
      </c>
      <c r="N908" s="34">
        <f t="shared" si="174"/>
        <v>0.33500000000000796</v>
      </c>
      <c r="O908" s="34">
        <f t="shared" si="178"/>
        <v>0.37000000000000455</v>
      </c>
      <c r="P908" s="34">
        <f t="shared" si="175"/>
        <v>0.33500000000000796</v>
      </c>
      <c r="Q908" s="34">
        <f t="shared" si="176"/>
        <v>0.62616822429908425</v>
      </c>
    </row>
    <row r="909" spans="1:17" ht="15.7">
      <c r="A909" s="35" t="s">
        <v>9</v>
      </c>
      <c r="B909" s="32">
        <v>139.22999999999999</v>
      </c>
      <c r="C909" s="32">
        <v>139.27000000000001</v>
      </c>
      <c r="D909" s="33">
        <f t="shared" si="177"/>
        <v>40.000000000020464</v>
      </c>
      <c r="E909" s="35">
        <v>2</v>
      </c>
      <c r="F909" s="34">
        <v>3</v>
      </c>
      <c r="G909" s="32">
        <f t="shared" si="179"/>
        <v>1.2000000000006139</v>
      </c>
      <c r="H909" s="32">
        <f t="shared" si="170"/>
        <v>139</v>
      </c>
      <c r="I909" s="32">
        <f t="shared" si="169"/>
        <v>1</v>
      </c>
      <c r="J909" s="32">
        <f t="shared" si="180"/>
        <v>0</v>
      </c>
      <c r="K909" s="34">
        <f t="shared" si="171"/>
        <v>139.25</v>
      </c>
      <c r="L909" s="34">
        <f t="shared" si="172"/>
        <v>0.25</v>
      </c>
      <c r="M909" s="34">
        <f t="shared" si="173"/>
        <v>4.0000000000020464E-2</v>
      </c>
      <c r="N909" s="34">
        <f t="shared" si="174"/>
        <v>0.12000000000006139</v>
      </c>
      <c r="O909" s="34">
        <f t="shared" si="178"/>
        <v>0.49000000000006594</v>
      </c>
      <c r="P909" s="34">
        <f t="shared" si="175"/>
        <v>0.12000000000006139</v>
      </c>
      <c r="Q909" s="34">
        <f t="shared" si="176"/>
        <v>0.48000000000024556</v>
      </c>
    </row>
    <row r="910" spans="1:17" ht="15.7">
      <c r="A910" s="35" t="s">
        <v>3</v>
      </c>
      <c r="B910" s="32">
        <v>139.285</v>
      </c>
      <c r="C910" s="32">
        <v>139.32</v>
      </c>
      <c r="D910" s="33">
        <f t="shared" si="177"/>
        <v>34.999999999996589</v>
      </c>
      <c r="E910" s="35">
        <v>1</v>
      </c>
      <c r="F910" s="34">
        <v>2</v>
      </c>
      <c r="G910" s="32">
        <f t="shared" si="179"/>
        <v>0.69999999999993179</v>
      </c>
      <c r="H910" s="32">
        <f t="shared" si="170"/>
        <v>139</v>
      </c>
      <c r="I910" s="32">
        <f t="shared" si="169"/>
        <v>1</v>
      </c>
      <c r="J910" s="32">
        <f t="shared" si="180"/>
        <v>0</v>
      </c>
      <c r="K910" s="34">
        <f t="shared" si="171"/>
        <v>139.30250000000001</v>
      </c>
      <c r="L910" s="34">
        <f t="shared" si="172"/>
        <v>0.30250000000000909</v>
      </c>
      <c r="M910" s="34">
        <f t="shared" si="173"/>
        <v>3.4999999999996589E-2</v>
      </c>
      <c r="N910" s="34">
        <f t="shared" si="174"/>
        <v>6.9999999999993179E-2</v>
      </c>
      <c r="O910" s="34">
        <f t="shared" si="178"/>
        <v>0.56000000000005912</v>
      </c>
      <c r="P910" s="34">
        <f t="shared" si="175"/>
        <v>6.9999999999993179E-2</v>
      </c>
      <c r="Q910" s="34">
        <f t="shared" si="176"/>
        <v>0.23140495867765645</v>
      </c>
    </row>
    <row r="911" spans="1:17" ht="15.7">
      <c r="A911" s="35" t="s">
        <v>9</v>
      </c>
      <c r="B911" s="32">
        <v>139.32999999999998</v>
      </c>
      <c r="C911" s="32">
        <v>139.47</v>
      </c>
      <c r="D911" s="33">
        <f t="shared" si="177"/>
        <v>140.00000000001478</v>
      </c>
      <c r="E911" s="35">
        <v>1</v>
      </c>
      <c r="F911" s="34">
        <v>0.5</v>
      </c>
      <c r="G911" s="32">
        <f t="shared" si="179"/>
        <v>0.7000000000000739</v>
      </c>
      <c r="H911" s="32">
        <f t="shared" si="170"/>
        <v>139</v>
      </c>
      <c r="I911" s="32">
        <f t="shared" si="169"/>
        <v>1</v>
      </c>
      <c r="J911" s="32">
        <f t="shared" si="180"/>
        <v>0</v>
      </c>
      <c r="K911" s="34">
        <f t="shared" si="171"/>
        <v>139.39999999999998</v>
      </c>
      <c r="L911" s="34">
        <f t="shared" si="172"/>
        <v>0.39999999999997726</v>
      </c>
      <c r="M911" s="34">
        <f t="shared" si="173"/>
        <v>0.14000000000001478</v>
      </c>
      <c r="N911" s="34">
        <f t="shared" si="174"/>
        <v>7.000000000000739E-2</v>
      </c>
      <c r="O911" s="34">
        <f t="shared" si="178"/>
        <v>0.63000000000006651</v>
      </c>
      <c r="P911" s="34">
        <f t="shared" si="175"/>
        <v>7.000000000000739E-2</v>
      </c>
      <c r="Q911" s="34">
        <f t="shared" si="176"/>
        <v>0.17500000000002841</v>
      </c>
    </row>
    <row r="912" spans="1:17" ht="15.7">
      <c r="A912" s="35" t="s">
        <v>6</v>
      </c>
      <c r="B912" s="32">
        <v>139.43</v>
      </c>
      <c r="C912" s="32">
        <v>139.6</v>
      </c>
      <c r="D912" s="33">
        <f t="shared" si="177"/>
        <v>169.99999999998749</v>
      </c>
      <c r="E912" s="35">
        <v>1</v>
      </c>
      <c r="F912" s="34">
        <v>1</v>
      </c>
      <c r="G912" s="32">
        <f t="shared" si="179"/>
        <v>1.6999999999998749</v>
      </c>
      <c r="H912" s="32">
        <f t="shared" si="170"/>
        <v>139</v>
      </c>
      <c r="I912" s="32">
        <f t="shared" ref="I912:I975" si="181">IF(H911=H912,1,0)</f>
        <v>1</v>
      </c>
      <c r="J912" s="32">
        <f t="shared" si="180"/>
        <v>0</v>
      </c>
      <c r="K912" s="34">
        <f t="shared" si="171"/>
        <v>139.51499999999999</v>
      </c>
      <c r="L912" s="34">
        <f t="shared" si="172"/>
        <v>0.51499999999998636</v>
      </c>
      <c r="M912" s="34">
        <f t="shared" si="173"/>
        <v>0.16999999999998749</v>
      </c>
      <c r="N912" s="34">
        <f t="shared" si="174"/>
        <v>0.16999999999998749</v>
      </c>
      <c r="O912" s="34">
        <f t="shared" si="178"/>
        <v>0.800000000000054</v>
      </c>
      <c r="P912" s="34">
        <f t="shared" si="175"/>
        <v>0.16999999999998749</v>
      </c>
      <c r="Q912" s="34">
        <f t="shared" si="176"/>
        <v>0.33009708737862525</v>
      </c>
    </row>
    <row r="913" spans="1:17" ht="15.7">
      <c r="A913" s="35" t="s">
        <v>3</v>
      </c>
      <c r="B913" s="32">
        <v>139.57</v>
      </c>
      <c r="C913" s="32">
        <v>139.60499999999999</v>
      </c>
      <c r="D913" s="33">
        <f t="shared" si="177"/>
        <v>34.999999999996589</v>
      </c>
      <c r="E913" s="35">
        <v>1</v>
      </c>
      <c r="F913" s="34">
        <v>2</v>
      </c>
      <c r="G913" s="32">
        <f t="shared" si="179"/>
        <v>0.69999999999993179</v>
      </c>
      <c r="H913" s="32">
        <f t="shared" si="170"/>
        <v>139</v>
      </c>
      <c r="I913" s="32">
        <f t="shared" si="181"/>
        <v>1</v>
      </c>
      <c r="J913" s="32">
        <f t="shared" si="180"/>
        <v>0</v>
      </c>
      <c r="K913" s="34">
        <f t="shared" si="171"/>
        <v>139.58749999999998</v>
      </c>
      <c r="L913" s="34">
        <f t="shared" si="172"/>
        <v>0.58749999999997726</v>
      </c>
      <c r="M913" s="34">
        <f t="shared" si="173"/>
        <v>3.4999999999996589E-2</v>
      </c>
      <c r="N913" s="34">
        <f t="shared" si="174"/>
        <v>6.9999999999993179E-2</v>
      </c>
      <c r="O913" s="34">
        <f t="shared" si="178"/>
        <v>0.87000000000004718</v>
      </c>
      <c r="P913" s="34">
        <f t="shared" si="175"/>
        <v>6.9999999999993179E-2</v>
      </c>
      <c r="Q913" s="34">
        <f t="shared" si="176"/>
        <v>0.11914893617020576</v>
      </c>
    </row>
    <row r="914" spans="1:17" ht="15.7">
      <c r="A914" s="35" t="s">
        <v>6</v>
      </c>
      <c r="B914" s="32">
        <v>139.69</v>
      </c>
      <c r="C914" s="32">
        <v>139.80000000000001</v>
      </c>
      <c r="D914" s="33">
        <f t="shared" si="177"/>
        <v>110.00000000001364</v>
      </c>
      <c r="E914" s="35">
        <v>1</v>
      </c>
      <c r="F914" s="34">
        <v>2</v>
      </c>
      <c r="G914" s="32">
        <f t="shared" si="179"/>
        <v>2.2000000000002728</v>
      </c>
      <c r="H914" s="32">
        <f t="shared" si="170"/>
        <v>139</v>
      </c>
      <c r="I914" s="32">
        <f t="shared" si="181"/>
        <v>1</v>
      </c>
      <c r="J914" s="32">
        <f t="shared" si="180"/>
        <v>0</v>
      </c>
      <c r="K914" s="34">
        <f t="shared" si="171"/>
        <v>139.745</v>
      </c>
      <c r="L914" s="34">
        <f t="shared" si="172"/>
        <v>0.74500000000000455</v>
      </c>
      <c r="M914" s="34">
        <f t="shared" si="173"/>
        <v>0.11000000000001364</v>
      </c>
      <c r="N914" s="34">
        <f t="shared" si="174"/>
        <v>0.22000000000002728</v>
      </c>
      <c r="O914" s="34">
        <f t="shared" si="178"/>
        <v>1.0900000000000745</v>
      </c>
      <c r="P914" s="34">
        <f t="shared" si="175"/>
        <v>0.22000000000002728</v>
      </c>
      <c r="Q914" s="34">
        <f t="shared" si="176"/>
        <v>0.29530201342285362</v>
      </c>
    </row>
    <row r="915" spans="1:17" ht="15.7">
      <c r="A915" s="35" t="s">
        <v>7</v>
      </c>
      <c r="B915" s="32">
        <v>139.9</v>
      </c>
      <c r="C915" s="32">
        <v>139.935</v>
      </c>
      <c r="D915" s="33">
        <f t="shared" si="177"/>
        <v>34.999999999996589</v>
      </c>
      <c r="E915" s="35">
        <v>0.5</v>
      </c>
      <c r="F915" s="34">
        <v>0.5</v>
      </c>
      <c r="G915" s="32">
        <f t="shared" si="179"/>
        <v>0.17499999999998295</v>
      </c>
      <c r="H915" s="32">
        <f t="shared" ref="H915:H978" si="182">INT(K915)</f>
        <v>139</v>
      </c>
      <c r="I915" s="32">
        <f t="shared" si="181"/>
        <v>1</v>
      </c>
      <c r="J915" s="32">
        <f t="shared" si="180"/>
        <v>0</v>
      </c>
      <c r="K915" s="34">
        <f t="shared" ref="K915:K978" si="183">(B915+C915)/2</f>
        <v>139.91750000000002</v>
      </c>
      <c r="L915" s="34">
        <f t="shared" ref="L915:L978" si="184">K915-H915</f>
        <v>0.91750000000001819</v>
      </c>
      <c r="M915" s="34">
        <f t="shared" ref="M915:M978" si="185">C915-B915</f>
        <v>3.4999999999996589E-2</v>
      </c>
      <c r="N915" s="34">
        <f t="shared" ref="N915:N978" si="186">M915*F915</f>
        <v>1.7499999999998295E-2</v>
      </c>
      <c r="O915" s="34">
        <f t="shared" si="178"/>
        <v>1.1075000000000728</v>
      </c>
      <c r="P915" s="34">
        <f t="shared" ref="P915:P978" si="187">N915</f>
        <v>1.7499999999998295E-2</v>
      </c>
      <c r="Q915" s="34">
        <f t="shared" ref="Q915:Q978" si="188">P915/L915</f>
        <v>1.9073569482286591E-2</v>
      </c>
    </row>
    <row r="916" spans="1:17" ht="15.7">
      <c r="A916" s="35" t="s">
        <v>5</v>
      </c>
      <c r="B916" s="32">
        <v>139.98000000000002</v>
      </c>
      <c r="C916" s="32">
        <v>140.07000000000002</v>
      </c>
      <c r="D916" s="33">
        <f t="shared" si="177"/>
        <v>90.000000000003411</v>
      </c>
      <c r="E916" s="35">
        <v>1</v>
      </c>
      <c r="F916" s="34">
        <v>1</v>
      </c>
      <c r="G916" s="32">
        <f t="shared" si="179"/>
        <v>0.90000000000003411</v>
      </c>
      <c r="H916" s="32">
        <f t="shared" si="182"/>
        <v>140</v>
      </c>
      <c r="I916" s="32">
        <f t="shared" si="181"/>
        <v>0</v>
      </c>
      <c r="J916" s="32">
        <f t="shared" si="180"/>
        <v>1.1075000000000728</v>
      </c>
      <c r="K916" s="34">
        <f t="shared" si="183"/>
        <v>140.02500000000003</v>
      </c>
      <c r="L916" s="34">
        <f t="shared" si="184"/>
        <v>2.5000000000034106E-2</v>
      </c>
      <c r="M916" s="34">
        <f t="shared" si="185"/>
        <v>9.0000000000003411E-2</v>
      </c>
      <c r="N916" s="34">
        <f t="shared" si="186"/>
        <v>9.0000000000003411E-2</v>
      </c>
      <c r="O916" s="34">
        <f t="shared" si="178"/>
        <v>9.0000000000003411E-2</v>
      </c>
      <c r="P916" s="34">
        <f t="shared" si="187"/>
        <v>9.0000000000003411E-2</v>
      </c>
      <c r="Q916" s="34">
        <f t="shared" si="188"/>
        <v>3.5999999999952252</v>
      </c>
    </row>
    <row r="917" spans="1:17" ht="15.7">
      <c r="A917" s="35" t="s">
        <v>12</v>
      </c>
      <c r="B917" s="32">
        <v>140.06</v>
      </c>
      <c r="C917" s="32">
        <v>140.22499999999999</v>
      </c>
      <c r="D917" s="33">
        <f t="shared" si="177"/>
        <v>164.99999999999204</v>
      </c>
      <c r="E917" s="35">
        <v>1</v>
      </c>
      <c r="F917" s="40">
        <v>5</v>
      </c>
      <c r="G917" s="32">
        <f t="shared" si="179"/>
        <v>8.2499999999996021</v>
      </c>
      <c r="H917" s="32">
        <f t="shared" si="182"/>
        <v>140</v>
      </c>
      <c r="I917" s="32">
        <f t="shared" si="181"/>
        <v>1</v>
      </c>
      <c r="J917" s="32">
        <f t="shared" si="180"/>
        <v>0</v>
      </c>
      <c r="K917" s="34">
        <f t="shared" si="183"/>
        <v>140.14249999999998</v>
      </c>
      <c r="L917" s="34">
        <f t="shared" si="184"/>
        <v>0.14249999999998408</v>
      </c>
      <c r="M917" s="34">
        <f t="shared" si="185"/>
        <v>0.16499999999999204</v>
      </c>
      <c r="N917" s="34">
        <f t="shared" si="186"/>
        <v>0.82499999999996021</v>
      </c>
      <c r="O917" s="34">
        <f t="shared" si="178"/>
        <v>0.91499999999996362</v>
      </c>
      <c r="P917" s="34">
        <f t="shared" si="187"/>
        <v>0.82499999999996021</v>
      </c>
      <c r="Q917" s="34">
        <f t="shared" si="188"/>
        <v>5.7894736842108934</v>
      </c>
    </row>
    <row r="918" spans="1:17" ht="15.7">
      <c r="A918" s="35" t="s">
        <v>6</v>
      </c>
      <c r="B918" s="32">
        <v>140.20000000000002</v>
      </c>
      <c r="C918" s="32">
        <v>140.29000000000002</v>
      </c>
      <c r="D918" s="33">
        <f t="shared" si="177"/>
        <v>90.000000000003411</v>
      </c>
      <c r="E918" s="35">
        <v>1</v>
      </c>
      <c r="F918" s="35">
        <v>1</v>
      </c>
      <c r="G918" s="32">
        <f t="shared" si="179"/>
        <v>0.90000000000003411</v>
      </c>
      <c r="H918" s="32">
        <f t="shared" si="182"/>
        <v>140</v>
      </c>
      <c r="I918" s="32">
        <f t="shared" si="181"/>
        <v>1</v>
      </c>
      <c r="J918" s="32">
        <f t="shared" si="180"/>
        <v>0</v>
      </c>
      <c r="K918" s="34">
        <f t="shared" si="183"/>
        <v>140.245</v>
      </c>
      <c r="L918" s="34">
        <f t="shared" si="184"/>
        <v>0.24500000000000455</v>
      </c>
      <c r="M918" s="34">
        <f t="shared" si="185"/>
        <v>9.0000000000003411E-2</v>
      </c>
      <c r="N918" s="34">
        <f t="shared" si="186"/>
        <v>9.0000000000003411E-2</v>
      </c>
      <c r="O918" s="34">
        <f t="shared" si="178"/>
        <v>1.004999999999967</v>
      </c>
      <c r="P918" s="34">
        <f t="shared" si="187"/>
        <v>9.0000000000003411E-2</v>
      </c>
      <c r="Q918" s="34">
        <f t="shared" si="188"/>
        <v>0.36734693877551733</v>
      </c>
    </row>
    <row r="919" spans="1:17" ht="15.7">
      <c r="A919" s="35" t="s">
        <v>5</v>
      </c>
      <c r="B919" s="32">
        <v>140.26000000000002</v>
      </c>
      <c r="C919" s="32">
        <v>140.69</v>
      </c>
      <c r="D919" s="33">
        <f t="shared" si="177"/>
        <v>429.9999999999784</v>
      </c>
      <c r="E919" s="35">
        <v>1</v>
      </c>
      <c r="F919" s="35">
        <v>1</v>
      </c>
      <c r="G919" s="32">
        <f t="shared" si="179"/>
        <v>4.299999999999784</v>
      </c>
      <c r="H919" s="32">
        <f t="shared" si="182"/>
        <v>140</v>
      </c>
      <c r="I919" s="32">
        <f t="shared" si="181"/>
        <v>1</v>
      </c>
      <c r="J919" s="32">
        <f t="shared" si="180"/>
        <v>0</v>
      </c>
      <c r="K919" s="34">
        <f t="shared" si="183"/>
        <v>140.47500000000002</v>
      </c>
      <c r="L919" s="34">
        <f t="shared" si="184"/>
        <v>0.47500000000002274</v>
      </c>
      <c r="M919" s="34">
        <f t="shared" si="185"/>
        <v>0.4299999999999784</v>
      </c>
      <c r="N919" s="34">
        <f t="shared" si="186"/>
        <v>0.4299999999999784</v>
      </c>
      <c r="O919" s="34">
        <f t="shared" si="178"/>
        <v>1.4349999999999454</v>
      </c>
      <c r="P919" s="34">
        <f t="shared" si="187"/>
        <v>0.4299999999999784</v>
      </c>
      <c r="Q919" s="34">
        <f t="shared" si="188"/>
        <v>0.90526315789464806</v>
      </c>
    </row>
    <row r="920" spans="1:17" ht="15.7">
      <c r="A920" s="35" t="s">
        <v>7</v>
      </c>
      <c r="B920" s="32">
        <v>140.57000000000002</v>
      </c>
      <c r="C920" s="32">
        <v>140.73000000000002</v>
      </c>
      <c r="D920" s="33">
        <f t="shared" si="177"/>
        <v>159.99999999999659</v>
      </c>
      <c r="E920" s="35">
        <v>0.5</v>
      </c>
      <c r="F920" s="35">
        <v>0.5</v>
      </c>
      <c r="G920" s="32">
        <f t="shared" si="179"/>
        <v>0.79999999999998295</v>
      </c>
      <c r="H920" s="32">
        <f t="shared" si="182"/>
        <v>140</v>
      </c>
      <c r="I920" s="32">
        <f t="shared" si="181"/>
        <v>1</v>
      </c>
      <c r="J920" s="32">
        <f t="shared" si="180"/>
        <v>0</v>
      </c>
      <c r="K920" s="34">
        <f t="shared" si="183"/>
        <v>140.65000000000003</v>
      </c>
      <c r="L920" s="34">
        <f t="shared" si="184"/>
        <v>0.65000000000003411</v>
      </c>
      <c r="M920" s="34">
        <f t="shared" si="185"/>
        <v>0.15999999999999659</v>
      </c>
      <c r="N920" s="34">
        <f t="shared" si="186"/>
        <v>7.9999999999998295E-2</v>
      </c>
      <c r="O920" s="34">
        <f t="shared" si="178"/>
        <v>1.5149999999999437</v>
      </c>
      <c r="P920" s="34">
        <f t="shared" si="187"/>
        <v>7.9999999999998295E-2</v>
      </c>
      <c r="Q920" s="34">
        <f t="shared" si="188"/>
        <v>0.12307692307691399</v>
      </c>
    </row>
    <row r="921" spans="1:17" ht="15.7">
      <c r="A921" s="35" t="s">
        <v>6</v>
      </c>
      <c r="B921" s="32">
        <v>140.68</v>
      </c>
      <c r="C921" s="32">
        <v>140.72</v>
      </c>
      <c r="D921" s="33">
        <f t="shared" si="177"/>
        <v>39.999999999992042</v>
      </c>
      <c r="E921" s="35">
        <v>2</v>
      </c>
      <c r="F921" s="35">
        <v>5</v>
      </c>
      <c r="G921" s="32">
        <f t="shared" si="179"/>
        <v>1.9999999999996021</v>
      </c>
      <c r="H921" s="32">
        <f t="shared" si="182"/>
        <v>140</v>
      </c>
      <c r="I921" s="32">
        <f t="shared" si="181"/>
        <v>1</v>
      </c>
      <c r="J921" s="32">
        <f t="shared" si="180"/>
        <v>0</v>
      </c>
      <c r="K921" s="34">
        <f t="shared" si="183"/>
        <v>140.69999999999999</v>
      </c>
      <c r="L921" s="34">
        <f t="shared" si="184"/>
        <v>0.69999999999998863</v>
      </c>
      <c r="M921" s="34">
        <f t="shared" si="185"/>
        <v>3.9999999999992042E-2</v>
      </c>
      <c r="N921" s="34">
        <f t="shared" si="186"/>
        <v>0.19999999999996021</v>
      </c>
      <c r="O921" s="34">
        <f t="shared" si="178"/>
        <v>1.7149999999999039</v>
      </c>
      <c r="P921" s="34">
        <f t="shared" si="187"/>
        <v>0.19999999999996021</v>
      </c>
      <c r="Q921" s="34">
        <f t="shared" si="188"/>
        <v>0.28571428571423352</v>
      </c>
    </row>
    <row r="922" spans="1:17" ht="15.7">
      <c r="A922" s="35" t="s">
        <v>7</v>
      </c>
      <c r="B922" s="32">
        <v>140.69999999999999</v>
      </c>
      <c r="C922" s="32">
        <v>140.75</v>
      </c>
      <c r="D922" s="33">
        <f t="shared" si="177"/>
        <v>50.000000000011369</v>
      </c>
      <c r="E922" s="35">
        <v>0.5</v>
      </c>
      <c r="F922" s="35">
        <v>0.5</v>
      </c>
      <c r="G922" s="32">
        <f t="shared" si="179"/>
        <v>0.25000000000005684</v>
      </c>
      <c r="H922" s="32">
        <f t="shared" si="182"/>
        <v>140</v>
      </c>
      <c r="I922" s="32">
        <f t="shared" si="181"/>
        <v>1</v>
      </c>
      <c r="J922" s="32">
        <f t="shared" si="180"/>
        <v>0</v>
      </c>
      <c r="K922" s="34">
        <f t="shared" si="183"/>
        <v>140.72499999999999</v>
      </c>
      <c r="L922" s="34">
        <f t="shared" si="184"/>
        <v>0.72499999999999432</v>
      </c>
      <c r="M922" s="34">
        <f t="shared" si="185"/>
        <v>5.0000000000011369E-2</v>
      </c>
      <c r="N922" s="34">
        <f t="shared" si="186"/>
        <v>2.5000000000005684E-2</v>
      </c>
      <c r="O922" s="34">
        <f t="shared" si="178"/>
        <v>1.7399999999999096</v>
      </c>
      <c r="P922" s="34">
        <f t="shared" si="187"/>
        <v>2.5000000000005684E-2</v>
      </c>
      <c r="Q922" s="34">
        <f t="shared" si="188"/>
        <v>3.4482758620697766E-2</v>
      </c>
    </row>
    <row r="923" spans="1:17" ht="15.7">
      <c r="A923" s="35" t="s">
        <v>7</v>
      </c>
      <c r="B923" s="32">
        <v>141.52500000000001</v>
      </c>
      <c r="C923" s="32">
        <v>141.64500000000001</v>
      </c>
      <c r="D923" s="33">
        <f t="shared" ref="D923:D981" si="189">1000*(C923-B923)</f>
        <v>120.00000000000455</v>
      </c>
      <c r="E923" s="35">
        <v>1</v>
      </c>
      <c r="F923" s="35">
        <v>1</v>
      </c>
      <c r="G923" s="32">
        <f t="shared" si="179"/>
        <v>1.2000000000000455</v>
      </c>
      <c r="H923" s="32">
        <f t="shared" si="182"/>
        <v>141</v>
      </c>
      <c r="I923" s="32">
        <f t="shared" si="181"/>
        <v>0</v>
      </c>
      <c r="J923" s="32">
        <f t="shared" si="180"/>
        <v>1.7399999999999096</v>
      </c>
      <c r="K923" s="34">
        <f t="shared" si="183"/>
        <v>141.58500000000001</v>
      </c>
      <c r="L923" s="34">
        <f t="shared" si="184"/>
        <v>0.58500000000000796</v>
      </c>
      <c r="M923" s="34">
        <f t="shared" si="185"/>
        <v>0.12000000000000455</v>
      </c>
      <c r="N923" s="34">
        <f t="shared" si="186"/>
        <v>0.12000000000000455</v>
      </c>
      <c r="O923" s="34">
        <f t="shared" si="178"/>
        <v>0.12000000000000455</v>
      </c>
      <c r="P923" s="34">
        <f t="shared" si="187"/>
        <v>0.12000000000000455</v>
      </c>
      <c r="Q923" s="34">
        <f t="shared" si="188"/>
        <v>0.20512820512821012</v>
      </c>
    </row>
    <row r="924" spans="1:17" ht="15.7">
      <c r="A924" s="35" t="s">
        <v>12</v>
      </c>
      <c r="B924" s="32">
        <v>141.52500000000001</v>
      </c>
      <c r="C924" s="32">
        <v>141.64500000000001</v>
      </c>
      <c r="D924" s="33">
        <f t="shared" si="189"/>
        <v>120.00000000000455</v>
      </c>
      <c r="E924" s="35">
        <v>1</v>
      </c>
      <c r="F924" s="35">
        <v>1</v>
      </c>
      <c r="G924" s="32">
        <f t="shared" si="179"/>
        <v>1.2000000000000455</v>
      </c>
      <c r="H924" s="32">
        <f t="shared" si="182"/>
        <v>141</v>
      </c>
      <c r="I924" s="32">
        <f t="shared" si="181"/>
        <v>1</v>
      </c>
      <c r="J924" s="32">
        <f t="shared" si="180"/>
        <v>0</v>
      </c>
      <c r="K924" s="34">
        <f t="shared" si="183"/>
        <v>141.58500000000001</v>
      </c>
      <c r="L924" s="34">
        <f t="shared" si="184"/>
        <v>0.58500000000000796</v>
      </c>
      <c r="M924" s="34">
        <f t="shared" si="185"/>
        <v>0.12000000000000455</v>
      </c>
      <c r="N924" s="34">
        <f t="shared" si="186"/>
        <v>0.12000000000000455</v>
      </c>
      <c r="O924" s="34">
        <f t="shared" si="178"/>
        <v>0.24000000000000909</v>
      </c>
      <c r="P924" s="34">
        <f t="shared" si="187"/>
        <v>0.12000000000000455</v>
      </c>
      <c r="Q924" s="34">
        <f t="shared" si="188"/>
        <v>0.20512820512821012</v>
      </c>
    </row>
    <row r="925" spans="1:17" ht="15.7">
      <c r="A925" s="35" t="s">
        <v>9</v>
      </c>
      <c r="B925" s="32">
        <v>141.685</v>
      </c>
      <c r="C925" s="32">
        <v>141.715</v>
      </c>
      <c r="D925" s="33">
        <f t="shared" si="189"/>
        <v>30.000000000001137</v>
      </c>
      <c r="E925" s="35">
        <v>5</v>
      </c>
      <c r="F925" s="35">
        <v>15</v>
      </c>
      <c r="G925" s="32">
        <f t="shared" si="179"/>
        <v>4.5000000000001705</v>
      </c>
      <c r="H925" s="32">
        <f t="shared" si="182"/>
        <v>141</v>
      </c>
      <c r="I925" s="32">
        <f t="shared" si="181"/>
        <v>1</v>
      </c>
      <c r="J925" s="32">
        <f t="shared" si="180"/>
        <v>0</v>
      </c>
      <c r="K925" s="34">
        <f t="shared" si="183"/>
        <v>141.69999999999999</v>
      </c>
      <c r="L925" s="34">
        <f t="shared" si="184"/>
        <v>0.69999999999998863</v>
      </c>
      <c r="M925" s="34">
        <f t="shared" si="185"/>
        <v>3.0000000000001137E-2</v>
      </c>
      <c r="N925" s="34">
        <f t="shared" si="186"/>
        <v>0.45000000000001705</v>
      </c>
      <c r="O925" s="34">
        <f t="shared" si="178"/>
        <v>0.69000000000002615</v>
      </c>
      <c r="P925" s="34">
        <f t="shared" si="187"/>
        <v>0.45000000000001705</v>
      </c>
      <c r="Q925" s="34">
        <f t="shared" si="188"/>
        <v>0.64285714285717765</v>
      </c>
    </row>
    <row r="926" spans="1:17" ht="15.7">
      <c r="A926" s="35" t="s">
        <v>3</v>
      </c>
      <c r="B926" s="32">
        <v>141.685</v>
      </c>
      <c r="C926" s="32">
        <v>141.72500000000002</v>
      </c>
      <c r="D926" s="33">
        <f t="shared" si="189"/>
        <v>40.000000000020464</v>
      </c>
      <c r="E926" s="35">
        <v>1</v>
      </c>
      <c r="F926" s="35">
        <v>1</v>
      </c>
      <c r="G926" s="32">
        <f t="shared" si="179"/>
        <v>0.40000000000020464</v>
      </c>
      <c r="H926" s="32">
        <f t="shared" si="182"/>
        <v>141</v>
      </c>
      <c r="I926" s="32">
        <f t="shared" si="181"/>
        <v>1</v>
      </c>
      <c r="J926" s="32">
        <f t="shared" si="180"/>
        <v>0</v>
      </c>
      <c r="K926" s="34">
        <f t="shared" si="183"/>
        <v>141.70500000000001</v>
      </c>
      <c r="L926" s="34">
        <f t="shared" si="184"/>
        <v>0.70500000000001251</v>
      </c>
      <c r="M926" s="34">
        <f t="shared" si="185"/>
        <v>4.0000000000020464E-2</v>
      </c>
      <c r="N926" s="34">
        <f t="shared" si="186"/>
        <v>4.0000000000020464E-2</v>
      </c>
      <c r="O926" s="34">
        <f t="shared" si="178"/>
        <v>0.73000000000004661</v>
      </c>
      <c r="P926" s="34">
        <f t="shared" si="187"/>
        <v>4.0000000000020464E-2</v>
      </c>
      <c r="Q926" s="34">
        <f t="shared" si="188"/>
        <v>5.6737588652510287E-2</v>
      </c>
    </row>
    <row r="927" spans="1:17" ht="15.7">
      <c r="A927" s="35" t="s">
        <v>3</v>
      </c>
      <c r="B927" s="32">
        <v>142.28500000000003</v>
      </c>
      <c r="C927" s="32">
        <v>142.32500000000002</v>
      </c>
      <c r="D927" s="33">
        <f t="shared" si="189"/>
        <v>39.999999999992042</v>
      </c>
      <c r="E927" s="35">
        <v>1</v>
      </c>
      <c r="F927" s="38">
        <v>3</v>
      </c>
      <c r="G927" s="32">
        <f t="shared" si="179"/>
        <v>1.1999999999997613</v>
      </c>
      <c r="H927" s="32">
        <f t="shared" si="182"/>
        <v>142</v>
      </c>
      <c r="I927" s="32">
        <f t="shared" si="181"/>
        <v>0</v>
      </c>
      <c r="J927" s="32">
        <f t="shared" si="180"/>
        <v>0.73000000000004661</v>
      </c>
      <c r="K927" s="34">
        <f t="shared" si="183"/>
        <v>142.30500000000001</v>
      </c>
      <c r="L927" s="34">
        <f t="shared" si="184"/>
        <v>0.30500000000000682</v>
      </c>
      <c r="M927" s="34">
        <f t="shared" si="185"/>
        <v>3.9999999999992042E-2</v>
      </c>
      <c r="N927" s="34">
        <f t="shared" si="186"/>
        <v>0.11999999999997613</v>
      </c>
      <c r="O927" s="34">
        <f t="shared" si="178"/>
        <v>0.11999999999997613</v>
      </c>
      <c r="P927" s="34">
        <f t="shared" si="187"/>
        <v>0.11999999999997613</v>
      </c>
      <c r="Q927" s="34">
        <f t="shared" si="188"/>
        <v>0.39344262295073262</v>
      </c>
    </row>
    <row r="928" spans="1:17" ht="15.7">
      <c r="A928" s="35" t="s">
        <v>7</v>
      </c>
      <c r="B928" s="32">
        <v>142.32500000000002</v>
      </c>
      <c r="C928" s="32">
        <v>142.35500000000002</v>
      </c>
      <c r="D928" s="33">
        <f t="shared" si="189"/>
        <v>30.000000000001137</v>
      </c>
      <c r="E928" s="35">
        <v>0.5</v>
      </c>
      <c r="F928" s="38">
        <v>0.5</v>
      </c>
      <c r="G928" s="32">
        <f t="shared" si="179"/>
        <v>0.15000000000000568</v>
      </c>
      <c r="H928" s="32">
        <f t="shared" si="182"/>
        <v>142</v>
      </c>
      <c r="I928" s="32">
        <f t="shared" si="181"/>
        <v>1</v>
      </c>
      <c r="J928" s="32">
        <f t="shared" si="180"/>
        <v>0</v>
      </c>
      <c r="K928" s="34">
        <f t="shared" si="183"/>
        <v>142.34000000000003</v>
      </c>
      <c r="L928" s="34">
        <f t="shared" si="184"/>
        <v>0.34000000000003183</v>
      </c>
      <c r="M928" s="34">
        <f t="shared" si="185"/>
        <v>3.0000000000001137E-2</v>
      </c>
      <c r="N928" s="34">
        <f t="shared" si="186"/>
        <v>1.5000000000000568E-2</v>
      </c>
      <c r="O928" s="34">
        <f t="shared" si="178"/>
        <v>0.13499999999997669</v>
      </c>
      <c r="P928" s="34">
        <f t="shared" si="187"/>
        <v>1.5000000000000568E-2</v>
      </c>
      <c r="Q928" s="34">
        <f t="shared" si="188"/>
        <v>4.4117647058821069E-2</v>
      </c>
    </row>
    <row r="929" spans="1:17" ht="15.7">
      <c r="A929" s="35" t="s">
        <v>7</v>
      </c>
      <c r="B929" s="32">
        <v>142.35499999999999</v>
      </c>
      <c r="C929" s="32">
        <v>142.435</v>
      </c>
      <c r="D929" s="33">
        <f t="shared" si="189"/>
        <v>80.000000000012506</v>
      </c>
      <c r="E929" s="35">
        <v>0.5</v>
      </c>
      <c r="F929" s="38">
        <v>0.5</v>
      </c>
      <c r="G929" s="32">
        <f t="shared" si="179"/>
        <v>0.40000000000006253</v>
      </c>
      <c r="H929" s="32">
        <f t="shared" si="182"/>
        <v>142</v>
      </c>
      <c r="I929" s="32">
        <f t="shared" si="181"/>
        <v>1</v>
      </c>
      <c r="J929" s="32">
        <f t="shared" si="180"/>
        <v>0</v>
      </c>
      <c r="K929" s="34">
        <f t="shared" si="183"/>
        <v>142.39499999999998</v>
      </c>
      <c r="L929" s="34">
        <f t="shared" si="184"/>
        <v>0.39499999999998181</v>
      </c>
      <c r="M929" s="34">
        <f t="shared" si="185"/>
        <v>8.0000000000012506E-2</v>
      </c>
      <c r="N929" s="34">
        <f t="shared" si="186"/>
        <v>4.0000000000006253E-2</v>
      </c>
      <c r="O929" s="34">
        <f t="shared" si="178"/>
        <v>0.17499999999998295</v>
      </c>
      <c r="P929" s="34">
        <f t="shared" si="187"/>
        <v>4.0000000000006253E-2</v>
      </c>
      <c r="Q929" s="34">
        <f t="shared" si="188"/>
        <v>0.10126582278483062</v>
      </c>
    </row>
    <row r="930" spans="1:17" ht="15.7">
      <c r="A930" s="35" t="s">
        <v>6</v>
      </c>
      <c r="B930" s="32">
        <v>142.36499999999998</v>
      </c>
      <c r="C930" s="32">
        <v>142.42499999999998</v>
      </c>
      <c r="D930" s="33">
        <f t="shared" si="189"/>
        <v>60.000000000002274</v>
      </c>
      <c r="E930" s="35">
        <v>3</v>
      </c>
      <c r="F930" s="38">
        <v>7</v>
      </c>
      <c r="G930" s="32">
        <f t="shared" si="179"/>
        <v>4.2000000000001592</v>
      </c>
      <c r="H930" s="32">
        <f t="shared" si="182"/>
        <v>142</v>
      </c>
      <c r="I930" s="32">
        <f t="shared" si="181"/>
        <v>1</v>
      </c>
      <c r="J930" s="32">
        <f t="shared" si="180"/>
        <v>0</v>
      </c>
      <c r="K930" s="34">
        <f t="shared" si="183"/>
        <v>142.39499999999998</v>
      </c>
      <c r="L930" s="34">
        <f t="shared" si="184"/>
        <v>0.39499999999998181</v>
      </c>
      <c r="M930" s="34">
        <f t="shared" si="185"/>
        <v>6.0000000000002274E-2</v>
      </c>
      <c r="N930" s="34">
        <f t="shared" si="186"/>
        <v>0.42000000000001592</v>
      </c>
      <c r="O930" s="34">
        <f t="shared" si="178"/>
        <v>0.59499999999999886</v>
      </c>
      <c r="P930" s="34">
        <f t="shared" si="187"/>
        <v>0.42000000000001592</v>
      </c>
      <c r="Q930" s="34">
        <f t="shared" si="188"/>
        <v>1.0632911392405955</v>
      </c>
    </row>
    <row r="931" spans="1:17" ht="15.7">
      <c r="A931" s="35" t="s">
        <v>5</v>
      </c>
      <c r="B931" s="32">
        <v>142.44499999999999</v>
      </c>
      <c r="C931" s="32">
        <v>142.74499999999998</v>
      </c>
      <c r="D931" s="33">
        <f t="shared" si="189"/>
        <v>299.99999999998295</v>
      </c>
      <c r="E931" s="35">
        <v>1</v>
      </c>
      <c r="F931" s="37">
        <v>0.5</v>
      </c>
      <c r="G931" s="32">
        <f t="shared" si="179"/>
        <v>1.4999999999999147</v>
      </c>
      <c r="H931" s="32">
        <f t="shared" si="182"/>
        <v>142</v>
      </c>
      <c r="I931" s="32">
        <f t="shared" si="181"/>
        <v>1</v>
      </c>
      <c r="J931" s="32">
        <f t="shared" si="180"/>
        <v>0</v>
      </c>
      <c r="K931" s="34">
        <f t="shared" si="183"/>
        <v>142.59499999999997</v>
      </c>
      <c r="L931" s="34">
        <f t="shared" si="184"/>
        <v>0.59499999999997044</v>
      </c>
      <c r="M931" s="34">
        <f t="shared" si="185"/>
        <v>0.29999999999998295</v>
      </c>
      <c r="N931" s="34">
        <f t="shared" si="186"/>
        <v>0.14999999999999147</v>
      </c>
      <c r="O931" s="34">
        <f t="shared" si="178"/>
        <v>0.74499999999999034</v>
      </c>
      <c r="P931" s="34">
        <f t="shared" si="187"/>
        <v>0.14999999999999147</v>
      </c>
      <c r="Q931" s="34">
        <f t="shared" si="188"/>
        <v>0.25210084033613267</v>
      </c>
    </row>
    <row r="932" spans="1:17" ht="15.7">
      <c r="A932" s="35" t="s">
        <v>7</v>
      </c>
      <c r="B932" s="32">
        <v>142.67499999999998</v>
      </c>
      <c r="C932" s="32">
        <v>142.94499999999999</v>
      </c>
      <c r="D932" s="33">
        <f t="shared" si="189"/>
        <v>270.00000000001023</v>
      </c>
      <c r="E932" s="35">
        <v>0.5</v>
      </c>
      <c r="F932" s="37">
        <v>0.5</v>
      </c>
      <c r="G932" s="32">
        <f t="shared" si="179"/>
        <v>1.3500000000000512</v>
      </c>
      <c r="H932" s="32">
        <f t="shared" si="182"/>
        <v>142</v>
      </c>
      <c r="I932" s="32">
        <f t="shared" si="181"/>
        <v>1</v>
      </c>
      <c r="J932" s="32">
        <f t="shared" si="180"/>
        <v>0</v>
      </c>
      <c r="K932" s="34">
        <f t="shared" si="183"/>
        <v>142.81</v>
      </c>
      <c r="L932" s="34">
        <f t="shared" si="184"/>
        <v>0.81000000000000227</v>
      </c>
      <c r="M932" s="34">
        <f t="shared" si="185"/>
        <v>0.27000000000001023</v>
      </c>
      <c r="N932" s="34">
        <f t="shared" si="186"/>
        <v>0.13500000000000512</v>
      </c>
      <c r="O932" s="34">
        <f t="shared" si="178"/>
        <v>0.87999999999999545</v>
      </c>
      <c r="P932" s="34">
        <f t="shared" si="187"/>
        <v>0.13500000000000512</v>
      </c>
      <c r="Q932" s="34">
        <f t="shared" si="188"/>
        <v>0.16666666666667251</v>
      </c>
    </row>
    <row r="933" spans="1:17" ht="15.7">
      <c r="A933" s="35" t="s">
        <v>6</v>
      </c>
      <c r="B933" s="32">
        <v>142.69499999999999</v>
      </c>
      <c r="C933" s="32">
        <v>142.82</v>
      </c>
      <c r="D933" s="33">
        <f t="shared" si="189"/>
        <v>125</v>
      </c>
      <c r="E933" s="35">
        <v>4</v>
      </c>
      <c r="F933" s="37">
        <v>5</v>
      </c>
      <c r="G933" s="32">
        <f t="shared" si="179"/>
        <v>6.25</v>
      </c>
      <c r="H933" s="32">
        <f t="shared" si="182"/>
        <v>142</v>
      </c>
      <c r="I933" s="32">
        <f t="shared" si="181"/>
        <v>1</v>
      </c>
      <c r="J933" s="32">
        <f t="shared" si="180"/>
        <v>0</v>
      </c>
      <c r="K933" s="34">
        <f t="shared" si="183"/>
        <v>142.75749999999999</v>
      </c>
      <c r="L933" s="34">
        <f t="shared" si="184"/>
        <v>0.75749999999999318</v>
      </c>
      <c r="M933" s="34">
        <f t="shared" si="185"/>
        <v>0.125</v>
      </c>
      <c r="N933" s="34">
        <f t="shared" si="186"/>
        <v>0.625</v>
      </c>
      <c r="O933" s="34">
        <f t="shared" si="178"/>
        <v>1.5049999999999955</v>
      </c>
      <c r="P933" s="34">
        <f t="shared" si="187"/>
        <v>0.625</v>
      </c>
      <c r="Q933" s="34">
        <f t="shared" si="188"/>
        <v>0.82508250825083251</v>
      </c>
    </row>
    <row r="934" spans="1:17" ht="15.7">
      <c r="A934" s="35" t="s">
        <v>9</v>
      </c>
      <c r="B934" s="32">
        <v>142.78</v>
      </c>
      <c r="C934" s="32">
        <v>142.79999999999998</v>
      </c>
      <c r="D934" s="33">
        <f t="shared" si="189"/>
        <v>19.99999999998181</v>
      </c>
      <c r="E934" s="35">
        <v>2</v>
      </c>
      <c r="F934" s="37">
        <v>10</v>
      </c>
      <c r="G934" s="32">
        <f t="shared" si="179"/>
        <v>1.999999999998181</v>
      </c>
      <c r="H934" s="32">
        <f t="shared" si="182"/>
        <v>142</v>
      </c>
      <c r="I934" s="32">
        <f t="shared" si="181"/>
        <v>1</v>
      </c>
      <c r="J934" s="32">
        <f t="shared" si="180"/>
        <v>0</v>
      </c>
      <c r="K934" s="34">
        <f t="shared" si="183"/>
        <v>142.79</v>
      </c>
      <c r="L934" s="34">
        <f t="shared" si="184"/>
        <v>0.78999999999999204</v>
      </c>
      <c r="M934" s="34">
        <f t="shared" si="185"/>
        <v>1.999999999998181E-2</v>
      </c>
      <c r="N934" s="34">
        <f t="shared" si="186"/>
        <v>0.1999999999998181</v>
      </c>
      <c r="O934" s="34">
        <f t="shared" si="178"/>
        <v>1.7049999999998136</v>
      </c>
      <c r="P934" s="34">
        <f t="shared" si="187"/>
        <v>0.1999999999998181</v>
      </c>
      <c r="Q934" s="34">
        <f t="shared" si="188"/>
        <v>0.25316455696179763</v>
      </c>
    </row>
    <row r="935" spans="1:17" ht="15.7">
      <c r="A935" s="35" t="s">
        <v>3</v>
      </c>
      <c r="B935" s="32">
        <v>142.82499999999999</v>
      </c>
      <c r="C935" s="32">
        <v>142.94499999999999</v>
      </c>
      <c r="D935" s="33">
        <f t="shared" si="189"/>
        <v>120.00000000000455</v>
      </c>
      <c r="E935" s="35">
        <v>1</v>
      </c>
      <c r="F935" s="37">
        <v>3</v>
      </c>
      <c r="G935" s="32">
        <f t="shared" si="179"/>
        <v>3.6000000000001364</v>
      </c>
      <c r="H935" s="32">
        <f t="shared" si="182"/>
        <v>142</v>
      </c>
      <c r="I935" s="32">
        <f t="shared" si="181"/>
        <v>1</v>
      </c>
      <c r="J935" s="32">
        <f t="shared" si="180"/>
        <v>0</v>
      </c>
      <c r="K935" s="34">
        <f t="shared" si="183"/>
        <v>142.88499999999999</v>
      </c>
      <c r="L935" s="34">
        <f t="shared" si="184"/>
        <v>0.88499999999999091</v>
      </c>
      <c r="M935" s="34">
        <f t="shared" si="185"/>
        <v>0.12000000000000455</v>
      </c>
      <c r="N935" s="34">
        <f t="shared" si="186"/>
        <v>0.36000000000001364</v>
      </c>
      <c r="O935" s="34">
        <f t="shared" si="178"/>
        <v>2.0649999999998272</v>
      </c>
      <c r="P935" s="34">
        <f t="shared" si="187"/>
        <v>0.36000000000001364</v>
      </c>
      <c r="Q935" s="34">
        <f t="shared" si="188"/>
        <v>0.40677966101696877</v>
      </c>
    </row>
    <row r="936" spans="1:17" ht="15.7">
      <c r="A936" s="35" t="s">
        <v>3</v>
      </c>
      <c r="B936" s="32">
        <v>142.97999999999999</v>
      </c>
      <c r="C936" s="32">
        <v>143.07999999999998</v>
      </c>
      <c r="D936" s="33">
        <f t="shared" si="189"/>
        <v>99.999999999994316</v>
      </c>
      <c r="E936" s="35">
        <v>1</v>
      </c>
      <c r="F936" s="37">
        <v>3</v>
      </c>
      <c r="G936" s="32">
        <f t="shared" si="179"/>
        <v>2.9999999999998295</v>
      </c>
      <c r="H936" s="32">
        <f t="shared" si="182"/>
        <v>143</v>
      </c>
      <c r="I936" s="32">
        <f t="shared" si="181"/>
        <v>0</v>
      </c>
      <c r="J936" s="32">
        <f t="shared" si="180"/>
        <v>2.0649999999998272</v>
      </c>
      <c r="K936" s="34">
        <f t="shared" si="183"/>
        <v>143.02999999999997</v>
      </c>
      <c r="L936" s="34">
        <f t="shared" si="184"/>
        <v>2.9999999999972715E-2</v>
      </c>
      <c r="M936" s="34">
        <f t="shared" si="185"/>
        <v>9.9999999999994316E-2</v>
      </c>
      <c r="N936" s="34">
        <f t="shared" si="186"/>
        <v>0.29999999999998295</v>
      </c>
      <c r="O936" s="34">
        <f t="shared" si="178"/>
        <v>0.29999999999998295</v>
      </c>
      <c r="P936" s="34">
        <f t="shared" si="187"/>
        <v>0.29999999999998295</v>
      </c>
      <c r="Q936" s="34">
        <f t="shared" si="188"/>
        <v>10.000000000008527</v>
      </c>
    </row>
    <row r="937" spans="1:17" ht="15.7">
      <c r="A937" s="35" t="s">
        <v>7</v>
      </c>
      <c r="B937" s="32">
        <v>143.07</v>
      </c>
      <c r="C937" s="32">
        <v>143.32</v>
      </c>
      <c r="D937" s="33">
        <f t="shared" si="189"/>
        <v>250</v>
      </c>
      <c r="E937" s="35">
        <v>0.5</v>
      </c>
      <c r="F937" s="37">
        <v>1</v>
      </c>
      <c r="G937" s="32">
        <f t="shared" si="179"/>
        <v>2.5</v>
      </c>
      <c r="H937" s="32">
        <f t="shared" si="182"/>
        <v>143</v>
      </c>
      <c r="I937" s="32">
        <f t="shared" si="181"/>
        <v>1</v>
      </c>
      <c r="J937" s="32">
        <f t="shared" si="180"/>
        <v>0</v>
      </c>
      <c r="K937" s="34">
        <f t="shared" si="183"/>
        <v>143.19499999999999</v>
      </c>
      <c r="L937" s="34">
        <f t="shared" si="184"/>
        <v>0.19499999999999318</v>
      </c>
      <c r="M937" s="34">
        <f t="shared" si="185"/>
        <v>0.25</v>
      </c>
      <c r="N937" s="34">
        <f t="shared" si="186"/>
        <v>0.25</v>
      </c>
      <c r="O937" s="34">
        <f t="shared" si="178"/>
        <v>0.54999999999998295</v>
      </c>
      <c r="P937" s="34">
        <f t="shared" si="187"/>
        <v>0.25</v>
      </c>
      <c r="Q937" s="34">
        <f t="shared" si="188"/>
        <v>1.2820512820513268</v>
      </c>
    </row>
    <row r="938" spans="1:17" ht="15.7">
      <c r="A938" s="35" t="s">
        <v>9</v>
      </c>
      <c r="B938" s="32">
        <v>143.07999999999998</v>
      </c>
      <c r="C938" s="32">
        <v>143.32</v>
      </c>
      <c r="D938" s="33">
        <f t="shared" si="189"/>
        <v>240.00000000000909</v>
      </c>
      <c r="E938" s="35">
        <v>4</v>
      </c>
      <c r="F938" s="37">
        <v>3</v>
      </c>
      <c r="G938" s="32">
        <f t="shared" si="179"/>
        <v>7.2000000000002728</v>
      </c>
      <c r="H938" s="32">
        <f t="shared" si="182"/>
        <v>143</v>
      </c>
      <c r="I938" s="32">
        <f t="shared" si="181"/>
        <v>1</v>
      </c>
      <c r="J938" s="32">
        <f t="shared" si="180"/>
        <v>0</v>
      </c>
      <c r="K938" s="34">
        <f t="shared" si="183"/>
        <v>143.19999999999999</v>
      </c>
      <c r="L938" s="34">
        <f t="shared" si="184"/>
        <v>0.19999999999998863</v>
      </c>
      <c r="M938" s="34">
        <f t="shared" si="185"/>
        <v>0.24000000000000909</v>
      </c>
      <c r="N938" s="34">
        <f t="shared" si="186"/>
        <v>0.72000000000002728</v>
      </c>
      <c r="O938" s="34">
        <f t="shared" si="178"/>
        <v>1.2700000000000102</v>
      </c>
      <c r="P938" s="34">
        <f t="shared" si="187"/>
        <v>0.72000000000002728</v>
      </c>
      <c r="Q938" s="34">
        <f t="shared" si="188"/>
        <v>3.6000000000003411</v>
      </c>
    </row>
    <row r="939" spans="1:17" ht="15.7">
      <c r="A939" s="35" t="s">
        <v>3</v>
      </c>
      <c r="B939" s="32">
        <v>143.22999999999999</v>
      </c>
      <c r="C939" s="32">
        <v>143.42999999999998</v>
      </c>
      <c r="D939" s="33">
        <f t="shared" si="189"/>
        <v>199.99999999998863</v>
      </c>
      <c r="E939" s="35">
        <v>1</v>
      </c>
      <c r="F939" s="36">
        <v>1</v>
      </c>
      <c r="G939" s="32">
        <f t="shared" si="179"/>
        <v>1.9999999999998863</v>
      </c>
      <c r="H939" s="32">
        <f t="shared" si="182"/>
        <v>143</v>
      </c>
      <c r="I939" s="32">
        <f t="shared" si="181"/>
        <v>1</v>
      </c>
      <c r="J939" s="32">
        <f t="shared" si="180"/>
        <v>0</v>
      </c>
      <c r="K939" s="34">
        <f t="shared" si="183"/>
        <v>143.32999999999998</v>
      </c>
      <c r="L939" s="34">
        <f t="shared" si="184"/>
        <v>0.32999999999998408</v>
      </c>
      <c r="M939" s="34">
        <f t="shared" si="185"/>
        <v>0.19999999999998863</v>
      </c>
      <c r="N939" s="34">
        <f t="shared" si="186"/>
        <v>0.19999999999998863</v>
      </c>
      <c r="O939" s="34">
        <f t="shared" si="178"/>
        <v>1.4699999999999989</v>
      </c>
      <c r="P939" s="34">
        <f t="shared" si="187"/>
        <v>0.19999999999998863</v>
      </c>
      <c r="Q939" s="34">
        <f t="shared" si="188"/>
        <v>0.60606060606060086</v>
      </c>
    </row>
    <row r="940" spans="1:17" ht="15.7">
      <c r="A940" s="35" t="s">
        <v>3</v>
      </c>
      <c r="B940" s="32">
        <v>143.44999999999999</v>
      </c>
      <c r="C940" s="32">
        <v>143.54</v>
      </c>
      <c r="D940" s="33">
        <f t="shared" si="189"/>
        <v>90.000000000003411</v>
      </c>
      <c r="E940" s="35">
        <v>2</v>
      </c>
      <c r="F940" s="36">
        <v>1</v>
      </c>
      <c r="G940" s="32">
        <f t="shared" si="179"/>
        <v>0.90000000000003411</v>
      </c>
      <c r="H940" s="32">
        <f t="shared" si="182"/>
        <v>143</v>
      </c>
      <c r="I940" s="32">
        <f t="shared" si="181"/>
        <v>1</v>
      </c>
      <c r="J940" s="32">
        <f t="shared" si="180"/>
        <v>0</v>
      </c>
      <c r="K940" s="34">
        <f t="shared" si="183"/>
        <v>143.495</v>
      </c>
      <c r="L940" s="34">
        <f t="shared" si="184"/>
        <v>0.49500000000000455</v>
      </c>
      <c r="M940" s="34">
        <f t="shared" si="185"/>
        <v>9.0000000000003411E-2</v>
      </c>
      <c r="N940" s="34">
        <f t="shared" si="186"/>
        <v>9.0000000000003411E-2</v>
      </c>
      <c r="O940" s="34">
        <f t="shared" si="178"/>
        <v>1.5600000000000023</v>
      </c>
      <c r="P940" s="34">
        <f t="shared" si="187"/>
        <v>9.0000000000003411E-2</v>
      </c>
      <c r="Q940" s="34">
        <f t="shared" si="188"/>
        <v>0.18181818181818704</v>
      </c>
    </row>
    <row r="941" spans="1:17" ht="15.7">
      <c r="A941" s="35" t="s">
        <v>7</v>
      </c>
      <c r="B941" s="32">
        <v>143.35999999999999</v>
      </c>
      <c r="C941" s="32">
        <v>143.61999999999998</v>
      </c>
      <c r="D941" s="33">
        <f t="shared" si="189"/>
        <v>259.99999999999091</v>
      </c>
      <c r="E941" s="35">
        <v>1</v>
      </c>
      <c r="F941" s="36">
        <v>2</v>
      </c>
      <c r="G941" s="32">
        <f t="shared" si="179"/>
        <v>5.1999999999998181</v>
      </c>
      <c r="H941" s="32">
        <f t="shared" si="182"/>
        <v>143</v>
      </c>
      <c r="I941" s="32">
        <f t="shared" si="181"/>
        <v>1</v>
      </c>
      <c r="J941" s="32">
        <f t="shared" si="180"/>
        <v>0</v>
      </c>
      <c r="K941" s="34">
        <f t="shared" si="183"/>
        <v>143.48999999999998</v>
      </c>
      <c r="L941" s="34">
        <f t="shared" si="184"/>
        <v>0.48999999999998067</v>
      </c>
      <c r="M941" s="34">
        <f t="shared" si="185"/>
        <v>0.25999999999999091</v>
      </c>
      <c r="N941" s="34">
        <f t="shared" si="186"/>
        <v>0.51999999999998181</v>
      </c>
      <c r="O941" s="34">
        <f t="shared" si="178"/>
        <v>2.0799999999999841</v>
      </c>
      <c r="P941" s="34">
        <f t="shared" si="187"/>
        <v>0.51999999999998181</v>
      </c>
      <c r="Q941" s="34">
        <f t="shared" si="188"/>
        <v>1.0612244897959231</v>
      </c>
    </row>
    <row r="942" spans="1:17" ht="15.7">
      <c r="A942" s="35" t="s">
        <v>7</v>
      </c>
      <c r="B942" s="32">
        <v>143.64999999999998</v>
      </c>
      <c r="C942" s="32">
        <v>143.82</v>
      </c>
      <c r="D942" s="33">
        <f t="shared" si="189"/>
        <v>170.00000000001592</v>
      </c>
      <c r="E942" s="35">
        <v>0.5</v>
      </c>
      <c r="F942" s="37">
        <v>0.5</v>
      </c>
      <c r="G942" s="32">
        <f t="shared" si="179"/>
        <v>0.85000000000007958</v>
      </c>
      <c r="H942" s="32">
        <f t="shared" si="182"/>
        <v>143</v>
      </c>
      <c r="I942" s="32">
        <f t="shared" si="181"/>
        <v>1</v>
      </c>
      <c r="J942" s="32">
        <f t="shared" si="180"/>
        <v>0</v>
      </c>
      <c r="K942" s="34">
        <f t="shared" si="183"/>
        <v>143.73499999999999</v>
      </c>
      <c r="L942" s="34">
        <f t="shared" si="184"/>
        <v>0.73499999999998522</v>
      </c>
      <c r="M942" s="34">
        <f t="shared" si="185"/>
        <v>0.17000000000001592</v>
      </c>
      <c r="N942" s="34">
        <f t="shared" si="186"/>
        <v>8.5000000000007958E-2</v>
      </c>
      <c r="O942" s="34">
        <f t="shared" si="178"/>
        <v>2.164999999999992</v>
      </c>
      <c r="P942" s="34">
        <f t="shared" si="187"/>
        <v>8.5000000000007958E-2</v>
      </c>
      <c r="Q942" s="34">
        <f t="shared" si="188"/>
        <v>0.11564625850341452</v>
      </c>
    </row>
    <row r="943" spans="1:17" ht="15.7">
      <c r="A943" s="35" t="s">
        <v>6</v>
      </c>
      <c r="B943" s="32">
        <v>143.755</v>
      </c>
      <c r="C943" s="32">
        <v>143.82</v>
      </c>
      <c r="D943" s="33">
        <f t="shared" si="189"/>
        <v>64.999999999997726</v>
      </c>
      <c r="E943" s="35">
        <v>1</v>
      </c>
      <c r="F943" s="37">
        <v>1</v>
      </c>
      <c r="G943" s="32">
        <f t="shared" si="179"/>
        <v>0.64999999999997726</v>
      </c>
      <c r="H943" s="32">
        <f t="shared" si="182"/>
        <v>143</v>
      </c>
      <c r="I943" s="32">
        <f t="shared" si="181"/>
        <v>1</v>
      </c>
      <c r="J943" s="32">
        <f t="shared" si="180"/>
        <v>0</v>
      </c>
      <c r="K943" s="34">
        <f t="shared" si="183"/>
        <v>143.78749999999999</v>
      </c>
      <c r="L943" s="34">
        <f t="shared" si="184"/>
        <v>0.78749999999999432</v>
      </c>
      <c r="M943" s="34">
        <f t="shared" si="185"/>
        <v>6.4999999999997726E-2</v>
      </c>
      <c r="N943" s="34">
        <f t="shared" si="186"/>
        <v>6.4999999999997726E-2</v>
      </c>
      <c r="O943" s="34">
        <f t="shared" si="178"/>
        <v>2.2299999999999898</v>
      </c>
      <c r="P943" s="34">
        <f t="shared" si="187"/>
        <v>6.4999999999997726E-2</v>
      </c>
      <c r="Q943" s="34">
        <f t="shared" si="188"/>
        <v>8.2539682539680248E-2</v>
      </c>
    </row>
    <row r="944" spans="1:17" ht="15.7">
      <c r="A944" s="35" t="s">
        <v>6</v>
      </c>
      <c r="B944" s="32">
        <v>143.69999999999999</v>
      </c>
      <c r="C944" s="32">
        <v>143.85999999999999</v>
      </c>
      <c r="D944" s="33">
        <f t="shared" si="189"/>
        <v>159.99999999999659</v>
      </c>
      <c r="E944" s="35">
        <v>2</v>
      </c>
      <c r="F944" s="37">
        <v>2</v>
      </c>
      <c r="G944" s="32">
        <f t="shared" si="179"/>
        <v>3.1999999999999318</v>
      </c>
      <c r="H944" s="32">
        <f t="shared" si="182"/>
        <v>143</v>
      </c>
      <c r="I944" s="32">
        <f t="shared" si="181"/>
        <v>1</v>
      </c>
      <c r="J944" s="32">
        <f t="shared" si="180"/>
        <v>0</v>
      </c>
      <c r="K944" s="34">
        <f t="shared" si="183"/>
        <v>143.77999999999997</v>
      </c>
      <c r="L944" s="34">
        <f t="shared" si="184"/>
        <v>0.77999999999997272</v>
      </c>
      <c r="M944" s="34">
        <f t="shared" si="185"/>
        <v>0.15999999999999659</v>
      </c>
      <c r="N944" s="34">
        <f t="shared" si="186"/>
        <v>0.31999999999999318</v>
      </c>
      <c r="O944" s="34">
        <f t="shared" si="178"/>
        <v>2.5499999999999829</v>
      </c>
      <c r="P944" s="34">
        <f t="shared" si="187"/>
        <v>0.31999999999999318</v>
      </c>
      <c r="Q944" s="34">
        <f t="shared" si="188"/>
        <v>0.41025641025641585</v>
      </c>
    </row>
    <row r="945" spans="1:17" ht="15.7">
      <c r="A945" s="35" t="s">
        <v>7</v>
      </c>
      <c r="B945" s="32">
        <v>143.70999999999998</v>
      </c>
      <c r="C945" s="32">
        <v>143.88</v>
      </c>
      <c r="D945" s="33">
        <f t="shared" si="189"/>
        <v>170.00000000001592</v>
      </c>
      <c r="E945" s="35">
        <v>0.5</v>
      </c>
      <c r="F945" s="37">
        <v>0.5</v>
      </c>
      <c r="G945" s="32">
        <f t="shared" si="179"/>
        <v>0.85000000000007958</v>
      </c>
      <c r="H945" s="32">
        <f t="shared" si="182"/>
        <v>143</v>
      </c>
      <c r="I945" s="32">
        <f t="shared" si="181"/>
        <v>1</v>
      </c>
      <c r="J945" s="32">
        <f t="shared" si="180"/>
        <v>0</v>
      </c>
      <c r="K945" s="34">
        <f t="shared" si="183"/>
        <v>143.79499999999999</v>
      </c>
      <c r="L945" s="34">
        <f t="shared" si="184"/>
        <v>0.79499999999998749</v>
      </c>
      <c r="M945" s="34">
        <f t="shared" si="185"/>
        <v>0.17000000000001592</v>
      </c>
      <c r="N945" s="34">
        <f t="shared" si="186"/>
        <v>8.5000000000007958E-2</v>
      </c>
      <c r="O945" s="34">
        <f t="shared" si="178"/>
        <v>2.6349999999999909</v>
      </c>
      <c r="P945" s="34">
        <f t="shared" si="187"/>
        <v>8.5000000000007958E-2</v>
      </c>
      <c r="Q945" s="34">
        <f t="shared" si="188"/>
        <v>0.10691823899372238</v>
      </c>
    </row>
    <row r="946" spans="1:17" ht="15.7">
      <c r="A946" s="35" t="s">
        <v>12</v>
      </c>
      <c r="B946" s="32">
        <v>143.88999999999999</v>
      </c>
      <c r="C946" s="32">
        <v>144.14999999999998</v>
      </c>
      <c r="D946" s="33">
        <f t="shared" si="189"/>
        <v>259.99999999999091</v>
      </c>
      <c r="E946" s="35">
        <v>3</v>
      </c>
      <c r="F946" s="37">
        <v>5</v>
      </c>
      <c r="G946" s="32">
        <f t="shared" si="179"/>
        <v>12.999999999999545</v>
      </c>
      <c r="H946" s="32">
        <f t="shared" si="182"/>
        <v>144</v>
      </c>
      <c r="I946" s="32">
        <f t="shared" si="181"/>
        <v>0</v>
      </c>
      <c r="J946" s="32">
        <f t="shared" si="180"/>
        <v>2.6349999999999909</v>
      </c>
      <c r="K946" s="34">
        <f t="shared" si="183"/>
        <v>144.01999999999998</v>
      </c>
      <c r="L946" s="34">
        <f t="shared" si="184"/>
        <v>1.999999999998181E-2</v>
      </c>
      <c r="M946" s="34">
        <f t="shared" si="185"/>
        <v>0.25999999999999091</v>
      </c>
      <c r="N946" s="34">
        <f t="shared" si="186"/>
        <v>1.2999999999999545</v>
      </c>
      <c r="O946" s="34">
        <f t="shared" si="178"/>
        <v>1.2999999999999545</v>
      </c>
      <c r="P946" s="34">
        <f t="shared" si="187"/>
        <v>1.2999999999999545</v>
      </c>
      <c r="Q946" s="34">
        <f t="shared" si="188"/>
        <v>65.000000000056843</v>
      </c>
    </row>
    <row r="947" spans="1:17" ht="15.7">
      <c r="A947" s="35" t="s">
        <v>7</v>
      </c>
      <c r="B947" s="32">
        <v>144.14999999999998</v>
      </c>
      <c r="C947" s="32">
        <v>144.51</v>
      </c>
      <c r="D947" s="33">
        <f t="shared" si="189"/>
        <v>360.00000000001364</v>
      </c>
      <c r="E947" s="35">
        <v>0.5</v>
      </c>
      <c r="F947" s="37">
        <v>0.5</v>
      </c>
      <c r="G947" s="32">
        <f t="shared" si="179"/>
        <v>1.8000000000000682</v>
      </c>
      <c r="H947" s="32">
        <f t="shared" si="182"/>
        <v>144</v>
      </c>
      <c r="I947" s="32">
        <f t="shared" si="181"/>
        <v>1</v>
      </c>
      <c r="J947" s="32">
        <f t="shared" si="180"/>
        <v>0</v>
      </c>
      <c r="K947" s="34">
        <f t="shared" si="183"/>
        <v>144.32999999999998</v>
      </c>
      <c r="L947" s="34">
        <f t="shared" si="184"/>
        <v>0.32999999999998408</v>
      </c>
      <c r="M947" s="34">
        <f t="shared" si="185"/>
        <v>0.36000000000001364</v>
      </c>
      <c r="N947" s="34">
        <f t="shared" si="186"/>
        <v>0.18000000000000682</v>
      </c>
      <c r="O947" s="34">
        <f t="shared" si="178"/>
        <v>1.4799999999999613</v>
      </c>
      <c r="P947" s="34">
        <f t="shared" si="187"/>
        <v>0.18000000000000682</v>
      </c>
      <c r="Q947" s="34">
        <f t="shared" si="188"/>
        <v>0.54545454545459249</v>
      </c>
    </row>
    <row r="948" spans="1:17" ht="15.7">
      <c r="A948" s="35" t="s">
        <v>3</v>
      </c>
      <c r="B948" s="32">
        <v>144.19499999999999</v>
      </c>
      <c r="C948" s="32">
        <v>144.26499999999999</v>
      </c>
      <c r="D948" s="33">
        <f t="shared" si="189"/>
        <v>69.999999999993179</v>
      </c>
      <c r="E948" s="35">
        <v>0.5</v>
      </c>
      <c r="F948" s="37">
        <v>2</v>
      </c>
      <c r="G948" s="32">
        <f t="shared" si="179"/>
        <v>1.3999999999998636</v>
      </c>
      <c r="H948" s="32">
        <f t="shared" si="182"/>
        <v>144</v>
      </c>
      <c r="I948" s="32">
        <f t="shared" si="181"/>
        <v>1</v>
      </c>
      <c r="J948" s="32">
        <f t="shared" si="180"/>
        <v>0</v>
      </c>
      <c r="K948" s="34">
        <f t="shared" si="183"/>
        <v>144.22999999999999</v>
      </c>
      <c r="L948" s="34">
        <f t="shared" si="184"/>
        <v>0.22999999999998977</v>
      </c>
      <c r="M948" s="34">
        <f t="shared" si="185"/>
        <v>6.9999999999993179E-2</v>
      </c>
      <c r="N948" s="34">
        <f t="shared" si="186"/>
        <v>0.13999999999998636</v>
      </c>
      <c r="O948" s="34">
        <f t="shared" si="178"/>
        <v>1.6199999999999477</v>
      </c>
      <c r="P948" s="34">
        <f t="shared" si="187"/>
        <v>0.13999999999998636</v>
      </c>
      <c r="Q948" s="34">
        <f t="shared" si="188"/>
        <v>0.60869565217388077</v>
      </c>
    </row>
    <row r="949" spans="1:17" ht="15.7">
      <c r="A949" s="35" t="s">
        <v>6</v>
      </c>
      <c r="B949" s="32">
        <v>144.35999999999999</v>
      </c>
      <c r="C949" s="32">
        <v>144.405</v>
      </c>
      <c r="D949" s="33">
        <f t="shared" si="189"/>
        <v>45.000000000015916</v>
      </c>
      <c r="E949" s="35">
        <v>1</v>
      </c>
      <c r="F949" s="37">
        <v>3</v>
      </c>
      <c r="G949" s="32">
        <f t="shared" si="179"/>
        <v>1.3500000000004775</v>
      </c>
      <c r="H949" s="32">
        <f t="shared" si="182"/>
        <v>144</v>
      </c>
      <c r="I949" s="32">
        <f t="shared" si="181"/>
        <v>1</v>
      </c>
      <c r="J949" s="32">
        <f t="shared" si="180"/>
        <v>0</v>
      </c>
      <c r="K949" s="34">
        <f t="shared" si="183"/>
        <v>144.38249999999999</v>
      </c>
      <c r="L949" s="34">
        <f t="shared" si="184"/>
        <v>0.38249999999999318</v>
      </c>
      <c r="M949" s="34">
        <f t="shared" si="185"/>
        <v>4.5000000000015916E-2</v>
      </c>
      <c r="N949" s="34">
        <f t="shared" si="186"/>
        <v>0.13500000000004775</v>
      </c>
      <c r="O949" s="34">
        <f t="shared" si="178"/>
        <v>1.7549999999999955</v>
      </c>
      <c r="P949" s="34">
        <f t="shared" si="187"/>
        <v>0.13500000000004775</v>
      </c>
      <c r="Q949" s="34">
        <f t="shared" si="188"/>
        <v>0.35294117647071938</v>
      </c>
    </row>
    <row r="950" spans="1:17" ht="15.7">
      <c r="A950" s="35" t="s">
        <v>12</v>
      </c>
      <c r="B950" s="32">
        <v>144.42999999999998</v>
      </c>
      <c r="C950" s="32">
        <v>144.47</v>
      </c>
      <c r="D950" s="33">
        <f t="shared" si="189"/>
        <v>40.000000000020464</v>
      </c>
      <c r="E950" s="35">
        <v>1</v>
      </c>
      <c r="F950" s="37">
        <v>1</v>
      </c>
      <c r="G950" s="32">
        <f t="shared" si="179"/>
        <v>0.40000000000020464</v>
      </c>
      <c r="H950" s="32">
        <f t="shared" si="182"/>
        <v>144</v>
      </c>
      <c r="I950" s="32">
        <f t="shared" si="181"/>
        <v>1</v>
      </c>
      <c r="J950" s="32">
        <f t="shared" si="180"/>
        <v>0</v>
      </c>
      <c r="K950" s="34">
        <f t="shared" si="183"/>
        <v>144.44999999999999</v>
      </c>
      <c r="L950" s="34">
        <f t="shared" si="184"/>
        <v>0.44999999999998863</v>
      </c>
      <c r="M950" s="34">
        <f t="shared" si="185"/>
        <v>4.0000000000020464E-2</v>
      </c>
      <c r="N950" s="34">
        <f t="shared" si="186"/>
        <v>4.0000000000020464E-2</v>
      </c>
      <c r="O950" s="34">
        <f t="shared" si="178"/>
        <v>1.7950000000000159</v>
      </c>
      <c r="P950" s="34">
        <f t="shared" si="187"/>
        <v>4.0000000000020464E-2</v>
      </c>
      <c r="Q950" s="34">
        <f t="shared" si="188"/>
        <v>8.8888888888936604E-2</v>
      </c>
    </row>
    <row r="951" spans="1:17" ht="15.7">
      <c r="A951" s="35" t="s">
        <v>5</v>
      </c>
      <c r="B951" s="32">
        <v>144.565</v>
      </c>
      <c r="C951" s="32">
        <v>144.66499999999999</v>
      </c>
      <c r="D951" s="33">
        <f t="shared" si="189"/>
        <v>99.999999999994316</v>
      </c>
      <c r="E951" s="35">
        <v>1</v>
      </c>
      <c r="F951" s="37">
        <v>1</v>
      </c>
      <c r="G951" s="32">
        <f t="shared" si="179"/>
        <v>0.99999999999994316</v>
      </c>
      <c r="H951" s="32">
        <f t="shared" si="182"/>
        <v>144</v>
      </c>
      <c r="I951" s="32">
        <f t="shared" si="181"/>
        <v>1</v>
      </c>
      <c r="J951" s="32">
        <f t="shared" si="180"/>
        <v>0</v>
      </c>
      <c r="K951" s="34">
        <f t="shared" si="183"/>
        <v>144.61500000000001</v>
      </c>
      <c r="L951" s="34">
        <f t="shared" si="184"/>
        <v>0.61500000000000909</v>
      </c>
      <c r="M951" s="34">
        <f t="shared" si="185"/>
        <v>9.9999999999994316E-2</v>
      </c>
      <c r="N951" s="34">
        <f t="shared" si="186"/>
        <v>9.9999999999994316E-2</v>
      </c>
      <c r="O951" s="34">
        <f t="shared" si="178"/>
        <v>1.8950000000000102</v>
      </c>
      <c r="P951" s="34">
        <f t="shared" si="187"/>
        <v>9.9999999999994316E-2</v>
      </c>
      <c r="Q951" s="34">
        <f t="shared" si="188"/>
        <v>0.1626016260162485</v>
      </c>
    </row>
    <row r="952" spans="1:17" ht="15.7">
      <c r="A952" s="35" t="s">
        <v>6</v>
      </c>
      <c r="B952" s="32">
        <v>144.82499999999999</v>
      </c>
      <c r="C952" s="32">
        <v>144.905</v>
      </c>
      <c r="D952" s="33">
        <f t="shared" si="189"/>
        <v>80.000000000012506</v>
      </c>
      <c r="E952" s="35">
        <v>1</v>
      </c>
      <c r="F952" s="37">
        <v>2</v>
      </c>
      <c r="G952" s="32">
        <f t="shared" si="179"/>
        <v>1.6000000000002501</v>
      </c>
      <c r="H952" s="32">
        <f t="shared" si="182"/>
        <v>144</v>
      </c>
      <c r="I952" s="32">
        <f t="shared" si="181"/>
        <v>1</v>
      </c>
      <c r="J952" s="32">
        <f t="shared" si="180"/>
        <v>0</v>
      </c>
      <c r="K952" s="34">
        <f t="shared" si="183"/>
        <v>144.86500000000001</v>
      </c>
      <c r="L952" s="34">
        <f t="shared" si="184"/>
        <v>0.86500000000000909</v>
      </c>
      <c r="M952" s="34">
        <f t="shared" si="185"/>
        <v>8.0000000000012506E-2</v>
      </c>
      <c r="N952" s="34">
        <f t="shared" si="186"/>
        <v>0.16000000000002501</v>
      </c>
      <c r="O952" s="34">
        <f t="shared" si="178"/>
        <v>2.0550000000000352</v>
      </c>
      <c r="P952" s="34">
        <f t="shared" si="187"/>
        <v>0.16000000000002501</v>
      </c>
      <c r="Q952" s="34">
        <f t="shared" si="188"/>
        <v>0.18497109826592292</v>
      </c>
    </row>
    <row r="953" spans="1:17" ht="15.7">
      <c r="A953" s="35" t="s">
        <v>7</v>
      </c>
      <c r="B953" s="32">
        <v>145.04999999999998</v>
      </c>
      <c r="C953" s="32">
        <v>145.42999999999998</v>
      </c>
      <c r="D953" s="33">
        <f t="shared" si="189"/>
        <v>379.99999999999545</v>
      </c>
      <c r="E953" s="35">
        <v>0.5</v>
      </c>
      <c r="F953" s="37">
        <v>2</v>
      </c>
      <c r="G953" s="32">
        <f t="shared" si="179"/>
        <v>7.5999999999999091</v>
      </c>
      <c r="H953" s="32">
        <f t="shared" si="182"/>
        <v>145</v>
      </c>
      <c r="I953" s="32">
        <f t="shared" si="181"/>
        <v>0</v>
      </c>
      <c r="J953" s="32">
        <f t="shared" si="180"/>
        <v>2.0550000000000352</v>
      </c>
      <c r="K953" s="34">
        <f t="shared" si="183"/>
        <v>145.23999999999998</v>
      </c>
      <c r="L953" s="34">
        <f t="shared" si="184"/>
        <v>0.23999999999998067</v>
      </c>
      <c r="M953" s="34">
        <f t="shared" si="185"/>
        <v>0.37999999999999545</v>
      </c>
      <c r="N953" s="34">
        <f t="shared" si="186"/>
        <v>0.75999999999999091</v>
      </c>
      <c r="O953" s="34">
        <f t="shared" si="178"/>
        <v>0.75999999999999091</v>
      </c>
      <c r="P953" s="34">
        <f t="shared" si="187"/>
        <v>0.75999999999999091</v>
      </c>
      <c r="Q953" s="34">
        <f t="shared" si="188"/>
        <v>3.1666666666668837</v>
      </c>
    </row>
    <row r="954" spans="1:17" ht="15.7">
      <c r="A954" s="35" t="s">
        <v>3</v>
      </c>
      <c r="B954" s="32">
        <v>145.37</v>
      </c>
      <c r="C954" s="32">
        <v>145.42999999999998</v>
      </c>
      <c r="D954" s="33">
        <f t="shared" si="189"/>
        <v>59.999999999973852</v>
      </c>
      <c r="E954" s="35">
        <v>1</v>
      </c>
      <c r="F954" s="37">
        <v>5</v>
      </c>
      <c r="G954" s="32">
        <f t="shared" si="179"/>
        <v>2.9999999999986926</v>
      </c>
      <c r="H954" s="32">
        <f t="shared" si="182"/>
        <v>145</v>
      </c>
      <c r="I954" s="32">
        <f t="shared" si="181"/>
        <v>1</v>
      </c>
      <c r="J954" s="32">
        <f t="shared" si="180"/>
        <v>0</v>
      </c>
      <c r="K954" s="34">
        <f t="shared" si="183"/>
        <v>145.39999999999998</v>
      </c>
      <c r="L954" s="34">
        <f t="shared" si="184"/>
        <v>0.39999999999997726</v>
      </c>
      <c r="M954" s="34">
        <f t="shared" si="185"/>
        <v>5.9999999999973852E-2</v>
      </c>
      <c r="N954" s="34">
        <f t="shared" si="186"/>
        <v>0.29999999999986926</v>
      </c>
      <c r="O954" s="34">
        <f t="shared" si="178"/>
        <v>1.0599999999998602</v>
      </c>
      <c r="P954" s="34">
        <f t="shared" si="187"/>
        <v>0.29999999999986926</v>
      </c>
      <c r="Q954" s="34">
        <f t="shared" si="188"/>
        <v>0.74999999999971578</v>
      </c>
    </row>
    <row r="955" spans="1:17" ht="15.7">
      <c r="A955" s="35" t="s">
        <v>3</v>
      </c>
      <c r="B955" s="32">
        <v>145.48499999999999</v>
      </c>
      <c r="C955" s="32">
        <v>145.66999999999999</v>
      </c>
      <c r="D955" s="33">
        <f t="shared" si="189"/>
        <v>185.00000000000227</v>
      </c>
      <c r="E955" s="35">
        <v>1</v>
      </c>
      <c r="F955" s="37">
        <v>5</v>
      </c>
      <c r="G955" s="32">
        <f t="shared" si="179"/>
        <v>9.2500000000001137</v>
      </c>
      <c r="H955" s="32">
        <f t="shared" si="182"/>
        <v>145</v>
      </c>
      <c r="I955" s="32">
        <f t="shared" si="181"/>
        <v>1</v>
      </c>
      <c r="J955" s="32">
        <f t="shared" si="180"/>
        <v>0</v>
      </c>
      <c r="K955" s="34">
        <f t="shared" si="183"/>
        <v>145.57749999999999</v>
      </c>
      <c r="L955" s="34">
        <f t="shared" si="184"/>
        <v>0.57749999999998636</v>
      </c>
      <c r="M955" s="34">
        <f t="shared" si="185"/>
        <v>0.18500000000000227</v>
      </c>
      <c r="N955" s="34">
        <f t="shared" si="186"/>
        <v>0.92500000000001137</v>
      </c>
      <c r="O955" s="34">
        <f t="shared" si="178"/>
        <v>1.9849999999998715</v>
      </c>
      <c r="P955" s="34">
        <f t="shared" si="187"/>
        <v>0.92500000000001137</v>
      </c>
      <c r="Q955" s="34">
        <f t="shared" si="188"/>
        <v>1.6017316017316592</v>
      </c>
    </row>
    <row r="956" spans="1:17" ht="15.7">
      <c r="A956" s="35" t="s">
        <v>9</v>
      </c>
      <c r="B956" s="32">
        <v>145.56</v>
      </c>
      <c r="C956" s="32">
        <v>145.625</v>
      </c>
      <c r="D956" s="33">
        <f t="shared" si="189"/>
        <v>64.999999999997726</v>
      </c>
      <c r="E956" s="35">
        <v>2</v>
      </c>
      <c r="F956" s="37">
        <v>5</v>
      </c>
      <c r="G956" s="32">
        <f t="shared" si="179"/>
        <v>3.2499999999998863</v>
      </c>
      <c r="H956" s="32">
        <f t="shared" si="182"/>
        <v>145</v>
      </c>
      <c r="I956" s="32">
        <f t="shared" si="181"/>
        <v>1</v>
      </c>
      <c r="J956" s="32">
        <f t="shared" si="180"/>
        <v>0</v>
      </c>
      <c r="K956" s="34">
        <f t="shared" si="183"/>
        <v>145.5925</v>
      </c>
      <c r="L956" s="34">
        <f t="shared" si="184"/>
        <v>0.59250000000000114</v>
      </c>
      <c r="M956" s="34">
        <f t="shared" si="185"/>
        <v>6.4999999999997726E-2</v>
      </c>
      <c r="N956" s="34">
        <f t="shared" si="186"/>
        <v>0.32499999999998863</v>
      </c>
      <c r="O956" s="34">
        <f t="shared" si="178"/>
        <v>2.3099999999998602</v>
      </c>
      <c r="P956" s="34">
        <f t="shared" si="187"/>
        <v>0.32499999999998863</v>
      </c>
      <c r="Q956" s="34">
        <f t="shared" si="188"/>
        <v>0.54852320675103461</v>
      </c>
    </row>
    <row r="957" spans="1:17" ht="15.7">
      <c r="A957" s="35" t="s">
        <v>6</v>
      </c>
      <c r="B957" s="32">
        <v>145.72</v>
      </c>
      <c r="C957" s="32">
        <v>146.005</v>
      </c>
      <c r="D957" s="33">
        <f t="shared" si="189"/>
        <v>284.99999999999659</v>
      </c>
      <c r="E957" s="35">
        <v>0.5</v>
      </c>
      <c r="F957" s="37">
        <v>1</v>
      </c>
      <c r="G957" s="32">
        <f t="shared" si="179"/>
        <v>2.8499999999999659</v>
      </c>
      <c r="H957" s="32">
        <f t="shared" si="182"/>
        <v>145</v>
      </c>
      <c r="I957" s="32">
        <f t="shared" si="181"/>
        <v>1</v>
      </c>
      <c r="J957" s="32">
        <f t="shared" si="180"/>
        <v>0</v>
      </c>
      <c r="K957" s="34">
        <f t="shared" si="183"/>
        <v>145.86250000000001</v>
      </c>
      <c r="L957" s="34">
        <f t="shared" si="184"/>
        <v>0.86250000000001137</v>
      </c>
      <c r="M957" s="34">
        <f t="shared" si="185"/>
        <v>0.28499999999999659</v>
      </c>
      <c r="N957" s="34">
        <f t="shared" si="186"/>
        <v>0.28499999999999659</v>
      </c>
      <c r="O957" s="34">
        <f t="shared" si="178"/>
        <v>2.5949999999998568</v>
      </c>
      <c r="P957" s="34">
        <f t="shared" si="187"/>
        <v>0.28499999999999659</v>
      </c>
      <c r="Q957" s="34">
        <f t="shared" si="188"/>
        <v>0.33043478260868736</v>
      </c>
    </row>
    <row r="958" spans="1:17" ht="15.7">
      <c r="A958" s="35" t="s">
        <v>5</v>
      </c>
      <c r="B958" s="32">
        <v>145.72999999999999</v>
      </c>
      <c r="C958" s="32">
        <v>146.05500000000001</v>
      </c>
      <c r="D958" s="33">
        <f t="shared" si="189"/>
        <v>325.00000000001705</v>
      </c>
      <c r="E958" s="35">
        <v>0.5</v>
      </c>
      <c r="F958" s="37">
        <v>1</v>
      </c>
      <c r="G958" s="32">
        <f t="shared" si="179"/>
        <v>3.2500000000001705</v>
      </c>
      <c r="H958" s="32">
        <f t="shared" si="182"/>
        <v>145</v>
      </c>
      <c r="I958" s="32">
        <f t="shared" si="181"/>
        <v>1</v>
      </c>
      <c r="J958" s="32">
        <f t="shared" si="180"/>
        <v>0</v>
      </c>
      <c r="K958" s="34">
        <f t="shared" si="183"/>
        <v>145.89249999999998</v>
      </c>
      <c r="L958" s="34">
        <f t="shared" si="184"/>
        <v>0.89249999999998408</v>
      </c>
      <c r="M958" s="34">
        <f t="shared" si="185"/>
        <v>0.32500000000001705</v>
      </c>
      <c r="N958" s="34">
        <f t="shared" si="186"/>
        <v>0.32500000000001705</v>
      </c>
      <c r="O958" s="34">
        <f t="shared" si="178"/>
        <v>2.9199999999998738</v>
      </c>
      <c r="P958" s="34">
        <f t="shared" si="187"/>
        <v>0.32500000000001705</v>
      </c>
      <c r="Q958" s="34">
        <f t="shared" si="188"/>
        <v>0.3641456582633309</v>
      </c>
    </row>
    <row r="959" spans="1:17" ht="15.7">
      <c r="A959" s="35" t="s">
        <v>24</v>
      </c>
      <c r="B959" s="32">
        <v>146.05500000000001</v>
      </c>
      <c r="C959" s="32">
        <v>146.10499999999999</v>
      </c>
      <c r="D959" s="33">
        <f t="shared" si="189"/>
        <v>49.999999999982947</v>
      </c>
      <c r="E959" s="35">
        <v>0.5</v>
      </c>
      <c r="F959" s="37">
        <v>5</v>
      </c>
      <c r="G959" s="32">
        <f t="shared" si="179"/>
        <v>2.4999999999991473</v>
      </c>
      <c r="H959" s="32">
        <f t="shared" si="182"/>
        <v>146</v>
      </c>
      <c r="I959" s="32">
        <f t="shared" si="181"/>
        <v>0</v>
      </c>
      <c r="J959" s="32">
        <f t="shared" si="180"/>
        <v>2.9199999999998738</v>
      </c>
      <c r="K959" s="34">
        <f t="shared" si="183"/>
        <v>146.07999999999998</v>
      </c>
      <c r="L959" s="34">
        <f t="shared" si="184"/>
        <v>7.9999999999984084E-2</v>
      </c>
      <c r="M959" s="34">
        <f t="shared" si="185"/>
        <v>4.9999999999982947E-2</v>
      </c>
      <c r="N959" s="34">
        <f t="shared" si="186"/>
        <v>0.24999999999991473</v>
      </c>
      <c r="O959" s="34">
        <f t="shared" si="178"/>
        <v>0.24999999999991473</v>
      </c>
      <c r="P959" s="34">
        <f t="shared" si="187"/>
        <v>0.24999999999991473</v>
      </c>
      <c r="Q959" s="34">
        <f t="shared" si="188"/>
        <v>3.1249999999995559</v>
      </c>
    </row>
    <row r="960" spans="1:17" ht="15.7">
      <c r="A960" s="35" t="s">
        <v>24</v>
      </c>
      <c r="B960" s="32">
        <v>146.13000000000002</v>
      </c>
      <c r="C960" s="32">
        <v>146.26000000000002</v>
      </c>
      <c r="D960" s="33">
        <f t="shared" si="189"/>
        <v>129.99999999999545</v>
      </c>
      <c r="E960" s="35">
        <v>0.5</v>
      </c>
      <c r="F960" s="37">
        <v>5</v>
      </c>
      <c r="G960" s="32">
        <f t="shared" si="179"/>
        <v>6.4999999999997726</v>
      </c>
      <c r="H960" s="32">
        <f t="shared" si="182"/>
        <v>146</v>
      </c>
      <c r="I960" s="32">
        <f t="shared" si="181"/>
        <v>1</v>
      </c>
      <c r="J960" s="32">
        <f t="shared" si="180"/>
        <v>0</v>
      </c>
      <c r="K960" s="34">
        <f t="shared" si="183"/>
        <v>146.19500000000002</v>
      </c>
      <c r="L960" s="34">
        <f t="shared" si="184"/>
        <v>0.1950000000000216</v>
      </c>
      <c r="M960" s="34">
        <f t="shared" si="185"/>
        <v>0.12999999999999545</v>
      </c>
      <c r="N960" s="34">
        <f t="shared" si="186"/>
        <v>0.64999999999997726</v>
      </c>
      <c r="O960" s="34">
        <f t="shared" si="178"/>
        <v>0.899999999999892</v>
      </c>
      <c r="P960" s="34">
        <f t="shared" si="187"/>
        <v>0.64999999999997726</v>
      </c>
      <c r="Q960" s="34">
        <f t="shared" si="188"/>
        <v>3.3333333333328476</v>
      </c>
    </row>
    <row r="961" spans="1:17" ht="15.7">
      <c r="A961" s="35" t="s">
        <v>6</v>
      </c>
      <c r="B961" s="32">
        <v>146.39400000000001</v>
      </c>
      <c r="C961" s="32">
        <v>146.5</v>
      </c>
      <c r="D961" s="33">
        <f t="shared" si="189"/>
        <v>105.99999999999454</v>
      </c>
      <c r="E961" s="35">
        <v>0.5</v>
      </c>
      <c r="F961" s="37">
        <v>5</v>
      </c>
      <c r="G961" s="32">
        <f t="shared" si="179"/>
        <v>5.2999999999997272</v>
      </c>
      <c r="H961" s="32">
        <f t="shared" si="182"/>
        <v>146</v>
      </c>
      <c r="I961" s="32">
        <f t="shared" si="181"/>
        <v>1</v>
      </c>
      <c r="J961" s="32">
        <f t="shared" si="180"/>
        <v>0</v>
      </c>
      <c r="K961" s="34">
        <f t="shared" si="183"/>
        <v>146.447</v>
      </c>
      <c r="L961" s="34">
        <f t="shared" si="184"/>
        <v>0.44700000000000273</v>
      </c>
      <c r="M961" s="34">
        <f t="shared" si="185"/>
        <v>0.10599999999999454</v>
      </c>
      <c r="N961" s="34">
        <f t="shared" si="186"/>
        <v>0.52999999999997272</v>
      </c>
      <c r="O961" s="34">
        <f t="shared" si="178"/>
        <v>1.4299999999998647</v>
      </c>
      <c r="P961" s="34">
        <f t="shared" si="187"/>
        <v>0.52999999999997272</v>
      </c>
      <c r="Q961" s="34">
        <f t="shared" si="188"/>
        <v>1.1856823266218557</v>
      </c>
    </row>
    <row r="962" spans="1:17" ht="15.7">
      <c r="A962" s="35" t="s">
        <v>6</v>
      </c>
      <c r="B962" s="32">
        <v>146.51500000000001</v>
      </c>
      <c r="C962" s="32">
        <v>146.67000000000002</v>
      </c>
      <c r="D962" s="33">
        <f t="shared" si="189"/>
        <v>155.00000000000114</v>
      </c>
      <c r="E962" s="35">
        <v>0.5</v>
      </c>
      <c r="F962" s="37">
        <v>2</v>
      </c>
      <c r="G962" s="32">
        <f t="shared" si="179"/>
        <v>3.1000000000000227</v>
      </c>
      <c r="H962" s="32">
        <f t="shared" si="182"/>
        <v>146</v>
      </c>
      <c r="I962" s="32">
        <f t="shared" si="181"/>
        <v>1</v>
      </c>
      <c r="J962" s="32">
        <f t="shared" si="180"/>
        <v>0</v>
      </c>
      <c r="K962" s="34">
        <f t="shared" si="183"/>
        <v>146.59250000000003</v>
      </c>
      <c r="L962" s="34">
        <f t="shared" si="184"/>
        <v>0.59250000000002956</v>
      </c>
      <c r="M962" s="34">
        <f t="shared" si="185"/>
        <v>0.15500000000000114</v>
      </c>
      <c r="N962" s="34">
        <f t="shared" si="186"/>
        <v>0.31000000000000227</v>
      </c>
      <c r="O962" s="34">
        <f t="shared" si="178"/>
        <v>1.739999999999867</v>
      </c>
      <c r="P962" s="34">
        <f t="shared" si="187"/>
        <v>0.31000000000000227</v>
      </c>
      <c r="Q962" s="34">
        <f t="shared" si="188"/>
        <v>0.52320675105483005</v>
      </c>
    </row>
    <row r="963" spans="1:17" ht="15.7">
      <c r="A963" s="35" t="s">
        <v>7</v>
      </c>
      <c r="B963" s="32">
        <v>146.64000000000001</v>
      </c>
      <c r="C963" s="32">
        <v>146.79000000000002</v>
      </c>
      <c r="D963" s="33">
        <f t="shared" si="189"/>
        <v>150.00000000000568</v>
      </c>
      <c r="E963" s="35">
        <v>0.5</v>
      </c>
      <c r="F963" s="37">
        <v>1</v>
      </c>
      <c r="G963" s="32">
        <f t="shared" si="179"/>
        <v>1.5000000000000568</v>
      </c>
      <c r="H963" s="32">
        <f t="shared" si="182"/>
        <v>146</v>
      </c>
      <c r="I963" s="32">
        <f t="shared" si="181"/>
        <v>1</v>
      </c>
      <c r="J963" s="32">
        <f t="shared" si="180"/>
        <v>0</v>
      </c>
      <c r="K963" s="34">
        <f t="shared" si="183"/>
        <v>146.71500000000003</v>
      </c>
      <c r="L963" s="34">
        <f t="shared" si="184"/>
        <v>0.71500000000003183</v>
      </c>
      <c r="M963" s="34">
        <f t="shared" si="185"/>
        <v>0.15000000000000568</v>
      </c>
      <c r="N963" s="34">
        <f t="shared" si="186"/>
        <v>0.15000000000000568</v>
      </c>
      <c r="O963" s="34">
        <f t="shared" si="178"/>
        <v>1.8899999999998727</v>
      </c>
      <c r="P963" s="34">
        <f t="shared" si="187"/>
        <v>0.15000000000000568</v>
      </c>
      <c r="Q963" s="34">
        <f t="shared" si="188"/>
        <v>0.2097902097902084</v>
      </c>
    </row>
    <row r="964" spans="1:17" ht="15.7">
      <c r="A964" s="35" t="s">
        <v>5</v>
      </c>
      <c r="B964" s="32">
        <v>146.70999999999998</v>
      </c>
      <c r="C964" s="32">
        <v>146.88999999999999</v>
      </c>
      <c r="D964" s="33">
        <f t="shared" si="189"/>
        <v>180.00000000000682</v>
      </c>
      <c r="E964" s="35">
        <v>3</v>
      </c>
      <c r="F964" s="34">
        <v>3</v>
      </c>
      <c r="G964" s="32">
        <f t="shared" si="179"/>
        <v>5.4000000000002046</v>
      </c>
      <c r="H964" s="32">
        <f t="shared" si="182"/>
        <v>146</v>
      </c>
      <c r="I964" s="32">
        <f t="shared" si="181"/>
        <v>1</v>
      </c>
      <c r="J964" s="32">
        <f t="shared" si="180"/>
        <v>0</v>
      </c>
      <c r="K964" s="34">
        <f t="shared" si="183"/>
        <v>146.79999999999998</v>
      </c>
      <c r="L964" s="34">
        <f t="shared" si="184"/>
        <v>0.79999999999998295</v>
      </c>
      <c r="M964" s="34">
        <f t="shared" si="185"/>
        <v>0.18000000000000682</v>
      </c>
      <c r="N964" s="34">
        <f t="shared" si="186"/>
        <v>0.54000000000002046</v>
      </c>
      <c r="O964" s="34">
        <f t="shared" ref="O964:O1027" si="190">N964+O963-J964</f>
        <v>2.4299999999998931</v>
      </c>
      <c r="P964" s="34">
        <f t="shared" si="187"/>
        <v>0.54000000000002046</v>
      </c>
      <c r="Q964" s="34">
        <f t="shared" si="188"/>
        <v>0.67500000000004001</v>
      </c>
    </row>
    <row r="965" spans="1:17" ht="15.7">
      <c r="A965" s="35" t="s">
        <v>3</v>
      </c>
      <c r="B965" s="32">
        <v>146.69999999999999</v>
      </c>
      <c r="C965" s="32">
        <v>147.03</v>
      </c>
      <c r="D965" s="33">
        <f t="shared" si="189"/>
        <v>330.00000000001251</v>
      </c>
      <c r="E965" s="35">
        <v>1</v>
      </c>
      <c r="F965" s="34">
        <v>1</v>
      </c>
      <c r="G965" s="32">
        <f t="shared" ref="G965:G1028" si="191">D965*F965/100</f>
        <v>3.3000000000001251</v>
      </c>
      <c r="H965" s="32">
        <f t="shared" si="182"/>
        <v>146</v>
      </c>
      <c r="I965" s="32">
        <f t="shared" si="181"/>
        <v>1</v>
      </c>
      <c r="J965" s="32">
        <f t="shared" si="180"/>
        <v>0</v>
      </c>
      <c r="K965" s="34">
        <f t="shared" si="183"/>
        <v>146.86500000000001</v>
      </c>
      <c r="L965" s="34">
        <f t="shared" si="184"/>
        <v>0.86500000000000909</v>
      </c>
      <c r="M965" s="34">
        <f t="shared" si="185"/>
        <v>0.33000000000001251</v>
      </c>
      <c r="N965" s="34">
        <f t="shared" si="186"/>
        <v>0.33000000000001251</v>
      </c>
      <c r="O965" s="34">
        <f t="shared" si="190"/>
        <v>2.7599999999999056</v>
      </c>
      <c r="P965" s="34">
        <f t="shared" si="187"/>
        <v>0.33000000000001251</v>
      </c>
      <c r="Q965" s="34">
        <f t="shared" si="188"/>
        <v>0.38150289017342087</v>
      </c>
    </row>
    <row r="966" spans="1:17" ht="15.7">
      <c r="A966" s="35" t="s">
        <v>7</v>
      </c>
      <c r="B966" s="32">
        <v>146.69999999999999</v>
      </c>
      <c r="C966" s="32">
        <v>146.79999999999998</v>
      </c>
      <c r="D966" s="33">
        <f t="shared" si="189"/>
        <v>99.999999999994316</v>
      </c>
      <c r="E966" s="35">
        <v>1</v>
      </c>
      <c r="F966" s="34">
        <v>2</v>
      </c>
      <c r="G966" s="32">
        <f t="shared" si="191"/>
        <v>1.9999999999998863</v>
      </c>
      <c r="H966" s="32">
        <f t="shared" si="182"/>
        <v>146</v>
      </c>
      <c r="I966" s="32">
        <f t="shared" si="181"/>
        <v>1</v>
      </c>
      <c r="J966" s="32">
        <f t="shared" si="180"/>
        <v>0</v>
      </c>
      <c r="K966" s="34">
        <f t="shared" si="183"/>
        <v>146.75</v>
      </c>
      <c r="L966" s="34">
        <f t="shared" si="184"/>
        <v>0.75</v>
      </c>
      <c r="M966" s="34">
        <f t="shared" si="185"/>
        <v>9.9999999999994316E-2</v>
      </c>
      <c r="N966" s="34">
        <f t="shared" si="186"/>
        <v>0.19999999999998863</v>
      </c>
      <c r="O966" s="34">
        <f t="shared" si="190"/>
        <v>2.9599999999998943</v>
      </c>
      <c r="P966" s="34">
        <f t="shared" si="187"/>
        <v>0.19999999999998863</v>
      </c>
      <c r="Q966" s="34">
        <f t="shared" si="188"/>
        <v>0.26666666666665151</v>
      </c>
    </row>
    <row r="967" spans="1:17" ht="15.7">
      <c r="A967" s="35" t="s">
        <v>7</v>
      </c>
      <c r="B967" s="32">
        <v>147</v>
      </c>
      <c r="C967" s="32">
        <v>147.28</v>
      </c>
      <c r="D967" s="33">
        <f t="shared" si="189"/>
        <v>280.00000000000114</v>
      </c>
      <c r="E967" s="35">
        <v>0.5</v>
      </c>
      <c r="F967" s="34">
        <v>1</v>
      </c>
      <c r="G967" s="32">
        <f t="shared" si="191"/>
        <v>2.8000000000000114</v>
      </c>
      <c r="H967" s="32">
        <f t="shared" si="182"/>
        <v>147</v>
      </c>
      <c r="I967" s="32">
        <f t="shared" si="181"/>
        <v>0</v>
      </c>
      <c r="J967" s="32">
        <f t="shared" si="180"/>
        <v>2.9599999999998943</v>
      </c>
      <c r="K967" s="34">
        <f t="shared" si="183"/>
        <v>147.13999999999999</v>
      </c>
      <c r="L967" s="34">
        <f t="shared" si="184"/>
        <v>0.13999999999998636</v>
      </c>
      <c r="M967" s="34">
        <f t="shared" si="185"/>
        <v>0.28000000000000114</v>
      </c>
      <c r="N967" s="34">
        <f t="shared" si="186"/>
        <v>0.28000000000000114</v>
      </c>
      <c r="O967" s="34">
        <f t="shared" si="190"/>
        <v>0.28000000000000114</v>
      </c>
      <c r="P967" s="34">
        <f t="shared" si="187"/>
        <v>0.28000000000000114</v>
      </c>
      <c r="Q967" s="34">
        <f t="shared" si="188"/>
        <v>2.0000000000002029</v>
      </c>
    </row>
    <row r="968" spans="1:17" ht="15.7">
      <c r="A968" s="35" t="s">
        <v>3</v>
      </c>
      <c r="B968" s="32">
        <v>147.17999999999998</v>
      </c>
      <c r="C968" s="32">
        <v>147.29</v>
      </c>
      <c r="D968" s="33">
        <f t="shared" si="189"/>
        <v>110.00000000001364</v>
      </c>
      <c r="E968" s="35">
        <v>1</v>
      </c>
      <c r="F968" s="34">
        <v>2</v>
      </c>
      <c r="G968" s="32">
        <f t="shared" si="191"/>
        <v>2.2000000000002728</v>
      </c>
      <c r="H968" s="32">
        <f t="shared" si="182"/>
        <v>147</v>
      </c>
      <c r="I968" s="32">
        <f t="shared" si="181"/>
        <v>1</v>
      </c>
      <c r="J968" s="32">
        <f t="shared" si="180"/>
        <v>0</v>
      </c>
      <c r="K968" s="34">
        <f t="shared" si="183"/>
        <v>147.23499999999999</v>
      </c>
      <c r="L968" s="34">
        <f t="shared" si="184"/>
        <v>0.23499999999998522</v>
      </c>
      <c r="M968" s="34">
        <f t="shared" si="185"/>
        <v>0.11000000000001364</v>
      </c>
      <c r="N968" s="34">
        <f t="shared" si="186"/>
        <v>0.22000000000002728</v>
      </c>
      <c r="O968" s="34">
        <f t="shared" si="190"/>
        <v>0.50000000000002842</v>
      </c>
      <c r="P968" s="34">
        <f t="shared" si="187"/>
        <v>0.22000000000002728</v>
      </c>
      <c r="Q968" s="34">
        <f t="shared" si="188"/>
        <v>0.93617021276613244</v>
      </c>
    </row>
    <row r="969" spans="1:17" ht="15.7">
      <c r="A969" s="35" t="s">
        <v>6</v>
      </c>
      <c r="B969" s="32">
        <v>147.42499999999998</v>
      </c>
      <c r="C969" s="32">
        <v>147.52499999999998</v>
      </c>
      <c r="D969" s="33">
        <f t="shared" si="189"/>
        <v>99.999999999994316</v>
      </c>
      <c r="E969" s="35">
        <v>1</v>
      </c>
      <c r="F969" s="34">
        <v>1</v>
      </c>
      <c r="G969" s="32">
        <f t="shared" si="191"/>
        <v>0.99999999999994316</v>
      </c>
      <c r="H969" s="32">
        <f t="shared" si="182"/>
        <v>147</v>
      </c>
      <c r="I969" s="32">
        <f t="shared" si="181"/>
        <v>1</v>
      </c>
      <c r="J969" s="32">
        <f t="shared" ref="J969:J1032" si="192">IF(I969=1,0,O968)</f>
        <v>0</v>
      </c>
      <c r="K969" s="34">
        <f t="shared" si="183"/>
        <v>147.47499999999997</v>
      </c>
      <c r="L969" s="34">
        <f t="shared" si="184"/>
        <v>0.47499999999996589</v>
      </c>
      <c r="M969" s="34">
        <f t="shared" si="185"/>
        <v>9.9999999999994316E-2</v>
      </c>
      <c r="N969" s="34">
        <f t="shared" si="186"/>
        <v>9.9999999999994316E-2</v>
      </c>
      <c r="O969" s="34">
        <f t="shared" si="190"/>
        <v>0.60000000000002274</v>
      </c>
      <c r="P969" s="34">
        <f t="shared" si="187"/>
        <v>9.9999999999994316E-2</v>
      </c>
      <c r="Q969" s="34">
        <f t="shared" si="188"/>
        <v>0.21052631578947684</v>
      </c>
    </row>
    <row r="970" spans="1:17" ht="15.7">
      <c r="A970" s="35" t="s">
        <v>7</v>
      </c>
      <c r="B970" s="32">
        <v>147.60499999999999</v>
      </c>
      <c r="C970" s="32">
        <v>147.70499999999998</v>
      </c>
      <c r="D970" s="33">
        <f t="shared" si="189"/>
        <v>99.999999999994316</v>
      </c>
      <c r="E970" s="35">
        <v>1</v>
      </c>
      <c r="F970" s="34">
        <v>3</v>
      </c>
      <c r="G970" s="32">
        <f t="shared" si="191"/>
        <v>2.9999999999998295</v>
      </c>
      <c r="H970" s="32">
        <f t="shared" si="182"/>
        <v>147</v>
      </c>
      <c r="I970" s="32">
        <f t="shared" si="181"/>
        <v>1</v>
      </c>
      <c r="J970" s="32">
        <f t="shared" si="192"/>
        <v>0</v>
      </c>
      <c r="K970" s="34">
        <f t="shared" si="183"/>
        <v>147.65499999999997</v>
      </c>
      <c r="L970" s="34">
        <f t="shared" si="184"/>
        <v>0.65499999999997272</v>
      </c>
      <c r="M970" s="34">
        <f t="shared" si="185"/>
        <v>9.9999999999994316E-2</v>
      </c>
      <c r="N970" s="34">
        <f t="shared" si="186"/>
        <v>0.29999999999998295</v>
      </c>
      <c r="O970" s="34">
        <f t="shared" si="190"/>
        <v>0.90000000000000568</v>
      </c>
      <c r="P970" s="34">
        <f t="shared" si="187"/>
        <v>0.29999999999998295</v>
      </c>
      <c r="Q970" s="34">
        <f t="shared" si="188"/>
        <v>0.45801526717556557</v>
      </c>
    </row>
    <row r="971" spans="1:17" ht="15.7">
      <c r="A971" s="35" t="s">
        <v>7</v>
      </c>
      <c r="B971" s="32">
        <v>147.69499999999999</v>
      </c>
      <c r="C971" s="32">
        <v>147.92499999999998</v>
      </c>
      <c r="D971" s="33">
        <f t="shared" si="189"/>
        <v>229.99999999998977</v>
      </c>
      <c r="E971" s="35">
        <v>0.5</v>
      </c>
      <c r="F971" s="34">
        <v>1</v>
      </c>
      <c r="G971" s="32">
        <f t="shared" si="191"/>
        <v>2.2999999999998977</v>
      </c>
      <c r="H971" s="32">
        <f t="shared" si="182"/>
        <v>147</v>
      </c>
      <c r="I971" s="32">
        <f t="shared" si="181"/>
        <v>1</v>
      </c>
      <c r="J971" s="32">
        <f t="shared" si="192"/>
        <v>0</v>
      </c>
      <c r="K971" s="34">
        <f t="shared" si="183"/>
        <v>147.81</v>
      </c>
      <c r="L971" s="34">
        <f t="shared" si="184"/>
        <v>0.81000000000000227</v>
      </c>
      <c r="M971" s="34">
        <f t="shared" si="185"/>
        <v>0.22999999999998977</v>
      </c>
      <c r="N971" s="34">
        <f t="shared" si="186"/>
        <v>0.22999999999998977</v>
      </c>
      <c r="O971" s="34">
        <f t="shared" si="190"/>
        <v>1.1299999999999955</v>
      </c>
      <c r="P971" s="34">
        <f t="shared" si="187"/>
        <v>0.22999999999998977</v>
      </c>
      <c r="Q971" s="34">
        <f t="shared" si="188"/>
        <v>0.28395061728393717</v>
      </c>
    </row>
    <row r="972" spans="1:17" ht="15.7">
      <c r="A972" s="35" t="s">
        <v>6</v>
      </c>
      <c r="B972" s="32">
        <v>148.005</v>
      </c>
      <c r="C972" s="32">
        <v>148.125</v>
      </c>
      <c r="D972" s="33">
        <f t="shared" si="189"/>
        <v>120.00000000000455</v>
      </c>
      <c r="E972" s="35">
        <v>6</v>
      </c>
      <c r="F972" s="34">
        <v>5</v>
      </c>
      <c r="G972" s="32">
        <f t="shared" si="191"/>
        <v>6.0000000000002274</v>
      </c>
      <c r="H972" s="32">
        <f t="shared" si="182"/>
        <v>148</v>
      </c>
      <c r="I972" s="32">
        <f t="shared" si="181"/>
        <v>0</v>
      </c>
      <c r="J972" s="32">
        <f t="shared" si="192"/>
        <v>1.1299999999999955</v>
      </c>
      <c r="K972" s="34">
        <f t="shared" si="183"/>
        <v>148.065</v>
      </c>
      <c r="L972" s="34">
        <f t="shared" si="184"/>
        <v>6.4999999999997726E-2</v>
      </c>
      <c r="M972" s="34">
        <f t="shared" si="185"/>
        <v>0.12000000000000455</v>
      </c>
      <c r="N972" s="34">
        <f t="shared" si="186"/>
        <v>0.60000000000002274</v>
      </c>
      <c r="O972" s="34">
        <f t="shared" si="190"/>
        <v>0.60000000000002274</v>
      </c>
      <c r="P972" s="34">
        <f t="shared" si="187"/>
        <v>0.60000000000002274</v>
      </c>
      <c r="Q972" s="34">
        <f t="shared" si="188"/>
        <v>9.2307692307699032</v>
      </c>
    </row>
    <row r="973" spans="1:17" ht="15.7">
      <c r="A973" s="35" t="s">
        <v>17</v>
      </c>
      <c r="B973" s="32">
        <v>148.30500000000001</v>
      </c>
      <c r="C973" s="32">
        <v>148.55500000000001</v>
      </c>
      <c r="D973" s="33">
        <f t="shared" si="189"/>
        <v>250</v>
      </c>
      <c r="E973" s="35">
        <v>30</v>
      </c>
      <c r="F973" s="34">
        <v>70</v>
      </c>
      <c r="G973" s="32">
        <f t="shared" si="191"/>
        <v>175</v>
      </c>
      <c r="H973" s="32">
        <f t="shared" si="182"/>
        <v>148</v>
      </c>
      <c r="I973" s="32">
        <f t="shared" si="181"/>
        <v>1</v>
      </c>
      <c r="J973" s="32">
        <f t="shared" si="192"/>
        <v>0</v>
      </c>
      <c r="K973" s="34">
        <f t="shared" si="183"/>
        <v>148.43</v>
      </c>
      <c r="L973" s="34">
        <f t="shared" si="184"/>
        <v>0.43000000000000682</v>
      </c>
      <c r="M973" s="34">
        <f t="shared" si="185"/>
        <v>0.25</v>
      </c>
      <c r="N973" s="34">
        <f t="shared" si="186"/>
        <v>17.5</v>
      </c>
      <c r="O973" s="34">
        <f t="shared" si="190"/>
        <v>18.100000000000023</v>
      </c>
      <c r="P973" s="34">
        <f t="shared" si="187"/>
        <v>17.5</v>
      </c>
      <c r="Q973" s="34">
        <f t="shared" si="188"/>
        <v>40.697674418604002</v>
      </c>
    </row>
    <row r="974" spans="1:17" ht="15.7">
      <c r="A974" s="35" t="s">
        <v>6</v>
      </c>
      <c r="B974" s="32">
        <v>148.52500000000001</v>
      </c>
      <c r="C974" s="32">
        <v>148.565</v>
      </c>
      <c r="D974" s="33">
        <f t="shared" si="189"/>
        <v>39.999999999992042</v>
      </c>
      <c r="E974" s="35">
        <v>2</v>
      </c>
      <c r="F974" s="34">
        <v>5</v>
      </c>
      <c r="G974" s="32">
        <f t="shared" si="191"/>
        <v>1.9999999999996021</v>
      </c>
      <c r="H974" s="32">
        <f t="shared" si="182"/>
        <v>148</v>
      </c>
      <c r="I974" s="32">
        <f t="shared" si="181"/>
        <v>1</v>
      </c>
      <c r="J974" s="32">
        <f t="shared" si="192"/>
        <v>0</v>
      </c>
      <c r="K974" s="34">
        <f t="shared" si="183"/>
        <v>148.54500000000002</v>
      </c>
      <c r="L974" s="34">
        <f t="shared" si="184"/>
        <v>0.54500000000001592</v>
      </c>
      <c r="M974" s="34">
        <f t="shared" si="185"/>
        <v>3.9999999999992042E-2</v>
      </c>
      <c r="N974" s="34">
        <f t="shared" si="186"/>
        <v>0.19999999999996021</v>
      </c>
      <c r="O974" s="34">
        <f t="shared" si="190"/>
        <v>18.299999999999983</v>
      </c>
      <c r="P974" s="34">
        <f t="shared" si="187"/>
        <v>0.19999999999996021</v>
      </c>
      <c r="Q974" s="34">
        <f t="shared" si="188"/>
        <v>0.36697247706413644</v>
      </c>
    </row>
    <row r="975" spans="1:17" ht="15.7">
      <c r="A975" s="35" t="s">
        <v>7</v>
      </c>
      <c r="B975" s="32">
        <v>149.16500000000002</v>
      </c>
      <c r="C975" s="32">
        <v>149.345</v>
      </c>
      <c r="D975" s="33">
        <f t="shared" si="189"/>
        <v>179.9999999999784</v>
      </c>
      <c r="E975" s="35">
        <v>0.5</v>
      </c>
      <c r="F975" s="34">
        <v>0.5</v>
      </c>
      <c r="G975" s="32">
        <f t="shared" si="191"/>
        <v>0.899999999999892</v>
      </c>
      <c r="H975" s="32">
        <f t="shared" si="182"/>
        <v>149</v>
      </c>
      <c r="I975" s="32">
        <f t="shared" si="181"/>
        <v>0</v>
      </c>
      <c r="J975" s="32">
        <f t="shared" si="192"/>
        <v>18.299999999999983</v>
      </c>
      <c r="K975" s="34">
        <f t="shared" si="183"/>
        <v>149.255</v>
      </c>
      <c r="L975" s="34">
        <f t="shared" si="184"/>
        <v>0.25499999999999545</v>
      </c>
      <c r="M975" s="34">
        <f t="shared" si="185"/>
        <v>0.1799999999999784</v>
      </c>
      <c r="N975" s="34">
        <f t="shared" si="186"/>
        <v>8.99999999999892E-2</v>
      </c>
      <c r="O975" s="34">
        <f t="shared" si="190"/>
        <v>8.99999999999892E-2</v>
      </c>
      <c r="P975" s="34">
        <f t="shared" si="187"/>
        <v>8.99999999999892E-2</v>
      </c>
      <c r="Q975" s="34">
        <f t="shared" si="188"/>
        <v>0.35294117647055218</v>
      </c>
    </row>
    <row r="976" spans="1:17" ht="15.7">
      <c r="A976" s="35" t="s">
        <v>3</v>
      </c>
      <c r="B976" s="32">
        <v>149.19500000000002</v>
      </c>
      <c r="C976" s="32">
        <v>149.285</v>
      </c>
      <c r="D976" s="33">
        <f t="shared" si="189"/>
        <v>89.999999999974989</v>
      </c>
      <c r="E976" s="35">
        <v>2</v>
      </c>
      <c r="F976" s="34">
        <v>1</v>
      </c>
      <c r="G976" s="32">
        <f t="shared" si="191"/>
        <v>0.89999999999974989</v>
      </c>
      <c r="H976" s="32">
        <f t="shared" si="182"/>
        <v>149</v>
      </c>
      <c r="I976" s="32">
        <f t="shared" ref="I976:I1039" si="193">IF(H975=H976,1,0)</f>
        <v>1</v>
      </c>
      <c r="J976" s="32">
        <f t="shared" si="192"/>
        <v>0</v>
      </c>
      <c r="K976" s="34">
        <f t="shared" si="183"/>
        <v>149.24</v>
      </c>
      <c r="L976" s="34">
        <f t="shared" si="184"/>
        <v>0.24000000000000909</v>
      </c>
      <c r="M976" s="34">
        <f t="shared" si="185"/>
        <v>8.9999999999974989E-2</v>
      </c>
      <c r="N976" s="34">
        <f t="shared" si="186"/>
        <v>8.9999999999974989E-2</v>
      </c>
      <c r="O976" s="34">
        <f t="shared" si="190"/>
        <v>0.17999999999996419</v>
      </c>
      <c r="P976" s="34">
        <f t="shared" si="187"/>
        <v>8.9999999999974989E-2</v>
      </c>
      <c r="Q976" s="34">
        <f t="shared" si="188"/>
        <v>0.37499999999988159</v>
      </c>
    </row>
    <row r="977" spans="1:17" ht="15.7">
      <c r="A977" s="35" t="s">
        <v>7</v>
      </c>
      <c r="B977" s="32">
        <v>149.435</v>
      </c>
      <c r="C977" s="32">
        <v>149.88500000000002</v>
      </c>
      <c r="D977" s="33">
        <f t="shared" si="189"/>
        <v>450.00000000001705</v>
      </c>
      <c r="E977" s="35">
        <v>0.5</v>
      </c>
      <c r="F977" s="34">
        <v>0.5</v>
      </c>
      <c r="G977" s="32">
        <f t="shared" si="191"/>
        <v>2.2500000000000853</v>
      </c>
      <c r="H977" s="32">
        <f t="shared" si="182"/>
        <v>149</v>
      </c>
      <c r="I977" s="32">
        <f t="shared" si="193"/>
        <v>1</v>
      </c>
      <c r="J977" s="32">
        <f t="shared" si="192"/>
        <v>0</v>
      </c>
      <c r="K977" s="34">
        <f t="shared" si="183"/>
        <v>149.66000000000003</v>
      </c>
      <c r="L977" s="34">
        <f t="shared" si="184"/>
        <v>0.66000000000002501</v>
      </c>
      <c r="M977" s="34">
        <f t="shared" si="185"/>
        <v>0.45000000000001705</v>
      </c>
      <c r="N977" s="34">
        <f t="shared" si="186"/>
        <v>0.22500000000000853</v>
      </c>
      <c r="O977" s="34">
        <f t="shared" si="190"/>
        <v>0.40499999999997272</v>
      </c>
      <c r="P977" s="34">
        <f t="shared" si="187"/>
        <v>0.22500000000000853</v>
      </c>
      <c r="Q977" s="34">
        <f t="shared" si="188"/>
        <v>0.34090909090909088</v>
      </c>
    </row>
    <row r="978" spans="1:17" ht="15.7">
      <c r="A978" s="35" t="s">
        <v>6</v>
      </c>
      <c r="B978" s="32">
        <v>149.85</v>
      </c>
      <c r="C978" s="32">
        <v>149.86999999999998</v>
      </c>
      <c r="D978" s="33">
        <f t="shared" si="189"/>
        <v>19.99999999998181</v>
      </c>
      <c r="E978" s="35">
        <v>10</v>
      </c>
      <c r="F978" s="34">
        <v>90</v>
      </c>
      <c r="G978" s="32">
        <f t="shared" si="191"/>
        <v>17.999999999983629</v>
      </c>
      <c r="H978" s="32">
        <f t="shared" si="182"/>
        <v>149</v>
      </c>
      <c r="I978" s="32">
        <f t="shared" si="193"/>
        <v>1</v>
      </c>
      <c r="J978" s="32">
        <f t="shared" si="192"/>
        <v>0</v>
      </c>
      <c r="K978" s="34">
        <f t="shared" si="183"/>
        <v>149.85999999999999</v>
      </c>
      <c r="L978" s="34">
        <f t="shared" si="184"/>
        <v>0.85999999999998522</v>
      </c>
      <c r="M978" s="34">
        <f t="shared" si="185"/>
        <v>1.999999999998181E-2</v>
      </c>
      <c r="N978" s="34">
        <f t="shared" si="186"/>
        <v>1.7999999999983629</v>
      </c>
      <c r="O978" s="34">
        <f t="shared" si="190"/>
        <v>2.2049999999983356</v>
      </c>
      <c r="P978" s="34">
        <f t="shared" si="187"/>
        <v>1.7999999999983629</v>
      </c>
      <c r="Q978" s="34">
        <f t="shared" si="188"/>
        <v>2.0930232558120858</v>
      </c>
    </row>
    <row r="979" spans="1:17" ht="15.7">
      <c r="A979" s="35" t="s">
        <v>7</v>
      </c>
      <c r="B979" s="32">
        <v>149.86999999999998</v>
      </c>
      <c r="C979" s="32">
        <v>150.23999999999998</v>
      </c>
      <c r="D979" s="33">
        <f t="shared" si="189"/>
        <v>370.00000000000455</v>
      </c>
      <c r="E979" s="35">
        <v>0.5</v>
      </c>
      <c r="F979" s="34">
        <v>1</v>
      </c>
      <c r="G979" s="32">
        <f t="shared" si="191"/>
        <v>3.7000000000000455</v>
      </c>
      <c r="H979" s="32">
        <f t="shared" ref="H979:H1042" si="194">INT(K979)</f>
        <v>150</v>
      </c>
      <c r="I979" s="32">
        <f t="shared" si="193"/>
        <v>0</v>
      </c>
      <c r="J979" s="32">
        <f t="shared" si="192"/>
        <v>2.2049999999983356</v>
      </c>
      <c r="K979" s="34">
        <f t="shared" ref="K979:K1042" si="195">(B979+C979)/2</f>
        <v>150.05499999999998</v>
      </c>
      <c r="L979" s="34">
        <f t="shared" ref="L979:L1042" si="196">K979-H979</f>
        <v>5.49999999999784E-2</v>
      </c>
      <c r="M979" s="34">
        <f t="shared" ref="M979:M1042" si="197">C979-B979</f>
        <v>0.37000000000000455</v>
      </c>
      <c r="N979" s="34">
        <f t="shared" ref="N979:N1042" si="198">M979*F979</f>
        <v>0.37000000000000455</v>
      </c>
      <c r="O979" s="34">
        <f t="shared" si="190"/>
        <v>0.37000000000000455</v>
      </c>
      <c r="P979" s="34">
        <f t="shared" ref="P979:P1042" si="199">N979</f>
        <v>0.37000000000000455</v>
      </c>
      <c r="Q979" s="34">
        <f t="shared" ref="Q979:Q1042" si="200">P979/L979</f>
        <v>6.7272727272754516</v>
      </c>
    </row>
    <row r="980" spans="1:17" ht="15.7">
      <c r="A980" s="35" t="s">
        <v>5</v>
      </c>
      <c r="B980" s="32">
        <v>150.22</v>
      </c>
      <c r="C980" s="32">
        <v>150.22999999999999</v>
      </c>
      <c r="D980" s="33">
        <f t="shared" si="189"/>
        <v>9.9999999999909051</v>
      </c>
      <c r="E980" s="35">
        <v>4</v>
      </c>
      <c r="F980" s="34">
        <v>50</v>
      </c>
      <c r="G980" s="32">
        <f t="shared" si="191"/>
        <v>4.9999999999954525</v>
      </c>
      <c r="H980" s="32">
        <f t="shared" si="194"/>
        <v>150</v>
      </c>
      <c r="I980" s="32">
        <f t="shared" si="193"/>
        <v>1</v>
      </c>
      <c r="J980" s="32">
        <f t="shared" si="192"/>
        <v>0</v>
      </c>
      <c r="K980" s="34">
        <f t="shared" si="195"/>
        <v>150.22499999999999</v>
      </c>
      <c r="L980" s="34">
        <f t="shared" si="196"/>
        <v>0.22499999999999432</v>
      </c>
      <c r="M980" s="34">
        <f t="shared" si="197"/>
        <v>9.9999999999909051E-3</v>
      </c>
      <c r="N980" s="34">
        <f t="shared" si="198"/>
        <v>0.49999999999954525</v>
      </c>
      <c r="O980" s="34">
        <f t="shared" si="190"/>
        <v>0.8699999999995498</v>
      </c>
      <c r="P980" s="34">
        <f t="shared" si="199"/>
        <v>0.49999999999954525</v>
      </c>
      <c r="Q980" s="34">
        <f t="shared" si="200"/>
        <v>2.2222222222202572</v>
      </c>
    </row>
    <row r="981" spans="1:17" ht="15.7">
      <c r="A981" s="35" t="s">
        <v>19</v>
      </c>
      <c r="B981" s="32">
        <v>150.73999999999998</v>
      </c>
      <c r="C981" s="32">
        <v>150.94999999999999</v>
      </c>
      <c r="D981" s="33">
        <f t="shared" si="189"/>
        <v>210.00000000000796</v>
      </c>
      <c r="E981" s="35">
        <v>2</v>
      </c>
      <c r="F981" s="34">
        <v>3</v>
      </c>
      <c r="G981" s="32">
        <f t="shared" si="191"/>
        <v>6.3000000000002387</v>
      </c>
      <c r="H981" s="32">
        <f t="shared" si="194"/>
        <v>150</v>
      </c>
      <c r="I981" s="32">
        <f t="shared" si="193"/>
        <v>1</v>
      </c>
      <c r="J981" s="32">
        <f t="shared" si="192"/>
        <v>0</v>
      </c>
      <c r="K981" s="34">
        <f t="shared" si="195"/>
        <v>150.84499999999997</v>
      </c>
      <c r="L981" s="34">
        <f t="shared" si="196"/>
        <v>0.84499999999997044</v>
      </c>
      <c r="M981" s="34">
        <f t="shared" si="197"/>
        <v>0.21000000000000796</v>
      </c>
      <c r="N981" s="34">
        <f t="shared" si="198"/>
        <v>0.63000000000002387</v>
      </c>
      <c r="O981" s="34">
        <f t="shared" si="190"/>
        <v>1.4999999999995737</v>
      </c>
      <c r="P981" s="34">
        <f t="shared" si="199"/>
        <v>0.63000000000002387</v>
      </c>
      <c r="Q981" s="34">
        <f t="shared" si="200"/>
        <v>0.74556213017756912</v>
      </c>
    </row>
    <row r="982" spans="1:17" ht="15.7">
      <c r="A982" s="35" t="s">
        <v>7</v>
      </c>
      <c r="B982" s="32">
        <v>150.96</v>
      </c>
      <c r="C982" s="32">
        <v>151.03</v>
      </c>
      <c r="D982" s="33">
        <f t="shared" ref="D982:D1045" si="201">1000*(C982-B982)</f>
        <v>69.999999999993179</v>
      </c>
      <c r="E982" s="35">
        <v>0.5</v>
      </c>
      <c r="F982" s="34">
        <v>0.5</v>
      </c>
      <c r="G982" s="32">
        <f t="shared" si="191"/>
        <v>0.34999999999996589</v>
      </c>
      <c r="H982" s="32">
        <f t="shared" si="194"/>
        <v>150</v>
      </c>
      <c r="I982" s="32">
        <f t="shared" si="193"/>
        <v>1</v>
      </c>
      <c r="J982" s="32">
        <f t="shared" si="192"/>
        <v>0</v>
      </c>
      <c r="K982" s="34">
        <f t="shared" si="195"/>
        <v>150.995</v>
      </c>
      <c r="L982" s="34">
        <f t="shared" si="196"/>
        <v>0.99500000000000455</v>
      </c>
      <c r="M982" s="34">
        <f t="shared" si="197"/>
        <v>6.9999999999993179E-2</v>
      </c>
      <c r="N982" s="34">
        <f t="shared" si="198"/>
        <v>3.4999999999996589E-2</v>
      </c>
      <c r="O982" s="34">
        <f t="shared" si="190"/>
        <v>1.5349999999995703</v>
      </c>
      <c r="P982" s="34">
        <f t="shared" si="199"/>
        <v>3.4999999999996589E-2</v>
      </c>
      <c r="Q982" s="34">
        <f t="shared" si="200"/>
        <v>3.5175879396981337E-2</v>
      </c>
    </row>
    <row r="983" spans="1:17" ht="15.7">
      <c r="A983" s="35" t="s">
        <v>6</v>
      </c>
      <c r="B983" s="32">
        <v>151.04999999999998</v>
      </c>
      <c r="C983" s="32">
        <v>151.53</v>
      </c>
      <c r="D983" s="33">
        <f t="shared" si="201"/>
        <v>480.00000000001819</v>
      </c>
      <c r="E983" s="35">
        <v>5</v>
      </c>
      <c r="F983" s="34">
        <v>5</v>
      </c>
      <c r="G983" s="32">
        <f t="shared" si="191"/>
        <v>24.000000000000909</v>
      </c>
      <c r="H983" s="32">
        <f t="shared" si="194"/>
        <v>151</v>
      </c>
      <c r="I983" s="32">
        <f t="shared" si="193"/>
        <v>0</v>
      </c>
      <c r="J983" s="32">
        <f t="shared" si="192"/>
        <v>1.5349999999995703</v>
      </c>
      <c r="K983" s="34">
        <f t="shared" si="195"/>
        <v>151.29</v>
      </c>
      <c r="L983" s="34">
        <f t="shared" si="196"/>
        <v>0.28999999999999204</v>
      </c>
      <c r="M983" s="34">
        <f t="shared" si="197"/>
        <v>0.48000000000001819</v>
      </c>
      <c r="N983" s="34">
        <f t="shared" si="198"/>
        <v>2.4000000000000909</v>
      </c>
      <c r="O983" s="34">
        <f t="shared" si="190"/>
        <v>2.4000000000000909</v>
      </c>
      <c r="P983" s="34">
        <f t="shared" si="199"/>
        <v>2.4000000000000909</v>
      </c>
      <c r="Q983" s="34">
        <f t="shared" si="200"/>
        <v>8.2758620689660578</v>
      </c>
    </row>
    <row r="984" spans="1:17" ht="15.7">
      <c r="A984" s="35" t="s">
        <v>3</v>
      </c>
      <c r="B984" s="32">
        <v>151.61000000000001</v>
      </c>
      <c r="C984" s="32">
        <v>151.67000000000002</v>
      </c>
      <c r="D984" s="33">
        <f t="shared" si="201"/>
        <v>60.000000000002274</v>
      </c>
      <c r="E984" s="35">
        <v>2</v>
      </c>
      <c r="F984" s="34">
        <v>5</v>
      </c>
      <c r="G984" s="32">
        <f t="shared" si="191"/>
        <v>3.0000000000001137</v>
      </c>
      <c r="H984" s="32">
        <f t="shared" si="194"/>
        <v>151</v>
      </c>
      <c r="I984" s="32">
        <f t="shared" si="193"/>
        <v>1</v>
      </c>
      <c r="J984" s="32">
        <f t="shared" si="192"/>
        <v>0</v>
      </c>
      <c r="K984" s="34">
        <f t="shared" si="195"/>
        <v>151.64000000000001</v>
      </c>
      <c r="L984" s="34">
        <f t="shared" si="196"/>
        <v>0.64000000000001478</v>
      </c>
      <c r="M984" s="34">
        <f t="shared" si="197"/>
        <v>6.0000000000002274E-2</v>
      </c>
      <c r="N984" s="34">
        <f t="shared" si="198"/>
        <v>0.30000000000001137</v>
      </c>
      <c r="O984" s="34">
        <f t="shared" si="190"/>
        <v>2.7000000000001023</v>
      </c>
      <c r="P984" s="34">
        <f t="shared" si="199"/>
        <v>0.30000000000001137</v>
      </c>
      <c r="Q984" s="34">
        <f t="shared" si="200"/>
        <v>0.46875000000000694</v>
      </c>
    </row>
    <row r="985" spans="1:17" ht="15.7">
      <c r="A985" s="35" t="s">
        <v>5</v>
      </c>
      <c r="B985" s="32">
        <v>151.64500000000001</v>
      </c>
      <c r="C985" s="32">
        <v>151.66500000000002</v>
      </c>
      <c r="D985" s="33">
        <f t="shared" si="201"/>
        <v>20.000000000010232</v>
      </c>
      <c r="E985" s="35">
        <v>2</v>
      </c>
      <c r="F985" s="34">
        <v>30</v>
      </c>
      <c r="G985" s="32">
        <f t="shared" si="191"/>
        <v>6.0000000000030695</v>
      </c>
      <c r="H985" s="32">
        <f t="shared" si="194"/>
        <v>151</v>
      </c>
      <c r="I985" s="32">
        <f t="shared" si="193"/>
        <v>1</v>
      </c>
      <c r="J985" s="32">
        <f t="shared" si="192"/>
        <v>0</v>
      </c>
      <c r="K985" s="34">
        <f t="shared" si="195"/>
        <v>151.65500000000003</v>
      </c>
      <c r="L985" s="34">
        <f t="shared" si="196"/>
        <v>0.65500000000002956</v>
      </c>
      <c r="M985" s="34">
        <f t="shared" si="197"/>
        <v>2.0000000000010232E-2</v>
      </c>
      <c r="N985" s="34">
        <f t="shared" si="198"/>
        <v>0.60000000000030695</v>
      </c>
      <c r="O985" s="34">
        <f t="shared" si="190"/>
        <v>3.3000000000004093</v>
      </c>
      <c r="P985" s="34">
        <f t="shared" si="199"/>
        <v>0.60000000000030695</v>
      </c>
      <c r="Q985" s="34">
        <f t="shared" si="200"/>
        <v>0.91603053435157233</v>
      </c>
    </row>
    <row r="986" spans="1:17" ht="15.7">
      <c r="A986" s="35" t="s">
        <v>7</v>
      </c>
      <c r="B986" s="32">
        <v>151.64000000000001</v>
      </c>
      <c r="C986" s="32">
        <v>151.87</v>
      </c>
      <c r="D986" s="33">
        <f t="shared" si="201"/>
        <v>229.99999999998977</v>
      </c>
      <c r="E986" s="35">
        <v>0.5</v>
      </c>
      <c r="F986" s="34">
        <v>0.5</v>
      </c>
      <c r="G986" s="32">
        <f t="shared" si="191"/>
        <v>1.1499999999999488</v>
      </c>
      <c r="H986" s="32">
        <f t="shared" si="194"/>
        <v>151</v>
      </c>
      <c r="I986" s="32">
        <f t="shared" si="193"/>
        <v>1</v>
      </c>
      <c r="J986" s="32">
        <f t="shared" si="192"/>
        <v>0</v>
      </c>
      <c r="K986" s="34">
        <f t="shared" si="195"/>
        <v>151.755</v>
      </c>
      <c r="L986" s="34">
        <f t="shared" si="196"/>
        <v>0.75499999999999545</v>
      </c>
      <c r="M986" s="34">
        <f t="shared" si="197"/>
        <v>0.22999999999998977</v>
      </c>
      <c r="N986" s="34">
        <f t="shared" si="198"/>
        <v>0.11499999999999488</v>
      </c>
      <c r="O986" s="34">
        <f t="shared" si="190"/>
        <v>3.4150000000004042</v>
      </c>
      <c r="P986" s="34">
        <f t="shared" si="199"/>
        <v>0.11499999999999488</v>
      </c>
      <c r="Q986" s="34">
        <f t="shared" si="200"/>
        <v>0.15231788079469613</v>
      </c>
    </row>
    <row r="987" spans="1:17" ht="15.7">
      <c r="A987" s="35" t="s">
        <v>5</v>
      </c>
      <c r="B987" s="32">
        <v>152.54000000000002</v>
      </c>
      <c r="C987" s="32">
        <v>152.57000000000002</v>
      </c>
      <c r="D987" s="33">
        <f t="shared" si="201"/>
        <v>30.000000000001137</v>
      </c>
      <c r="E987" s="35">
        <v>3</v>
      </c>
      <c r="F987" s="34">
        <v>10</v>
      </c>
      <c r="G987" s="32">
        <f t="shared" si="191"/>
        <v>3.0000000000001137</v>
      </c>
      <c r="H987" s="32">
        <f t="shared" si="194"/>
        <v>152</v>
      </c>
      <c r="I987" s="32">
        <f t="shared" si="193"/>
        <v>0</v>
      </c>
      <c r="J987" s="32">
        <f t="shared" si="192"/>
        <v>3.4150000000004042</v>
      </c>
      <c r="K987" s="34">
        <f t="shared" si="195"/>
        <v>152.55500000000001</v>
      </c>
      <c r="L987" s="34">
        <f t="shared" si="196"/>
        <v>0.55500000000000682</v>
      </c>
      <c r="M987" s="34">
        <f t="shared" si="197"/>
        <v>3.0000000000001137E-2</v>
      </c>
      <c r="N987" s="34">
        <f t="shared" si="198"/>
        <v>0.30000000000001137</v>
      </c>
      <c r="O987" s="34">
        <f t="shared" si="190"/>
        <v>0.30000000000001137</v>
      </c>
      <c r="P987" s="34">
        <f t="shared" si="199"/>
        <v>0.30000000000001137</v>
      </c>
      <c r="Q987" s="34">
        <f t="shared" si="200"/>
        <v>0.54054054054055434</v>
      </c>
    </row>
    <row r="988" spans="1:17" ht="15.7">
      <c r="A988" s="35" t="s">
        <v>3</v>
      </c>
      <c r="B988" s="32">
        <v>152.53</v>
      </c>
      <c r="C988" s="32">
        <v>152.59</v>
      </c>
      <c r="D988" s="33">
        <f t="shared" si="201"/>
        <v>60.000000000002274</v>
      </c>
      <c r="E988" s="35">
        <v>1</v>
      </c>
      <c r="F988" s="34">
        <v>5</v>
      </c>
      <c r="G988" s="32">
        <f t="shared" si="191"/>
        <v>3.0000000000001137</v>
      </c>
      <c r="H988" s="32">
        <f t="shared" si="194"/>
        <v>152</v>
      </c>
      <c r="I988" s="32">
        <f t="shared" si="193"/>
        <v>1</v>
      </c>
      <c r="J988" s="32">
        <f t="shared" si="192"/>
        <v>0</v>
      </c>
      <c r="K988" s="34">
        <f t="shared" si="195"/>
        <v>152.56</v>
      </c>
      <c r="L988" s="34">
        <f t="shared" si="196"/>
        <v>0.56000000000000227</v>
      </c>
      <c r="M988" s="34">
        <f t="shared" si="197"/>
        <v>6.0000000000002274E-2</v>
      </c>
      <c r="N988" s="34">
        <f t="shared" si="198"/>
        <v>0.30000000000001137</v>
      </c>
      <c r="O988" s="34">
        <f t="shared" si="190"/>
        <v>0.60000000000002274</v>
      </c>
      <c r="P988" s="34">
        <f t="shared" si="199"/>
        <v>0.30000000000001137</v>
      </c>
      <c r="Q988" s="34">
        <f t="shared" si="200"/>
        <v>0.5357142857143038</v>
      </c>
    </row>
    <row r="989" spans="1:17" ht="15.7">
      <c r="A989" s="35" t="s">
        <v>7</v>
      </c>
      <c r="B989" s="32">
        <v>152.60500000000002</v>
      </c>
      <c r="C989" s="32">
        <v>152.65</v>
      </c>
      <c r="D989" s="33">
        <f t="shared" si="201"/>
        <v>44.999999999987494</v>
      </c>
      <c r="E989" s="35">
        <v>1</v>
      </c>
      <c r="F989" s="34">
        <v>1</v>
      </c>
      <c r="G989" s="32">
        <f t="shared" si="191"/>
        <v>0.44999999999987494</v>
      </c>
      <c r="H989" s="32">
        <f t="shared" si="194"/>
        <v>152</v>
      </c>
      <c r="I989" s="32">
        <f t="shared" si="193"/>
        <v>1</v>
      </c>
      <c r="J989" s="32">
        <f t="shared" si="192"/>
        <v>0</v>
      </c>
      <c r="K989" s="34">
        <f t="shared" si="195"/>
        <v>152.6275</v>
      </c>
      <c r="L989" s="34">
        <f t="shared" si="196"/>
        <v>0.62749999999999773</v>
      </c>
      <c r="M989" s="34">
        <f t="shared" si="197"/>
        <v>4.4999999999987494E-2</v>
      </c>
      <c r="N989" s="34">
        <f t="shared" si="198"/>
        <v>4.4999999999987494E-2</v>
      </c>
      <c r="O989" s="34">
        <f t="shared" si="190"/>
        <v>0.64500000000001023</v>
      </c>
      <c r="P989" s="34">
        <f t="shared" si="199"/>
        <v>4.4999999999987494E-2</v>
      </c>
      <c r="Q989" s="34">
        <f t="shared" si="200"/>
        <v>7.1713147410338893E-2</v>
      </c>
    </row>
    <row r="990" spans="1:17" ht="15.7">
      <c r="A990" s="35" t="s">
        <v>7</v>
      </c>
      <c r="B990" s="32">
        <v>152.95999999999998</v>
      </c>
      <c r="C990" s="32">
        <v>152.99499999999998</v>
      </c>
      <c r="D990" s="33">
        <f t="shared" si="201"/>
        <v>34.999999999996589</v>
      </c>
      <c r="E990" s="35">
        <v>0.5</v>
      </c>
      <c r="F990" s="34">
        <v>1</v>
      </c>
      <c r="G990" s="32">
        <f t="shared" si="191"/>
        <v>0.34999999999996589</v>
      </c>
      <c r="H990" s="32">
        <f t="shared" si="194"/>
        <v>152</v>
      </c>
      <c r="I990" s="32">
        <f t="shared" si="193"/>
        <v>1</v>
      </c>
      <c r="J990" s="32">
        <f t="shared" si="192"/>
        <v>0</v>
      </c>
      <c r="K990" s="34">
        <f t="shared" si="195"/>
        <v>152.97749999999996</v>
      </c>
      <c r="L990" s="34">
        <f t="shared" si="196"/>
        <v>0.97749999999996362</v>
      </c>
      <c r="M990" s="34">
        <f t="shared" si="197"/>
        <v>3.4999999999996589E-2</v>
      </c>
      <c r="N990" s="34">
        <f t="shared" si="198"/>
        <v>3.4999999999996589E-2</v>
      </c>
      <c r="O990" s="34">
        <f t="shared" si="190"/>
        <v>0.68000000000000682</v>
      </c>
      <c r="P990" s="34">
        <f t="shared" si="199"/>
        <v>3.4999999999996589E-2</v>
      </c>
      <c r="Q990" s="34">
        <f t="shared" si="200"/>
        <v>3.5805626598463314E-2</v>
      </c>
    </row>
    <row r="991" spans="1:17" ht="15.7">
      <c r="A991" s="35" t="s">
        <v>6</v>
      </c>
      <c r="B991" s="32">
        <v>153.07</v>
      </c>
      <c r="C991" s="32">
        <v>153.14999999999998</v>
      </c>
      <c r="D991" s="33">
        <f t="shared" si="201"/>
        <v>79.999999999984084</v>
      </c>
      <c r="E991" s="35">
        <v>0.5</v>
      </c>
      <c r="F991" s="34">
        <v>1</v>
      </c>
      <c r="G991" s="32">
        <f t="shared" si="191"/>
        <v>0.79999999999984084</v>
      </c>
      <c r="H991" s="32">
        <f t="shared" si="194"/>
        <v>153</v>
      </c>
      <c r="I991" s="32">
        <f t="shared" si="193"/>
        <v>0</v>
      </c>
      <c r="J991" s="32">
        <f t="shared" si="192"/>
        <v>0.68000000000000682</v>
      </c>
      <c r="K991" s="34">
        <f t="shared" si="195"/>
        <v>153.10999999999999</v>
      </c>
      <c r="L991" s="34">
        <f t="shared" si="196"/>
        <v>0.10999999999998522</v>
      </c>
      <c r="M991" s="34">
        <f t="shared" si="197"/>
        <v>7.9999999999984084E-2</v>
      </c>
      <c r="N991" s="34">
        <f t="shared" si="198"/>
        <v>7.9999999999984084E-2</v>
      </c>
      <c r="O991" s="34">
        <f t="shared" si="190"/>
        <v>7.9999999999984084E-2</v>
      </c>
      <c r="P991" s="34">
        <f t="shared" si="199"/>
        <v>7.9999999999984084E-2</v>
      </c>
      <c r="Q991" s="34">
        <f t="shared" si="200"/>
        <v>0.72727272727268033</v>
      </c>
    </row>
    <row r="992" spans="1:17" ht="15.7">
      <c r="A992" s="35" t="s">
        <v>6</v>
      </c>
      <c r="B992" s="32">
        <v>153.19999999999999</v>
      </c>
      <c r="C992" s="32">
        <v>153.41999999999999</v>
      </c>
      <c r="D992" s="33">
        <f t="shared" si="201"/>
        <v>219.99999999999886</v>
      </c>
      <c r="E992" s="35">
        <v>2</v>
      </c>
      <c r="F992" s="34">
        <v>5</v>
      </c>
      <c r="G992" s="32">
        <f t="shared" si="191"/>
        <v>10.999999999999943</v>
      </c>
      <c r="H992" s="32">
        <f t="shared" si="194"/>
        <v>153</v>
      </c>
      <c r="I992" s="32">
        <f t="shared" si="193"/>
        <v>1</v>
      </c>
      <c r="J992" s="32">
        <f t="shared" si="192"/>
        <v>0</v>
      </c>
      <c r="K992" s="34">
        <f t="shared" si="195"/>
        <v>153.31</v>
      </c>
      <c r="L992" s="34">
        <f t="shared" si="196"/>
        <v>0.31000000000000227</v>
      </c>
      <c r="M992" s="34">
        <f t="shared" si="197"/>
        <v>0.21999999999999886</v>
      </c>
      <c r="N992" s="34">
        <f t="shared" si="198"/>
        <v>1.0999999999999943</v>
      </c>
      <c r="O992" s="34">
        <f t="shared" si="190"/>
        <v>1.1799999999999784</v>
      </c>
      <c r="P992" s="34">
        <f t="shared" si="199"/>
        <v>1.0999999999999943</v>
      </c>
      <c r="Q992" s="34">
        <f t="shared" si="200"/>
        <v>3.5483870967741491</v>
      </c>
    </row>
    <row r="993" spans="1:17" ht="15.7">
      <c r="A993" s="35" t="s">
        <v>5</v>
      </c>
      <c r="B993" s="32">
        <v>153.35999999999999</v>
      </c>
      <c r="C993" s="32">
        <v>153.41999999999999</v>
      </c>
      <c r="D993" s="33">
        <f t="shared" si="201"/>
        <v>60.000000000002274</v>
      </c>
      <c r="E993" s="35">
        <v>0.5</v>
      </c>
      <c r="F993" s="34">
        <v>5</v>
      </c>
      <c r="G993" s="32">
        <f t="shared" si="191"/>
        <v>3.0000000000001137</v>
      </c>
      <c r="H993" s="32">
        <f t="shared" si="194"/>
        <v>153</v>
      </c>
      <c r="I993" s="32">
        <f t="shared" si="193"/>
        <v>1</v>
      </c>
      <c r="J993" s="32">
        <f t="shared" si="192"/>
        <v>0</v>
      </c>
      <c r="K993" s="34">
        <f t="shared" si="195"/>
        <v>153.38999999999999</v>
      </c>
      <c r="L993" s="34">
        <f t="shared" si="196"/>
        <v>0.38999999999998636</v>
      </c>
      <c r="M993" s="34">
        <f t="shared" si="197"/>
        <v>6.0000000000002274E-2</v>
      </c>
      <c r="N993" s="34">
        <f t="shared" si="198"/>
        <v>0.30000000000001137</v>
      </c>
      <c r="O993" s="34">
        <f t="shared" si="190"/>
        <v>1.4799999999999898</v>
      </c>
      <c r="P993" s="34">
        <f t="shared" si="199"/>
        <v>0.30000000000001137</v>
      </c>
      <c r="Q993" s="34">
        <f t="shared" si="200"/>
        <v>0.76923076923082534</v>
      </c>
    </row>
    <row r="994" spans="1:17" ht="15.7">
      <c r="A994" s="35" t="s">
        <v>7</v>
      </c>
      <c r="B994" s="32">
        <v>153.38</v>
      </c>
      <c r="C994" s="32">
        <v>153.42499999999998</v>
      </c>
      <c r="D994" s="33">
        <f t="shared" si="201"/>
        <v>44.999999999987494</v>
      </c>
      <c r="E994" s="35">
        <v>0.5</v>
      </c>
      <c r="F994" s="34">
        <v>1</v>
      </c>
      <c r="G994" s="32">
        <f t="shared" si="191"/>
        <v>0.44999999999987494</v>
      </c>
      <c r="H994" s="32">
        <f t="shared" si="194"/>
        <v>153</v>
      </c>
      <c r="I994" s="32">
        <f t="shared" si="193"/>
        <v>1</v>
      </c>
      <c r="J994" s="32">
        <f t="shared" si="192"/>
        <v>0</v>
      </c>
      <c r="K994" s="34">
        <f t="shared" si="195"/>
        <v>153.40249999999997</v>
      </c>
      <c r="L994" s="34">
        <f t="shared" si="196"/>
        <v>0.40249999999997499</v>
      </c>
      <c r="M994" s="34">
        <f t="shared" si="197"/>
        <v>4.4999999999987494E-2</v>
      </c>
      <c r="N994" s="34">
        <f t="shared" si="198"/>
        <v>4.4999999999987494E-2</v>
      </c>
      <c r="O994" s="34">
        <f t="shared" si="190"/>
        <v>1.5249999999999773</v>
      </c>
      <c r="P994" s="34">
        <f t="shared" si="199"/>
        <v>4.4999999999987494E-2</v>
      </c>
      <c r="Q994" s="34">
        <f t="shared" si="200"/>
        <v>0.11180124223600073</v>
      </c>
    </row>
    <row r="995" spans="1:17" ht="15.7">
      <c r="A995" s="35" t="s">
        <v>6</v>
      </c>
      <c r="B995" s="32">
        <v>153.44499999999999</v>
      </c>
      <c r="C995" s="32">
        <v>153.46</v>
      </c>
      <c r="D995" s="33">
        <f t="shared" si="201"/>
        <v>15.000000000014779</v>
      </c>
      <c r="E995" s="35">
        <v>1</v>
      </c>
      <c r="F995" s="34">
        <v>5</v>
      </c>
      <c r="G995" s="32">
        <f t="shared" si="191"/>
        <v>0.75000000000073896</v>
      </c>
      <c r="H995" s="32">
        <f t="shared" si="194"/>
        <v>153</v>
      </c>
      <c r="I995" s="32">
        <f t="shared" si="193"/>
        <v>1</v>
      </c>
      <c r="J995" s="32">
        <f t="shared" si="192"/>
        <v>0</v>
      </c>
      <c r="K995" s="34">
        <f t="shared" si="195"/>
        <v>153.45249999999999</v>
      </c>
      <c r="L995" s="34">
        <f t="shared" si="196"/>
        <v>0.45249999999998636</v>
      </c>
      <c r="M995" s="34">
        <f t="shared" si="197"/>
        <v>1.5000000000014779E-2</v>
      </c>
      <c r="N995" s="34">
        <f t="shared" si="198"/>
        <v>7.5000000000073896E-2</v>
      </c>
      <c r="O995" s="34">
        <f t="shared" si="190"/>
        <v>1.6000000000000512</v>
      </c>
      <c r="P995" s="34">
        <f t="shared" si="199"/>
        <v>7.5000000000073896E-2</v>
      </c>
      <c r="Q995" s="34">
        <f t="shared" si="200"/>
        <v>0.16574585635375946</v>
      </c>
    </row>
    <row r="996" spans="1:17" ht="15.7">
      <c r="A996" s="35" t="s">
        <v>7</v>
      </c>
      <c r="B996" s="32">
        <v>153.47499999999999</v>
      </c>
      <c r="C996" s="32">
        <v>153.505</v>
      </c>
      <c r="D996" s="33">
        <f t="shared" si="201"/>
        <v>30.000000000001137</v>
      </c>
      <c r="E996" s="35">
        <v>1</v>
      </c>
      <c r="F996" s="34">
        <v>1</v>
      </c>
      <c r="G996" s="32">
        <f t="shared" si="191"/>
        <v>0.30000000000001137</v>
      </c>
      <c r="H996" s="32">
        <f t="shared" si="194"/>
        <v>153</v>
      </c>
      <c r="I996" s="32">
        <f t="shared" si="193"/>
        <v>1</v>
      </c>
      <c r="J996" s="32">
        <f t="shared" si="192"/>
        <v>0</v>
      </c>
      <c r="K996" s="34">
        <f t="shared" si="195"/>
        <v>153.49</v>
      </c>
      <c r="L996" s="34">
        <f t="shared" si="196"/>
        <v>0.49000000000000909</v>
      </c>
      <c r="M996" s="34">
        <f t="shared" si="197"/>
        <v>3.0000000000001137E-2</v>
      </c>
      <c r="N996" s="34">
        <f t="shared" si="198"/>
        <v>3.0000000000001137E-2</v>
      </c>
      <c r="O996" s="34">
        <f t="shared" si="190"/>
        <v>1.6300000000000523</v>
      </c>
      <c r="P996" s="34">
        <f t="shared" si="199"/>
        <v>3.0000000000001137E-2</v>
      </c>
      <c r="Q996" s="34">
        <f t="shared" si="200"/>
        <v>6.1224489795919552E-2</v>
      </c>
    </row>
    <row r="997" spans="1:17" ht="15.7">
      <c r="A997" s="35" t="s">
        <v>3</v>
      </c>
      <c r="B997" s="32">
        <v>153.65</v>
      </c>
      <c r="C997" s="32">
        <v>153.71</v>
      </c>
      <c r="D997" s="33">
        <f t="shared" si="201"/>
        <v>60.000000000002274</v>
      </c>
      <c r="E997" s="35">
        <v>1</v>
      </c>
      <c r="F997" s="34">
        <v>2</v>
      </c>
      <c r="G997" s="32">
        <f t="shared" si="191"/>
        <v>1.2000000000000455</v>
      </c>
      <c r="H997" s="32">
        <f t="shared" si="194"/>
        <v>153</v>
      </c>
      <c r="I997" s="32">
        <f t="shared" si="193"/>
        <v>1</v>
      </c>
      <c r="J997" s="32">
        <f t="shared" si="192"/>
        <v>0</v>
      </c>
      <c r="K997" s="34">
        <f t="shared" si="195"/>
        <v>153.68</v>
      </c>
      <c r="L997" s="34">
        <f t="shared" si="196"/>
        <v>0.68000000000000682</v>
      </c>
      <c r="M997" s="34">
        <f t="shared" si="197"/>
        <v>6.0000000000002274E-2</v>
      </c>
      <c r="N997" s="34">
        <f t="shared" si="198"/>
        <v>0.12000000000000455</v>
      </c>
      <c r="O997" s="34">
        <f t="shared" si="190"/>
        <v>1.7500000000000568</v>
      </c>
      <c r="P997" s="34">
        <f t="shared" si="199"/>
        <v>0.12000000000000455</v>
      </c>
      <c r="Q997" s="34">
        <f t="shared" si="200"/>
        <v>0.17647058823529904</v>
      </c>
    </row>
    <row r="998" spans="1:17" ht="15.7">
      <c r="A998" s="35" t="s">
        <v>7</v>
      </c>
      <c r="B998" s="32">
        <v>153.58000000000001</v>
      </c>
      <c r="C998" s="32">
        <v>153.70000000000002</v>
      </c>
      <c r="D998" s="33">
        <f t="shared" si="201"/>
        <v>120.00000000000455</v>
      </c>
      <c r="E998" s="35">
        <v>0.5</v>
      </c>
      <c r="F998" s="34">
        <v>1</v>
      </c>
      <c r="G998" s="32">
        <f t="shared" si="191"/>
        <v>1.2000000000000455</v>
      </c>
      <c r="H998" s="32">
        <f t="shared" si="194"/>
        <v>153</v>
      </c>
      <c r="I998" s="32">
        <f t="shared" si="193"/>
        <v>1</v>
      </c>
      <c r="J998" s="32">
        <f t="shared" si="192"/>
        <v>0</v>
      </c>
      <c r="K998" s="34">
        <f t="shared" si="195"/>
        <v>153.64000000000001</v>
      </c>
      <c r="L998" s="34">
        <f t="shared" si="196"/>
        <v>0.64000000000001478</v>
      </c>
      <c r="M998" s="34">
        <f t="shared" si="197"/>
        <v>0.12000000000000455</v>
      </c>
      <c r="N998" s="34">
        <f t="shared" si="198"/>
        <v>0.12000000000000455</v>
      </c>
      <c r="O998" s="34">
        <f t="shared" si="190"/>
        <v>1.8700000000000614</v>
      </c>
      <c r="P998" s="34">
        <f t="shared" si="199"/>
        <v>0.12000000000000455</v>
      </c>
      <c r="Q998" s="34">
        <f t="shared" si="200"/>
        <v>0.18750000000000278</v>
      </c>
    </row>
    <row r="999" spans="1:17" ht="15.7">
      <c r="A999" s="35" t="s">
        <v>6</v>
      </c>
      <c r="B999" s="32">
        <v>153.70000000000002</v>
      </c>
      <c r="C999" s="32">
        <v>153.71</v>
      </c>
      <c r="D999" s="33">
        <f t="shared" si="201"/>
        <v>9.9999999999909051</v>
      </c>
      <c r="E999" s="35">
        <v>2</v>
      </c>
      <c r="F999" s="34">
        <v>30</v>
      </c>
      <c r="G999" s="32">
        <f t="shared" si="191"/>
        <v>2.9999999999972715</v>
      </c>
      <c r="H999" s="32">
        <f t="shared" si="194"/>
        <v>153</v>
      </c>
      <c r="I999" s="32">
        <f t="shared" si="193"/>
        <v>1</v>
      </c>
      <c r="J999" s="32">
        <f t="shared" si="192"/>
        <v>0</v>
      </c>
      <c r="K999" s="34">
        <f t="shared" si="195"/>
        <v>153.70500000000001</v>
      </c>
      <c r="L999" s="34">
        <f t="shared" si="196"/>
        <v>0.70500000000001251</v>
      </c>
      <c r="M999" s="34">
        <f t="shared" si="197"/>
        <v>9.9999999999909051E-3</v>
      </c>
      <c r="N999" s="34">
        <f t="shared" si="198"/>
        <v>0.29999999999972715</v>
      </c>
      <c r="O999" s="34">
        <f t="shared" si="190"/>
        <v>2.1699999999997885</v>
      </c>
      <c r="P999" s="34">
        <f t="shared" si="199"/>
        <v>0.29999999999972715</v>
      </c>
      <c r="Q999" s="34">
        <f t="shared" si="200"/>
        <v>0.42553191489322245</v>
      </c>
    </row>
    <row r="1000" spans="1:17" ht="15.7">
      <c r="A1000" s="35" t="s">
        <v>7</v>
      </c>
      <c r="B1000" s="32">
        <v>153.62</v>
      </c>
      <c r="C1000" s="32">
        <v>154.14000000000001</v>
      </c>
      <c r="D1000" s="33">
        <f t="shared" si="201"/>
        <v>520.00000000001023</v>
      </c>
      <c r="E1000" s="35">
        <v>0.5</v>
      </c>
      <c r="F1000" s="34">
        <v>5</v>
      </c>
      <c r="G1000" s="32">
        <f t="shared" si="191"/>
        <v>26.000000000000508</v>
      </c>
      <c r="H1000" s="32">
        <f t="shared" si="194"/>
        <v>153</v>
      </c>
      <c r="I1000" s="32">
        <f t="shared" si="193"/>
        <v>1</v>
      </c>
      <c r="J1000" s="32">
        <f t="shared" si="192"/>
        <v>0</v>
      </c>
      <c r="K1000" s="34">
        <f t="shared" si="195"/>
        <v>153.88</v>
      </c>
      <c r="L1000" s="34">
        <f t="shared" si="196"/>
        <v>0.87999999999999545</v>
      </c>
      <c r="M1000" s="34">
        <f t="shared" si="197"/>
        <v>0.52000000000001023</v>
      </c>
      <c r="N1000" s="34">
        <f t="shared" si="198"/>
        <v>2.6000000000000512</v>
      </c>
      <c r="O1000" s="34">
        <f t="shared" si="190"/>
        <v>4.7699999999998397</v>
      </c>
      <c r="P1000" s="34">
        <f t="shared" si="199"/>
        <v>2.6000000000000512</v>
      </c>
      <c r="Q1000" s="34">
        <f t="shared" si="200"/>
        <v>2.9545454545455279</v>
      </c>
    </row>
    <row r="1001" spans="1:17" ht="15.7">
      <c r="A1001" s="35" t="s">
        <v>19</v>
      </c>
      <c r="B1001" s="32">
        <v>153.86000000000001</v>
      </c>
      <c r="C1001" s="32">
        <v>153.98000000000002</v>
      </c>
      <c r="D1001" s="33">
        <f t="shared" si="201"/>
        <v>120.00000000000455</v>
      </c>
      <c r="E1001" s="35">
        <v>2</v>
      </c>
      <c r="F1001" s="34">
        <v>5</v>
      </c>
      <c r="G1001" s="32">
        <f t="shared" si="191"/>
        <v>6.0000000000002274</v>
      </c>
      <c r="H1001" s="32">
        <f t="shared" si="194"/>
        <v>153</v>
      </c>
      <c r="I1001" s="32">
        <f t="shared" si="193"/>
        <v>1</v>
      </c>
      <c r="J1001" s="32">
        <f t="shared" si="192"/>
        <v>0</v>
      </c>
      <c r="K1001" s="34">
        <f t="shared" si="195"/>
        <v>153.92000000000002</v>
      </c>
      <c r="L1001" s="34">
        <f t="shared" si="196"/>
        <v>0.92000000000001592</v>
      </c>
      <c r="M1001" s="34">
        <f t="shared" si="197"/>
        <v>0.12000000000000455</v>
      </c>
      <c r="N1001" s="34">
        <f t="shared" si="198"/>
        <v>0.60000000000002274</v>
      </c>
      <c r="O1001" s="34">
        <f t="shared" si="190"/>
        <v>5.3699999999998624</v>
      </c>
      <c r="P1001" s="34">
        <f t="shared" si="199"/>
        <v>0.60000000000002274</v>
      </c>
      <c r="Q1001" s="34">
        <f t="shared" si="200"/>
        <v>0.6521739130434917</v>
      </c>
    </row>
    <row r="1002" spans="1:17" ht="15.7">
      <c r="A1002" s="35" t="s">
        <v>7</v>
      </c>
      <c r="B1002" s="32">
        <v>154.13999999999999</v>
      </c>
      <c r="C1002" s="32">
        <v>154.79</v>
      </c>
      <c r="D1002" s="33">
        <f t="shared" si="201"/>
        <v>650.00000000000568</v>
      </c>
      <c r="E1002" s="35">
        <v>0.5</v>
      </c>
      <c r="F1002" s="34">
        <v>2</v>
      </c>
      <c r="G1002" s="32">
        <f t="shared" si="191"/>
        <v>13.000000000000114</v>
      </c>
      <c r="H1002" s="32">
        <f t="shared" si="194"/>
        <v>154</v>
      </c>
      <c r="I1002" s="32">
        <f t="shared" si="193"/>
        <v>0</v>
      </c>
      <c r="J1002" s="32">
        <f t="shared" si="192"/>
        <v>5.3699999999998624</v>
      </c>
      <c r="K1002" s="34">
        <f t="shared" si="195"/>
        <v>154.46499999999997</v>
      </c>
      <c r="L1002" s="34">
        <f t="shared" si="196"/>
        <v>0.46499999999997499</v>
      </c>
      <c r="M1002" s="34">
        <f t="shared" si="197"/>
        <v>0.65000000000000568</v>
      </c>
      <c r="N1002" s="34">
        <f t="shared" si="198"/>
        <v>1.3000000000000114</v>
      </c>
      <c r="O1002" s="34">
        <f t="shared" si="190"/>
        <v>1.3000000000000114</v>
      </c>
      <c r="P1002" s="34">
        <f t="shared" si="199"/>
        <v>1.3000000000000114</v>
      </c>
      <c r="Q1002" s="34">
        <f t="shared" si="200"/>
        <v>2.7956989247313575</v>
      </c>
    </row>
    <row r="1003" spans="1:17" ht="15.7">
      <c r="A1003" s="35" t="s">
        <v>6</v>
      </c>
      <c r="B1003" s="32">
        <v>154.36999999999998</v>
      </c>
      <c r="C1003" s="32">
        <v>154.45999999999998</v>
      </c>
      <c r="D1003" s="33">
        <f t="shared" si="201"/>
        <v>90.000000000003411</v>
      </c>
      <c r="E1003" s="35">
        <v>1</v>
      </c>
      <c r="F1003" s="34">
        <v>1</v>
      </c>
      <c r="G1003" s="32">
        <f t="shared" si="191"/>
        <v>0.90000000000003411</v>
      </c>
      <c r="H1003" s="32">
        <f t="shared" si="194"/>
        <v>154</v>
      </c>
      <c r="I1003" s="32">
        <f t="shared" si="193"/>
        <v>1</v>
      </c>
      <c r="J1003" s="32">
        <f t="shared" si="192"/>
        <v>0</v>
      </c>
      <c r="K1003" s="34">
        <f t="shared" si="195"/>
        <v>154.41499999999996</v>
      </c>
      <c r="L1003" s="34">
        <f t="shared" si="196"/>
        <v>0.41499999999996362</v>
      </c>
      <c r="M1003" s="34">
        <f t="shared" si="197"/>
        <v>9.0000000000003411E-2</v>
      </c>
      <c r="N1003" s="34">
        <f t="shared" si="198"/>
        <v>9.0000000000003411E-2</v>
      </c>
      <c r="O1003" s="34">
        <f t="shared" si="190"/>
        <v>1.3900000000000148</v>
      </c>
      <c r="P1003" s="34">
        <f t="shared" si="199"/>
        <v>9.0000000000003411E-2</v>
      </c>
      <c r="Q1003" s="34">
        <f t="shared" si="200"/>
        <v>0.2168674698795453</v>
      </c>
    </row>
    <row r="1004" spans="1:17" ht="15.7">
      <c r="A1004" s="35" t="s">
        <v>6</v>
      </c>
      <c r="B1004" s="32">
        <v>154.36999999999998</v>
      </c>
      <c r="C1004" s="32">
        <v>154.47999999999999</v>
      </c>
      <c r="D1004" s="33">
        <f t="shared" si="201"/>
        <v>110.00000000001364</v>
      </c>
      <c r="E1004" s="35">
        <v>2</v>
      </c>
      <c r="F1004" s="34">
        <v>5</v>
      </c>
      <c r="G1004" s="32">
        <f t="shared" si="191"/>
        <v>5.5000000000006821</v>
      </c>
      <c r="H1004" s="32">
        <f t="shared" si="194"/>
        <v>154</v>
      </c>
      <c r="I1004" s="32">
        <f t="shared" si="193"/>
        <v>1</v>
      </c>
      <c r="J1004" s="32">
        <f t="shared" si="192"/>
        <v>0</v>
      </c>
      <c r="K1004" s="34">
        <f t="shared" si="195"/>
        <v>154.42499999999998</v>
      </c>
      <c r="L1004" s="34">
        <f t="shared" si="196"/>
        <v>0.42499999999998295</v>
      </c>
      <c r="M1004" s="34">
        <f t="shared" si="197"/>
        <v>0.11000000000001364</v>
      </c>
      <c r="N1004" s="34">
        <f t="shared" si="198"/>
        <v>0.55000000000006821</v>
      </c>
      <c r="O1004" s="34">
        <f t="shared" si="190"/>
        <v>1.940000000000083</v>
      </c>
      <c r="P1004" s="34">
        <f t="shared" si="199"/>
        <v>0.55000000000006821</v>
      </c>
      <c r="Q1004" s="34">
        <f t="shared" si="200"/>
        <v>1.2941176470590359</v>
      </c>
    </row>
    <row r="1005" spans="1:17" ht="15.7">
      <c r="A1005" s="35" t="s">
        <v>3</v>
      </c>
      <c r="B1005" s="32">
        <v>154.57999999999998</v>
      </c>
      <c r="C1005" s="32">
        <v>154.61999999999998</v>
      </c>
      <c r="D1005" s="33">
        <f t="shared" si="201"/>
        <v>39.999999999992042</v>
      </c>
      <c r="E1005" s="35">
        <v>1</v>
      </c>
      <c r="F1005" s="34">
        <v>5</v>
      </c>
      <c r="G1005" s="32">
        <f t="shared" si="191"/>
        <v>1.9999999999996021</v>
      </c>
      <c r="H1005" s="32">
        <f t="shared" si="194"/>
        <v>154</v>
      </c>
      <c r="I1005" s="32">
        <f t="shared" si="193"/>
        <v>1</v>
      </c>
      <c r="J1005" s="32">
        <f t="shared" si="192"/>
        <v>0</v>
      </c>
      <c r="K1005" s="34">
        <f t="shared" si="195"/>
        <v>154.59999999999997</v>
      </c>
      <c r="L1005" s="34">
        <f t="shared" si="196"/>
        <v>0.59999999999996589</v>
      </c>
      <c r="M1005" s="34">
        <f t="shared" si="197"/>
        <v>3.9999999999992042E-2</v>
      </c>
      <c r="N1005" s="34">
        <f t="shared" si="198"/>
        <v>0.19999999999996021</v>
      </c>
      <c r="O1005" s="34">
        <f t="shared" si="190"/>
        <v>2.1400000000000432</v>
      </c>
      <c r="P1005" s="34">
        <f t="shared" si="199"/>
        <v>0.19999999999996021</v>
      </c>
      <c r="Q1005" s="34">
        <f t="shared" si="200"/>
        <v>0.33333333333328596</v>
      </c>
    </row>
    <row r="1006" spans="1:17" ht="15.7">
      <c r="A1006" s="35" t="s">
        <v>7</v>
      </c>
      <c r="B1006" s="32">
        <v>154.69</v>
      </c>
      <c r="C1006" s="32">
        <v>154.70999999999998</v>
      </c>
      <c r="D1006" s="33">
        <f t="shared" si="201"/>
        <v>19.99999999998181</v>
      </c>
      <c r="E1006" s="35">
        <v>1</v>
      </c>
      <c r="F1006" s="34">
        <v>2</v>
      </c>
      <c r="G1006" s="32">
        <f t="shared" si="191"/>
        <v>0.3999999999996362</v>
      </c>
      <c r="H1006" s="32">
        <f t="shared" si="194"/>
        <v>154</v>
      </c>
      <c r="I1006" s="32">
        <f t="shared" si="193"/>
        <v>1</v>
      </c>
      <c r="J1006" s="32">
        <f t="shared" si="192"/>
        <v>0</v>
      </c>
      <c r="K1006" s="34">
        <f t="shared" si="195"/>
        <v>154.69999999999999</v>
      </c>
      <c r="L1006" s="34">
        <f t="shared" si="196"/>
        <v>0.69999999999998863</v>
      </c>
      <c r="M1006" s="34">
        <f t="shared" si="197"/>
        <v>1.999999999998181E-2</v>
      </c>
      <c r="N1006" s="34">
        <f t="shared" si="198"/>
        <v>3.999999999996362E-2</v>
      </c>
      <c r="O1006" s="34">
        <f t="shared" si="190"/>
        <v>2.1800000000000068</v>
      </c>
      <c r="P1006" s="34">
        <f t="shared" si="199"/>
        <v>3.999999999996362E-2</v>
      </c>
      <c r="Q1006" s="34">
        <f t="shared" si="200"/>
        <v>5.7142857142806099E-2</v>
      </c>
    </row>
    <row r="1007" spans="1:17" ht="15.7">
      <c r="A1007" s="35" t="s">
        <v>6</v>
      </c>
      <c r="B1007" s="32">
        <v>154.77999999999997</v>
      </c>
      <c r="C1007" s="32">
        <v>154.86999999999998</v>
      </c>
      <c r="D1007" s="33">
        <f t="shared" si="201"/>
        <v>90.000000000003411</v>
      </c>
      <c r="E1007" s="35">
        <v>1</v>
      </c>
      <c r="F1007" s="34">
        <v>5</v>
      </c>
      <c r="G1007" s="32">
        <f t="shared" si="191"/>
        <v>4.5000000000001705</v>
      </c>
      <c r="H1007" s="32">
        <f t="shared" si="194"/>
        <v>154</v>
      </c>
      <c r="I1007" s="32">
        <f t="shared" si="193"/>
        <v>1</v>
      </c>
      <c r="J1007" s="32">
        <f t="shared" si="192"/>
        <v>0</v>
      </c>
      <c r="K1007" s="34">
        <f t="shared" si="195"/>
        <v>154.82499999999999</v>
      </c>
      <c r="L1007" s="34">
        <f t="shared" si="196"/>
        <v>0.82499999999998863</v>
      </c>
      <c r="M1007" s="34">
        <f t="shared" si="197"/>
        <v>9.0000000000003411E-2</v>
      </c>
      <c r="N1007" s="34">
        <f t="shared" si="198"/>
        <v>0.45000000000001705</v>
      </c>
      <c r="O1007" s="34">
        <f t="shared" si="190"/>
        <v>2.6300000000000239</v>
      </c>
      <c r="P1007" s="34">
        <f t="shared" si="199"/>
        <v>0.45000000000001705</v>
      </c>
      <c r="Q1007" s="34">
        <f t="shared" si="200"/>
        <v>0.54545454545457361</v>
      </c>
    </row>
    <row r="1008" spans="1:17" ht="15.7">
      <c r="A1008" s="35" t="s">
        <v>6</v>
      </c>
      <c r="B1008" s="32">
        <v>154.88</v>
      </c>
      <c r="C1008" s="32">
        <v>154.97</v>
      </c>
      <c r="D1008" s="33">
        <f t="shared" si="201"/>
        <v>90.000000000003411</v>
      </c>
      <c r="E1008" s="35">
        <v>2</v>
      </c>
      <c r="F1008" s="34">
        <v>2</v>
      </c>
      <c r="G1008" s="32">
        <f t="shared" si="191"/>
        <v>1.8000000000000682</v>
      </c>
      <c r="H1008" s="32">
        <f t="shared" si="194"/>
        <v>154</v>
      </c>
      <c r="I1008" s="32">
        <f t="shared" si="193"/>
        <v>1</v>
      </c>
      <c r="J1008" s="32">
        <f t="shared" si="192"/>
        <v>0</v>
      </c>
      <c r="K1008" s="34">
        <f t="shared" si="195"/>
        <v>154.92500000000001</v>
      </c>
      <c r="L1008" s="34">
        <f t="shared" si="196"/>
        <v>0.92500000000001137</v>
      </c>
      <c r="M1008" s="34">
        <f t="shared" si="197"/>
        <v>9.0000000000003411E-2</v>
      </c>
      <c r="N1008" s="34">
        <f t="shared" si="198"/>
        <v>0.18000000000000682</v>
      </c>
      <c r="O1008" s="34">
        <f t="shared" si="190"/>
        <v>2.8100000000000307</v>
      </c>
      <c r="P1008" s="34">
        <f t="shared" si="199"/>
        <v>0.18000000000000682</v>
      </c>
      <c r="Q1008" s="34">
        <f t="shared" si="200"/>
        <v>0.19459459459459957</v>
      </c>
    </row>
    <row r="1009" spans="1:17" ht="15.7">
      <c r="A1009" s="35" t="s">
        <v>6</v>
      </c>
      <c r="B1009" s="32">
        <v>155</v>
      </c>
      <c r="C1009" s="32">
        <v>155.125</v>
      </c>
      <c r="D1009" s="33">
        <f t="shared" si="201"/>
        <v>125</v>
      </c>
      <c r="E1009" s="35">
        <v>1</v>
      </c>
      <c r="F1009" s="34">
        <v>1</v>
      </c>
      <c r="G1009" s="32">
        <f t="shared" si="191"/>
        <v>1.25</v>
      </c>
      <c r="H1009" s="32">
        <f t="shared" si="194"/>
        <v>155</v>
      </c>
      <c r="I1009" s="32">
        <f t="shared" si="193"/>
        <v>0</v>
      </c>
      <c r="J1009" s="32">
        <f t="shared" si="192"/>
        <v>2.8100000000000307</v>
      </c>
      <c r="K1009" s="34">
        <f t="shared" si="195"/>
        <v>155.0625</v>
      </c>
      <c r="L1009" s="34">
        <f t="shared" si="196"/>
        <v>6.25E-2</v>
      </c>
      <c r="M1009" s="34">
        <f t="shared" si="197"/>
        <v>0.125</v>
      </c>
      <c r="N1009" s="34">
        <f t="shared" si="198"/>
        <v>0.125</v>
      </c>
      <c r="O1009" s="34">
        <f t="shared" si="190"/>
        <v>0.125</v>
      </c>
      <c r="P1009" s="34">
        <f t="shared" si="199"/>
        <v>0.125</v>
      </c>
      <c r="Q1009" s="34">
        <f t="shared" si="200"/>
        <v>2</v>
      </c>
    </row>
    <row r="1010" spans="1:17" ht="15.7">
      <c r="A1010" s="35" t="s">
        <v>17</v>
      </c>
      <c r="B1010" s="32">
        <v>155.07500000000002</v>
      </c>
      <c r="C1010" s="32">
        <v>155.45000000000002</v>
      </c>
      <c r="D1010" s="33">
        <f t="shared" si="201"/>
        <v>375</v>
      </c>
      <c r="E1010" s="35">
        <v>7</v>
      </c>
      <c r="F1010" s="34">
        <v>15</v>
      </c>
      <c r="G1010" s="32">
        <f t="shared" si="191"/>
        <v>56.25</v>
      </c>
      <c r="H1010" s="32">
        <f t="shared" si="194"/>
        <v>155</v>
      </c>
      <c r="I1010" s="32">
        <f t="shared" si="193"/>
        <v>1</v>
      </c>
      <c r="J1010" s="32">
        <f t="shared" si="192"/>
        <v>0</v>
      </c>
      <c r="K1010" s="34">
        <f t="shared" si="195"/>
        <v>155.26250000000002</v>
      </c>
      <c r="L1010" s="34">
        <f t="shared" si="196"/>
        <v>0.26250000000001705</v>
      </c>
      <c r="M1010" s="34">
        <f t="shared" si="197"/>
        <v>0.375</v>
      </c>
      <c r="N1010" s="34">
        <f t="shared" si="198"/>
        <v>5.625</v>
      </c>
      <c r="O1010" s="34">
        <f t="shared" si="190"/>
        <v>5.75</v>
      </c>
      <c r="P1010" s="34">
        <f t="shared" si="199"/>
        <v>5.625</v>
      </c>
      <c r="Q1010" s="34">
        <f t="shared" si="200"/>
        <v>21.428571428570038</v>
      </c>
    </row>
    <row r="1011" spans="1:17" ht="15.7">
      <c r="A1011" s="35" t="s">
        <v>7</v>
      </c>
      <c r="B1011" s="32">
        <v>155.11500000000001</v>
      </c>
      <c r="C1011" s="32">
        <v>155.48500000000001</v>
      </c>
      <c r="D1011" s="33">
        <f t="shared" si="201"/>
        <v>370.00000000000455</v>
      </c>
      <c r="E1011" s="35">
        <v>0.5</v>
      </c>
      <c r="F1011" s="34">
        <v>2</v>
      </c>
      <c r="G1011" s="32">
        <f t="shared" si="191"/>
        <v>7.4000000000000909</v>
      </c>
      <c r="H1011" s="32">
        <f t="shared" si="194"/>
        <v>155</v>
      </c>
      <c r="I1011" s="32">
        <f t="shared" si="193"/>
        <v>1</v>
      </c>
      <c r="J1011" s="32">
        <f t="shared" si="192"/>
        <v>0</v>
      </c>
      <c r="K1011" s="34">
        <f t="shared" si="195"/>
        <v>155.30000000000001</v>
      </c>
      <c r="L1011" s="34">
        <f t="shared" si="196"/>
        <v>0.30000000000001137</v>
      </c>
      <c r="M1011" s="34">
        <f t="shared" si="197"/>
        <v>0.37000000000000455</v>
      </c>
      <c r="N1011" s="34">
        <f t="shared" si="198"/>
        <v>0.74000000000000909</v>
      </c>
      <c r="O1011" s="34">
        <f t="shared" si="190"/>
        <v>6.4900000000000091</v>
      </c>
      <c r="P1011" s="34">
        <f t="shared" si="199"/>
        <v>0.74000000000000909</v>
      </c>
      <c r="Q1011" s="34">
        <f t="shared" si="200"/>
        <v>2.4666666666666037</v>
      </c>
    </row>
    <row r="1012" spans="1:17" ht="15.7">
      <c r="A1012" s="35" t="s">
        <v>6</v>
      </c>
      <c r="B1012" s="32">
        <v>155.79500000000002</v>
      </c>
      <c r="C1012" s="32">
        <v>155.82000000000002</v>
      </c>
      <c r="D1012" s="33">
        <f t="shared" si="201"/>
        <v>25.000000000005684</v>
      </c>
      <c r="E1012" s="35">
        <v>0.5</v>
      </c>
      <c r="F1012" s="34">
        <v>5</v>
      </c>
      <c r="G1012" s="32">
        <f t="shared" si="191"/>
        <v>1.2500000000002842</v>
      </c>
      <c r="H1012" s="32">
        <f t="shared" si="194"/>
        <v>155</v>
      </c>
      <c r="I1012" s="32">
        <f t="shared" si="193"/>
        <v>1</v>
      </c>
      <c r="J1012" s="32">
        <f t="shared" si="192"/>
        <v>0</v>
      </c>
      <c r="K1012" s="34">
        <f t="shared" si="195"/>
        <v>155.8075</v>
      </c>
      <c r="L1012" s="34">
        <f t="shared" si="196"/>
        <v>0.80750000000000455</v>
      </c>
      <c r="M1012" s="34">
        <f t="shared" si="197"/>
        <v>2.5000000000005684E-2</v>
      </c>
      <c r="N1012" s="34">
        <f t="shared" si="198"/>
        <v>0.12500000000002842</v>
      </c>
      <c r="O1012" s="34">
        <f t="shared" si="190"/>
        <v>6.6150000000000375</v>
      </c>
      <c r="P1012" s="34">
        <f t="shared" si="199"/>
        <v>0.12500000000002842</v>
      </c>
      <c r="Q1012" s="34">
        <f t="shared" si="200"/>
        <v>0.15479876160994144</v>
      </c>
    </row>
    <row r="1013" spans="1:17" ht="15.7">
      <c r="A1013" s="35" t="s">
        <v>6</v>
      </c>
      <c r="B1013" s="32">
        <v>155.70499999999998</v>
      </c>
      <c r="C1013" s="32">
        <v>155.75</v>
      </c>
      <c r="D1013" s="33">
        <f t="shared" si="201"/>
        <v>45.000000000015916</v>
      </c>
      <c r="E1013" s="35">
        <v>0.5</v>
      </c>
      <c r="F1013" s="34">
        <v>2</v>
      </c>
      <c r="G1013" s="32">
        <f t="shared" si="191"/>
        <v>0.90000000000031832</v>
      </c>
      <c r="H1013" s="32">
        <f t="shared" si="194"/>
        <v>155</v>
      </c>
      <c r="I1013" s="32">
        <f t="shared" si="193"/>
        <v>1</v>
      </c>
      <c r="J1013" s="32">
        <f t="shared" si="192"/>
        <v>0</v>
      </c>
      <c r="K1013" s="34">
        <f t="shared" si="195"/>
        <v>155.72749999999999</v>
      </c>
      <c r="L1013" s="34">
        <f t="shared" si="196"/>
        <v>0.72749999999999204</v>
      </c>
      <c r="M1013" s="34">
        <f t="shared" si="197"/>
        <v>4.5000000000015916E-2</v>
      </c>
      <c r="N1013" s="34">
        <f t="shared" si="198"/>
        <v>9.0000000000031832E-2</v>
      </c>
      <c r="O1013" s="34">
        <f t="shared" si="190"/>
        <v>6.7050000000000693</v>
      </c>
      <c r="P1013" s="34">
        <f t="shared" si="199"/>
        <v>9.0000000000031832E-2</v>
      </c>
      <c r="Q1013" s="34">
        <f t="shared" si="200"/>
        <v>0.12371134020623067</v>
      </c>
    </row>
    <row r="1014" spans="1:17" ht="15.7">
      <c r="A1014" s="35" t="s">
        <v>6</v>
      </c>
      <c r="B1014" s="32">
        <v>155.76999999999998</v>
      </c>
      <c r="C1014" s="32">
        <v>155.83999999999997</v>
      </c>
      <c r="D1014" s="33">
        <f t="shared" si="201"/>
        <v>69.999999999993179</v>
      </c>
      <c r="E1014" s="35">
        <v>0.5</v>
      </c>
      <c r="F1014" s="34">
        <v>1</v>
      </c>
      <c r="G1014" s="32">
        <f t="shared" si="191"/>
        <v>0.69999999999993179</v>
      </c>
      <c r="H1014" s="32">
        <f t="shared" si="194"/>
        <v>155</v>
      </c>
      <c r="I1014" s="32">
        <f t="shared" si="193"/>
        <v>1</v>
      </c>
      <c r="J1014" s="32">
        <f t="shared" si="192"/>
        <v>0</v>
      </c>
      <c r="K1014" s="34">
        <f t="shared" si="195"/>
        <v>155.80499999999998</v>
      </c>
      <c r="L1014" s="34">
        <f t="shared" si="196"/>
        <v>0.8049999999999784</v>
      </c>
      <c r="M1014" s="34">
        <f t="shared" si="197"/>
        <v>6.9999999999993179E-2</v>
      </c>
      <c r="N1014" s="34">
        <f t="shared" si="198"/>
        <v>6.9999999999993179E-2</v>
      </c>
      <c r="O1014" s="34">
        <f t="shared" si="190"/>
        <v>6.7750000000000625</v>
      </c>
      <c r="P1014" s="34">
        <f t="shared" si="199"/>
        <v>6.9999999999993179E-2</v>
      </c>
      <c r="Q1014" s="34">
        <f t="shared" si="200"/>
        <v>8.6956521739124298E-2</v>
      </c>
    </row>
    <row r="1015" spans="1:17" ht="15.7">
      <c r="A1015" s="35" t="s">
        <v>6</v>
      </c>
      <c r="B1015" s="32">
        <v>155.88999999999999</v>
      </c>
      <c r="C1015" s="32">
        <v>155.94</v>
      </c>
      <c r="D1015" s="33">
        <f t="shared" si="201"/>
        <v>50.000000000011369</v>
      </c>
      <c r="E1015" s="35">
        <v>1</v>
      </c>
      <c r="F1015" s="34">
        <v>0.5</v>
      </c>
      <c r="G1015" s="32">
        <f t="shared" si="191"/>
        <v>0.25000000000005684</v>
      </c>
      <c r="H1015" s="32">
        <f t="shared" si="194"/>
        <v>155</v>
      </c>
      <c r="I1015" s="32">
        <f t="shared" si="193"/>
        <v>1</v>
      </c>
      <c r="J1015" s="32">
        <f t="shared" si="192"/>
        <v>0</v>
      </c>
      <c r="K1015" s="34">
        <f t="shared" si="195"/>
        <v>155.91499999999999</v>
      </c>
      <c r="L1015" s="34">
        <f t="shared" si="196"/>
        <v>0.91499999999999204</v>
      </c>
      <c r="M1015" s="34">
        <f t="shared" si="197"/>
        <v>5.0000000000011369E-2</v>
      </c>
      <c r="N1015" s="34">
        <f t="shared" si="198"/>
        <v>2.5000000000005684E-2</v>
      </c>
      <c r="O1015" s="34">
        <f t="shared" si="190"/>
        <v>6.8000000000000682</v>
      </c>
      <c r="P1015" s="34">
        <f t="shared" si="199"/>
        <v>2.5000000000005684E-2</v>
      </c>
      <c r="Q1015" s="34">
        <f t="shared" si="200"/>
        <v>2.7322404371591148E-2</v>
      </c>
    </row>
    <row r="1016" spans="1:17" ht="15.7">
      <c r="A1016" s="35" t="s">
        <v>5</v>
      </c>
      <c r="B1016" s="32">
        <v>155.92999999999998</v>
      </c>
      <c r="C1016" s="32">
        <v>156.03</v>
      </c>
      <c r="D1016" s="33">
        <f t="shared" si="201"/>
        <v>100.00000000002274</v>
      </c>
      <c r="E1016" s="35">
        <v>0.5</v>
      </c>
      <c r="F1016" s="34">
        <v>1</v>
      </c>
      <c r="G1016" s="32">
        <f t="shared" si="191"/>
        <v>1.0000000000002274</v>
      </c>
      <c r="H1016" s="32">
        <f t="shared" si="194"/>
        <v>155</v>
      </c>
      <c r="I1016" s="32">
        <f t="shared" si="193"/>
        <v>1</v>
      </c>
      <c r="J1016" s="32">
        <f t="shared" si="192"/>
        <v>0</v>
      </c>
      <c r="K1016" s="34">
        <f t="shared" si="195"/>
        <v>155.97999999999999</v>
      </c>
      <c r="L1016" s="34">
        <f t="shared" si="196"/>
        <v>0.97999999999998977</v>
      </c>
      <c r="M1016" s="34">
        <f t="shared" si="197"/>
        <v>0.10000000000002274</v>
      </c>
      <c r="N1016" s="34">
        <f t="shared" si="198"/>
        <v>0.10000000000002274</v>
      </c>
      <c r="O1016" s="34">
        <f t="shared" si="190"/>
        <v>6.9000000000000909</v>
      </c>
      <c r="P1016" s="34">
        <f t="shared" si="199"/>
        <v>0.10000000000002274</v>
      </c>
      <c r="Q1016" s="34">
        <f t="shared" si="200"/>
        <v>0.10204081632655487</v>
      </c>
    </row>
    <row r="1017" spans="1:17" ht="15.7">
      <c r="A1017" s="35" t="s">
        <v>7</v>
      </c>
      <c r="B1017" s="32">
        <v>156.03</v>
      </c>
      <c r="C1017" s="32">
        <v>156.07</v>
      </c>
      <c r="D1017" s="33">
        <f t="shared" si="201"/>
        <v>39.999999999992042</v>
      </c>
      <c r="E1017" s="35">
        <v>0.5</v>
      </c>
      <c r="F1017" s="34">
        <v>1</v>
      </c>
      <c r="G1017" s="32">
        <f t="shared" si="191"/>
        <v>0.39999999999992042</v>
      </c>
      <c r="H1017" s="32">
        <f t="shared" si="194"/>
        <v>156</v>
      </c>
      <c r="I1017" s="32">
        <f t="shared" si="193"/>
        <v>0</v>
      </c>
      <c r="J1017" s="32">
        <f t="shared" si="192"/>
        <v>6.9000000000000909</v>
      </c>
      <c r="K1017" s="34">
        <f t="shared" si="195"/>
        <v>156.05000000000001</v>
      </c>
      <c r="L1017" s="34">
        <f t="shared" si="196"/>
        <v>5.0000000000011369E-2</v>
      </c>
      <c r="M1017" s="34">
        <f t="shared" si="197"/>
        <v>3.9999999999992042E-2</v>
      </c>
      <c r="N1017" s="34">
        <f t="shared" si="198"/>
        <v>3.9999999999992042E-2</v>
      </c>
      <c r="O1017" s="34">
        <f t="shared" si="190"/>
        <v>3.9999999999992042E-2</v>
      </c>
      <c r="P1017" s="34">
        <f t="shared" si="199"/>
        <v>3.9999999999992042E-2</v>
      </c>
      <c r="Q1017" s="34">
        <f t="shared" si="200"/>
        <v>0.79999999999965898</v>
      </c>
    </row>
    <row r="1018" spans="1:17" ht="15.7">
      <c r="A1018" s="35" t="s">
        <v>5</v>
      </c>
      <c r="B1018" s="32">
        <v>156.10999999999999</v>
      </c>
      <c r="C1018" s="32">
        <v>156.32</v>
      </c>
      <c r="D1018" s="33">
        <f t="shared" si="201"/>
        <v>210.00000000000796</v>
      </c>
      <c r="E1018" s="35">
        <v>1</v>
      </c>
      <c r="F1018" s="34">
        <v>5</v>
      </c>
      <c r="G1018" s="32">
        <f t="shared" si="191"/>
        <v>10.500000000000398</v>
      </c>
      <c r="H1018" s="32">
        <f t="shared" si="194"/>
        <v>156</v>
      </c>
      <c r="I1018" s="32">
        <f t="shared" si="193"/>
        <v>1</v>
      </c>
      <c r="J1018" s="32">
        <f t="shared" si="192"/>
        <v>0</v>
      </c>
      <c r="K1018" s="34">
        <f t="shared" si="195"/>
        <v>156.21499999999997</v>
      </c>
      <c r="L1018" s="34">
        <f t="shared" si="196"/>
        <v>0.21499999999997499</v>
      </c>
      <c r="M1018" s="34">
        <f t="shared" si="197"/>
        <v>0.21000000000000796</v>
      </c>
      <c r="N1018" s="34">
        <f t="shared" si="198"/>
        <v>1.0500000000000398</v>
      </c>
      <c r="O1018" s="34">
        <f t="shared" si="190"/>
        <v>1.0900000000000318</v>
      </c>
      <c r="P1018" s="34">
        <f t="shared" si="199"/>
        <v>1.0500000000000398</v>
      </c>
      <c r="Q1018" s="34">
        <f t="shared" si="200"/>
        <v>4.8837209302333111</v>
      </c>
    </row>
    <row r="1019" spans="1:17" ht="15.7">
      <c r="A1019" s="35" t="s">
        <v>7</v>
      </c>
      <c r="B1019" s="32">
        <v>156.375</v>
      </c>
      <c r="C1019" s="32">
        <v>156.39999999999998</v>
      </c>
      <c r="D1019" s="33">
        <f t="shared" si="201"/>
        <v>24.999999999977263</v>
      </c>
      <c r="E1019" s="35">
        <v>0.5</v>
      </c>
      <c r="F1019" s="34">
        <v>2</v>
      </c>
      <c r="G1019" s="32">
        <f t="shared" si="191"/>
        <v>0.49999999999954525</v>
      </c>
      <c r="H1019" s="32">
        <f t="shared" si="194"/>
        <v>156</v>
      </c>
      <c r="I1019" s="32">
        <f t="shared" si="193"/>
        <v>1</v>
      </c>
      <c r="J1019" s="32">
        <f t="shared" si="192"/>
        <v>0</v>
      </c>
      <c r="K1019" s="34">
        <f t="shared" si="195"/>
        <v>156.38749999999999</v>
      </c>
      <c r="L1019" s="34">
        <f t="shared" si="196"/>
        <v>0.38749999999998863</v>
      </c>
      <c r="M1019" s="34">
        <f t="shared" si="197"/>
        <v>2.4999999999977263E-2</v>
      </c>
      <c r="N1019" s="34">
        <f t="shared" si="198"/>
        <v>4.9999999999954525E-2</v>
      </c>
      <c r="O1019" s="34">
        <f t="shared" si="190"/>
        <v>1.1399999999999864</v>
      </c>
      <c r="P1019" s="34">
        <f t="shared" si="199"/>
        <v>4.9999999999954525E-2</v>
      </c>
      <c r="Q1019" s="34">
        <f t="shared" si="200"/>
        <v>0.12903225806440255</v>
      </c>
    </row>
    <row r="1020" spans="1:17" ht="15.7">
      <c r="A1020" s="35" t="s">
        <v>5</v>
      </c>
      <c r="B1020" s="32">
        <v>156.38</v>
      </c>
      <c r="C1020" s="32">
        <v>156.38999999999999</v>
      </c>
      <c r="D1020" s="33">
        <f t="shared" si="201"/>
        <v>9.9999999999909051</v>
      </c>
      <c r="E1020" s="35">
        <v>2</v>
      </c>
      <c r="F1020" s="34">
        <v>20</v>
      </c>
      <c r="G1020" s="32">
        <f t="shared" si="191"/>
        <v>1.999999999998181</v>
      </c>
      <c r="H1020" s="32">
        <f t="shared" si="194"/>
        <v>156</v>
      </c>
      <c r="I1020" s="32">
        <f t="shared" si="193"/>
        <v>1</v>
      </c>
      <c r="J1020" s="32">
        <f t="shared" si="192"/>
        <v>0</v>
      </c>
      <c r="K1020" s="34">
        <f t="shared" si="195"/>
        <v>156.38499999999999</v>
      </c>
      <c r="L1020" s="34">
        <f t="shared" si="196"/>
        <v>0.38499999999999091</v>
      </c>
      <c r="M1020" s="34">
        <f t="shared" si="197"/>
        <v>9.9999999999909051E-3</v>
      </c>
      <c r="N1020" s="34">
        <f t="shared" si="198"/>
        <v>0.1999999999998181</v>
      </c>
      <c r="O1020" s="34">
        <f t="shared" si="190"/>
        <v>1.3399999999998045</v>
      </c>
      <c r="P1020" s="34">
        <f t="shared" si="199"/>
        <v>0.1999999999998181</v>
      </c>
      <c r="Q1020" s="34">
        <f t="shared" si="200"/>
        <v>0.51948051948005924</v>
      </c>
    </row>
    <row r="1021" spans="1:17" ht="15.7">
      <c r="A1021" s="35" t="s">
        <v>7</v>
      </c>
      <c r="B1021" s="32">
        <v>156.54999999999998</v>
      </c>
      <c r="C1021" s="32">
        <v>156.56</v>
      </c>
      <c r="D1021" s="33">
        <f t="shared" si="201"/>
        <v>10.000000000019327</v>
      </c>
      <c r="E1021" s="35">
        <v>0.5</v>
      </c>
      <c r="F1021" s="34">
        <v>0.5</v>
      </c>
      <c r="G1021" s="32">
        <f t="shared" si="191"/>
        <v>5.0000000000096634E-2</v>
      </c>
      <c r="H1021" s="32">
        <f t="shared" si="194"/>
        <v>156</v>
      </c>
      <c r="I1021" s="32">
        <f t="shared" si="193"/>
        <v>1</v>
      </c>
      <c r="J1021" s="32">
        <f t="shared" si="192"/>
        <v>0</v>
      </c>
      <c r="K1021" s="34">
        <f t="shared" si="195"/>
        <v>156.55500000000001</v>
      </c>
      <c r="L1021" s="34">
        <f t="shared" si="196"/>
        <v>0.55500000000000682</v>
      </c>
      <c r="M1021" s="34">
        <f t="shared" si="197"/>
        <v>1.0000000000019327E-2</v>
      </c>
      <c r="N1021" s="34">
        <f t="shared" si="198"/>
        <v>5.0000000000096634E-3</v>
      </c>
      <c r="O1021" s="34">
        <f t="shared" si="190"/>
        <v>1.3449999999998141</v>
      </c>
      <c r="P1021" s="34">
        <f t="shared" si="199"/>
        <v>5.0000000000096634E-3</v>
      </c>
      <c r="Q1021" s="34">
        <f t="shared" si="200"/>
        <v>9.0090090090263093E-3</v>
      </c>
    </row>
    <row r="1022" spans="1:17" ht="15.7">
      <c r="A1022" s="35" t="s">
        <v>7</v>
      </c>
      <c r="B1022" s="32">
        <v>156.58199999999999</v>
      </c>
      <c r="C1022" s="32">
        <v>156.60499999999999</v>
      </c>
      <c r="D1022" s="33">
        <f t="shared" si="201"/>
        <v>22.999999999996135</v>
      </c>
      <c r="E1022" s="35">
        <v>0.5</v>
      </c>
      <c r="F1022" s="34">
        <v>5</v>
      </c>
      <c r="G1022" s="32">
        <f t="shared" si="191"/>
        <v>1.1499999999998067</v>
      </c>
      <c r="H1022" s="32">
        <f t="shared" si="194"/>
        <v>156</v>
      </c>
      <c r="I1022" s="32">
        <f t="shared" si="193"/>
        <v>1</v>
      </c>
      <c r="J1022" s="32">
        <f t="shared" si="192"/>
        <v>0</v>
      </c>
      <c r="K1022" s="34">
        <f t="shared" si="195"/>
        <v>156.59350000000001</v>
      </c>
      <c r="L1022" s="34">
        <f t="shared" si="196"/>
        <v>0.59350000000000591</v>
      </c>
      <c r="M1022" s="34">
        <f t="shared" si="197"/>
        <v>2.2999999999996135E-2</v>
      </c>
      <c r="N1022" s="34">
        <f t="shared" si="198"/>
        <v>0.11499999999998067</v>
      </c>
      <c r="O1022" s="34">
        <f t="shared" si="190"/>
        <v>1.4599999999997948</v>
      </c>
      <c r="P1022" s="34">
        <f t="shared" si="199"/>
        <v>0.11499999999998067</v>
      </c>
      <c r="Q1022" s="34">
        <f t="shared" si="200"/>
        <v>0.19376579612464959</v>
      </c>
    </row>
    <row r="1023" spans="1:17" ht="15.7">
      <c r="A1023" s="35" t="s">
        <v>7</v>
      </c>
      <c r="B1023" s="32">
        <v>156.69</v>
      </c>
      <c r="C1023" s="32">
        <v>156.82499999999999</v>
      </c>
      <c r="D1023" s="33">
        <f t="shared" si="201"/>
        <v>134.99999999999091</v>
      </c>
      <c r="E1023" s="35">
        <v>0.5</v>
      </c>
      <c r="F1023" s="34">
        <v>2</v>
      </c>
      <c r="G1023" s="32">
        <f t="shared" si="191"/>
        <v>2.6999999999998181</v>
      </c>
      <c r="H1023" s="32">
        <f t="shared" si="194"/>
        <v>156</v>
      </c>
      <c r="I1023" s="32">
        <f t="shared" si="193"/>
        <v>1</v>
      </c>
      <c r="J1023" s="32">
        <f t="shared" si="192"/>
        <v>0</v>
      </c>
      <c r="K1023" s="34">
        <f t="shared" si="195"/>
        <v>156.75749999999999</v>
      </c>
      <c r="L1023" s="34">
        <f t="shared" si="196"/>
        <v>0.75749999999999318</v>
      </c>
      <c r="M1023" s="34">
        <f t="shared" si="197"/>
        <v>0.13499999999999091</v>
      </c>
      <c r="N1023" s="34">
        <f t="shared" si="198"/>
        <v>0.26999999999998181</v>
      </c>
      <c r="O1023" s="34">
        <f t="shared" si="190"/>
        <v>1.7299999999997766</v>
      </c>
      <c r="P1023" s="34">
        <f t="shared" si="199"/>
        <v>0.26999999999998181</v>
      </c>
      <c r="Q1023" s="34">
        <f t="shared" si="200"/>
        <v>0.35643564356433566</v>
      </c>
    </row>
    <row r="1024" spans="1:17" ht="15.7">
      <c r="A1024" s="35" t="s">
        <v>9</v>
      </c>
      <c r="B1024" s="32">
        <v>156.91</v>
      </c>
      <c r="C1024" s="32">
        <v>156.935</v>
      </c>
      <c r="D1024" s="33">
        <f t="shared" si="201"/>
        <v>25.000000000005684</v>
      </c>
      <c r="E1024" s="35">
        <v>1</v>
      </c>
      <c r="F1024" s="34">
        <v>1</v>
      </c>
      <c r="G1024" s="32">
        <f t="shared" si="191"/>
        <v>0.25000000000005684</v>
      </c>
      <c r="H1024" s="32">
        <f t="shared" si="194"/>
        <v>156</v>
      </c>
      <c r="I1024" s="32">
        <f t="shared" si="193"/>
        <v>1</v>
      </c>
      <c r="J1024" s="32">
        <f t="shared" si="192"/>
        <v>0</v>
      </c>
      <c r="K1024" s="34">
        <f t="shared" si="195"/>
        <v>156.92250000000001</v>
      </c>
      <c r="L1024" s="34">
        <f t="shared" si="196"/>
        <v>0.92250000000001364</v>
      </c>
      <c r="M1024" s="34">
        <f t="shared" si="197"/>
        <v>2.5000000000005684E-2</v>
      </c>
      <c r="N1024" s="34">
        <f t="shared" si="198"/>
        <v>2.5000000000005684E-2</v>
      </c>
      <c r="O1024" s="34">
        <f t="shared" si="190"/>
        <v>1.7549999999997823</v>
      </c>
      <c r="P1024" s="34">
        <f t="shared" si="199"/>
        <v>2.5000000000005684E-2</v>
      </c>
      <c r="Q1024" s="34">
        <f t="shared" si="200"/>
        <v>2.7100271002715788E-2</v>
      </c>
    </row>
    <row r="1025" spans="1:17" ht="15.7">
      <c r="A1025" s="35" t="s">
        <v>7</v>
      </c>
      <c r="B1025" s="32">
        <v>156.97499999999999</v>
      </c>
      <c r="C1025" s="32">
        <v>157.095</v>
      </c>
      <c r="D1025" s="33">
        <f t="shared" si="201"/>
        <v>120.00000000000455</v>
      </c>
      <c r="E1025" s="35">
        <v>0.5</v>
      </c>
      <c r="F1025" s="34">
        <v>1</v>
      </c>
      <c r="G1025" s="32">
        <f t="shared" si="191"/>
        <v>1.2000000000000455</v>
      </c>
      <c r="H1025" s="32">
        <f t="shared" si="194"/>
        <v>157</v>
      </c>
      <c r="I1025" s="32">
        <f t="shared" si="193"/>
        <v>0</v>
      </c>
      <c r="J1025" s="32">
        <f t="shared" si="192"/>
        <v>1.7549999999997823</v>
      </c>
      <c r="K1025" s="34">
        <f t="shared" si="195"/>
        <v>157.035</v>
      </c>
      <c r="L1025" s="34">
        <f t="shared" si="196"/>
        <v>3.4999999999996589E-2</v>
      </c>
      <c r="M1025" s="34">
        <f t="shared" si="197"/>
        <v>0.12000000000000455</v>
      </c>
      <c r="N1025" s="34">
        <f t="shared" si="198"/>
        <v>0.12000000000000455</v>
      </c>
      <c r="O1025" s="34">
        <f t="shared" si="190"/>
        <v>0.12000000000000455</v>
      </c>
      <c r="P1025" s="34">
        <f t="shared" si="199"/>
        <v>0.12000000000000455</v>
      </c>
      <c r="Q1025" s="34">
        <f t="shared" si="200"/>
        <v>3.4285714285718925</v>
      </c>
    </row>
    <row r="1026" spans="1:17" ht="15.7">
      <c r="A1026" s="35" t="s">
        <v>18</v>
      </c>
      <c r="B1026" s="32">
        <v>157.1</v>
      </c>
      <c r="C1026" s="32">
        <v>157.465</v>
      </c>
      <c r="D1026" s="33">
        <f t="shared" si="201"/>
        <v>365.00000000000909</v>
      </c>
      <c r="E1026" s="35">
        <v>4</v>
      </c>
      <c r="F1026" s="34">
        <v>5</v>
      </c>
      <c r="G1026" s="32">
        <f t="shared" si="191"/>
        <v>18.250000000000455</v>
      </c>
      <c r="H1026" s="32">
        <f t="shared" si="194"/>
        <v>157</v>
      </c>
      <c r="I1026" s="32">
        <f t="shared" si="193"/>
        <v>1</v>
      </c>
      <c r="J1026" s="32">
        <f t="shared" si="192"/>
        <v>0</v>
      </c>
      <c r="K1026" s="34">
        <f t="shared" si="195"/>
        <v>157.2825</v>
      </c>
      <c r="L1026" s="34">
        <f t="shared" si="196"/>
        <v>0.28249999999999886</v>
      </c>
      <c r="M1026" s="34">
        <f t="shared" si="197"/>
        <v>0.36500000000000909</v>
      </c>
      <c r="N1026" s="34">
        <f t="shared" si="198"/>
        <v>1.8250000000000455</v>
      </c>
      <c r="O1026" s="34">
        <f t="shared" si="190"/>
        <v>1.94500000000005</v>
      </c>
      <c r="P1026" s="34">
        <f t="shared" si="199"/>
        <v>1.8250000000000455</v>
      </c>
      <c r="Q1026" s="34">
        <f t="shared" si="200"/>
        <v>6.4601769911506297</v>
      </c>
    </row>
    <row r="1027" spans="1:17" ht="15.7">
      <c r="A1027" s="35" t="s">
        <v>22</v>
      </c>
      <c r="B1027" s="32">
        <v>157.19499999999999</v>
      </c>
      <c r="C1027" s="32">
        <v>157.27500000000001</v>
      </c>
      <c r="D1027" s="33">
        <f t="shared" si="201"/>
        <v>80.000000000012506</v>
      </c>
      <c r="E1027" s="35">
        <v>1</v>
      </c>
      <c r="F1027" s="34">
        <v>1</v>
      </c>
      <c r="G1027" s="32">
        <f t="shared" si="191"/>
        <v>0.80000000000012506</v>
      </c>
      <c r="H1027" s="32">
        <f t="shared" si="194"/>
        <v>157</v>
      </c>
      <c r="I1027" s="32">
        <f t="shared" si="193"/>
        <v>1</v>
      </c>
      <c r="J1027" s="32">
        <f t="shared" si="192"/>
        <v>0</v>
      </c>
      <c r="K1027" s="34">
        <f t="shared" si="195"/>
        <v>157.23500000000001</v>
      </c>
      <c r="L1027" s="34">
        <f t="shared" si="196"/>
        <v>0.23500000000001364</v>
      </c>
      <c r="M1027" s="34">
        <f t="shared" si="197"/>
        <v>8.0000000000012506E-2</v>
      </c>
      <c r="N1027" s="34">
        <f t="shared" si="198"/>
        <v>8.0000000000012506E-2</v>
      </c>
      <c r="O1027" s="34">
        <f t="shared" si="190"/>
        <v>2.0250000000000625</v>
      </c>
      <c r="P1027" s="34">
        <f t="shared" si="199"/>
        <v>8.0000000000012506E-2</v>
      </c>
      <c r="Q1027" s="34">
        <f t="shared" si="200"/>
        <v>0.34042553191492708</v>
      </c>
    </row>
    <row r="1028" spans="1:17" ht="15.7">
      <c r="A1028" s="35" t="s">
        <v>7</v>
      </c>
      <c r="B1028" s="32">
        <v>157.41</v>
      </c>
      <c r="C1028" s="32">
        <v>157.67500000000001</v>
      </c>
      <c r="D1028" s="33">
        <f t="shared" si="201"/>
        <v>265.00000000001478</v>
      </c>
      <c r="E1028" s="35">
        <v>1</v>
      </c>
      <c r="F1028" s="34">
        <v>2</v>
      </c>
      <c r="G1028" s="32">
        <f t="shared" si="191"/>
        <v>5.3000000000002956</v>
      </c>
      <c r="H1028" s="32">
        <f t="shared" si="194"/>
        <v>157</v>
      </c>
      <c r="I1028" s="32">
        <f t="shared" si="193"/>
        <v>1</v>
      </c>
      <c r="J1028" s="32">
        <f t="shared" si="192"/>
        <v>0</v>
      </c>
      <c r="K1028" s="34">
        <f t="shared" si="195"/>
        <v>157.54250000000002</v>
      </c>
      <c r="L1028" s="34">
        <f t="shared" si="196"/>
        <v>0.54250000000001819</v>
      </c>
      <c r="M1028" s="34">
        <f t="shared" si="197"/>
        <v>0.26500000000001478</v>
      </c>
      <c r="N1028" s="34">
        <f t="shared" si="198"/>
        <v>0.53000000000002956</v>
      </c>
      <c r="O1028" s="34">
        <f t="shared" ref="O1028:O1091" si="202">N1028+O1027-J1028</f>
        <v>2.5550000000000921</v>
      </c>
      <c r="P1028" s="34">
        <f t="shared" si="199"/>
        <v>0.53000000000002956</v>
      </c>
      <c r="Q1028" s="34">
        <f t="shared" si="200"/>
        <v>0.97695852534564387</v>
      </c>
    </row>
    <row r="1029" spans="1:17" ht="15.7">
      <c r="A1029" s="35" t="s">
        <v>7</v>
      </c>
      <c r="B1029" s="32">
        <v>157.82499999999999</v>
      </c>
      <c r="C1029" s="32">
        <v>157.92500000000001</v>
      </c>
      <c r="D1029" s="33">
        <f t="shared" si="201"/>
        <v>100.00000000002274</v>
      </c>
      <c r="E1029" s="35">
        <v>0.5</v>
      </c>
      <c r="F1029" s="34">
        <v>2</v>
      </c>
      <c r="G1029" s="32">
        <f t="shared" ref="G1029:G1092" si="203">D1029*F1029/100</f>
        <v>2.0000000000004547</v>
      </c>
      <c r="H1029" s="32">
        <f t="shared" si="194"/>
        <v>157</v>
      </c>
      <c r="I1029" s="32">
        <f t="shared" si="193"/>
        <v>1</v>
      </c>
      <c r="J1029" s="32">
        <f t="shared" si="192"/>
        <v>0</v>
      </c>
      <c r="K1029" s="34">
        <f t="shared" si="195"/>
        <v>157.875</v>
      </c>
      <c r="L1029" s="34">
        <f t="shared" si="196"/>
        <v>0.875</v>
      </c>
      <c r="M1029" s="34">
        <f t="shared" si="197"/>
        <v>0.10000000000002274</v>
      </c>
      <c r="N1029" s="34">
        <f t="shared" si="198"/>
        <v>0.20000000000004547</v>
      </c>
      <c r="O1029" s="34">
        <f t="shared" si="202"/>
        <v>2.7550000000001376</v>
      </c>
      <c r="P1029" s="34">
        <f t="shared" si="199"/>
        <v>0.20000000000004547</v>
      </c>
      <c r="Q1029" s="34">
        <f t="shared" si="200"/>
        <v>0.22857142857148055</v>
      </c>
    </row>
    <row r="1030" spans="1:17" ht="15.7">
      <c r="A1030" s="35" t="s">
        <v>6</v>
      </c>
      <c r="B1030" s="32">
        <v>157.94999999999999</v>
      </c>
      <c r="C1030" s="32">
        <v>158.03</v>
      </c>
      <c r="D1030" s="33">
        <f t="shared" si="201"/>
        <v>80.000000000012506</v>
      </c>
      <c r="E1030" s="35">
        <v>1</v>
      </c>
      <c r="F1030" s="34">
        <v>1</v>
      </c>
      <c r="G1030" s="32">
        <f t="shared" si="203"/>
        <v>0.80000000000012506</v>
      </c>
      <c r="H1030" s="32">
        <f t="shared" si="194"/>
        <v>157</v>
      </c>
      <c r="I1030" s="32">
        <f t="shared" si="193"/>
        <v>1</v>
      </c>
      <c r="J1030" s="32">
        <f t="shared" si="192"/>
        <v>0</v>
      </c>
      <c r="K1030" s="34">
        <f t="shared" si="195"/>
        <v>157.99</v>
      </c>
      <c r="L1030" s="34">
        <f t="shared" si="196"/>
        <v>0.99000000000000909</v>
      </c>
      <c r="M1030" s="34">
        <f t="shared" si="197"/>
        <v>8.0000000000012506E-2</v>
      </c>
      <c r="N1030" s="34">
        <f t="shared" si="198"/>
        <v>8.0000000000012506E-2</v>
      </c>
      <c r="O1030" s="34">
        <f t="shared" si="202"/>
        <v>2.8350000000001501</v>
      </c>
      <c r="P1030" s="34">
        <f t="shared" si="199"/>
        <v>8.0000000000012506E-2</v>
      </c>
      <c r="Q1030" s="34">
        <f t="shared" si="200"/>
        <v>8.0808080808092694E-2</v>
      </c>
    </row>
    <row r="1031" spans="1:17" ht="15.7">
      <c r="A1031" s="35" t="s">
        <v>7</v>
      </c>
      <c r="B1031" s="32">
        <v>157.97999999999999</v>
      </c>
      <c r="C1031" s="32">
        <v>158.16</v>
      </c>
      <c r="D1031" s="33">
        <f t="shared" si="201"/>
        <v>180.00000000000682</v>
      </c>
      <c r="E1031" s="35">
        <v>0.5</v>
      </c>
      <c r="F1031" s="34">
        <v>2</v>
      </c>
      <c r="G1031" s="32">
        <f t="shared" si="203"/>
        <v>3.6000000000001364</v>
      </c>
      <c r="H1031" s="32">
        <f t="shared" si="194"/>
        <v>158</v>
      </c>
      <c r="I1031" s="32">
        <f t="shared" si="193"/>
        <v>0</v>
      </c>
      <c r="J1031" s="32">
        <f t="shared" si="192"/>
        <v>2.8350000000001501</v>
      </c>
      <c r="K1031" s="34">
        <f t="shared" si="195"/>
        <v>158.07</v>
      </c>
      <c r="L1031" s="34">
        <f t="shared" si="196"/>
        <v>6.9999999999993179E-2</v>
      </c>
      <c r="M1031" s="34">
        <f t="shared" si="197"/>
        <v>0.18000000000000682</v>
      </c>
      <c r="N1031" s="34">
        <f t="shared" si="198"/>
        <v>0.36000000000001364</v>
      </c>
      <c r="O1031" s="34">
        <f t="shared" si="202"/>
        <v>0.36000000000001364</v>
      </c>
      <c r="P1031" s="34">
        <f t="shared" si="199"/>
        <v>0.36000000000001364</v>
      </c>
      <c r="Q1031" s="34">
        <f t="shared" si="200"/>
        <v>5.1428571428578387</v>
      </c>
    </row>
    <row r="1032" spans="1:17" ht="15.7">
      <c r="A1032" s="35" t="s">
        <v>3</v>
      </c>
      <c r="B1032" s="32">
        <v>158.13999999999999</v>
      </c>
      <c r="C1032" s="32">
        <v>158.19</v>
      </c>
      <c r="D1032" s="33">
        <f t="shared" si="201"/>
        <v>50.000000000011369</v>
      </c>
      <c r="E1032" s="35">
        <v>1</v>
      </c>
      <c r="F1032" s="34">
        <v>5</v>
      </c>
      <c r="G1032" s="32">
        <f t="shared" si="203"/>
        <v>2.5000000000005684</v>
      </c>
      <c r="H1032" s="32">
        <f t="shared" si="194"/>
        <v>158</v>
      </c>
      <c r="I1032" s="32">
        <f t="shared" si="193"/>
        <v>1</v>
      </c>
      <c r="J1032" s="32">
        <f t="shared" si="192"/>
        <v>0</v>
      </c>
      <c r="K1032" s="34">
        <f t="shared" si="195"/>
        <v>158.16499999999999</v>
      </c>
      <c r="L1032" s="34">
        <f t="shared" si="196"/>
        <v>0.16499999999999204</v>
      </c>
      <c r="M1032" s="34">
        <f t="shared" si="197"/>
        <v>5.0000000000011369E-2</v>
      </c>
      <c r="N1032" s="34">
        <f t="shared" si="198"/>
        <v>0.25000000000005684</v>
      </c>
      <c r="O1032" s="34">
        <f t="shared" si="202"/>
        <v>0.61000000000007049</v>
      </c>
      <c r="P1032" s="34">
        <f t="shared" si="199"/>
        <v>0.25000000000005684</v>
      </c>
      <c r="Q1032" s="34">
        <f t="shared" si="200"/>
        <v>1.5151515151519328</v>
      </c>
    </row>
    <row r="1033" spans="1:17" ht="15.7">
      <c r="A1033" s="35" t="s">
        <v>7</v>
      </c>
      <c r="B1033" s="32">
        <v>158.18</v>
      </c>
      <c r="C1033" s="32">
        <v>158.72999999999999</v>
      </c>
      <c r="D1033" s="33">
        <f t="shared" si="201"/>
        <v>549.99999999998295</v>
      </c>
      <c r="E1033" s="35">
        <v>0.5</v>
      </c>
      <c r="F1033" s="34">
        <v>5</v>
      </c>
      <c r="G1033" s="32">
        <f t="shared" si="203"/>
        <v>27.499999999999144</v>
      </c>
      <c r="H1033" s="32">
        <f t="shared" si="194"/>
        <v>158</v>
      </c>
      <c r="I1033" s="32">
        <f t="shared" si="193"/>
        <v>1</v>
      </c>
      <c r="J1033" s="32">
        <f t="shared" ref="J1033:J1096" si="204">IF(I1033=1,0,O1032)</f>
        <v>0</v>
      </c>
      <c r="K1033" s="34">
        <f t="shared" si="195"/>
        <v>158.45499999999998</v>
      </c>
      <c r="L1033" s="34">
        <f t="shared" si="196"/>
        <v>0.45499999999998408</v>
      </c>
      <c r="M1033" s="34">
        <f t="shared" si="197"/>
        <v>0.54999999999998295</v>
      </c>
      <c r="N1033" s="34">
        <f t="shared" si="198"/>
        <v>2.7499999999999147</v>
      </c>
      <c r="O1033" s="34">
        <f t="shared" si="202"/>
        <v>3.3599999999999852</v>
      </c>
      <c r="P1033" s="34">
        <f t="shared" si="199"/>
        <v>2.7499999999999147</v>
      </c>
      <c r="Q1033" s="34">
        <f t="shared" si="200"/>
        <v>6.0439560439560678</v>
      </c>
    </row>
    <row r="1034" spans="1:17" ht="15.7">
      <c r="A1034" s="35" t="s">
        <v>6</v>
      </c>
      <c r="B1034" s="32">
        <v>158.23499999999999</v>
      </c>
      <c r="C1034" s="32">
        <v>158.32999999999998</v>
      </c>
      <c r="D1034" s="33">
        <f t="shared" si="201"/>
        <v>94.999999999998863</v>
      </c>
      <c r="E1034" s="35">
        <v>2</v>
      </c>
      <c r="F1034" s="34">
        <v>5</v>
      </c>
      <c r="G1034" s="32">
        <f t="shared" si="203"/>
        <v>4.7499999999999432</v>
      </c>
      <c r="H1034" s="32">
        <f t="shared" si="194"/>
        <v>158</v>
      </c>
      <c r="I1034" s="32">
        <f t="shared" si="193"/>
        <v>1</v>
      </c>
      <c r="J1034" s="32">
        <f t="shared" si="204"/>
        <v>0</v>
      </c>
      <c r="K1034" s="34">
        <f t="shared" si="195"/>
        <v>158.28249999999997</v>
      </c>
      <c r="L1034" s="34">
        <f t="shared" si="196"/>
        <v>0.28249999999997044</v>
      </c>
      <c r="M1034" s="34">
        <f t="shared" si="197"/>
        <v>9.4999999999998863E-2</v>
      </c>
      <c r="N1034" s="34">
        <f t="shared" si="198"/>
        <v>0.47499999999999432</v>
      </c>
      <c r="O1034" s="34">
        <f t="shared" si="202"/>
        <v>3.8349999999999795</v>
      </c>
      <c r="P1034" s="34">
        <f t="shared" si="199"/>
        <v>0.47499999999999432</v>
      </c>
      <c r="Q1034" s="34">
        <f t="shared" si="200"/>
        <v>1.6814159292036956</v>
      </c>
    </row>
    <row r="1035" spans="1:17" ht="15.7">
      <c r="A1035" s="35" t="s">
        <v>3</v>
      </c>
      <c r="B1035" s="32">
        <v>158.57999999999998</v>
      </c>
      <c r="C1035" s="32">
        <v>158.66</v>
      </c>
      <c r="D1035" s="33">
        <f t="shared" si="201"/>
        <v>80.000000000012506</v>
      </c>
      <c r="E1035" s="35">
        <v>1</v>
      </c>
      <c r="F1035" s="34">
        <v>2</v>
      </c>
      <c r="G1035" s="32">
        <f t="shared" si="203"/>
        <v>1.6000000000002501</v>
      </c>
      <c r="H1035" s="32">
        <f t="shared" si="194"/>
        <v>158</v>
      </c>
      <c r="I1035" s="32">
        <f t="shared" si="193"/>
        <v>1</v>
      </c>
      <c r="J1035" s="32">
        <f t="shared" si="204"/>
        <v>0</v>
      </c>
      <c r="K1035" s="34">
        <f t="shared" si="195"/>
        <v>158.62</v>
      </c>
      <c r="L1035" s="34">
        <f t="shared" si="196"/>
        <v>0.62000000000000455</v>
      </c>
      <c r="M1035" s="34">
        <f t="shared" si="197"/>
        <v>8.0000000000012506E-2</v>
      </c>
      <c r="N1035" s="34">
        <f t="shared" si="198"/>
        <v>0.16000000000002501</v>
      </c>
      <c r="O1035" s="34">
        <f t="shared" si="202"/>
        <v>3.9950000000000045</v>
      </c>
      <c r="P1035" s="34">
        <f t="shared" si="199"/>
        <v>0.16000000000002501</v>
      </c>
      <c r="Q1035" s="34">
        <f t="shared" si="200"/>
        <v>0.25806451612907072</v>
      </c>
    </row>
    <row r="1036" spans="1:17" ht="15.7">
      <c r="A1036" s="35" t="s">
        <v>15</v>
      </c>
      <c r="B1036" s="32">
        <v>158.75</v>
      </c>
      <c r="C1036" s="32">
        <v>158.89999999999998</v>
      </c>
      <c r="D1036" s="33">
        <f t="shared" si="201"/>
        <v>149.99999999997726</v>
      </c>
      <c r="E1036" s="35">
        <v>1</v>
      </c>
      <c r="F1036" s="34">
        <v>2</v>
      </c>
      <c r="G1036" s="32">
        <f t="shared" si="203"/>
        <v>2.9999999999995453</v>
      </c>
      <c r="H1036" s="32">
        <f t="shared" si="194"/>
        <v>158</v>
      </c>
      <c r="I1036" s="32">
        <f t="shared" si="193"/>
        <v>1</v>
      </c>
      <c r="J1036" s="32">
        <f t="shared" si="204"/>
        <v>0</v>
      </c>
      <c r="K1036" s="34">
        <f t="shared" si="195"/>
        <v>158.82499999999999</v>
      </c>
      <c r="L1036" s="34">
        <f t="shared" si="196"/>
        <v>0.82499999999998863</v>
      </c>
      <c r="M1036" s="34">
        <f t="shared" si="197"/>
        <v>0.14999999999997726</v>
      </c>
      <c r="N1036" s="34">
        <f t="shared" si="198"/>
        <v>0.29999999999995453</v>
      </c>
      <c r="O1036" s="34">
        <f t="shared" si="202"/>
        <v>4.2949999999999591</v>
      </c>
      <c r="P1036" s="34">
        <f t="shared" si="199"/>
        <v>0.29999999999995453</v>
      </c>
      <c r="Q1036" s="34">
        <f t="shared" si="200"/>
        <v>0.36363636363631352</v>
      </c>
    </row>
    <row r="1037" spans="1:17" ht="15.7">
      <c r="A1037" s="35" t="s">
        <v>7</v>
      </c>
      <c r="B1037" s="32">
        <v>158.75</v>
      </c>
      <c r="C1037" s="32">
        <v>158.98999999999998</v>
      </c>
      <c r="D1037" s="33">
        <f t="shared" si="201"/>
        <v>239.99999999998067</v>
      </c>
      <c r="E1037" s="35">
        <v>1</v>
      </c>
      <c r="F1037" s="34">
        <v>1</v>
      </c>
      <c r="G1037" s="32">
        <f t="shared" si="203"/>
        <v>2.3999999999998067</v>
      </c>
      <c r="H1037" s="32">
        <f t="shared" si="194"/>
        <v>158</v>
      </c>
      <c r="I1037" s="32">
        <f t="shared" si="193"/>
        <v>1</v>
      </c>
      <c r="J1037" s="32">
        <f t="shared" si="204"/>
        <v>0</v>
      </c>
      <c r="K1037" s="34">
        <f t="shared" si="195"/>
        <v>158.87</v>
      </c>
      <c r="L1037" s="34">
        <f t="shared" si="196"/>
        <v>0.87000000000000455</v>
      </c>
      <c r="M1037" s="34">
        <f t="shared" si="197"/>
        <v>0.23999999999998067</v>
      </c>
      <c r="N1037" s="34">
        <f t="shared" si="198"/>
        <v>0.23999999999998067</v>
      </c>
      <c r="O1037" s="34">
        <f t="shared" si="202"/>
        <v>4.5349999999999397</v>
      </c>
      <c r="P1037" s="34">
        <f t="shared" si="199"/>
        <v>0.23999999999998067</v>
      </c>
      <c r="Q1037" s="34">
        <f t="shared" si="200"/>
        <v>0.27586206896549359</v>
      </c>
    </row>
    <row r="1038" spans="1:17" ht="15.7">
      <c r="A1038" s="35" t="s">
        <v>5</v>
      </c>
      <c r="B1038" s="32">
        <v>158.89999999999998</v>
      </c>
      <c r="C1038" s="32">
        <v>158.94</v>
      </c>
      <c r="D1038" s="33">
        <f t="shared" si="201"/>
        <v>40.000000000020464</v>
      </c>
      <c r="E1038" s="35">
        <v>2</v>
      </c>
      <c r="F1038" s="34">
        <v>2</v>
      </c>
      <c r="G1038" s="32">
        <f t="shared" si="203"/>
        <v>0.80000000000040927</v>
      </c>
      <c r="H1038" s="32">
        <f t="shared" si="194"/>
        <v>158</v>
      </c>
      <c r="I1038" s="32">
        <f t="shared" si="193"/>
        <v>1</v>
      </c>
      <c r="J1038" s="32">
        <f t="shared" si="204"/>
        <v>0</v>
      </c>
      <c r="K1038" s="34">
        <f t="shared" si="195"/>
        <v>158.91999999999999</v>
      </c>
      <c r="L1038" s="34">
        <f t="shared" si="196"/>
        <v>0.91999999999998749</v>
      </c>
      <c r="M1038" s="34">
        <f t="shared" si="197"/>
        <v>4.0000000000020464E-2</v>
      </c>
      <c r="N1038" s="34">
        <f t="shared" si="198"/>
        <v>8.0000000000040927E-2</v>
      </c>
      <c r="O1038" s="34">
        <f t="shared" si="202"/>
        <v>4.6149999999999807</v>
      </c>
      <c r="P1038" s="34">
        <f t="shared" si="199"/>
        <v>8.0000000000040927E-2</v>
      </c>
      <c r="Q1038" s="34">
        <f t="shared" si="200"/>
        <v>8.6956521739176104E-2</v>
      </c>
    </row>
    <row r="1039" spans="1:17" ht="15.7">
      <c r="A1039" s="35" t="s">
        <v>5</v>
      </c>
      <c r="B1039" s="32">
        <v>158.91</v>
      </c>
      <c r="C1039" s="32">
        <v>158.98999999999998</v>
      </c>
      <c r="D1039" s="33">
        <f t="shared" si="201"/>
        <v>79.999999999984084</v>
      </c>
      <c r="E1039" s="35">
        <v>1</v>
      </c>
      <c r="F1039" s="34">
        <v>2</v>
      </c>
      <c r="G1039" s="32">
        <f t="shared" si="203"/>
        <v>1.5999999999996817</v>
      </c>
      <c r="H1039" s="32">
        <f t="shared" si="194"/>
        <v>158</v>
      </c>
      <c r="I1039" s="32">
        <f t="shared" si="193"/>
        <v>1</v>
      </c>
      <c r="J1039" s="32">
        <f t="shared" si="204"/>
        <v>0</v>
      </c>
      <c r="K1039" s="34">
        <f t="shared" si="195"/>
        <v>158.94999999999999</v>
      </c>
      <c r="L1039" s="34">
        <f t="shared" si="196"/>
        <v>0.94999999999998863</v>
      </c>
      <c r="M1039" s="34">
        <f t="shared" si="197"/>
        <v>7.9999999999984084E-2</v>
      </c>
      <c r="N1039" s="34">
        <f t="shared" si="198"/>
        <v>0.15999999999996817</v>
      </c>
      <c r="O1039" s="34">
        <f t="shared" si="202"/>
        <v>4.7749999999999488</v>
      </c>
      <c r="P1039" s="34">
        <f t="shared" si="199"/>
        <v>0.15999999999996817</v>
      </c>
      <c r="Q1039" s="34">
        <f t="shared" si="200"/>
        <v>0.16842105263154747</v>
      </c>
    </row>
    <row r="1040" spans="1:17" ht="15.7">
      <c r="A1040" s="35" t="s">
        <v>3</v>
      </c>
      <c r="B1040" s="32">
        <v>159</v>
      </c>
      <c r="C1040" s="32">
        <v>159.47</v>
      </c>
      <c r="D1040" s="33">
        <f t="shared" si="201"/>
        <v>469.99999999999886</v>
      </c>
      <c r="E1040" s="35">
        <v>1</v>
      </c>
      <c r="F1040" s="34">
        <v>3</v>
      </c>
      <c r="G1040" s="32">
        <f t="shared" si="203"/>
        <v>14.099999999999966</v>
      </c>
      <c r="H1040" s="32">
        <f t="shared" si="194"/>
        <v>159</v>
      </c>
      <c r="I1040" s="32">
        <f t="shared" ref="I1040:I1103" si="205">IF(H1039=H1040,1,0)</f>
        <v>0</v>
      </c>
      <c r="J1040" s="32">
        <f t="shared" si="204"/>
        <v>4.7749999999999488</v>
      </c>
      <c r="K1040" s="34">
        <f t="shared" si="195"/>
        <v>159.23500000000001</v>
      </c>
      <c r="L1040" s="34">
        <f t="shared" si="196"/>
        <v>0.23500000000001364</v>
      </c>
      <c r="M1040" s="34">
        <f t="shared" si="197"/>
        <v>0.46999999999999886</v>
      </c>
      <c r="N1040" s="34">
        <f t="shared" si="198"/>
        <v>1.4099999999999966</v>
      </c>
      <c r="O1040" s="34">
        <f t="shared" si="202"/>
        <v>1.4099999999999966</v>
      </c>
      <c r="P1040" s="34">
        <f t="shared" si="199"/>
        <v>1.4099999999999966</v>
      </c>
      <c r="Q1040" s="34">
        <f t="shared" si="200"/>
        <v>5.9999999999996367</v>
      </c>
    </row>
    <row r="1041" spans="1:17" ht="15.7">
      <c r="A1041" s="35" t="s">
        <v>7</v>
      </c>
      <c r="B1041" s="32">
        <v>159.47</v>
      </c>
      <c r="C1041" s="32">
        <v>159.5</v>
      </c>
      <c r="D1041" s="33">
        <f t="shared" si="201"/>
        <v>30.000000000001137</v>
      </c>
      <c r="E1041" s="35">
        <v>0.5</v>
      </c>
      <c r="F1041" s="34">
        <v>3</v>
      </c>
      <c r="G1041" s="32">
        <f t="shared" si="203"/>
        <v>0.90000000000003411</v>
      </c>
      <c r="H1041" s="32">
        <f t="shared" si="194"/>
        <v>159</v>
      </c>
      <c r="I1041" s="32">
        <f t="shared" si="205"/>
        <v>1</v>
      </c>
      <c r="J1041" s="32">
        <f t="shared" si="204"/>
        <v>0</v>
      </c>
      <c r="K1041" s="34">
        <f t="shared" si="195"/>
        <v>159.48500000000001</v>
      </c>
      <c r="L1041" s="34">
        <f t="shared" si="196"/>
        <v>0.48500000000001364</v>
      </c>
      <c r="M1041" s="34">
        <f t="shared" si="197"/>
        <v>3.0000000000001137E-2</v>
      </c>
      <c r="N1041" s="34">
        <f t="shared" si="198"/>
        <v>9.0000000000003411E-2</v>
      </c>
      <c r="O1041" s="34">
        <f t="shared" si="202"/>
        <v>1.5</v>
      </c>
      <c r="P1041" s="34">
        <f t="shared" si="199"/>
        <v>9.0000000000003411E-2</v>
      </c>
      <c r="Q1041" s="34">
        <f t="shared" si="200"/>
        <v>0.18556701030928016</v>
      </c>
    </row>
    <row r="1042" spans="1:17" ht="15.7">
      <c r="A1042" s="35" t="s">
        <v>5</v>
      </c>
      <c r="B1042" s="32">
        <v>159.42999999999998</v>
      </c>
      <c r="C1042" s="32">
        <v>159.47999999999999</v>
      </c>
      <c r="D1042" s="33">
        <f t="shared" si="201"/>
        <v>50.000000000011369</v>
      </c>
      <c r="E1042" s="35">
        <v>2</v>
      </c>
      <c r="F1042" s="34">
        <v>2</v>
      </c>
      <c r="G1042" s="32">
        <f t="shared" si="203"/>
        <v>1.0000000000002274</v>
      </c>
      <c r="H1042" s="32">
        <f t="shared" si="194"/>
        <v>159</v>
      </c>
      <c r="I1042" s="32">
        <f t="shared" si="205"/>
        <v>1</v>
      </c>
      <c r="J1042" s="32">
        <f t="shared" si="204"/>
        <v>0</v>
      </c>
      <c r="K1042" s="34">
        <f t="shared" si="195"/>
        <v>159.45499999999998</v>
      </c>
      <c r="L1042" s="34">
        <f t="shared" si="196"/>
        <v>0.45499999999998408</v>
      </c>
      <c r="M1042" s="34">
        <f t="shared" si="197"/>
        <v>5.0000000000011369E-2</v>
      </c>
      <c r="N1042" s="34">
        <f t="shared" si="198"/>
        <v>0.10000000000002274</v>
      </c>
      <c r="O1042" s="34">
        <f t="shared" si="202"/>
        <v>1.6000000000000227</v>
      </c>
      <c r="P1042" s="34">
        <f t="shared" si="199"/>
        <v>0.10000000000002274</v>
      </c>
      <c r="Q1042" s="34">
        <f t="shared" si="200"/>
        <v>0.21978021978027745</v>
      </c>
    </row>
    <row r="1043" spans="1:17" ht="15.7">
      <c r="A1043" s="35" t="s">
        <v>9</v>
      </c>
      <c r="B1043" s="32">
        <v>159.51499999999999</v>
      </c>
      <c r="C1043" s="32">
        <v>159.88499999999999</v>
      </c>
      <c r="D1043" s="33">
        <f t="shared" si="201"/>
        <v>370.00000000000455</v>
      </c>
      <c r="E1043" s="35">
        <v>3</v>
      </c>
      <c r="F1043" s="34">
        <v>2</v>
      </c>
      <c r="G1043" s="32">
        <f t="shared" si="203"/>
        <v>7.4000000000000909</v>
      </c>
      <c r="H1043" s="32">
        <f t="shared" ref="H1043:H1106" si="206">INT(K1043)</f>
        <v>159</v>
      </c>
      <c r="I1043" s="32">
        <f t="shared" si="205"/>
        <v>1</v>
      </c>
      <c r="J1043" s="32">
        <f t="shared" si="204"/>
        <v>0</v>
      </c>
      <c r="K1043" s="34">
        <f t="shared" ref="K1043:K1106" si="207">(B1043+C1043)/2</f>
        <v>159.69999999999999</v>
      </c>
      <c r="L1043" s="34">
        <f t="shared" ref="L1043:L1106" si="208">K1043-H1043</f>
        <v>0.69999999999998863</v>
      </c>
      <c r="M1043" s="34">
        <f t="shared" ref="M1043:M1106" si="209">C1043-B1043</f>
        <v>0.37000000000000455</v>
      </c>
      <c r="N1043" s="34">
        <f t="shared" ref="N1043:N1106" si="210">M1043*F1043</f>
        <v>0.74000000000000909</v>
      </c>
      <c r="O1043" s="34">
        <f t="shared" si="202"/>
        <v>2.3400000000000318</v>
      </c>
      <c r="P1043" s="34">
        <f t="shared" ref="P1043:P1106" si="211">N1043</f>
        <v>0.74000000000000909</v>
      </c>
      <c r="Q1043" s="34">
        <f t="shared" ref="Q1043:Q1106" si="212">P1043/L1043</f>
        <v>1.0571428571428874</v>
      </c>
    </row>
    <row r="1044" spans="1:17" ht="15.7">
      <c r="A1044" s="35" t="s">
        <v>7</v>
      </c>
      <c r="B1044" s="32">
        <v>159.505</v>
      </c>
      <c r="C1044" s="32">
        <v>160.38499999999999</v>
      </c>
      <c r="D1044" s="33">
        <f t="shared" si="201"/>
        <v>879.99999999999545</v>
      </c>
      <c r="E1044" s="35">
        <v>1</v>
      </c>
      <c r="F1044" s="34">
        <v>2</v>
      </c>
      <c r="G1044" s="32">
        <f t="shared" si="203"/>
        <v>17.599999999999909</v>
      </c>
      <c r="H1044" s="32">
        <f t="shared" si="206"/>
        <v>159</v>
      </c>
      <c r="I1044" s="32">
        <f t="shared" si="205"/>
        <v>1</v>
      </c>
      <c r="J1044" s="32">
        <f t="shared" si="204"/>
        <v>0</v>
      </c>
      <c r="K1044" s="34">
        <f t="shared" si="207"/>
        <v>159.94499999999999</v>
      </c>
      <c r="L1044" s="34">
        <f t="shared" si="208"/>
        <v>0.94499999999999318</v>
      </c>
      <c r="M1044" s="34">
        <f t="shared" si="209"/>
        <v>0.87999999999999545</v>
      </c>
      <c r="N1044" s="34">
        <f t="shared" si="210"/>
        <v>1.7599999999999909</v>
      </c>
      <c r="O1044" s="34">
        <f t="shared" si="202"/>
        <v>4.1000000000000227</v>
      </c>
      <c r="P1044" s="34">
        <f t="shared" si="211"/>
        <v>1.7599999999999909</v>
      </c>
      <c r="Q1044" s="34">
        <f t="shared" si="212"/>
        <v>1.8624338624338663</v>
      </c>
    </row>
    <row r="1045" spans="1:17" ht="15.7">
      <c r="A1045" s="35" t="s">
        <v>3</v>
      </c>
      <c r="B1045" s="32">
        <v>159.95499999999998</v>
      </c>
      <c r="C1045" s="32">
        <v>160.01499999999999</v>
      </c>
      <c r="D1045" s="33">
        <f t="shared" si="201"/>
        <v>60.000000000002274</v>
      </c>
      <c r="E1045" s="35">
        <v>1</v>
      </c>
      <c r="F1045" s="34">
        <v>5</v>
      </c>
      <c r="G1045" s="32">
        <f t="shared" si="203"/>
        <v>3.0000000000001137</v>
      </c>
      <c r="H1045" s="32">
        <f t="shared" si="206"/>
        <v>159</v>
      </c>
      <c r="I1045" s="32">
        <f t="shared" si="205"/>
        <v>1</v>
      </c>
      <c r="J1045" s="32">
        <f t="shared" si="204"/>
        <v>0</v>
      </c>
      <c r="K1045" s="34">
        <f t="shared" si="207"/>
        <v>159.98499999999999</v>
      </c>
      <c r="L1045" s="34">
        <f t="shared" si="208"/>
        <v>0.98499999999998522</v>
      </c>
      <c r="M1045" s="34">
        <f t="shared" si="209"/>
        <v>6.0000000000002274E-2</v>
      </c>
      <c r="N1045" s="34">
        <f t="shared" si="210"/>
        <v>0.30000000000001137</v>
      </c>
      <c r="O1045" s="34">
        <f t="shared" si="202"/>
        <v>4.4000000000000341</v>
      </c>
      <c r="P1045" s="34">
        <f t="shared" si="211"/>
        <v>0.30000000000001137</v>
      </c>
      <c r="Q1045" s="34">
        <f t="shared" si="212"/>
        <v>0.30456852791879785</v>
      </c>
    </row>
    <row r="1046" spans="1:17" ht="15.7">
      <c r="A1046" s="35" t="s">
        <v>3</v>
      </c>
      <c r="B1046" s="32">
        <v>160.13499999999999</v>
      </c>
      <c r="C1046" s="32">
        <v>160.255</v>
      </c>
      <c r="D1046" s="33">
        <f t="shared" ref="D1046:D1109" si="213">1000*(C1046-B1046)</f>
        <v>120.00000000000455</v>
      </c>
      <c r="E1046" s="35">
        <v>1</v>
      </c>
      <c r="F1046" s="34">
        <v>5</v>
      </c>
      <c r="G1046" s="32">
        <f t="shared" si="203"/>
        <v>6.0000000000002274</v>
      </c>
      <c r="H1046" s="32">
        <f t="shared" si="206"/>
        <v>160</v>
      </c>
      <c r="I1046" s="32">
        <f t="shared" si="205"/>
        <v>0</v>
      </c>
      <c r="J1046" s="32">
        <f t="shared" si="204"/>
        <v>4.4000000000000341</v>
      </c>
      <c r="K1046" s="34">
        <f t="shared" si="207"/>
        <v>160.19499999999999</v>
      </c>
      <c r="L1046" s="34">
        <f t="shared" si="208"/>
        <v>0.19499999999999318</v>
      </c>
      <c r="M1046" s="34">
        <f t="shared" si="209"/>
        <v>0.12000000000000455</v>
      </c>
      <c r="N1046" s="34">
        <f t="shared" si="210"/>
        <v>0.60000000000002274</v>
      </c>
      <c r="O1046" s="34">
        <f t="shared" si="202"/>
        <v>0.60000000000002274</v>
      </c>
      <c r="P1046" s="34">
        <f t="shared" si="211"/>
        <v>0.60000000000002274</v>
      </c>
      <c r="Q1046" s="34">
        <f t="shared" si="212"/>
        <v>3.0769230769233014</v>
      </c>
    </row>
    <row r="1047" spans="1:17" ht="15.7">
      <c r="A1047" s="35" t="s">
        <v>5</v>
      </c>
      <c r="B1047" s="32">
        <v>160.245</v>
      </c>
      <c r="C1047" s="32">
        <v>160.26499999999999</v>
      </c>
      <c r="D1047" s="33">
        <f t="shared" si="213"/>
        <v>19.99999999998181</v>
      </c>
      <c r="E1047" s="35">
        <v>1</v>
      </c>
      <c r="F1047" s="34">
        <v>5</v>
      </c>
      <c r="G1047" s="32">
        <f t="shared" si="203"/>
        <v>0.99999999999909051</v>
      </c>
      <c r="H1047" s="32">
        <f t="shared" si="206"/>
        <v>160</v>
      </c>
      <c r="I1047" s="32">
        <f t="shared" si="205"/>
        <v>1</v>
      </c>
      <c r="J1047" s="32">
        <f t="shared" si="204"/>
        <v>0</v>
      </c>
      <c r="K1047" s="34">
        <f t="shared" si="207"/>
        <v>160.255</v>
      </c>
      <c r="L1047" s="34">
        <f t="shared" si="208"/>
        <v>0.25499999999999545</v>
      </c>
      <c r="M1047" s="34">
        <f t="shared" si="209"/>
        <v>1.999999999998181E-2</v>
      </c>
      <c r="N1047" s="34">
        <f t="shared" si="210"/>
        <v>9.9999999999909051E-2</v>
      </c>
      <c r="O1047" s="34">
        <f t="shared" si="202"/>
        <v>0.69999999999993179</v>
      </c>
      <c r="P1047" s="34">
        <f t="shared" si="211"/>
        <v>9.9999999999909051E-2</v>
      </c>
      <c r="Q1047" s="34">
        <f t="shared" si="212"/>
        <v>0.39215686274474837</v>
      </c>
    </row>
    <row r="1048" spans="1:17" ht="15.7">
      <c r="A1048" s="35" t="s">
        <v>7</v>
      </c>
      <c r="B1048" s="32">
        <v>160.39500000000001</v>
      </c>
      <c r="C1048" s="32">
        <v>160.69500000000002</v>
      </c>
      <c r="D1048" s="33">
        <f t="shared" si="213"/>
        <v>300.00000000001137</v>
      </c>
      <c r="E1048" s="35">
        <v>1</v>
      </c>
      <c r="F1048" s="34">
        <v>5</v>
      </c>
      <c r="G1048" s="32">
        <f t="shared" si="203"/>
        <v>15.000000000000568</v>
      </c>
      <c r="H1048" s="32">
        <f t="shared" si="206"/>
        <v>160</v>
      </c>
      <c r="I1048" s="32">
        <f t="shared" si="205"/>
        <v>1</v>
      </c>
      <c r="J1048" s="32">
        <f t="shared" si="204"/>
        <v>0</v>
      </c>
      <c r="K1048" s="34">
        <f t="shared" si="207"/>
        <v>160.54500000000002</v>
      </c>
      <c r="L1048" s="34">
        <f t="shared" si="208"/>
        <v>0.54500000000001592</v>
      </c>
      <c r="M1048" s="34">
        <f t="shared" si="209"/>
        <v>0.30000000000001137</v>
      </c>
      <c r="N1048" s="34">
        <f t="shared" si="210"/>
        <v>1.5000000000000568</v>
      </c>
      <c r="O1048" s="34">
        <f t="shared" si="202"/>
        <v>2.1999999999999886</v>
      </c>
      <c r="P1048" s="34">
        <f t="shared" si="211"/>
        <v>1.5000000000000568</v>
      </c>
      <c r="Q1048" s="34">
        <f t="shared" si="212"/>
        <v>2.7522935779816753</v>
      </c>
    </row>
    <row r="1049" spans="1:17" ht="15.7">
      <c r="A1049" s="35" t="s">
        <v>9</v>
      </c>
      <c r="B1049" s="32">
        <v>160.64500000000001</v>
      </c>
      <c r="C1049" s="32">
        <v>160.67500000000001</v>
      </c>
      <c r="D1049" s="33">
        <f t="shared" si="213"/>
        <v>30.000000000001137</v>
      </c>
      <c r="E1049" s="35">
        <v>10</v>
      </c>
      <c r="F1049" s="34">
        <v>25</v>
      </c>
      <c r="G1049" s="32">
        <f t="shared" si="203"/>
        <v>7.5000000000002842</v>
      </c>
      <c r="H1049" s="32">
        <f t="shared" si="206"/>
        <v>160</v>
      </c>
      <c r="I1049" s="32">
        <f t="shared" si="205"/>
        <v>1</v>
      </c>
      <c r="J1049" s="32">
        <f t="shared" si="204"/>
        <v>0</v>
      </c>
      <c r="K1049" s="34">
        <f t="shared" si="207"/>
        <v>160.66000000000003</v>
      </c>
      <c r="L1049" s="34">
        <f t="shared" si="208"/>
        <v>0.66000000000002501</v>
      </c>
      <c r="M1049" s="34">
        <f t="shared" si="209"/>
        <v>3.0000000000001137E-2</v>
      </c>
      <c r="N1049" s="34">
        <f t="shared" si="210"/>
        <v>0.75000000000002842</v>
      </c>
      <c r="O1049" s="34">
        <f t="shared" si="202"/>
        <v>2.9500000000000171</v>
      </c>
      <c r="P1049" s="34">
        <f t="shared" si="211"/>
        <v>0.75000000000002842</v>
      </c>
      <c r="Q1049" s="34">
        <f t="shared" si="212"/>
        <v>1.1363636363636365</v>
      </c>
    </row>
    <row r="1050" spans="1:17" ht="15.7">
      <c r="A1050" s="35" t="s">
        <v>10</v>
      </c>
      <c r="B1050" s="32">
        <v>160.76500000000001</v>
      </c>
      <c r="C1050" s="32">
        <v>161.065</v>
      </c>
      <c r="D1050" s="33">
        <f t="shared" si="213"/>
        <v>299.99999999998295</v>
      </c>
      <c r="E1050" s="35">
        <v>0.5</v>
      </c>
      <c r="F1050" s="34">
        <v>5</v>
      </c>
      <c r="G1050" s="32">
        <f t="shared" si="203"/>
        <v>14.999999999999147</v>
      </c>
      <c r="H1050" s="32">
        <f t="shared" si="206"/>
        <v>160</v>
      </c>
      <c r="I1050" s="32">
        <f t="shared" si="205"/>
        <v>1</v>
      </c>
      <c r="J1050" s="32">
        <f t="shared" si="204"/>
        <v>0</v>
      </c>
      <c r="K1050" s="34">
        <f t="shared" si="207"/>
        <v>160.91500000000002</v>
      </c>
      <c r="L1050" s="34">
        <f t="shared" si="208"/>
        <v>0.91500000000002046</v>
      </c>
      <c r="M1050" s="34">
        <f t="shared" si="209"/>
        <v>0.29999999999998295</v>
      </c>
      <c r="N1050" s="34">
        <f t="shared" si="210"/>
        <v>1.4999999999999147</v>
      </c>
      <c r="O1050" s="34">
        <f t="shared" si="202"/>
        <v>4.4499999999999318</v>
      </c>
      <c r="P1050" s="34">
        <f t="shared" si="211"/>
        <v>1.4999999999999147</v>
      </c>
      <c r="Q1050" s="34">
        <f t="shared" si="212"/>
        <v>1.6393442622949521</v>
      </c>
    </row>
    <row r="1051" spans="1:17" ht="15.7">
      <c r="A1051" s="35" t="s">
        <v>6</v>
      </c>
      <c r="B1051" s="32">
        <v>160.86500000000001</v>
      </c>
      <c r="C1051" s="32">
        <v>160.91500000000002</v>
      </c>
      <c r="D1051" s="33">
        <f t="shared" si="213"/>
        <v>50.000000000011369</v>
      </c>
      <c r="E1051" s="35">
        <v>1</v>
      </c>
      <c r="F1051" s="34">
        <v>1</v>
      </c>
      <c r="G1051" s="32">
        <f t="shared" si="203"/>
        <v>0.50000000000011369</v>
      </c>
      <c r="H1051" s="32">
        <f t="shared" si="206"/>
        <v>160</v>
      </c>
      <c r="I1051" s="32">
        <f t="shared" si="205"/>
        <v>1</v>
      </c>
      <c r="J1051" s="32">
        <f t="shared" si="204"/>
        <v>0</v>
      </c>
      <c r="K1051" s="34">
        <f t="shared" si="207"/>
        <v>160.89000000000001</v>
      </c>
      <c r="L1051" s="34">
        <f t="shared" si="208"/>
        <v>0.89000000000001478</v>
      </c>
      <c r="M1051" s="34">
        <f t="shared" si="209"/>
        <v>5.0000000000011369E-2</v>
      </c>
      <c r="N1051" s="34">
        <f t="shared" si="210"/>
        <v>5.0000000000011369E-2</v>
      </c>
      <c r="O1051" s="34">
        <f t="shared" si="202"/>
        <v>4.4999999999999432</v>
      </c>
      <c r="P1051" s="34">
        <f t="shared" si="211"/>
        <v>5.0000000000011369E-2</v>
      </c>
      <c r="Q1051" s="34">
        <f t="shared" si="212"/>
        <v>5.617977528091072E-2</v>
      </c>
    </row>
    <row r="1052" spans="1:17" ht="15.7">
      <c r="A1052" s="35" t="s">
        <v>9</v>
      </c>
      <c r="B1052" s="32">
        <v>161.02500000000001</v>
      </c>
      <c r="C1052" s="32">
        <v>161.07500000000002</v>
      </c>
      <c r="D1052" s="33">
        <f t="shared" si="213"/>
        <v>50.000000000011369</v>
      </c>
      <c r="E1052" s="35">
        <v>5</v>
      </c>
      <c r="F1052" s="34">
        <v>5</v>
      </c>
      <c r="G1052" s="32">
        <f t="shared" si="203"/>
        <v>2.5000000000005684</v>
      </c>
      <c r="H1052" s="32">
        <f t="shared" si="206"/>
        <v>161</v>
      </c>
      <c r="I1052" s="32">
        <f t="shared" si="205"/>
        <v>0</v>
      </c>
      <c r="J1052" s="32">
        <f t="shared" si="204"/>
        <v>4.4999999999999432</v>
      </c>
      <c r="K1052" s="34">
        <f t="shared" si="207"/>
        <v>161.05000000000001</v>
      </c>
      <c r="L1052" s="34">
        <f t="shared" si="208"/>
        <v>5.0000000000011369E-2</v>
      </c>
      <c r="M1052" s="34">
        <f t="shared" si="209"/>
        <v>5.0000000000011369E-2</v>
      </c>
      <c r="N1052" s="34">
        <f t="shared" si="210"/>
        <v>0.25000000000005684</v>
      </c>
      <c r="O1052" s="34">
        <f t="shared" si="202"/>
        <v>0.25000000000005684</v>
      </c>
      <c r="P1052" s="34">
        <f t="shared" si="211"/>
        <v>0.25000000000005684</v>
      </c>
      <c r="Q1052" s="34">
        <f t="shared" si="212"/>
        <v>5</v>
      </c>
    </row>
    <row r="1053" spans="1:17" ht="15.7">
      <c r="A1053" s="35" t="s">
        <v>9</v>
      </c>
      <c r="B1053" s="32">
        <v>161.33000000000001</v>
      </c>
      <c r="C1053" s="32">
        <v>161.38000000000002</v>
      </c>
      <c r="D1053" s="33">
        <f t="shared" si="213"/>
        <v>50.000000000011369</v>
      </c>
      <c r="E1053" s="35">
        <v>3</v>
      </c>
      <c r="F1053" s="34">
        <v>5</v>
      </c>
      <c r="G1053" s="32">
        <f t="shared" si="203"/>
        <v>2.5000000000005684</v>
      </c>
      <c r="H1053" s="32">
        <f t="shared" si="206"/>
        <v>161</v>
      </c>
      <c r="I1053" s="32">
        <f t="shared" si="205"/>
        <v>1</v>
      </c>
      <c r="J1053" s="32">
        <f t="shared" si="204"/>
        <v>0</v>
      </c>
      <c r="K1053" s="34">
        <f t="shared" si="207"/>
        <v>161.35500000000002</v>
      </c>
      <c r="L1053" s="34">
        <f t="shared" si="208"/>
        <v>0.35500000000001819</v>
      </c>
      <c r="M1053" s="34">
        <f t="shared" si="209"/>
        <v>5.0000000000011369E-2</v>
      </c>
      <c r="N1053" s="34">
        <f t="shared" si="210"/>
        <v>0.25000000000005684</v>
      </c>
      <c r="O1053" s="34">
        <f t="shared" si="202"/>
        <v>0.50000000000011369</v>
      </c>
      <c r="P1053" s="34">
        <f t="shared" si="211"/>
        <v>0.25000000000005684</v>
      </c>
      <c r="Q1053" s="34">
        <f t="shared" si="212"/>
        <v>0.70422535211280013</v>
      </c>
    </row>
    <row r="1054" spans="1:17" ht="15.7">
      <c r="A1054" s="35" t="s">
        <v>5</v>
      </c>
      <c r="B1054" s="32">
        <v>161.755</v>
      </c>
      <c r="C1054" s="32">
        <v>161.85999999999999</v>
      </c>
      <c r="D1054" s="33">
        <f t="shared" si="213"/>
        <v>104.99999999998977</v>
      </c>
      <c r="E1054" s="35">
        <v>1</v>
      </c>
      <c r="F1054" s="34">
        <v>2</v>
      </c>
      <c r="G1054" s="32">
        <f t="shared" si="203"/>
        <v>2.0999999999997954</v>
      </c>
      <c r="H1054" s="32">
        <f t="shared" si="206"/>
        <v>161</v>
      </c>
      <c r="I1054" s="32">
        <f t="shared" si="205"/>
        <v>1</v>
      </c>
      <c r="J1054" s="32">
        <f t="shared" si="204"/>
        <v>0</v>
      </c>
      <c r="K1054" s="34">
        <f t="shared" si="207"/>
        <v>161.8075</v>
      </c>
      <c r="L1054" s="34">
        <f t="shared" si="208"/>
        <v>0.80750000000000455</v>
      </c>
      <c r="M1054" s="34">
        <f t="shared" si="209"/>
        <v>0.10499999999998977</v>
      </c>
      <c r="N1054" s="34">
        <f t="shared" si="210"/>
        <v>0.20999999999997954</v>
      </c>
      <c r="O1054" s="34">
        <f t="shared" si="202"/>
        <v>0.71000000000009322</v>
      </c>
      <c r="P1054" s="34">
        <f t="shared" si="211"/>
        <v>0.20999999999997954</v>
      </c>
      <c r="Q1054" s="34">
        <f t="shared" si="212"/>
        <v>0.26006191950461716</v>
      </c>
    </row>
    <row r="1055" spans="1:17" ht="15.7">
      <c r="A1055" s="35" t="s">
        <v>7</v>
      </c>
      <c r="B1055" s="32">
        <v>161.83999999999997</v>
      </c>
      <c r="C1055" s="32">
        <v>162</v>
      </c>
      <c r="D1055" s="33">
        <f t="shared" si="213"/>
        <v>160.00000000002501</v>
      </c>
      <c r="E1055" s="35">
        <v>0.5</v>
      </c>
      <c r="F1055" s="34">
        <v>3</v>
      </c>
      <c r="G1055" s="32">
        <f t="shared" si="203"/>
        <v>4.8000000000007503</v>
      </c>
      <c r="H1055" s="32">
        <f t="shared" si="206"/>
        <v>161</v>
      </c>
      <c r="I1055" s="32">
        <f t="shared" si="205"/>
        <v>1</v>
      </c>
      <c r="J1055" s="32">
        <f t="shared" si="204"/>
        <v>0</v>
      </c>
      <c r="K1055" s="34">
        <f t="shared" si="207"/>
        <v>161.91999999999999</v>
      </c>
      <c r="L1055" s="34">
        <f t="shared" si="208"/>
        <v>0.91999999999998749</v>
      </c>
      <c r="M1055" s="34">
        <f t="shared" si="209"/>
        <v>0.16000000000002501</v>
      </c>
      <c r="N1055" s="34">
        <f t="shared" si="210"/>
        <v>0.48000000000007503</v>
      </c>
      <c r="O1055" s="34">
        <f t="shared" si="202"/>
        <v>1.1900000000001683</v>
      </c>
      <c r="P1055" s="34">
        <f t="shared" si="211"/>
        <v>0.48000000000007503</v>
      </c>
      <c r="Q1055" s="34">
        <f t="shared" si="212"/>
        <v>0.5217391304348713</v>
      </c>
    </row>
    <row r="1056" spans="1:17" ht="15.7">
      <c r="A1056" s="35" t="s">
        <v>6</v>
      </c>
      <c r="B1056" s="32">
        <v>161.97999999999999</v>
      </c>
      <c r="C1056" s="32">
        <v>162.03</v>
      </c>
      <c r="D1056" s="33">
        <f t="shared" si="213"/>
        <v>50.000000000011369</v>
      </c>
      <c r="E1056" s="35">
        <v>10</v>
      </c>
      <c r="F1056" s="34">
        <v>20</v>
      </c>
      <c r="G1056" s="32">
        <f t="shared" si="203"/>
        <v>10.000000000002274</v>
      </c>
      <c r="H1056" s="32">
        <f t="shared" si="206"/>
        <v>162</v>
      </c>
      <c r="I1056" s="32">
        <f t="shared" si="205"/>
        <v>0</v>
      </c>
      <c r="J1056" s="32">
        <f t="shared" si="204"/>
        <v>1.1900000000001683</v>
      </c>
      <c r="K1056" s="34">
        <f t="shared" si="207"/>
        <v>162.005</v>
      </c>
      <c r="L1056" s="34">
        <f t="shared" si="208"/>
        <v>4.9999999999954525E-3</v>
      </c>
      <c r="M1056" s="34">
        <f t="shared" si="209"/>
        <v>5.0000000000011369E-2</v>
      </c>
      <c r="N1056" s="34">
        <f t="shared" si="210"/>
        <v>1.0000000000002274</v>
      </c>
      <c r="O1056" s="34">
        <f t="shared" si="202"/>
        <v>1.0000000000002274</v>
      </c>
      <c r="P1056" s="34">
        <f t="shared" si="211"/>
        <v>1.0000000000002274</v>
      </c>
      <c r="Q1056" s="34">
        <f t="shared" si="212"/>
        <v>200.00000000022737</v>
      </c>
    </row>
    <row r="1057" spans="1:17" ht="15.7">
      <c r="A1057" s="35" t="s">
        <v>6</v>
      </c>
      <c r="B1057" s="32">
        <v>162.04</v>
      </c>
      <c r="C1057" s="32">
        <v>162.96</v>
      </c>
      <c r="D1057" s="33">
        <f t="shared" si="213"/>
        <v>920.00000000001592</v>
      </c>
      <c r="E1057" s="35">
        <v>2</v>
      </c>
      <c r="F1057" s="34">
        <v>1</v>
      </c>
      <c r="G1057" s="32">
        <f t="shared" si="203"/>
        <v>9.2000000000001592</v>
      </c>
      <c r="H1057" s="32">
        <f t="shared" si="206"/>
        <v>162</v>
      </c>
      <c r="I1057" s="32">
        <f t="shared" si="205"/>
        <v>1</v>
      </c>
      <c r="J1057" s="32">
        <f t="shared" si="204"/>
        <v>0</v>
      </c>
      <c r="K1057" s="34">
        <f t="shared" si="207"/>
        <v>162.5</v>
      </c>
      <c r="L1057" s="34">
        <f t="shared" si="208"/>
        <v>0.5</v>
      </c>
      <c r="M1057" s="34">
        <f t="shared" si="209"/>
        <v>0.92000000000001592</v>
      </c>
      <c r="N1057" s="34">
        <f t="shared" si="210"/>
        <v>0.92000000000001592</v>
      </c>
      <c r="O1057" s="34">
        <f t="shared" si="202"/>
        <v>1.9200000000002433</v>
      </c>
      <c r="P1057" s="34">
        <f t="shared" si="211"/>
        <v>0.92000000000001592</v>
      </c>
      <c r="Q1057" s="34">
        <f t="shared" si="212"/>
        <v>1.8400000000000318</v>
      </c>
    </row>
    <row r="1058" spans="1:17" ht="15.7">
      <c r="A1058" s="35" t="s">
        <v>9</v>
      </c>
      <c r="B1058" s="32">
        <v>162.18</v>
      </c>
      <c r="C1058" s="32">
        <v>162.22</v>
      </c>
      <c r="D1058" s="33">
        <f t="shared" si="213"/>
        <v>39.999999999992042</v>
      </c>
      <c r="E1058" s="35">
        <v>10</v>
      </c>
      <c r="F1058" s="34">
        <v>40</v>
      </c>
      <c r="G1058" s="32">
        <f t="shared" si="203"/>
        <v>15.999999999996817</v>
      </c>
      <c r="H1058" s="32">
        <f t="shared" si="206"/>
        <v>162</v>
      </c>
      <c r="I1058" s="32">
        <f t="shared" si="205"/>
        <v>1</v>
      </c>
      <c r="J1058" s="32">
        <f t="shared" si="204"/>
        <v>0</v>
      </c>
      <c r="K1058" s="34">
        <f t="shared" si="207"/>
        <v>162.19999999999999</v>
      </c>
      <c r="L1058" s="34">
        <f t="shared" si="208"/>
        <v>0.19999999999998863</v>
      </c>
      <c r="M1058" s="34">
        <f t="shared" si="209"/>
        <v>3.9999999999992042E-2</v>
      </c>
      <c r="N1058" s="34">
        <f t="shared" si="210"/>
        <v>1.5999999999996817</v>
      </c>
      <c r="O1058" s="34">
        <f t="shared" si="202"/>
        <v>3.519999999999925</v>
      </c>
      <c r="P1058" s="34">
        <f t="shared" si="211"/>
        <v>1.5999999999996817</v>
      </c>
      <c r="Q1058" s="34">
        <f t="shared" si="212"/>
        <v>7.9999999999988631</v>
      </c>
    </row>
    <row r="1059" spans="1:17" ht="15.7">
      <c r="A1059" s="35" t="s">
        <v>3</v>
      </c>
      <c r="B1059" s="32">
        <v>162.19</v>
      </c>
      <c r="C1059" s="32">
        <v>162.52000000000001</v>
      </c>
      <c r="D1059" s="33">
        <f t="shared" si="213"/>
        <v>330.00000000001251</v>
      </c>
      <c r="E1059" s="35">
        <v>2</v>
      </c>
      <c r="F1059" s="34">
        <v>2</v>
      </c>
      <c r="G1059" s="32">
        <f t="shared" si="203"/>
        <v>6.6000000000002501</v>
      </c>
      <c r="H1059" s="32">
        <f t="shared" si="206"/>
        <v>162</v>
      </c>
      <c r="I1059" s="32">
        <f t="shared" si="205"/>
        <v>1</v>
      </c>
      <c r="J1059" s="32">
        <f t="shared" si="204"/>
        <v>0</v>
      </c>
      <c r="K1059" s="34">
        <f t="shared" si="207"/>
        <v>162.35500000000002</v>
      </c>
      <c r="L1059" s="34">
        <f t="shared" si="208"/>
        <v>0.35500000000001819</v>
      </c>
      <c r="M1059" s="34">
        <f t="shared" si="209"/>
        <v>0.33000000000001251</v>
      </c>
      <c r="N1059" s="34">
        <f t="shared" si="210"/>
        <v>0.66000000000002501</v>
      </c>
      <c r="O1059" s="34">
        <f t="shared" si="202"/>
        <v>4.17999999999995</v>
      </c>
      <c r="P1059" s="34">
        <f t="shared" si="211"/>
        <v>0.66000000000002501</v>
      </c>
      <c r="Q1059" s="34">
        <f t="shared" si="212"/>
        <v>1.8591549295774399</v>
      </c>
    </row>
    <row r="1060" spans="1:17" ht="15.7">
      <c r="A1060" s="35" t="s">
        <v>13</v>
      </c>
      <c r="B1060" s="32">
        <v>163.01</v>
      </c>
      <c r="C1060" s="32">
        <v>163.26</v>
      </c>
      <c r="D1060" s="33">
        <f t="shared" si="213"/>
        <v>250</v>
      </c>
      <c r="E1060" s="35">
        <v>1</v>
      </c>
      <c r="F1060" s="34">
        <v>2</v>
      </c>
      <c r="G1060" s="32">
        <f t="shared" si="203"/>
        <v>5</v>
      </c>
      <c r="H1060" s="32">
        <f t="shared" si="206"/>
        <v>163</v>
      </c>
      <c r="I1060" s="32">
        <f t="shared" si="205"/>
        <v>0</v>
      </c>
      <c r="J1060" s="32">
        <f t="shared" si="204"/>
        <v>4.17999999999995</v>
      </c>
      <c r="K1060" s="34">
        <f t="shared" si="207"/>
        <v>163.13499999999999</v>
      </c>
      <c r="L1060" s="34">
        <f t="shared" si="208"/>
        <v>0.13499999999999091</v>
      </c>
      <c r="M1060" s="34">
        <f t="shared" si="209"/>
        <v>0.25</v>
      </c>
      <c r="N1060" s="34">
        <f t="shared" si="210"/>
        <v>0.5</v>
      </c>
      <c r="O1060" s="34">
        <f t="shared" si="202"/>
        <v>0.5</v>
      </c>
      <c r="P1060" s="34">
        <f t="shared" si="211"/>
        <v>0.5</v>
      </c>
      <c r="Q1060" s="34">
        <f t="shared" si="212"/>
        <v>3.7037037037039533</v>
      </c>
    </row>
    <row r="1061" spans="1:17" ht="15.7">
      <c r="A1061" s="35" t="s">
        <v>9</v>
      </c>
      <c r="B1061" s="32">
        <v>163.07999999999998</v>
      </c>
      <c r="C1061" s="32">
        <v>163.09</v>
      </c>
      <c r="D1061" s="33">
        <f t="shared" si="213"/>
        <v>10.000000000019327</v>
      </c>
      <c r="E1061" s="35">
        <v>4</v>
      </c>
      <c r="F1061" s="34">
        <v>30</v>
      </c>
      <c r="G1061" s="32">
        <f t="shared" si="203"/>
        <v>3.000000000005798</v>
      </c>
      <c r="H1061" s="32">
        <f t="shared" si="206"/>
        <v>163</v>
      </c>
      <c r="I1061" s="32">
        <f t="shared" si="205"/>
        <v>1</v>
      </c>
      <c r="J1061" s="32">
        <f t="shared" si="204"/>
        <v>0</v>
      </c>
      <c r="K1061" s="34">
        <f t="shared" si="207"/>
        <v>163.08499999999998</v>
      </c>
      <c r="L1061" s="34">
        <f t="shared" si="208"/>
        <v>8.4999999999979536E-2</v>
      </c>
      <c r="M1061" s="34">
        <f t="shared" si="209"/>
        <v>1.0000000000019327E-2</v>
      </c>
      <c r="N1061" s="34">
        <f t="shared" si="210"/>
        <v>0.3000000000005798</v>
      </c>
      <c r="O1061" s="34">
        <f t="shared" si="202"/>
        <v>0.8000000000005798</v>
      </c>
      <c r="P1061" s="34">
        <f t="shared" si="211"/>
        <v>0.3000000000005798</v>
      </c>
      <c r="Q1061" s="34">
        <f t="shared" si="212"/>
        <v>3.5294117647135534</v>
      </c>
    </row>
    <row r="1062" spans="1:17" ht="15.7">
      <c r="A1062" s="35" t="s">
        <v>6</v>
      </c>
      <c r="B1062" s="32">
        <v>163.29999999999998</v>
      </c>
      <c r="C1062" s="32">
        <v>163.5</v>
      </c>
      <c r="D1062" s="33">
        <f t="shared" si="213"/>
        <v>200.00000000001705</v>
      </c>
      <c r="E1062" s="35">
        <v>1</v>
      </c>
      <c r="F1062" s="34">
        <v>1</v>
      </c>
      <c r="G1062" s="32">
        <f t="shared" si="203"/>
        <v>2.0000000000001705</v>
      </c>
      <c r="H1062" s="32">
        <f t="shared" si="206"/>
        <v>163</v>
      </c>
      <c r="I1062" s="32">
        <f t="shared" si="205"/>
        <v>1</v>
      </c>
      <c r="J1062" s="32">
        <f t="shared" si="204"/>
        <v>0</v>
      </c>
      <c r="K1062" s="34">
        <f t="shared" si="207"/>
        <v>163.39999999999998</v>
      </c>
      <c r="L1062" s="34">
        <f t="shared" si="208"/>
        <v>0.39999999999997726</v>
      </c>
      <c r="M1062" s="34">
        <f t="shared" si="209"/>
        <v>0.20000000000001705</v>
      </c>
      <c r="N1062" s="34">
        <f t="shared" si="210"/>
        <v>0.20000000000001705</v>
      </c>
      <c r="O1062" s="34">
        <f t="shared" si="202"/>
        <v>1.0000000000005969</v>
      </c>
      <c r="P1062" s="34">
        <f t="shared" si="211"/>
        <v>0.20000000000001705</v>
      </c>
      <c r="Q1062" s="34">
        <f t="shared" si="212"/>
        <v>0.50000000000007105</v>
      </c>
    </row>
    <row r="1063" spans="1:17" ht="15.7">
      <c r="A1063" s="35" t="s">
        <v>6</v>
      </c>
      <c r="B1063" s="32">
        <v>163.44</v>
      </c>
      <c r="C1063" s="32">
        <v>163.51999999999998</v>
      </c>
      <c r="D1063" s="33">
        <f t="shared" si="213"/>
        <v>79.999999999984084</v>
      </c>
      <c r="E1063" s="35">
        <v>4</v>
      </c>
      <c r="F1063" s="34">
        <v>2</v>
      </c>
      <c r="G1063" s="32">
        <f t="shared" si="203"/>
        <v>1.5999999999996817</v>
      </c>
      <c r="H1063" s="32">
        <f t="shared" si="206"/>
        <v>163</v>
      </c>
      <c r="I1063" s="32">
        <f t="shared" si="205"/>
        <v>1</v>
      </c>
      <c r="J1063" s="32">
        <f t="shared" si="204"/>
        <v>0</v>
      </c>
      <c r="K1063" s="34">
        <f t="shared" si="207"/>
        <v>163.47999999999999</v>
      </c>
      <c r="L1063" s="34">
        <f t="shared" si="208"/>
        <v>0.47999999999998977</v>
      </c>
      <c r="M1063" s="34">
        <f t="shared" si="209"/>
        <v>7.9999999999984084E-2</v>
      </c>
      <c r="N1063" s="34">
        <f t="shared" si="210"/>
        <v>0.15999999999996817</v>
      </c>
      <c r="O1063" s="34">
        <f t="shared" si="202"/>
        <v>1.160000000000565</v>
      </c>
      <c r="P1063" s="34">
        <f t="shared" si="211"/>
        <v>0.15999999999996817</v>
      </c>
      <c r="Q1063" s="34">
        <f t="shared" si="212"/>
        <v>0.33333333333327414</v>
      </c>
    </row>
    <row r="1064" spans="1:17" ht="15.7">
      <c r="A1064" s="35" t="s">
        <v>7</v>
      </c>
      <c r="B1064" s="32">
        <v>163.45999999999998</v>
      </c>
      <c r="C1064" s="32">
        <v>163.89999999999998</v>
      </c>
      <c r="D1064" s="33">
        <f t="shared" si="213"/>
        <v>439.99999999999773</v>
      </c>
      <c r="E1064" s="35">
        <v>0.5</v>
      </c>
      <c r="F1064" s="34">
        <v>2</v>
      </c>
      <c r="G1064" s="32">
        <f t="shared" si="203"/>
        <v>8.7999999999999545</v>
      </c>
      <c r="H1064" s="32">
        <f t="shared" si="206"/>
        <v>163</v>
      </c>
      <c r="I1064" s="32">
        <f t="shared" si="205"/>
        <v>1</v>
      </c>
      <c r="J1064" s="32">
        <f t="shared" si="204"/>
        <v>0</v>
      </c>
      <c r="K1064" s="34">
        <f t="shared" si="207"/>
        <v>163.67999999999998</v>
      </c>
      <c r="L1064" s="34">
        <f t="shared" si="208"/>
        <v>0.6799999999999784</v>
      </c>
      <c r="M1064" s="34">
        <f t="shared" si="209"/>
        <v>0.43999999999999773</v>
      </c>
      <c r="N1064" s="34">
        <f t="shared" si="210"/>
        <v>0.87999999999999545</v>
      </c>
      <c r="O1064" s="34">
        <f t="shared" si="202"/>
        <v>2.0400000000005605</v>
      </c>
      <c r="P1064" s="34">
        <f t="shared" si="211"/>
        <v>0.87999999999999545</v>
      </c>
      <c r="Q1064" s="34">
        <f t="shared" si="212"/>
        <v>1.294117647058858</v>
      </c>
    </row>
    <row r="1065" spans="1:17" ht="15.7">
      <c r="A1065" s="35" t="s">
        <v>17</v>
      </c>
      <c r="B1065" s="32">
        <v>163.59</v>
      </c>
      <c r="C1065" s="32">
        <v>163.79999999999998</v>
      </c>
      <c r="D1065" s="33">
        <f t="shared" si="213"/>
        <v>209.99999999997954</v>
      </c>
      <c r="E1065" s="35">
        <v>5</v>
      </c>
      <c r="F1065" s="34">
        <v>20</v>
      </c>
      <c r="G1065" s="32">
        <f t="shared" si="203"/>
        <v>41.999999999995907</v>
      </c>
      <c r="H1065" s="32">
        <f t="shared" si="206"/>
        <v>163</v>
      </c>
      <c r="I1065" s="32">
        <f t="shared" si="205"/>
        <v>1</v>
      </c>
      <c r="J1065" s="32">
        <f t="shared" si="204"/>
        <v>0</v>
      </c>
      <c r="K1065" s="34">
        <f t="shared" si="207"/>
        <v>163.69499999999999</v>
      </c>
      <c r="L1065" s="34">
        <f t="shared" si="208"/>
        <v>0.69499999999999318</v>
      </c>
      <c r="M1065" s="34">
        <f t="shared" si="209"/>
        <v>0.20999999999997954</v>
      </c>
      <c r="N1065" s="34">
        <f t="shared" si="210"/>
        <v>4.1999999999995907</v>
      </c>
      <c r="O1065" s="34">
        <f t="shared" si="202"/>
        <v>6.2400000000001512</v>
      </c>
      <c r="P1065" s="34">
        <f t="shared" si="211"/>
        <v>4.1999999999995907</v>
      </c>
      <c r="Q1065" s="34">
        <f t="shared" si="212"/>
        <v>6.0431654676253697</v>
      </c>
    </row>
    <row r="1066" spans="1:17" ht="15.7">
      <c r="A1066" s="35" t="s">
        <v>3</v>
      </c>
      <c r="B1066" s="32">
        <v>163.57999999999998</v>
      </c>
      <c r="C1066" s="32">
        <v>163.88</v>
      </c>
      <c r="D1066" s="33">
        <f t="shared" si="213"/>
        <v>300.00000000001137</v>
      </c>
      <c r="E1066" s="35">
        <v>1</v>
      </c>
      <c r="F1066" s="34">
        <v>2</v>
      </c>
      <c r="G1066" s="32">
        <f t="shared" si="203"/>
        <v>6.0000000000002274</v>
      </c>
      <c r="H1066" s="32">
        <f t="shared" si="206"/>
        <v>163</v>
      </c>
      <c r="I1066" s="32">
        <f t="shared" si="205"/>
        <v>1</v>
      </c>
      <c r="J1066" s="32">
        <f t="shared" si="204"/>
        <v>0</v>
      </c>
      <c r="K1066" s="34">
        <f t="shared" si="207"/>
        <v>163.72999999999999</v>
      </c>
      <c r="L1066" s="34">
        <f t="shared" si="208"/>
        <v>0.72999999999998977</v>
      </c>
      <c r="M1066" s="34">
        <f t="shared" si="209"/>
        <v>0.30000000000001137</v>
      </c>
      <c r="N1066" s="34">
        <f t="shared" si="210"/>
        <v>0.60000000000002274</v>
      </c>
      <c r="O1066" s="34">
        <f t="shared" si="202"/>
        <v>6.8400000000001739</v>
      </c>
      <c r="P1066" s="34">
        <f t="shared" si="211"/>
        <v>0.60000000000002274</v>
      </c>
      <c r="Q1066" s="34">
        <f t="shared" si="212"/>
        <v>0.82191780821922078</v>
      </c>
    </row>
    <row r="1067" spans="1:17" ht="15.7">
      <c r="A1067" s="35" t="s">
        <v>6</v>
      </c>
      <c r="B1067" s="32">
        <v>164.02500000000001</v>
      </c>
      <c r="C1067" s="32">
        <v>164.09</v>
      </c>
      <c r="D1067" s="33">
        <f t="shared" si="213"/>
        <v>64.999999999997726</v>
      </c>
      <c r="E1067" s="35">
        <v>2</v>
      </c>
      <c r="F1067" s="34">
        <v>1</v>
      </c>
      <c r="G1067" s="32">
        <f t="shared" si="203"/>
        <v>0.64999999999997726</v>
      </c>
      <c r="H1067" s="32">
        <f t="shared" si="206"/>
        <v>164</v>
      </c>
      <c r="I1067" s="32">
        <f t="shared" si="205"/>
        <v>0</v>
      </c>
      <c r="J1067" s="32">
        <f t="shared" si="204"/>
        <v>6.8400000000001739</v>
      </c>
      <c r="K1067" s="34">
        <f t="shared" si="207"/>
        <v>164.0575</v>
      </c>
      <c r="L1067" s="34">
        <f t="shared" si="208"/>
        <v>5.7500000000004547E-2</v>
      </c>
      <c r="M1067" s="34">
        <f t="shared" si="209"/>
        <v>6.4999999999997726E-2</v>
      </c>
      <c r="N1067" s="34">
        <f t="shared" si="210"/>
        <v>6.4999999999997726E-2</v>
      </c>
      <c r="O1067" s="34">
        <f t="shared" si="202"/>
        <v>6.4999999999997726E-2</v>
      </c>
      <c r="P1067" s="34">
        <f t="shared" si="211"/>
        <v>6.4999999999997726E-2</v>
      </c>
      <c r="Q1067" s="34">
        <f t="shared" si="212"/>
        <v>1.1304347826085668</v>
      </c>
    </row>
    <row r="1068" spans="1:17" ht="15.7">
      <c r="A1068" s="35" t="s">
        <v>7</v>
      </c>
      <c r="B1068" s="32">
        <v>164.07</v>
      </c>
      <c r="C1068" s="32">
        <v>164.13</v>
      </c>
      <c r="D1068" s="33">
        <f t="shared" si="213"/>
        <v>60.000000000002274</v>
      </c>
      <c r="E1068" s="35">
        <v>0.5</v>
      </c>
      <c r="F1068" s="34">
        <v>0.5</v>
      </c>
      <c r="G1068" s="32">
        <f t="shared" si="203"/>
        <v>0.30000000000001137</v>
      </c>
      <c r="H1068" s="32">
        <f t="shared" si="206"/>
        <v>164</v>
      </c>
      <c r="I1068" s="32">
        <f t="shared" si="205"/>
        <v>1</v>
      </c>
      <c r="J1068" s="32">
        <f t="shared" si="204"/>
        <v>0</v>
      </c>
      <c r="K1068" s="34">
        <f t="shared" si="207"/>
        <v>164.1</v>
      </c>
      <c r="L1068" s="34">
        <f t="shared" si="208"/>
        <v>9.9999999999994316E-2</v>
      </c>
      <c r="M1068" s="34">
        <f t="shared" si="209"/>
        <v>6.0000000000002274E-2</v>
      </c>
      <c r="N1068" s="34">
        <f t="shared" si="210"/>
        <v>3.0000000000001137E-2</v>
      </c>
      <c r="O1068" s="34">
        <f t="shared" si="202"/>
        <v>9.4999999999998863E-2</v>
      </c>
      <c r="P1068" s="34">
        <f t="shared" si="211"/>
        <v>3.0000000000001137E-2</v>
      </c>
      <c r="Q1068" s="34">
        <f t="shared" si="212"/>
        <v>0.30000000000002841</v>
      </c>
    </row>
    <row r="1069" spans="1:17" ht="15.7">
      <c r="A1069" s="35" t="s">
        <v>3</v>
      </c>
      <c r="B1069" s="32">
        <v>164.14</v>
      </c>
      <c r="C1069" s="32">
        <v>164.32</v>
      </c>
      <c r="D1069" s="33">
        <f t="shared" si="213"/>
        <v>180.00000000000682</v>
      </c>
      <c r="E1069" s="35">
        <v>2</v>
      </c>
      <c r="F1069" s="34">
        <v>5</v>
      </c>
      <c r="G1069" s="32">
        <f t="shared" si="203"/>
        <v>9.0000000000003411</v>
      </c>
      <c r="H1069" s="32">
        <f t="shared" si="206"/>
        <v>164</v>
      </c>
      <c r="I1069" s="32">
        <f t="shared" si="205"/>
        <v>1</v>
      </c>
      <c r="J1069" s="32">
        <f t="shared" si="204"/>
        <v>0</v>
      </c>
      <c r="K1069" s="34">
        <f t="shared" si="207"/>
        <v>164.23</v>
      </c>
      <c r="L1069" s="34">
        <f t="shared" si="208"/>
        <v>0.22999999999998977</v>
      </c>
      <c r="M1069" s="34">
        <f t="shared" si="209"/>
        <v>0.18000000000000682</v>
      </c>
      <c r="N1069" s="34">
        <f t="shared" si="210"/>
        <v>0.90000000000003411</v>
      </c>
      <c r="O1069" s="34">
        <f t="shared" si="202"/>
        <v>0.99500000000003297</v>
      </c>
      <c r="P1069" s="34">
        <f t="shared" si="211"/>
        <v>0.90000000000003411</v>
      </c>
      <c r="Q1069" s="34">
        <f t="shared" si="212"/>
        <v>3.913043478261192</v>
      </c>
    </row>
    <row r="1070" spans="1:17" ht="15.7">
      <c r="A1070" s="35" t="s">
        <v>6</v>
      </c>
      <c r="B1070" s="32">
        <v>164.32499999999999</v>
      </c>
      <c r="C1070" s="32">
        <v>164.38</v>
      </c>
      <c r="D1070" s="33">
        <f t="shared" si="213"/>
        <v>55.000000000006821</v>
      </c>
      <c r="E1070" s="35">
        <v>7</v>
      </c>
      <c r="F1070" s="34">
        <v>20</v>
      </c>
      <c r="G1070" s="32">
        <f t="shared" si="203"/>
        <v>11.000000000001364</v>
      </c>
      <c r="H1070" s="32">
        <f t="shared" si="206"/>
        <v>164</v>
      </c>
      <c r="I1070" s="32">
        <f t="shared" si="205"/>
        <v>1</v>
      </c>
      <c r="J1070" s="32">
        <f t="shared" si="204"/>
        <v>0</v>
      </c>
      <c r="K1070" s="34">
        <f t="shared" si="207"/>
        <v>164.35249999999999</v>
      </c>
      <c r="L1070" s="34">
        <f t="shared" si="208"/>
        <v>0.35249999999999204</v>
      </c>
      <c r="M1070" s="34">
        <f t="shared" si="209"/>
        <v>5.5000000000006821E-2</v>
      </c>
      <c r="N1070" s="34">
        <f t="shared" si="210"/>
        <v>1.1000000000001364</v>
      </c>
      <c r="O1070" s="34">
        <f t="shared" si="202"/>
        <v>2.0950000000001694</v>
      </c>
      <c r="P1070" s="34">
        <f t="shared" si="211"/>
        <v>1.1000000000001364</v>
      </c>
      <c r="Q1070" s="34">
        <f t="shared" si="212"/>
        <v>3.1205673758869823</v>
      </c>
    </row>
    <row r="1071" spans="1:17" ht="15.7">
      <c r="A1071" s="35" t="s">
        <v>6</v>
      </c>
      <c r="B1071" s="32">
        <v>164.34</v>
      </c>
      <c r="C1071" s="32">
        <v>164.48</v>
      </c>
      <c r="D1071" s="33">
        <f t="shared" si="213"/>
        <v>139.99999999998636</v>
      </c>
      <c r="E1071" s="35">
        <v>3</v>
      </c>
      <c r="F1071" s="34">
        <v>5</v>
      </c>
      <c r="G1071" s="32">
        <f t="shared" si="203"/>
        <v>6.9999999999993179</v>
      </c>
      <c r="H1071" s="32">
        <f t="shared" si="206"/>
        <v>164</v>
      </c>
      <c r="I1071" s="32">
        <f t="shared" si="205"/>
        <v>1</v>
      </c>
      <c r="J1071" s="32">
        <f t="shared" si="204"/>
        <v>0</v>
      </c>
      <c r="K1071" s="34">
        <f t="shared" si="207"/>
        <v>164.41</v>
      </c>
      <c r="L1071" s="34">
        <f t="shared" si="208"/>
        <v>0.40999999999999659</v>
      </c>
      <c r="M1071" s="34">
        <f t="shared" si="209"/>
        <v>0.13999999999998636</v>
      </c>
      <c r="N1071" s="34">
        <f t="shared" si="210"/>
        <v>0.69999999999993179</v>
      </c>
      <c r="O1071" s="34">
        <f t="shared" si="202"/>
        <v>2.7950000000001012</v>
      </c>
      <c r="P1071" s="34">
        <f t="shared" si="211"/>
        <v>0.69999999999993179</v>
      </c>
      <c r="Q1071" s="34">
        <f t="shared" si="212"/>
        <v>1.7073170731705796</v>
      </c>
    </row>
    <row r="1072" spans="1:17" ht="15.7">
      <c r="A1072" s="35" t="s">
        <v>9</v>
      </c>
      <c r="B1072" s="32">
        <v>164.48</v>
      </c>
      <c r="C1072" s="32">
        <v>164.57</v>
      </c>
      <c r="D1072" s="33">
        <f t="shared" si="213"/>
        <v>90.000000000003411</v>
      </c>
      <c r="E1072" s="35">
        <v>1</v>
      </c>
      <c r="F1072" s="34">
        <v>2</v>
      </c>
      <c r="G1072" s="32">
        <f t="shared" si="203"/>
        <v>1.8000000000000682</v>
      </c>
      <c r="H1072" s="32">
        <f t="shared" si="206"/>
        <v>164</v>
      </c>
      <c r="I1072" s="32">
        <f t="shared" si="205"/>
        <v>1</v>
      </c>
      <c r="J1072" s="32">
        <f t="shared" si="204"/>
        <v>0</v>
      </c>
      <c r="K1072" s="34">
        <f t="shared" si="207"/>
        <v>164.52499999999998</v>
      </c>
      <c r="L1072" s="34">
        <f t="shared" si="208"/>
        <v>0.52499999999997726</v>
      </c>
      <c r="M1072" s="34">
        <f t="shared" si="209"/>
        <v>9.0000000000003411E-2</v>
      </c>
      <c r="N1072" s="34">
        <f t="shared" si="210"/>
        <v>0.18000000000000682</v>
      </c>
      <c r="O1072" s="34">
        <f t="shared" si="202"/>
        <v>2.975000000000108</v>
      </c>
      <c r="P1072" s="34">
        <f t="shared" si="211"/>
        <v>0.18000000000000682</v>
      </c>
      <c r="Q1072" s="34">
        <f t="shared" si="212"/>
        <v>0.34285714285717067</v>
      </c>
    </row>
    <row r="1073" spans="1:17" ht="15.7">
      <c r="A1073" s="35" t="s">
        <v>5</v>
      </c>
      <c r="B1073" s="32">
        <v>164.57</v>
      </c>
      <c r="C1073" s="32">
        <v>164.65</v>
      </c>
      <c r="D1073" s="33">
        <f t="shared" si="213"/>
        <v>80.000000000012506</v>
      </c>
      <c r="E1073" s="35">
        <v>5</v>
      </c>
      <c r="F1073" s="34">
        <v>5</v>
      </c>
      <c r="G1073" s="32">
        <f t="shared" si="203"/>
        <v>4.0000000000006253</v>
      </c>
      <c r="H1073" s="32">
        <f t="shared" si="206"/>
        <v>164</v>
      </c>
      <c r="I1073" s="32">
        <f t="shared" si="205"/>
        <v>1</v>
      </c>
      <c r="J1073" s="32">
        <f t="shared" si="204"/>
        <v>0</v>
      </c>
      <c r="K1073" s="34">
        <f t="shared" si="207"/>
        <v>164.61</v>
      </c>
      <c r="L1073" s="34">
        <f t="shared" si="208"/>
        <v>0.61000000000001364</v>
      </c>
      <c r="M1073" s="34">
        <f t="shared" si="209"/>
        <v>8.0000000000012506E-2</v>
      </c>
      <c r="N1073" s="34">
        <f t="shared" si="210"/>
        <v>0.40000000000006253</v>
      </c>
      <c r="O1073" s="34">
        <f t="shared" si="202"/>
        <v>3.3750000000001705</v>
      </c>
      <c r="P1073" s="34">
        <f t="shared" si="211"/>
        <v>0.40000000000006253</v>
      </c>
      <c r="Q1073" s="34">
        <f t="shared" si="212"/>
        <v>0.65573770491812067</v>
      </c>
    </row>
    <row r="1074" spans="1:17" ht="15.7">
      <c r="A1074" s="35" t="s">
        <v>3</v>
      </c>
      <c r="B1074" s="32">
        <v>164.59</v>
      </c>
      <c r="C1074" s="32">
        <v>164.8</v>
      </c>
      <c r="D1074" s="33">
        <f t="shared" si="213"/>
        <v>210.00000000000796</v>
      </c>
      <c r="E1074" s="35">
        <v>1</v>
      </c>
      <c r="F1074" s="34">
        <v>4</v>
      </c>
      <c r="G1074" s="32">
        <f t="shared" si="203"/>
        <v>8.4000000000003183</v>
      </c>
      <c r="H1074" s="32">
        <f t="shared" si="206"/>
        <v>164</v>
      </c>
      <c r="I1074" s="32">
        <f t="shared" si="205"/>
        <v>1</v>
      </c>
      <c r="J1074" s="32">
        <f t="shared" si="204"/>
        <v>0</v>
      </c>
      <c r="K1074" s="34">
        <f t="shared" si="207"/>
        <v>164.69499999999999</v>
      </c>
      <c r="L1074" s="34">
        <f t="shared" si="208"/>
        <v>0.69499999999999318</v>
      </c>
      <c r="M1074" s="34">
        <f t="shared" si="209"/>
        <v>0.21000000000000796</v>
      </c>
      <c r="N1074" s="34">
        <f t="shared" si="210"/>
        <v>0.84000000000003183</v>
      </c>
      <c r="O1074" s="34">
        <f t="shared" si="202"/>
        <v>4.2150000000002024</v>
      </c>
      <c r="P1074" s="34">
        <f t="shared" si="211"/>
        <v>0.84000000000003183</v>
      </c>
      <c r="Q1074" s="34">
        <f t="shared" si="212"/>
        <v>1.2086330935252376</v>
      </c>
    </row>
    <row r="1075" spans="1:17" ht="15.7">
      <c r="A1075" s="35" t="s">
        <v>6</v>
      </c>
      <c r="B1075" s="32">
        <v>164.74</v>
      </c>
      <c r="C1075" s="32">
        <v>164.87</v>
      </c>
      <c r="D1075" s="33">
        <f t="shared" si="213"/>
        <v>129.99999999999545</v>
      </c>
      <c r="E1075" s="35">
        <v>1</v>
      </c>
      <c r="F1075" s="34">
        <v>2</v>
      </c>
      <c r="G1075" s="32">
        <f t="shared" si="203"/>
        <v>2.5999999999999091</v>
      </c>
      <c r="H1075" s="32">
        <f t="shared" si="206"/>
        <v>164</v>
      </c>
      <c r="I1075" s="32">
        <f t="shared" si="205"/>
        <v>1</v>
      </c>
      <c r="J1075" s="32">
        <f t="shared" si="204"/>
        <v>0</v>
      </c>
      <c r="K1075" s="34">
        <f t="shared" si="207"/>
        <v>164.80500000000001</v>
      </c>
      <c r="L1075" s="34">
        <f t="shared" si="208"/>
        <v>0.80500000000000682</v>
      </c>
      <c r="M1075" s="34">
        <f t="shared" si="209"/>
        <v>0.12999999999999545</v>
      </c>
      <c r="N1075" s="34">
        <f t="shared" si="210"/>
        <v>0.25999999999999091</v>
      </c>
      <c r="O1075" s="34">
        <f t="shared" si="202"/>
        <v>4.4750000000001933</v>
      </c>
      <c r="P1075" s="34">
        <f t="shared" si="211"/>
        <v>0.25999999999999091</v>
      </c>
      <c r="Q1075" s="34">
        <f t="shared" si="212"/>
        <v>0.32298136645961328</v>
      </c>
    </row>
    <row r="1076" spans="1:17" ht="15.7">
      <c r="A1076" s="35" t="s">
        <v>3</v>
      </c>
      <c r="B1076" s="32">
        <v>164.7</v>
      </c>
      <c r="C1076" s="32">
        <v>164.78</v>
      </c>
      <c r="D1076" s="33">
        <f t="shared" si="213"/>
        <v>80.000000000012506</v>
      </c>
      <c r="E1076" s="35">
        <v>0.5</v>
      </c>
      <c r="F1076" s="34">
        <v>1</v>
      </c>
      <c r="G1076" s="32">
        <f t="shared" si="203"/>
        <v>0.80000000000012506</v>
      </c>
      <c r="H1076" s="32">
        <f t="shared" si="206"/>
        <v>164</v>
      </c>
      <c r="I1076" s="32">
        <f t="shared" si="205"/>
        <v>1</v>
      </c>
      <c r="J1076" s="32">
        <f t="shared" si="204"/>
        <v>0</v>
      </c>
      <c r="K1076" s="34">
        <f t="shared" si="207"/>
        <v>164.74</v>
      </c>
      <c r="L1076" s="34">
        <f t="shared" si="208"/>
        <v>0.74000000000000909</v>
      </c>
      <c r="M1076" s="34">
        <f t="shared" si="209"/>
        <v>8.0000000000012506E-2</v>
      </c>
      <c r="N1076" s="34">
        <f t="shared" si="210"/>
        <v>8.0000000000012506E-2</v>
      </c>
      <c r="O1076" s="34">
        <f t="shared" si="202"/>
        <v>4.5550000000002058</v>
      </c>
      <c r="P1076" s="34">
        <f t="shared" si="211"/>
        <v>8.0000000000012506E-2</v>
      </c>
      <c r="Q1076" s="34">
        <f t="shared" si="212"/>
        <v>0.10810810810812368</v>
      </c>
    </row>
    <row r="1077" spans="1:17" ht="15.7">
      <c r="A1077" s="35" t="s">
        <v>7</v>
      </c>
      <c r="B1077" s="32">
        <v>164.7</v>
      </c>
      <c r="C1077" s="32">
        <v>164.78</v>
      </c>
      <c r="D1077" s="33">
        <f t="shared" si="213"/>
        <v>80.000000000012506</v>
      </c>
      <c r="E1077" s="35">
        <v>0.5</v>
      </c>
      <c r="F1077" s="34">
        <v>1</v>
      </c>
      <c r="G1077" s="32">
        <f t="shared" si="203"/>
        <v>0.80000000000012506</v>
      </c>
      <c r="H1077" s="32">
        <f t="shared" si="206"/>
        <v>164</v>
      </c>
      <c r="I1077" s="32">
        <f t="shared" si="205"/>
        <v>1</v>
      </c>
      <c r="J1077" s="32">
        <f t="shared" si="204"/>
        <v>0</v>
      </c>
      <c r="K1077" s="34">
        <f t="shared" si="207"/>
        <v>164.74</v>
      </c>
      <c r="L1077" s="34">
        <f t="shared" si="208"/>
        <v>0.74000000000000909</v>
      </c>
      <c r="M1077" s="34">
        <f t="shared" si="209"/>
        <v>8.0000000000012506E-2</v>
      </c>
      <c r="N1077" s="34">
        <f t="shared" si="210"/>
        <v>8.0000000000012506E-2</v>
      </c>
      <c r="O1077" s="34">
        <f t="shared" si="202"/>
        <v>4.6350000000002183</v>
      </c>
      <c r="P1077" s="34">
        <f t="shared" si="211"/>
        <v>8.0000000000012506E-2</v>
      </c>
      <c r="Q1077" s="34">
        <f t="shared" si="212"/>
        <v>0.10810810810812368</v>
      </c>
    </row>
    <row r="1078" spans="1:17" ht="15.7">
      <c r="A1078" s="35" t="s">
        <v>6</v>
      </c>
      <c r="B1078" s="32">
        <v>164.76999999999998</v>
      </c>
      <c r="C1078" s="32">
        <v>164.95999999999998</v>
      </c>
      <c r="D1078" s="33">
        <f t="shared" si="213"/>
        <v>189.99999999999773</v>
      </c>
      <c r="E1078" s="35">
        <v>1</v>
      </c>
      <c r="F1078" s="36">
        <v>2</v>
      </c>
      <c r="G1078" s="32">
        <f t="shared" si="203"/>
        <v>3.7999999999999545</v>
      </c>
      <c r="H1078" s="32">
        <f t="shared" si="206"/>
        <v>164</v>
      </c>
      <c r="I1078" s="32">
        <f t="shared" si="205"/>
        <v>1</v>
      </c>
      <c r="J1078" s="32">
        <f t="shared" si="204"/>
        <v>0</v>
      </c>
      <c r="K1078" s="34">
        <f t="shared" si="207"/>
        <v>164.86499999999998</v>
      </c>
      <c r="L1078" s="34">
        <f t="shared" si="208"/>
        <v>0.86499999999998067</v>
      </c>
      <c r="M1078" s="34">
        <f t="shared" si="209"/>
        <v>0.18999999999999773</v>
      </c>
      <c r="N1078" s="34">
        <f t="shared" si="210"/>
        <v>0.37999999999999545</v>
      </c>
      <c r="O1078" s="34">
        <f t="shared" si="202"/>
        <v>5.0150000000002137</v>
      </c>
      <c r="P1078" s="34">
        <f t="shared" si="211"/>
        <v>0.37999999999999545</v>
      </c>
      <c r="Q1078" s="34">
        <f t="shared" si="212"/>
        <v>0.43930635838150744</v>
      </c>
    </row>
    <row r="1079" spans="1:17" ht="15.7">
      <c r="A1079" s="35" t="s">
        <v>9</v>
      </c>
      <c r="B1079" s="32">
        <v>164.79499999999999</v>
      </c>
      <c r="C1079" s="32">
        <v>164.80499999999998</v>
      </c>
      <c r="D1079" s="33">
        <f t="shared" si="213"/>
        <v>9.9999999999909051</v>
      </c>
      <c r="E1079" s="35">
        <v>3</v>
      </c>
      <c r="F1079" s="34">
        <v>30</v>
      </c>
      <c r="G1079" s="32">
        <f t="shared" si="203"/>
        <v>2.9999999999972715</v>
      </c>
      <c r="H1079" s="32">
        <f t="shared" si="206"/>
        <v>164</v>
      </c>
      <c r="I1079" s="32">
        <f t="shared" si="205"/>
        <v>1</v>
      </c>
      <c r="J1079" s="32">
        <f t="shared" si="204"/>
        <v>0</v>
      </c>
      <c r="K1079" s="34">
        <f t="shared" si="207"/>
        <v>164.79999999999998</v>
      </c>
      <c r="L1079" s="34">
        <f t="shared" si="208"/>
        <v>0.79999999999998295</v>
      </c>
      <c r="M1079" s="34">
        <f t="shared" si="209"/>
        <v>9.9999999999909051E-3</v>
      </c>
      <c r="N1079" s="34">
        <f t="shared" si="210"/>
        <v>0.29999999999972715</v>
      </c>
      <c r="O1079" s="34">
        <f t="shared" si="202"/>
        <v>5.3149999999999409</v>
      </c>
      <c r="P1079" s="34">
        <f t="shared" si="211"/>
        <v>0.29999999999972715</v>
      </c>
      <c r="Q1079" s="34">
        <f t="shared" si="212"/>
        <v>0.37499999999966693</v>
      </c>
    </row>
    <row r="1080" spans="1:17" ht="15.7">
      <c r="A1080" s="35" t="s">
        <v>5</v>
      </c>
      <c r="B1080" s="32">
        <v>164.89999999999998</v>
      </c>
      <c r="C1080" s="32">
        <v>165.04</v>
      </c>
      <c r="D1080" s="33">
        <f t="shared" si="213"/>
        <v>140.00000000001478</v>
      </c>
      <c r="E1080" s="35">
        <v>1</v>
      </c>
      <c r="F1080" s="34">
        <v>1</v>
      </c>
      <c r="G1080" s="32">
        <f t="shared" si="203"/>
        <v>1.4000000000001478</v>
      </c>
      <c r="H1080" s="32">
        <f t="shared" si="206"/>
        <v>164</v>
      </c>
      <c r="I1080" s="32">
        <f t="shared" si="205"/>
        <v>1</v>
      </c>
      <c r="J1080" s="32">
        <f t="shared" si="204"/>
        <v>0</v>
      </c>
      <c r="K1080" s="34">
        <f t="shared" si="207"/>
        <v>164.96999999999997</v>
      </c>
      <c r="L1080" s="34">
        <f t="shared" si="208"/>
        <v>0.96999999999997044</v>
      </c>
      <c r="M1080" s="34">
        <f t="shared" si="209"/>
        <v>0.14000000000001478</v>
      </c>
      <c r="N1080" s="34">
        <f t="shared" si="210"/>
        <v>0.14000000000001478</v>
      </c>
      <c r="O1080" s="34">
        <f t="shared" si="202"/>
        <v>5.4549999999999557</v>
      </c>
      <c r="P1080" s="34">
        <f t="shared" si="211"/>
        <v>0.14000000000001478</v>
      </c>
      <c r="Q1080" s="34">
        <f t="shared" si="212"/>
        <v>0.14432989690723613</v>
      </c>
    </row>
    <row r="1081" spans="1:17" ht="15.7">
      <c r="A1081" s="35" t="s">
        <v>7</v>
      </c>
      <c r="B1081" s="32">
        <v>164.98999999999998</v>
      </c>
      <c r="C1081" s="32">
        <v>165.14999999999998</v>
      </c>
      <c r="D1081" s="33">
        <f t="shared" si="213"/>
        <v>159.99999999999659</v>
      </c>
      <c r="E1081" s="35">
        <v>0.5</v>
      </c>
      <c r="F1081" s="36">
        <v>1</v>
      </c>
      <c r="G1081" s="32">
        <f t="shared" si="203"/>
        <v>1.5999999999999659</v>
      </c>
      <c r="H1081" s="32">
        <f t="shared" si="206"/>
        <v>165</v>
      </c>
      <c r="I1081" s="32">
        <f t="shared" si="205"/>
        <v>0</v>
      </c>
      <c r="J1081" s="32">
        <f t="shared" si="204"/>
        <v>5.4549999999999557</v>
      </c>
      <c r="K1081" s="34">
        <f t="shared" si="207"/>
        <v>165.07</v>
      </c>
      <c r="L1081" s="34">
        <f t="shared" si="208"/>
        <v>6.9999999999993179E-2</v>
      </c>
      <c r="M1081" s="34">
        <f t="shared" si="209"/>
        <v>0.15999999999999659</v>
      </c>
      <c r="N1081" s="34">
        <f t="shared" si="210"/>
        <v>0.15999999999999659</v>
      </c>
      <c r="O1081" s="34">
        <f t="shared" si="202"/>
        <v>0.15999999999999659</v>
      </c>
      <c r="P1081" s="34">
        <f t="shared" si="211"/>
        <v>0.15999999999999659</v>
      </c>
      <c r="Q1081" s="34">
        <f t="shared" si="212"/>
        <v>2.2857142857144597</v>
      </c>
    </row>
    <row r="1082" spans="1:17" ht="15.7">
      <c r="A1082" s="35" t="s">
        <v>6</v>
      </c>
      <c r="B1082" s="32">
        <v>165.26</v>
      </c>
      <c r="C1082" s="32">
        <v>165.48</v>
      </c>
      <c r="D1082" s="33">
        <f t="shared" si="213"/>
        <v>219.99999999999886</v>
      </c>
      <c r="E1082" s="35">
        <v>6</v>
      </c>
      <c r="F1082" s="34">
        <v>4</v>
      </c>
      <c r="G1082" s="32">
        <f t="shared" si="203"/>
        <v>8.7999999999999545</v>
      </c>
      <c r="H1082" s="32">
        <f t="shared" si="206"/>
        <v>165</v>
      </c>
      <c r="I1082" s="32">
        <f t="shared" si="205"/>
        <v>1</v>
      </c>
      <c r="J1082" s="32">
        <f t="shared" si="204"/>
        <v>0</v>
      </c>
      <c r="K1082" s="34">
        <f t="shared" si="207"/>
        <v>165.37</v>
      </c>
      <c r="L1082" s="34">
        <f t="shared" si="208"/>
        <v>0.37000000000000455</v>
      </c>
      <c r="M1082" s="34">
        <f t="shared" si="209"/>
        <v>0.21999999999999886</v>
      </c>
      <c r="N1082" s="34">
        <f t="shared" si="210"/>
        <v>0.87999999999999545</v>
      </c>
      <c r="O1082" s="34">
        <f t="shared" si="202"/>
        <v>1.039999999999992</v>
      </c>
      <c r="P1082" s="34">
        <f t="shared" si="211"/>
        <v>0.87999999999999545</v>
      </c>
      <c r="Q1082" s="34">
        <f t="shared" si="212"/>
        <v>2.3783783783783368</v>
      </c>
    </row>
    <row r="1083" spans="1:17" ht="15.7">
      <c r="A1083" s="35" t="s">
        <v>7</v>
      </c>
      <c r="B1083" s="32">
        <v>165.22</v>
      </c>
      <c r="C1083" s="32">
        <v>165.54</v>
      </c>
      <c r="D1083" s="33">
        <f t="shared" si="213"/>
        <v>319.99999999999318</v>
      </c>
      <c r="E1083" s="35">
        <v>0.5</v>
      </c>
      <c r="F1083" s="36">
        <v>1</v>
      </c>
      <c r="G1083" s="32">
        <f t="shared" si="203"/>
        <v>3.1999999999999318</v>
      </c>
      <c r="H1083" s="32">
        <f t="shared" si="206"/>
        <v>165</v>
      </c>
      <c r="I1083" s="32">
        <f t="shared" si="205"/>
        <v>1</v>
      </c>
      <c r="J1083" s="32">
        <f t="shared" si="204"/>
        <v>0</v>
      </c>
      <c r="K1083" s="34">
        <f t="shared" si="207"/>
        <v>165.38</v>
      </c>
      <c r="L1083" s="34">
        <f t="shared" si="208"/>
        <v>0.37999999999999545</v>
      </c>
      <c r="M1083" s="34">
        <f t="shared" si="209"/>
        <v>0.31999999999999318</v>
      </c>
      <c r="N1083" s="34">
        <f t="shared" si="210"/>
        <v>0.31999999999999318</v>
      </c>
      <c r="O1083" s="34">
        <f t="shared" si="202"/>
        <v>1.3599999999999852</v>
      </c>
      <c r="P1083" s="34">
        <f t="shared" si="211"/>
        <v>0.31999999999999318</v>
      </c>
      <c r="Q1083" s="34">
        <f t="shared" si="212"/>
        <v>0.84210526315788692</v>
      </c>
    </row>
    <row r="1084" spans="1:17" ht="15.7">
      <c r="A1084" s="35" t="s">
        <v>6</v>
      </c>
      <c r="B1084" s="32">
        <v>165.655</v>
      </c>
      <c r="C1084" s="32">
        <v>165.89500000000001</v>
      </c>
      <c r="D1084" s="33">
        <f t="shared" si="213"/>
        <v>240.00000000000909</v>
      </c>
      <c r="E1084" s="35">
        <v>1</v>
      </c>
      <c r="F1084" s="36">
        <v>4</v>
      </c>
      <c r="G1084" s="32">
        <f t="shared" si="203"/>
        <v>9.6000000000003638</v>
      </c>
      <c r="H1084" s="32">
        <f t="shared" si="206"/>
        <v>165</v>
      </c>
      <c r="I1084" s="32">
        <f t="shared" si="205"/>
        <v>1</v>
      </c>
      <c r="J1084" s="32">
        <f t="shared" si="204"/>
        <v>0</v>
      </c>
      <c r="K1084" s="34">
        <f t="shared" si="207"/>
        <v>165.77500000000001</v>
      </c>
      <c r="L1084" s="34">
        <f t="shared" si="208"/>
        <v>0.77500000000000568</v>
      </c>
      <c r="M1084" s="34">
        <f t="shared" si="209"/>
        <v>0.24000000000000909</v>
      </c>
      <c r="N1084" s="34">
        <f t="shared" si="210"/>
        <v>0.96000000000003638</v>
      </c>
      <c r="O1084" s="34">
        <f t="shared" si="202"/>
        <v>2.3200000000000216</v>
      </c>
      <c r="P1084" s="34">
        <f t="shared" si="211"/>
        <v>0.96000000000003638</v>
      </c>
      <c r="Q1084" s="34">
        <f t="shared" si="212"/>
        <v>1.2387096774193926</v>
      </c>
    </row>
    <row r="1085" spans="1:17" ht="15.7">
      <c r="A1085" s="35" t="s">
        <v>3</v>
      </c>
      <c r="B1085" s="32">
        <v>165.69499999999999</v>
      </c>
      <c r="C1085" s="32">
        <v>166.14500000000001</v>
      </c>
      <c r="D1085" s="33">
        <f t="shared" si="213"/>
        <v>450.00000000001705</v>
      </c>
      <c r="E1085" s="35">
        <v>2</v>
      </c>
      <c r="F1085" s="36">
        <v>2</v>
      </c>
      <c r="G1085" s="32">
        <f t="shared" si="203"/>
        <v>9.0000000000003411</v>
      </c>
      <c r="H1085" s="32">
        <f t="shared" si="206"/>
        <v>165</v>
      </c>
      <c r="I1085" s="32">
        <f t="shared" si="205"/>
        <v>1</v>
      </c>
      <c r="J1085" s="32">
        <f t="shared" si="204"/>
        <v>0</v>
      </c>
      <c r="K1085" s="34">
        <f t="shared" si="207"/>
        <v>165.92000000000002</v>
      </c>
      <c r="L1085" s="34">
        <f t="shared" si="208"/>
        <v>0.92000000000001592</v>
      </c>
      <c r="M1085" s="34">
        <f t="shared" si="209"/>
        <v>0.45000000000001705</v>
      </c>
      <c r="N1085" s="34">
        <f t="shared" si="210"/>
        <v>0.90000000000003411</v>
      </c>
      <c r="O1085" s="34">
        <f t="shared" si="202"/>
        <v>3.2200000000000557</v>
      </c>
      <c r="P1085" s="34">
        <f t="shared" si="211"/>
        <v>0.90000000000003411</v>
      </c>
      <c r="Q1085" s="34">
        <f t="shared" si="212"/>
        <v>0.9782608695652375</v>
      </c>
    </row>
    <row r="1086" spans="1:17" ht="15.7">
      <c r="A1086" s="35" t="s">
        <v>6</v>
      </c>
      <c r="B1086" s="32">
        <v>165.98500000000001</v>
      </c>
      <c r="C1086" s="32">
        <v>166.095</v>
      </c>
      <c r="D1086" s="33">
        <f t="shared" si="213"/>
        <v>109.99999999998522</v>
      </c>
      <c r="E1086" s="35">
        <v>3</v>
      </c>
      <c r="F1086" s="37">
        <v>3</v>
      </c>
      <c r="G1086" s="32">
        <f t="shared" si="203"/>
        <v>3.2999999999995566</v>
      </c>
      <c r="H1086" s="32">
        <f t="shared" si="206"/>
        <v>166</v>
      </c>
      <c r="I1086" s="32">
        <f t="shared" si="205"/>
        <v>0</v>
      </c>
      <c r="J1086" s="32">
        <f t="shared" si="204"/>
        <v>3.2200000000000557</v>
      </c>
      <c r="K1086" s="34">
        <f t="shared" si="207"/>
        <v>166.04000000000002</v>
      </c>
      <c r="L1086" s="34">
        <f t="shared" si="208"/>
        <v>4.0000000000020464E-2</v>
      </c>
      <c r="M1086" s="34">
        <f t="shared" si="209"/>
        <v>0.10999999999998522</v>
      </c>
      <c r="N1086" s="34">
        <f t="shared" si="210"/>
        <v>0.32999999999995566</v>
      </c>
      <c r="O1086" s="34">
        <f t="shared" si="202"/>
        <v>0.32999999999995566</v>
      </c>
      <c r="P1086" s="34">
        <f t="shared" si="211"/>
        <v>0.32999999999995566</v>
      </c>
      <c r="Q1086" s="34">
        <f t="shared" si="212"/>
        <v>8.2499999999946709</v>
      </c>
    </row>
    <row r="1087" spans="1:17" ht="15.7">
      <c r="A1087" s="35" t="s">
        <v>3</v>
      </c>
      <c r="B1087" s="32">
        <v>166.14500000000001</v>
      </c>
      <c r="C1087" s="32">
        <v>166.33500000000001</v>
      </c>
      <c r="D1087" s="33">
        <f t="shared" si="213"/>
        <v>189.99999999999773</v>
      </c>
      <c r="E1087" s="35">
        <v>1</v>
      </c>
      <c r="F1087" s="37">
        <v>1</v>
      </c>
      <c r="G1087" s="32">
        <f t="shared" si="203"/>
        <v>1.8999999999999773</v>
      </c>
      <c r="H1087" s="32">
        <f t="shared" si="206"/>
        <v>166</v>
      </c>
      <c r="I1087" s="32">
        <f t="shared" si="205"/>
        <v>1</v>
      </c>
      <c r="J1087" s="32">
        <f t="shared" si="204"/>
        <v>0</v>
      </c>
      <c r="K1087" s="34">
        <f t="shared" si="207"/>
        <v>166.24</v>
      </c>
      <c r="L1087" s="34">
        <f t="shared" si="208"/>
        <v>0.24000000000000909</v>
      </c>
      <c r="M1087" s="34">
        <f t="shared" si="209"/>
        <v>0.18999999999999773</v>
      </c>
      <c r="N1087" s="34">
        <f t="shared" si="210"/>
        <v>0.18999999999999773</v>
      </c>
      <c r="O1087" s="34">
        <f t="shared" si="202"/>
        <v>0.51999999999995339</v>
      </c>
      <c r="P1087" s="34">
        <f t="shared" si="211"/>
        <v>0.18999999999999773</v>
      </c>
      <c r="Q1087" s="34">
        <f t="shared" si="212"/>
        <v>0.79166666666662722</v>
      </c>
    </row>
    <row r="1088" spans="1:17" ht="15.7">
      <c r="A1088" s="35" t="s">
        <v>3</v>
      </c>
      <c r="B1088" s="32">
        <v>166.36500000000001</v>
      </c>
      <c r="C1088" s="32">
        <v>166.57499999999999</v>
      </c>
      <c r="D1088" s="33">
        <f t="shared" si="213"/>
        <v>209.99999999997954</v>
      </c>
      <c r="E1088" s="35">
        <v>0.5</v>
      </c>
      <c r="F1088" s="36">
        <v>1</v>
      </c>
      <c r="G1088" s="32">
        <f t="shared" si="203"/>
        <v>2.0999999999997954</v>
      </c>
      <c r="H1088" s="32">
        <f t="shared" si="206"/>
        <v>166</v>
      </c>
      <c r="I1088" s="32">
        <f t="shared" si="205"/>
        <v>1</v>
      </c>
      <c r="J1088" s="32">
        <f t="shared" si="204"/>
        <v>0</v>
      </c>
      <c r="K1088" s="34">
        <f t="shared" si="207"/>
        <v>166.47</v>
      </c>
      <c r="L1088" s="34">
        <f t="shared" si="208"/>
        <v>0.46999999999999886</v>
      </c>
      <c r="M1088" s="34">
        <f t="shared" si="209"/>
        <v>0.20999999999997954</v>
      </c>
      <c r="N1088" s="34">
        <f t="shared" si="210"/>
        <v>0.20999999999997954</v>
      </c>
      <c r="O1088" s="34">
        <f t="shared" si="202"/>
        <v>0.72999999999993292</v>
      </c>
      <c r="P1088" s="34">
        <f t="shared" si="211"/>
        <v>0.20999999999997954</v>
      </c>
      <c r="Q1088" s="34">
        <f t="shared" si="212"/>
        <v>0.44680851063825544</v>
      </c>
    </row>
    <row r="1089" spans="1:17" ht="15.7">
      <c r="A1089" s="35" t="s">
        <v>7</v>
      </c>
      <c r="B1089" s="32">
        <v>166.45500000000001</v>
      </c>
      <c r="C1089" s="32">
        <v>166.505</v>
      </c>
      <c r="D1089" s="33">
        <f t="shared" si="213"/>
        <v>49.999999999982947</v>
      </c>
      <c r="E1089" s="35">
        <v>0.5</v>
      </c>
      <c r="F1089" s="37">
        <v>1</v>
      </c>
      <c r="G1089" s="32">
        <f t="shared" si="203"/>
        <v>0.49999999999982947</v>
      </c>
      <c r="H1089" s="32">
        <f t="shared" si="206"/>
        <v>166</v>
      </c>
      <c r="I1089" s="32">
        <f t="shared" si="205"/>
        <v>1</v>
      </c>
      <c r="J1089" s="32">
        <f t="shared" si="204"/>
        <v>0</v>
      </c>
      <c r="K1089" s="34">
        <f t="shared" si="207"/>
        <v>166.48000000000002</v>
      </c>
      <c r="L1089" s="34">
        <f t="shared" si="208"/>
        <v>0.48000000000001819</v>
      </c>
      <c r="M1089" s="34">
        <f t="shared" si="209"/>
        <v>4.9999999999982947E-2</v>
      </c>
      <c r="N1089" s="34">
        <f t="shared" si="210"/>
        <v>4.9999999999982947E-2</v>
      </c>
      <c r="O1089" s="34">
        <f t="shared" si="202"/>
        <v>0.77999999999991587</v>
      </c>
      <c r="P1089" s="34">
        <f t="shared" si="211"/>
        <v>4.9999999999982947E-2</v>
      </c>
      <c r="Q1089" s="34">
        <f t="shared" si="212"/>
        <v>0.10416666666662719</v>
      </c>
    </row>
    <row r="1090" spans="1:17" ht="15.7">
      <c r="A1090" s="35" t="s">
        <v>7</v>
      </c>
      <c r="B1090" s="32">
        <v>166.58</v>
      </c>
      <c r="C1090" s="32">
        <v>166.73000000000002</v>
      </c>
      <c r="D1090" s="33">
        <f t="shared" si="213"/>
        <v>150.00000000000568</v>
      </c>
      <c r="E1090" s="35">
        <v>0.5</v>
      </c>
      <c r="F1090" s="34">
        <v>0.5</v>
      </c>
      <c r="G1090" s="32">
        <f t="shared" si="203"/>
        <v>0.75000000000002842</v>
      </c>
      <c r="H1090" s="32">
        <f t="shared" si="206"/>
        <v>166</v>
      </c>
      <c r="I1090" s="32">
        <f t="shared" si="205"/>
        <v>1</v>
      </c>
      <c r="J1090" s="32">
        <f t="shared" si="204"/>
        <v>0</v>
      </c>
      <c r="K1090" s="34">
        <f t="shared" si="207"/>
        <v>166.65500000000003</v>
      </c>
      <c r="L1090" s="34">
        <f t="shared" si="208"/>
        <v>0.65500000000002956</v>
      </c>
      <c r="M1090" s="34">
        <f t="shared" si="209"/>
        <v>0.15000000000000568</v>
      </c>
      <c r="N1090" s="34">
        <f t="shared" si="210"/>
        <v>7.5000000000002842E-2</v>
      </c>
      <c r="O1090" s="34">
        <f t="shared" si="202"/>
        <v>0.85499999999991871</v>
      </c>
      <c r="P1090" s="34">
        <f t="shared" si="211"/>
        <v>7.5000000000002842E-2</v>
      </c>
      <c r="Q1090" s="34">
        <f t="shared" si="212"/>
        <v>0.11450381679389231</v>
      </c>
    </row>
    <row r="1091" spans="1:17" ht="15.7">
      <c r="A1091" s="35" t="s">
        <v>3</v>
      </c>
      <c r="B1091" s="32">
        <v>166.72</v>
      </c>
      <c r="C1091" s="32">
        <v>166.8</v>
      </c>
      <c r="D1091" s="33">
        <f t="shared" si="213"/>
        <v>80.000000000012506</v>
      </c>
      <c r="E1091" s="35">
        <v>1</v>
      </c>
      <c r="F1091" s="36">
        <v>2</v>
      </c>
      <c r="G1091" s="32">
        <f t="shared" si="203"/>
        <v>1.6000000000002501</v>
      </c>
      <c r="H1091" s="32">
        <f t="shared" si="206"/>
        <v>166</v>
      </c>
      <c r="I1091" s="32">
        <f t="shared" si="205"/>
        <v>1</v>
      </c>
      <c r="J1091" s="32">
        <f t="shared" si="204"/>
        <v>0</v>
      </c>
      <c r="K1091" s="34">
        <f t="shared" si="207"/>
        <v>166.76</v>
      </c>
      <c r="L1091" s="34">
        <f t="shared" si="208"/>
        <v>0.75999999999999091</v>
      </c>
      <c r="M1091" s="34">
        <f t="shared" si="209"/>
        <v>8.0000000000012506E-2</v>
      </c>
      <c r="N1091" s="34">
        <f t="shared" si="210"/>
        <v>0.16000000000002501</v>
      </c>
      <c r="O1091" s="34">
        <f t="shared" si="202"/>
        <v>1.0149999999999437</v>
      </c>
      <c r="P1091" s="34">
        <f t="shared" si="211"/>
        <v>0.16000000000002501</v>
      </c>
      <c r="Q1091" s="34">
        <f t="shared" si="212"/>
        <v>0.21052631578950912</v>
      </c>
    </row>
    <row r="1092" spans="1:17" ht="15.7">
      <c r="A1092" s="35" t="s">
        <v>6</v>
      </c>
      <c r="B1092" s="32">
        <v>166.8</v>
      </c>
      <c r="C1092" s="32">
        <v>166.97</v>
      </c>
      <c r="D1092" s="33">
        <f t="shared" si="213"/>
        <v>169.99999999998749</v>
      </c>
      <c r="E1092" s="35">
        <v>1</v>
      </c>
      <c r="F1092" s="37">
        <v>1</v>
      </c>
      <c r="G1092" s="32">
        <f t="shared" si="203"/>
        <v>1.6999999999998749</v>
      </c>
      <c r="H1092" s="32">
        <f t="shared" si="206"/>
        <v>166</v>
      </c>
      <c r="I1092" s="32">
        <f t="shared" si="205"/>
        <v>1</v>
      </c>
      <c r="J1092" s="32">
        <f t="shared" si="204"/>
        <v>0</v>
      </c>
      <c r="K1092" s="34">
        <f t="shared" si="207"/>
        <v>166.88499999999999</v>
      </c>
      <c r="L1092" s="34">
        <f t="shared" si="208"/>
        <v>0.88499999999999091</v>
      </c>
      <c r="M1092" s="34">
        <f t="shared" si="209"/>
        <v>0.16999999999998749</v>
      </c>
      <c r="N1092" s="34">
        <f t="shared" si="210"/>
        <v>0.16999999999998749</v>
      </c>
      <c r="O1092" s="34">
        <f t="shared" ref="O1092:O1155" si="214">N1092+O1091-J1092</f>
        <v>1.1849999999999312</v>
      </c>
      <c r="P1092" s="34">
        <f t="shared" si="211"/>
        <v>0.16999999999998749</v>
      </c>
      <c r="Q1092" s="34">
        <f t="shared" si="212"/>
        <v>0.19209039548021384</v>
      </c>
    </row>
    <row r="1093" spans="1:17" ht="15.7">
      <c r="A1093" s="35" t="s">
        <v>7</v>
      </c>
      <c r="B1093" s="32">
        <v>166.96</v>
      </c>
      <c r="C1093" s="32">
        <v>167.35000000000002</v>
      </c>
      <c r="D1093" s="33">
        <f t="shared" si="213"/>
        <v>390.00000000001478</v>
      </c>
      <c r="E1093" s="35">
        <v>1</v>
      </c>
      <c r="F1093" s="36">
        <v>1</v>
      </c>
      <c r="G1093" s="32">
        <f t="shared" ref="G1093:G1156" si="215">D1093*F1093/100</f>
        <v>3.9000000000001478</v>
      </c>
      <c r="H1093" s="32">
        <f t="shared" si="206"/>
        <v>167</v>
      </c>
      <c r="I1093" s="32">
        <f t="shared" si="205"/>
        <v>0</v>
      </c>
      <c r="J1093" s="32">
        <f t="shared" si="204"/>
        <v>1.1849999999999312</v>
      </c>
      <c r="K1093" s="34">
        <f t="shared" si="207"/>
        <v>167.15500000000003</v>
      </c>
      <c r="L1093" s="34">
        <f t="shared" si="208"/>
        <v>0.15500000000002956</v>
      </c>
      <c r="M1093" s="34">
        <f t="shared" si="209"/>
        <v>0.39000000000001478</v>
      </c>
      <c r="N1093" s="34">
        <f t="shared" si="210"/>
        <v>0.39000000000001478</v>
      </c>
      <c r="O1093" s="34">
        <f t="shared" si="214"/>
        <v>0.39000000000001478</v>
      </c>
      <c r="P1093" s="34">
        <f t="shared" si="211"/>
        <v>0.39000000000001478</v>
      </c>
      <c r="Q1093" s="34">
        <f t="shared" si="212"/>
        <v>2.5161290322576799</v>
      </c>
    </row>
    <row r="1094" spans="1:17" ht="15.7">
      <c r="A1094" s="35" t="s">
        <v>9</v>
      </c>
      <c r="B1094" s="32">
        <v>167.39500000000001</v>
      </c>
      <c r="C1094" s="32">
        <v>167.60499999999999</v>
      </c>
      <c r="D1094" s="33">
        <f t="shared" si="213"/>
        <v>209.99999999997954</v>
      </c>
      <c r="E1094" s="35">
        <v>1</v>
      </c>
      <c r="F1094" s="37">
        <v>1</v>
      </c>
      <c r="G1094" s="32">
        <f t="shared" si="215"/>
        <v>2.0999999999997954</v>
      </c>
      <c r="H1094" s="32">
        <f t="shared" si="206"/>
        <v>167</v>
      </c>
      <c r="I1094" s="32">
        <f t="shared" si="205"/>
        <v>1</v>
      </c>
      <c r="J1094" s="32">
        <f t="shared" si="204"/>
        <v>0</v>
      </c>
      <c r="K1094" s="34">
        <f t="shared" si="207"/>
        <v>167.5</v>
      </c>
      <c r="L1094" s="34">
        <f t="shared" si="208"/>
        <v>0.5</v>
      </c>
      <c r="M1094" s="34">
        <f t="shared" si="209"/>
        <v>0.20999999999997954</v>
      </c>
      <c r="N1094" s="34">
        <f t="shared" si="210"/>
        <v>0.20999999999997954</v>
      </c>
      <c r="O1094" s="34">
        <f t="shared" si="214"/>
        <v>0.59999999999999432</v>
      </c>
      <c r="P1094" s="34">
        <f t="shared" si="211"/>
        <v>0.20999999999997954</v>
      </c>
      <c r="Q1094" s="34">
        <f t="shared" si="212"/>
        <v>0.41999999999995907</v>
      </c>
    </row>
    <row r="1095" spans="1:17" ht="15.7">
      <c r="A1095" s="35" t="s">
        <v>6</v>
      </c>
      <c r="B1095" s="32">
        <v>167.435</v>
      </c>
      <c r="C1095" s="32">
        <v>167.61500000000001</v>
      </c>
      <c r="D1095" s="33">
        <f t="shared" si="213"/>
        <v>180.00000000000682</v>
      </c>
      <c r="E1095" s="35">
        <v>1</v>
      </c>
      <c r="F1095" s="37">
        <v>1</v>
      </c>
      <c r="G1095" s="32">
        <f t="shared" si="215"/>
        <v>1.8000000000000682</v>
      </c>
      <c r="H1095" s="32">
        <f t="shared" si="206"/>
        <v>167</v>
      </c>
      <c r="I1095" s="32">
        <f t="shared" si="205"/>
        <v>1</v>
      </c>
      <c r="J1095" s="32">
        <f t="shared" si="204"/>
        <v>0</v>
      </c>
      <c r="K1095" s="34">
        <f t="shared" si="207"/>
        <v>167.52500000000001</v>
      </c>
      <c r="L1095" s="34">
        <f t="shared" si="208"/>
        <v>0.52500000000000568</v>
      </c>
      <c r="M1095" s="34">
        <f t="shared" si="209"/>
        <v>0.18000000000000682</v>
      </c>
      <c r="N1095" s="34">
        <f t="shared" si="210"/>
        <v>0.18000000000000682</v>
      </c>
      <c r="O1095" s="34">
        <f t="shared" si="214"/>
        <v>0.78000000000000114</v>
      </c>
      <c r="P1095" s="34">
        <f t="shared" si="211"/>
        <v>0.18000000000000682</v>
      </c>
      <c r="Q1095" s="34">
        <f t="shared" si="212"/>
        <v>0.34285714285715213</v>
      </c>
    </row>
    <row r="1096" spans="1:17" ht="15.7">
      <c r="A1096" s="35" t="s">
        <v>3</v>
      </c>
      <c r="B1096" s="32">
        <v>167.67500000000001</v>
      </c>
      <c r="C1096" s="32">
        <v>167.76499999999999</v>
      </c>
      <c r="D1096" s="33">
        <f t="shared" si="213"/>
        <v>89.999999999974989</v>
      </c>
      <c r="E1096" s="35">
        <v>1</v>
      </c>
      <c r="F1096" s="36">
        <v>2</v>
      </c>
      <c r="G1096" s="32">
        <f t="shared" si="215"/>
        <v>1.7999999999994998</v>
      </c>
      <c r="H1096" s="32">
        <f t="shared" si="206"/>
        <v>167</v>
      </c>
      <c r="I1096" s="32">
        <f t="shared" si="205"/>
        <v>1</v>
      </c>
      <c r="J1096" s="32">
        <f t="shared" si="204"/>
        <v>0</v>
      </c>
      <c r="K1096" s="34">
        <f t="shared" si="207"/>
        <v>167.72</v>
      </c>
      <c r="L1096" s="34">
        <f t="shared" si="208"/>
        <v>0.71999999999999886</v>
      </c>
      <c r="M1096" s="34">
        <f t="shared" si="209"/>
        <v>8.9999999999974989E-2</v>
      </c>
      <c r="N1096" s="34">
        <f t="shared" si="210"/>
        <v>0.17999999999994998</v>
      </c>
      <c r="O1096" s="34">
        <f t="shared" si="214"/>
        <v>0.95999999999995111</v>
      </c>
      <c r="P1096" s="34">
        <f t="shared" si="211"/>
        <v>0.17999999999994998</v>
      </c>
      <c r="Q1096" s="34">
        <f t="shared" si="212"/>
        <v>0.24999999999993092</v>
      </c>
    </row>
    <row r="1097" spans="1:17" ht="15.7">
      <c r="A1097" s="35" t="s">
        <v>5</v>
      </c>
      <c r="B1097" s="32">
        <v>167.82999999999998</v>
      </c>
      <c r="C1097" s="32">
        <v>168.11999999999998</v>
      </c>
      <c r="D1097" s="33">
        <f t="shared" si="213"/>
        <v>289.99999999999204</v>
      </c>
      <c r="E1097" s="35">
        <v>1</v>
      </c>
      <c r="F1097" s="37">
        <v>0.5</v>
      </c>
      <c r="G1097" s="32">
        <f t="shared" si="215"/>
        <v>1.4499999999999602</v>
      </c>
      <c r="H1097" s="32">
        <f t="shared" si="206"/>
        <v>167</v>
      </c>
      <c r="I1097" s="32">
        <f t="shared" si="205"/>
        <v>1</v>
      </c>
      <c r="J1097" s="32">
        <f t="shared" ref="J1097:J1158" si="216">IF(I1097=1,0,O1096)</f>
        <v>0</v>
      </c>
      <c r="K1097" s="34">
        <f t="shared" si="207"/>
        <v>167.97499999999997</v>
      </c>
      <c r="L1097" s="34">
        <f t="shared" si="208"/>
        <v>0.97499999999996589</v>
      </c>
      <c r="M1097" s="34">
        <f t="shared" si="209"/>
        <v>0.28999999999999204</v>
      </c>
      <c r="N1097" s="34">
        <f t="shared" si="210"/>
        <v>0.14499999999999602</v>
      </c>
      <c r="O1097" s="34">
        <f t="shared" si="214"/>
        <v>1.1049999999999471</v>
      </c>
      <c r="P1097" s="34">
        <f t="shared" si="211"/>
        <v>0.14499999999999602</v>
      </c>
      <c r="Q1097" s="34">
        <f t="shared" si="212"/>
        <v>0.14871794871794983</v>
      </c>
    </row>
    <row r="1098" spans="1:17" ht="15.7">
      <c r="A1098" s="35" t="s">
        <v>7</v>
      </c>
      <c r="B1098" s="32">
        <v>167.92999999999998</v>
      </c>
      <c r="C1098" s="32">
        <v>168.10999999999999</v>
      </c>
      <c r="D1098" s="33">
        <f t="shared" si="213"/>
        <v>180.00000000000682</v>
      </c>
      <c r="E1098" s="35">
        <v>1</v>
      </c>
      <c r="F1098" s="36">
        <v>1</v>
      </c>
      <c r="G1098" s="32">
        <f t="shared" si="215"/>
        <v>1.8000000000000682</v>
      </c>
      <c r="H1098" s="32">
        <f t="shared" si="206"/>
        <v>168</v>
      </c>
      <c r="I1098" s="32">
        <f t="shared" si="205"/>
        <v>0</v>
      </c>
      <c r="J1098" s="32">
        <f t="shared" si="216"/>
        <v>1.1049999999999471</v>
      </c>
      <c r="K1098" s="34">
        <f t="shared" si="207"/>
        <v>168.01999999999998</v>
      </c>
      <c r="L1098" s="34">
        <f t="shared" si="208"/>
        <v>1.999999999998181E-2</v>
      </c>
      <c r="M1098" s="34">
        <f t="shared" si="209"/>
        <v>0.18000000000000682</v>
      </c>
      <c r="N1098" s="34">
        <f t="shared" si="210"/>
        <v>0.18000000000000682</v>
      </c>
      <c r="O1098" s="34">
        <f t="shared" si="214"/>
        <v>0.18000000000000682</v>
      </c>
      <c r="P1098" s="34">
        <f t="shared" si="211"/>
        <v>0.18000000000000682</v>
      </c>
      <c r="Q1098" s="34">
        <f t="shared" si="212"/>
        <v>9.0000000000085265</v>
      </c>
    </row>
    <row r="1099" spans="1:17" ht="15.7">
      <c r="A1099" s="35" t="s">
        <v>6</v>
      </c>
      <c r="B1099" s="32">
        <v>168.29999999999998</v>
      </c>
      <c r="C1099" s="32">
        <v>168.42999999999998</v>
      </c>
      <c r="D1099" s="33">
        <f t="shared" si="213"/>
        <v>129.99999999999545</v>
      </c>
      <c r="E1099" s="35">
        <v>1</v>
      </c>
      <c r="F1099" s="37">
        <v>1</v>
      </c>
      <c r="G1099" s="32">
        <f t="shared" si="215"/>
        <v>1.2999999999999545</v>
      </c>
      <c r="H1099" s="32">
        <f t="shared" si="206"/>
        <v>168</v>
      </c>
      <c r="I1099" s="32">
        <f t="shared" si="205"/>
        <v>1</v>
      </c>
      <c r="J1099" s="32">
        <f t="shared" si="216"/>
        <v>0</v>
      </c>
      <c r="K1099" s="34">
        <f t="shared" si="207"/>
        <v>168.36499999999998</v>
      </c>
      <c r="L1099" s="34">
        <f t="shared" si="208"/>
        <v>0.36499999999998067</v>
      </c>
      <c r="M1099" s="34">
        <f t="shared" si="209"/>
        <v>0.12999999999999545</v>
      </c>
      <c r="N1099" s="34">
        <f t="shared" si="210"/>
        <v>0.12999999999999545</v>
      </c>
      <c r="O1099" s="34">
        <f t="shared" si="214"/>
        <v>0.31000000000000227</v>
      </c>
      <c r="P1099" s="34">
        <f t="shared" si="211"/>
        <v>0.12999999999999545</v>
      </c>
      <c r="Q1099" s="34">
        <f t="shared" si="212"/>
        <v>0.35616438356165026</v>
      </c>
    </row>
    <row r="1100" spans="1:17" ht="15.7">
      <c r="A1100" s="35" t="s">
        <v>3</v>
      </c>
      <c r="B1100" s="32">
        <v>168.44</v>
      </c>
      <c r="C1100" s="32">
        <v>168.57</v>
      </c>
      <c r="D1100" s="33">
        <f t="shared" si="213"/>
        <v>129.99999999999545</v>
      </c>
      <c r="E1100" s="35">
        <v>1</v>
      </c>
      <c r="F1100" s="37">
        <v>2</v>
      </c>
      <c r="G1100" s="32">
        <f t="shared" si="215"/>
        <v>2.5999999999999091</v>
      </c>
      <c r="H1100" s="32">
        <f t="shared" si="206"/>
        <v>168</v>
      </c>
      <c r="I1100" s="32">
        <f t="shared" si="205"/>
        <v>1</v>
      </c>
      <c r="J1100" s="32">
        <f t="shared" si="216"/>
        <v>0</v>
      </c>
      <c r="K1100" s="34">
        <f t="shared" si="207"/>
        <v>168.505</v>
      </c>
      <c r="L1100" s="34">
        <f t="shared" si="208"/>
        <v>0.50499999999999545</v>
      </c>
      <c r="M1100" s="34">
        <f t="shared" si="209"/>
        <v>0.12999999999999545</v>
      </c>
      <c r="N1100" s="34">
        <f t="shared" si="210"/>
        <v>0.25999999999999091</v>
      </c>
      <c r="O1100" s="34">
        <f t="shared" si="214"/>
        <v>0.56999999999999318</v>
      </c>
      <c r="P1100" s="34">
        <f t="shared" si="211"/>
        <v>0.25999999999999091</v>
      </c>
      <c r="Q1100" s="34">
        <f t="shared" si="212"/>
        <v>0.51485148514850143</v>
      </c>
    </row>
    <row r="1101" spans="1:17" ht="15.7">
      <c r="A1101" s="35" t="s">
        <v>6</v>
      </c>
      <c r="B1101" s="32">
        <v>168.61500000000001</v>
      </c>
      <c r="C1101" s="32">
        <v>168.655</v>
      </c>
      <c r="D1101" s="33">
        <f t="shared" si="213"/>
        <v>39.999999999992042</v>
      </c>
      <c r="E1101" s="35">
        <v>1</v>
      </c>
      <c r="F1101" s="36">
        <v>2</v>
      </c>
      <c r="G1101" s="32">
        <f t="shared" si="215"/>
        <v>0.79999999999984084</v>
      </c>
      <c r="H1101" s="32">
        <f t="shared" si="206"/>
        <v>168</v>
      </c>
      <c r="I1101" s="32">
        <f t="shared" si="205"/>
        <v>1</v>
      </c>
      <c r="J1101" s="32">
        <f t="shared" si="216"/>
        <v>0</v>
      </c>
      <c r="K1101" s="34">
        <f t="shared" si="207"/>
        <v>168.63499999999999</v>
      </c>
      <c r="L1101" s="34">
        <f t="shared" si="208"/>
        <v>0.63499999999999091</v>
      </c>
      <c r="M1101" s="34">
        <f t="shared" si="209"/>
        <v>3.9999999999992042E-2</v>
      </c>
      <c r="N1101" s="34">
        <f t="shared" si="210"/>
        <v>7.9999999999984084E-2</v>
      </c>
      <c r="O1101" s="34">
        <f t="shared" si="214"/>
        <v>0.64999999999997726</v>
      </c>
      <c r="P1101" s="34">
        <f t="shared" si="211"/>
        <v>7.9999999999984084E-2</v>
      </c>
      <c r="Q1101" s="34">
        <f t="shared" si="212"/>
        <v>0.12598425196848068</v>
      </c>
    </row>
    <row r="1102" spans="1:17" ht="15.7">
      <c r="A1102" s="35" t="s">
        <v>9</v>
      </c>
      <c r="B1102" s="32">
        <v>168.60500000000002</v>
      </c>
      <c r="C1102" s="32">
        <v>168.685</v>
      </c>
      <c r="D1102" s="33">
        <f t="shared" si="213"/>
        <v>79.999999999984084</v>
      </c>
      <c r="E1102" s="35">
        <v>1</v>
      </c>
      <c r="F1102" s="37">
        <v>1</v>
      </c>
      <c r="G1102" s="32">
        <f t="shared" si="215"/>
        <v>0.79999999999984084</v>
      </c>
      <c r="H1102" s="32">
        <f t="shared" si="206"/>
        <v>168</v>
      </c>
      <c r="I1102" s="32">
        <f t="shared" si="205"/>
        <v>1</v>
      </c>
      <c r="J1102" s="32">
        <f t="shared" si="216"/>
        <v>0</v>
      </c>
      <c r="K1102" s="34">
        <f t="shared" si="207"/>
        <v>168.64500000000001</v>
      </c>
      <c r="L1102" s="34">
        <f t="shared" si="208"/>
        <v>0.64500000000001023</v>
      </c>
      <c r="M1102" s="34">
        <f t="shared" si="209"/>
        <v>7.9999999999984084E-2</v>
      </c>
      <c r="N1102" s="34">
        <f t="shared" si="210"/>
        <v>7.9999999999984084E-2</v>
      </c>
      <c r="O1102" s="34">
        <f t="shared" si="214"/>
        <v>0.72999999999996135</v>
      </c>
      <c r="P1102" s="34">
        <f t="shared" si="211"/>
        <v>7.9999999999984084E-2</v>
      </c>
      <c r="Q1102" s="34">
        <f t="shared" si="212"/>
        <v>0.12403100775191134</v>
      </c>
    </row>
    <row r="1103" spans="1:17" ht="15.7">
      <c r="A1103" s="35" t="s">
        <v>3</v>
      </c>
      <c r="B1103" s="32">
        <v>168.715</v>
      </c>
      <c r="C1103" s="32">
        <v>168.94500000000002</v>
      </c>
      <c r="D1103" s="33">
        <f t="shared" si="213"/>
        <v>230.00000000001819</v>
      </c>
      <c r="E1103" s="35">
        <v>1</v>
      </c>
      <c r="F1103" s="36">
        <v>1</v>
      </c>
      <c r="G1103" s="32">
        <f t="shared" si="215"/>
        <v>2.3000000000001819</v>
      </c>
      <c r="H1103" s="32">
        <f t="shared" si="206"/>
        <v>168</v>
      </c>
      <c r="I1103" s="32">
        <f t="shared" si="205"/>
        <v>1</v>
      </c>
      <c r="J1103" s="32">
        <f t="shared" si="216"/>
        <v>0</v>
      </c>
      <c r="K1103" s="34">
        <f t="shared" si="207"/>
        <v>168.83</v>
      </c>
      <c r="L1103" s="34">
        <f t="shared" si="208"/>
        <v>0.83000000000001251</v>
      </c>
      <c r="M1103" s="34">
        <f t="shared" si="209"/>
        <v>0.23000000000001819</v>
      </c>
      <c r="N1103" s="34">
        <f t="shared" si="210"/>
        <v>0.23000000000001819</v>
      </c>
      <c r="O1103" s="34">
        <f t="shared" si="214"/>
        <v>0.95999999999997954</v>
      </c>
      <c r="P1103" s="34">
        <f t="shared" si="211"/>
        <v>0.23000000000001819</v>
      </c>
      <c r="Q1103" s="34">
        <f t="shared" si="212"/>
        <v>0.27710843373495753</v>
      </c>
    </row>
    <row r="1104" spans="1:17" ht="15.7">
      <c r="A1104" s="35" t="s">
        <v>3</v>
      </c>
      <c r="B1104" s="32">
        <v>168.97499999999999</v>
      </c>
      <c r="C1104" s="32">
        <v>169.095</v>
      </c>
      <c r="D1104" s="33">
        <f t="shared" si="213"/>
        <v>120.00000000000455</v>
      </c>
      <c r="E1104" s="35">
        <v>2</v>
      </c>
      <c r="F1104" s="36">
        <v>5</v>
      </c>
      <c r="G1104" s="32">
        <f t="shared" si="215"/>
        <v>6.0000000000002274</v>
      </c>
      <c r="H1104" s="32">
        <f t="shared" si="206"/>
        <v>169</v>
      </c>
      <c r="I1104" s="32">
        <f t="shared" ref="I1104:I1166" si="217">IF(H1103=H1104,1,0)</f>
        <v>0</v>
      </c>
      <c r="J1104" s="32">
        <f t="shared" si="216"/>
        <v>0.95999999999997954</v>
      </c>
      <c r="K1104" s="34">
        <f t="shared" si="207"/>
        <v>169.035</v>
      </c>
      <c r="L1104" s="34">
        <f t="shared" si="208"/>
        <v>3.4999999999996589E-2</v>
      </c>
      <c r="M1104" s="34">
        <f t="shared" si="209"/>
        <v>0.12000000000000455</v>
      </c>
      <c r="N1104" s="34">
        <f t="shared" si="210"/>
        <v>0.60000000000002274</v>
      </c>
      <c r="O1104" s="34">
        <f t="shared" si="214"/>
        <v>0.60000000000002274</v>
      </c>
      <c r="P1104" s="34">
        <f t="shared" si="211"/>
        <v>0.60000000000002274</v>
      </c>
      <c r="Q1104" s="34">
        <f t="shared" si="212"/>
        <v>17.142857142859462</v>
      </c>
    </row>
    <row r="1105" spans="1:17" ht="15.7">
      <c r="A1105" s="35" t="s">
        <v>6</v>
      </c>
      <c r="B1105" s="32">
        <v>169.05500000000001</v>
      </c>
      <c r="C1105" s="32">
        <v>169.17500000000001</v>
      </c>
      <c r="D1105" s="33">
        <f t="shared" si="213"/>
        <v>120.00000000000455</v>
      </c>
      <c r="E1105" s="35">
        <v>2</v>
      </c>
      <c r="F1105" s="36">
        <v>1</v>
      </c>
      <c r="G1105" s="32">
        <f t="shared" si="215"/>
        <v>1.2000000000000455</v>
      </c>
      <c r="H1105" s="32">
        <f t="shared" si="206"/>
        <v>169</v>
      </c>
      <c r="I1105" s="32">
        <f t="shared" si="217"/>
        <v>1</v>
      </c>
      <c r="J1105" s="32">
        <f t="shared" si="216"/>
        <v>0</v>
      </c>
      <c r="K1105" s="34">
        <f t="shared" si="207"/>
        <v>169.11500000000001</v>
      </c>
      <c r="L1105" s="34">
        <f t="shared" si="208"/>
        <v>0.11500000000000909</v>
      </c>
      <c r="M1105" s="34">
        <f t="shared" si="209"/>
        <v>0.12000000000000455</v>
      </c>
      <c r="N1105" s="34">
        <f t="shared" si="210"/>
        <v>0.12000000000000455</v>
      </c>
      <c r="O1105" s="34">
        <f t="shared" si="214"/>
        <v>0.72000000000002728</v>
      </c>
      <c r="P1105" s="34">
        <f t="shared" si="211"/>
        <v>0.12000000000000455</v>
      </c>
      <c r="Q1105" s="34">
        <f t="shared" si="212"/>
        <v>1.0434782608695223</v>
      </c>
    </row>
    <row r="1106" spans="1:17" ht="15.7">
      <c r="A1106" s="35" t="s">
        <v>7</v>
      </c>
      <c r="B1106" s="32">
        <v>168.77500000000001</v>
      </c>
      <c r="C1106" s="32">
        <v>169.315</v>
      </c>
      <c r="D1106" s="33">
        <f t="shared" si="213"/>
        <v>539.99999999999204</v>
      </c>
      <c r="E1106" s="35">
        <v>1</v>
      </c>
      <c r="F1106" s="37">
        <v>0.5</v>
      </c>
      <c r="G1106" s="32">
        <f t="shared" si="215"/>
        <v>2.6999999999999602</v>
      </c>
      <c r="H1106" s="32">
        <f t="shared" si="206"/>
        <v>169</v>
      </c>
      <c r="I1106" s="32">
        <f t="shared" si="217"/>
        <v>1</v>
      </c>
      <c r="J1106" s="32">
        <f t="shared" si="216"/>
        <v>0</v>
      </c>
      <c r="K1106" s="34">
        <f t="shared" si="207"/>
        <v>169.04500000000002</v>
      </c>
      <c r="L1106" s="34">
        <f t="shared" si="208"/>
        <v>4.5000000000015916E-2</v>
      </c>
      <c r="M1106" s="34">
        <f t="shared" si="209"/>
        <v>0.53999999999999204</v>
      </c>
      <c r="N1106" s="34">
        <f t="shared" si="210"/>
        <v>0.26999999999999602</v>
      </c>
      <c r="O1106" s="34">
        <f t="shared" si="214"/>
        <v>0.99000000000002331</v>
      </c>
      <c r="P1106" s="34">
        <f t="shared" si="211"/>
        <v>0.26999999999999602</v>
      </c>
      <c r="Q1106" s="34">
        <f t="shared" si="212"/>
        <v>5.9999999999977893</v>
      </c>
    </row>
    <row r="1107" spans="1:17" ht="15.7">
      <c r="A1107" s="35" t="s">
        <v>7</v>
      </c>
      <c r="B1107" s="32">
        <v>169.94499999999999</v>
      </c>
      <c r="C1107" s="32">
        <v>169.995</v>
      </c>
      <c r="D1107" s="33">
        <f t="shared" si="213"/>
        <v>50.000000000011369</v>
      </c>
      <c r="E1107" s="35">
        <v>0.5</v>
      </c>
      <c r="F1107" s="36">
        <v>1</v>
      </c>
      <c r="G1107" s="32">
        <f t="shared" si="215"/>
        <v>0.50000000000011369</v>
      </c>
      <c r="H1107" s="32">
        <f t="shared" ref="H1107:H1169" si="218">INT(K1107)</f>
        <v>169</v>
      </c>
      <c r="I1107" s="32">
        <f t="shared" si="217"/>
        <v>1</v>
      </c>
      <c r="J1107" s="32">
        <f t="shared" si="216"/>
        <v>0</v>
      </c>
      <c r="K1107" s="34">
        <f t="shared" ref="K1107:K1169" si="219">(B1107+C1107)/2</f>
        <v>169.97</v>
      </c>
      <c r="L1107" s="34">
        <f t="shared" ref="L1107:L1169" si="220">K1107-H1107</f>
        <v>0.96999999999999886</v>
      </c>
      <c r="M1107" s="34">
        <f t="shared" ref="M1107:M1169" si="221">C1107-B1107</f>
        <v>5.0000000000011369E-2</v>
      </c>
      <c r="N1107" s="34">
        <f t="shared" ref="N1107:N1169" si="222">M1107*F1107</f>
        <v>5.0000000000011369E-2</v>
      </c>
      <c r="O1107" s="34">
        <f t="shared" si="214"/>
        <v>1.0400000000000347</v>
      </c>
      <c r="P1107" s="34">
        <f t="shared" ref="P1107:P1169" si="223">N1107</f>
        <v>5.0000000000011369E-2</v>
      </c>
      <c r="Q1107" s="34">
        <f t="shared" ref="Q1107:Q1169" si="224">P1107/L1107</f>
        <v>5.1546391752589099E-2</v>
      </c>
    </row>
    <row r="1108" spans="1:17" ht="15.7">
      <c r="A1108" s="35" t="s">
        <v>3</v>
      </c>
      <c r="B1108" s="32">
        <v>170.095</v>
      </c>
      <c r="C1108" s="32">
        <v>170.215</v>
      </c>
      <c r="D1108" s="33">
        <f t="shared" si="213"/>
        <v>120.00000000000455</v>
      </c>
      <c r="E1108" s="35">
        <v>2</v>
      </c>
      <c r="F1108" s="37">
        <v>2</v>
      </c>
      <c r="G1108" s="32">
        <f t="shared" si="215"/>
        <v>2.4000000000000909</v>
      </c>
      <c r="H1108" s="32">
        <f t="shared" si="218"/>
        <v>170</v>
      </c>
      <c r="I1108" s="32">
        <f t="shared" si="217"/>
        <v>0</v>
      </c>
      <c r="J1108" s="32">
        <f t="shared" si="216"/>
        <v>1.0400000000000347</v>
      </c>
      <c r="K1108" s="34">
        <f t="shared" si="219"/>
        <v>170.155</v>
      </c>
      <c r="L1108" s="34">
        <f t="shared" si="220"/>
        <v>0.15500000000000114</v>
      </c>
      <c r="M1108" s="34">
        <f t="shared" si="221"/>
        <v>0.12000000000000455</v>
      </c>
      <c r="N1108" s="34">
        <f t="shared" si="222"/>
        <v>0.24000000000000909</v>
      </c>
      <c r="O1108" s="34">
        <f t="shared" si="214"/>
        <v>0.24000000000000909</v>
      </c>
      <c r="P1108" s="34">
        <f t="shared" si="223"/>
        <v>0.24000000000000909</v>
      </c>
      <c r="Q1108" s="34">
        <f t="shared" si="224"/>
        <v>1.5483870967742408</v>
      </c>
    </row>
    <row r="1109" spans="1:17" ht="15.7">
      <c r="A1109" s="35" t="s">
        <v>7</v>
      </c>
      <c r="B1109" s="32">
        <v>170.095</v>
      </c>
      <c r="C1109" s="32">
        <v>170.13500000000002</v>
      </c>
      <c r="D1109" s="33">
        <f t="shared" si="213"/>
        <v>40.000000000020464</v>
      </c>
      <c r="E1109" s="35">
        <v>0.5</v>
      </c>
      <c r="F1109" s="37">
        <v>0.5</v>
      </c>
      <c r="G1109" s="32">
        <f t="shared" si="215"/>
        <v>0.20000000000010232</v>
      </c>
      <c r="H1109" s="32">
        <f t="shared" si="218"/>
        <v>170</v>
      </c>
      <c r="I1109" s="32">
        <f t="shared" si="217"/>
        <v>1</v>
      </c>
      <c r="J1109" s="32">
        <f t="shared" si="216"/>
        <v>0</v>
      </c>
      <c r="K1109" s="34">
        <f t="shared" si="219"/>
        <v>170.11500000000001</v>
      </c>
      <c r="L1109" s="34">
        <f t="shared" si="220"/>
        <v>0.11500000000000909</v>
      </c>
      <c r="M1109" s="34">
        <f t="shared" si="221"/>
        <v>4.0000000000020464E-2</v>
      </c>
      <c r="N1109" s="34">
        <f t="shared" si="222"/>
        <v>2.0000000000010232E-2</v>
      </c>
      <c r="O1109" s="34">
        <f t="shared" si="214"/>
        <v>0.26000000000001933</v>
      </c>
      <c r="P1109" s="34">
        <f t="shared" si="223"/>
        <v>2.0000000000010232E-2</v>
      </c>
      <c r="Q1109" s="34">
        <f t="shared" si="224"/>
        <v>0.17391304347833608</v>
      </c>
    </row>
    <row r="1110" spans="1:17" ht="15.7">
      <c r="A1110" s="35" t="s">
        <v>3</v>
      </c>
      <c r="B1110" s="32">
        <v>170.185</v>
      </c>
      <c r="C1110" s="32">
        <v>170.27500000000001</v>
      </c>
      <c r="D1110" s="33">
        <f t="shared" ref="D1110:D1171" si="225">1000*(C1110-B1110)</f>
        <v>90.000000000003411</v>
      </c>
      <c r="E1110" s="35">
        <v>1</v>
      </c>
      <c r="F1110" s="37">
        <v>1</v>
      </c>
      <c r="G1110" s="32">
        <f t="shared" si="215"/>
        <v>0.90000000000003411</v>
      </c>
      <c r="H1110" s="32">
        <f t="shared" si="218"/>
        <v>170</v>
      </c>
      <c r="I1110" s="32">
        <f t="shared" si="217"/>
        <v>1</v>
      </c>
      <c r="J1110" s="32">
        <f t="shared" si="216"/>
        <v>0</v>
      </c>
      <c r="K1110" s="34">
        <f t="shared" si="219"/>
        <v>170.23000000000002</v>
      </c>
      <c r="L1110" s="34">
        <f t="shared" si="220"/>
        <v>0.23000000000001819</v>
      </c>
      <c r="M1110" s="34">
        <f t="shared" si="221"/>
        <v>9.0000000000003411E-2</v>
      </c>
      <c r="N1110" s="34">
        <f t="shared" si="222"/>
        <v>9.0000000000003411E-2</v>
      </c>
      <c r="O1110" s="34">
        <f t="shared" si="214"/>
        <v>0.35000000000002274</v>
      </c>
      <c r="P1110" s="34">
        <f t="shared" si="223"/>
        <v>9.0000000000003411E-2</v>
      </c>
      <c r="Q1110" s="34">
        <f t="shared" si="224"/>
        <v>0.39130434782607082</v>
      </c>
    </row>
    <row r="1111" spans="1:17" ht="15.7">
      <c r="A1111" s="35" t="s">
        <v>9</v>
      </c>
      <c r="B1111" s="32">
        <v>170.465</v>
      </c>
      <c r="C1111" s="32">
        <v>170.55500000000001</v>
      </c>
      <c r="D1111" s="33">
        <f t="shared" si="225"/>
        <v>90.000000000003411</v>
      </c>
      <c r="E1111" s="35">
        <v>0.5</v>
      </c>
      <c r="F1111" s="36">
        <v>1</v>
      </c>
      <c r="G1111" s="32">
        <f t="shared" si="215"/>
        <v>0.90000000000003411</v>
      </c>
      <c r="H1111" s="32">
        <f t="shared" si="218"/>
        <v>170</v>
      </c>
      <c r="I1111" s="32">
        <f t="shared" si="217"/>
        <v>1</v>
      </c>
      <c r="J1111" s="32">
        <f t="shared" si="216"/>
        <v>0</v>
      </c>
      <c r="K1111" s="34">
        <f t="shared" si="219"/>
        <v>170.51</v>
      </c>
      <c r="L1111" s="34">
        <f t="shared" si="220"/>
        <v>0.50999999999999091</v>
      </c>
      <c r="M1111" s="34">
        <f t="shared" si="221"/>
        <v>9.0000000000003411E-2</v>
      </c>
      <c r="N1111" s="34">
        <f t="shared" si="222"/>
        <v>9.0000000000003411E-2</v>
      </c>
      <c r="O1111" s="34">
        <f t="shared" si="214"/>
        <v>0.44000000000002615</v>
      </c>
      <c r="P1111" s="34">
        <f t="shared" si="223"/>
        <v>9.0000000000003411E-2</v>
      </c>
      <c r="Q1111" s="34">
        <f t="shared" si="224"/>
        <v>0.17647058823530395</v>
      </c>
    </row>
    <row r="1112" spans="1:17" ht="15.7">
      <c r="A1112" s="35" t="s">
        <v>3</v>
      </c>
      <c r="B1112" s="32">
        <v>170.55500000000001</v>
      </c>
      <c r="C1112" s="32">
        <v>170.625</v>
      </c>
      <c r="D1112" s="33">
        <f t="shared" si="225"/>
        <v>69.999999999993179</v>
      </c>
      <c r="E1112" s="35">
        <v>1</v>
      </c>
      <c r="F1112" s="36">
        <v>5</v>
      </c>
      <c r="G1112" s="32">
        <f t="shared" si="215"/>
        <v>3.4999999999996589</v>
      </c>
      <c r="H1112" s="32">
        <f t="shared" si="218"/>
        <v>170</v>
      </c>
      <c r="I1112" s="32">
        <f t="shared" si="217"/>
        <v>1</v>
      </c>
      <c r="J1112" s="32">
        <f t="shared" si="216"/>
        <v>0</v>
      </c>
      <c r="K1112" s="34">
        <f t="shared" si="219"/>
        <v>170.59</v>
      </c>
      <c r="L1112" s="34">
        <f t="shared" si="220"/>
        <v>0.59000000000000341</v>
      </c>
      <c r="M1112" s="34">
        <f t="shared" si="221"/>
        <v>6.9999999999993179E-2</v>
      </c>
      <c r="N1112" s="34">
        <f t="shared" si="222"/>
        <v>0.34999999999996589</v>
      </c>
      <c r="O1112" s="34">
        <f t="shared" si="214"/>
        <v>0.78999999999999204</v>
      </c>
      <c r="P1112" s="34">
        <f t="shared" si="223"/>
        <v>0.34999999999996589</v>
      </c>
      <c r="Q1112" s="34">
        <f t="shared" si="224"/>
        <v>0.59322033898298965</v>
      </c>
    </row>
    <row r="1113" spans="1:17" ht="15.7">
      <c r="A1113" s="35" t="s">
        <v>3</v>
      </c>
      <c r="B1113" s="32">
        <v>170.64500000000001</v>
      </c>
      <c r="C1113" s="32">
        <v>170.715</v>
      </c>
      <c r="D1113" s="33">
        <f t="shared" si="225"/>
        <v>69.999999999993179</v>
      </c>
      <c r="E1113" s="35">
        <v>1</v>
      </c>
      <c r="F1113" s="36">
        <v>2</v>
      </c>
      <c r="G1113" s="32">
        <f t="shared" si="215"/>
        <v>1.3999999999998636</v>
      </c>
      <c r="H1113" s="32">
        <f t="shared" si="218"/>
        <v>170</v>
      </c>
      <c r="I1113" s="32">
        <f t="shared" si="217"/>
        <v>1</v>
      </c>
      <c r="J1113" s="32">
        <f t="shared" si="216"/>
        <v>0</v>
      </c>
      <c r="K1113" s="34">
        <f t="shared" si="219"/>
        <v>170.68</v>
      </c>
      <c r="L1113" s="34">
        <f t="shared" si="220"/>
        <v>0.68000000000000682</v>
      </c>
      <c r="M1113" s="34">
        <f t="shared" si="221"/>
        <v>6.9999999999993179E-2</v>
      </c>
      <c r="N1113" s="34">
        <f t="shared" si="222"/>
        <v>0.13999999999998636</v>
      </c>
      <c r="O1113" s="34">
        <f t="shared" si="214"/>
        <v>0.9299999999999784</v>
      </c>
      <c r="P1113" s="34">
        <f t="shared" si="223"/>
        <v>0.13999999999998636</v>
      </c>
      <c r="Q1113" s="34">
        <f t="shared" si="224"/>
        <v>0.20588235294115434</v>
      </c>
    </row>
    <row r="1114" spans="1:17" ht="15.7">
      <c r="A1114" s="35" t="s">
        <v>3</v>
      </c>
      <c r="B1114" s="32">
        <v>170.7</v>
      </c>
      <c r="C1114" s="32">
        <v>171.22</v>
      </c>
      <c r="D1114" s="33">
        <f t="shared" si="225"/>
        <v>520.00000000001023</v>
      </c>
      <c r="E1114" s="35">
        <v>3</v>
      </c>
      <c r="F1114" s="37">
        <v>3</v>
      </c>
      <c r="G1114" s="32">
        <f t="shared" si="215"/>
        <v>15.600000000000307</v>
      </c>
      <c r="H1114" s="32">
        <f t="shared" si="218"/>
        <v>170</v>
      </c>
      <c r="I1114" s="32">
        <f t="shared" si="217"/>
        <v>1</v>
      </c>
      <c r="J1114" s="32">
        <f t="shared" si="216"/>
        <v>0</v>
      </c>
      <c r="K1114" s="34">
        <f t="shared" si="219"/>
        <v>170.95999999999998</v>
      </c>
      <c r="L1114" s="34">
        <f t="shared" si="220"/>
        <v>0.95999999999997954</v>
      </c>
      <c r="M1114" s="34">
        <f t="shared" si="221"/>
        <v>0.52000000000001023</v>
      </c>
      <c r="N1114" s="34">
        <f t="shared" si="222"/>
        <v>1.5600000000000307</v>
      </c>
      <c r="O1114" s="34">
        <f t="shared" si="214"/>
        <v>2.4900000000000091</v>
      </c>
      <c r="P1114" s="34">
        <f t="shared" si="223"/>
        <v>1.5600000000000307</v>
      </c>
      <c r="Q1114" s="34">
        <f t="shared" si="224"/>
        <v>1.6250000000000666</v>
      </c>
    </row>
    <row r="1115" spans="1:17" ht="15.7">
      <c r="A1115" s="35" t="s">
        <v>7</v>
      </c>
      <c r="B1115" s="32">
        <v>170.7</v>
      </c>
      <c r="C1115" s="32">
        <v>171.41</v>
      </c>
      <c r="D1115" s="33">
        <f t="shared" si="225"/>
        <v>710.00000000000796</v>
      </c>
      <c r="E1115" s="35">
        <v>0.5</v>
      </c>
      <c r="F1115" s="37">
        <v>0.5</v>
      </c>
      <c r="G1115" s="32">
        <f t="shared" si="215"/>
        <v>3.5500000000000398</v>
      </c>
      <c r="H1115" s="32">
        <f t="shared" si="218"/>
        <v>171</v>
      </c>
      <c r="I1115" s="32">
        <f t="shared" si="217"/>
        <v>0</v>
      </c>
      <c r="J1115" s="32">
        <f t="shared" si="216"/>
        <v>2.4900000000000091</v>
      </c>
      <c r="K1115" s="34">
        <f t="shared" si="219"/>
        <v>171.05500000000001</v>
      </c>
      <c r="L1115" s="34">
        <f t="shared" si="220"/>
        <v>5.5000000000006821E-2</v>
      </c>
      <c r="M1115" s="34">
        <f t="shared" si="221"/>
        <v>0.71000000000000796</v>
      </c>
      <c r="N1115" s="34">
        <f t="shared" si="222"/>
        <v>0.35500000000000398</v>
      </c>
      <c r="O1115" s="34">
        <f t="shared" si="214"/>
        <v>0.35500000000000398</v>
      </c>
      <c r="P1115" s="34">
        <f t="shared" si="223"/>
        <v>0.35500000000000398</v>
      </c>
      <c r="Q1115" s="34">
        <f t="shared" si="224"/>
        <v>6.4545454545447267</v>
      </c>
    </row>
    <row r="1116" spans="1:17" ht="15.7">
      <c r="A1116" s="35" t="s">
        <v>9</v>
      </c>
      <c r="B1116" s="32">
        <v>171.39</v>
      </c>
      <c r="C1116" s="32">
        <v>171.48999999999998</v>
      </c>
      <c r="D1116" s="33">
        <f t="shared" si="225"/>
        <v>99.999999999994316</v>
      </c>
      <c r="E1116" s="35">
        <v>1</v>
      </c>
      <c r="F1116" s="36">
        <v>2</v>
      </c>
      <c r="G1116" s="32">
        <f t="shared" si="215"/>
        <v>1.9999999999998863</v>
      </c>
      <c r="H1116" s="32">
        <f t="shared" si="218"/>
        <v>171</v>
      </c>
      <c r="I1116" s="32">
        <f t="shared" si="217"/>
        <v>1</v>
      </c>
      <c r="J1116" s="32">
        <f t="shared" si="216"/>
        <v>0</v>
      </c>
      <c r="K1116" s="34">
        <f t="shared" si="219"/>
        <v>171.44</v>
      </c>
      <c r="L1116" s="34">
        <f t="shared" si="220"/>
        <v>0.43999999999999773</v>
      </c>
      <c r="M1116" s="34">
        <f t="shared" si="221"/>
        <v>9.9999999999994316E-2</v>
      </c>
      <c r="N1116" s="34">
        <f t="shared" si="222"/>
        <v>0.19999999999998863</v>
      </c>
      <c r="O1116" s="34">
        <f t="shared" si="214"/>
        <v>0.55499999999999261</v>
      </c>
      <c r="P1116" s="34">
        <f t="shared" si="223"/>
        <v>0.19999999999998863</v>
      </c>
      <c r="Q1116" s="34">
        <f t="shared" si="224"/>
        <v>0.45454545454543105</v>
      </c>
    </row>
    <row r="1117" spans="1:17" ht="15.7">
      <c r="A1117" s="35" t="s">
        <v>3</v>
      </c>
      <c r="B1117" s="32">
        <v>171.47</v>
      </c>
      <c r="C1117" s="32">
        <v>171.54</v>
      </c>
      <c r="D1117" s="33">
        <f t="shared" si="225"/>
        <v>69.999999999993179</v>
      </c>
      <c r="E1117" s="35">
        <v>2</v>
      </c>
      <c r="F1117" s="37">
        <v>4</v>
      </c>
      <c r="G1117" s="32">
        <f t="shared" si="215"/>
        <v>2.7999999999997272</v>
      </c>
      <c r="H1117" s="32">
        <f t="shared" si="218"/>
        <v>171</v>
      </c>
      <c r="I1117" s="32">
        <f t="shared" si="217"/>
        <v>1</v>
      </c>
      <c r="J1117" s="32">
        <f t="shared" si="216"/>
        <v>0</v>
      </c>
      <c r="K1117" s="34">
        <f t="shared" si="219"/>
        <v>171.505</v>
      </c>
      <c r="L1117" s="34">
        <f t="shared" si="220"/>
        <v>0.50499999999999545</v>
      </c>
      <c r="M1117" s="34">
        <f t="shared" si="221"/>
        <v>6.9999999999993179E-2</v>
      </c>
      <c r="N1117" s="34">
        <f t="shared" si="222"/>
        <v>0.27999999999997272</v>
      </c>
      <c r="O1117" s="34">
        <f t="shared" si="214"/>
        <v>0.83499999999996533</v>
      </c>
      <c r="P1117" s="34">
        <f t="shared" si="223"/>
        <v>0.27999999999997272</v>
      </c>
      <c r="Q1117" s="34">
        <f t="shared" si="224"/>
        <v>0.55445544554450543</v>
      </c>
    </row>
    <row r="1118" spans="1:17" ht="15.7">
      <c r="A1118" s="35" t="s">
        <v>3</v>
      </c>
      <c r="B1118" s="32">
        <v>171.54999999999998</v>
      </c>
      <c r="C1118" s="32">
        <v>171.63</v>
      </c>
      <c r="D1118" s="33">
        <f t="shared" si="225"/>
        <v>80.000000000012506</v>
      </c>
      <c r="E1118" s="35">
        <v>1</v>
      </c>
      <c r="F1118" s="37">
        <v>3</v>
      </c>
      <c r="G1118" s="32">
        <f t="shared" si="215"/>
        <v>2.4000000000003752</v>
      </c>
      <c r="H1118" s="32">
        <f t="shared" si="218"/>
        <v>171</v>
      </c>
      <c r="I1118" s="32">
        <f t="shared" si="217"/>
        <v>1</v>
      </c>
      <c r="J1118" s="32">
        <f t="shared" si="216"/>
        <v>0</v>
      </c>
      <c r="K1118" s="34">
        <f t="shared" si="219"/>
        <v>171.58999999999997</v>
      </c>
      <c r="L1118" s="34">
        <f t="shared" si="220"/>
        <v>0.58999999999997499</v>
      </c>
      <c r="M1118" s="34">
        <f t="shared" si="221"/>
        <v>8.0000000000012506E-2</v>
      </c>
      <c r="N1118" s="34">
        <f t="shared" si="222"/>
        <v>0.24000000000003752</v>
      </c>
      <c r="O1118" s="34">
        <f t="shared" si="214"/>
        <v>1.0750000000000028</v>
      </c>
      <c r="P1118" s="34">
        <f t="shared" si="223"/>
        <v>0.24000000000003752</v>
      </c>
      <c r="Q1118" s="34">
        <f t="shared" si="224"/>
        <v>0.40677966101703</v>
      </c>
    </row>
    <row r="1119" spans="1:17" ht="15.7">
      <c r="A1119" s="35" t="s">
        <v>6</v>
      </c>
      <c r="B1119" s="32">
        <v>171.62</v>
      </c>
      <c r="C1119" s="32">
        <v>172.16</v>
      </c>
      <c r="D1119" s="33">
        <f t="shared" si="225"/>
        <v>539.99999999999204</v>
      </c>
      <c r="E1119" s="35">
        <v>1</v>
      </c>
      <c r="F1119" s="37">
        <v>0.5</v>
      </c>
      <c r="G1119" s="32">
        <f t="shared" si="215"/>
        <v>2.6999999999999602</v>
      </c>
      <c r="H1119" s="32">
        <f t="shared" si="218"/>
        <v>171</v>
      </c>
      <c r="I1119" s="32">
        <f t="shared" si="217"/>
        <v>1</v>
      </c>
      <c r="J1119" s="32">
        <f t="shared" si="216"/>
        <v>0</v>
      </c>
      <c r="K1119" s="34">
        <f t="shared" si="219"/>
        <v>171.89</v>
      </c>
      <c r="L1119" s="34">
        <f t="shared" si="220"/>
        <v>0.88999999999998636</v>
      </c>
      <c r="M1119" s="34">
        <f t="shared" si="221"/>
        <v>0.53999999999999204</v>
      </c>
      <c r="N1119" s="34">
        <f t="shared" si="222"/>
        <v>0.26999999999999602</v>
      </c>
      <c r="O1119" s="34">
        <f t="shared" si="214"/>
        <v>1.3449999999999989</v>
      </c>
      <c r="P1119" s="34">
        <f t="shared" si="223"/>
        <v>0.26999999999999602</v>
      </c>
      <c r="Q1119" s="34">
        <f t="shared" si="224"/>
        <v>0.30337078651685412</v>
      </c>
    </row>
    <row r="1120" spans="1:17" ht="15.7">
      <c r="A1120" s="35" t="s">
        <v>7</v>
      </c>
      <c r="B1120" s="32">
        <v>171.72</v>
      </c>
      <c r="C1120" s="32">
        <v>172.23</v>
      </c>
      <c r="D1120" s="33">
        <f t="shared" si="225"/>
        <v>509.99999999999091</v>
      </c>
      <c r="E1120" s="35">
        <v>0.5</v>
      </c>
      <c r="F1120" s="37">
        <v>0.5</v>
      </c>
      <c r="G1120" s="32">
        <f t="shared" si="215"/>
        <v>2.5499999999999545</v>
      </c>
      <c r="H1120" s="32">
        <f t="shared" si="218"/>
        <v>171</v>
      </c>
      <c r="I1120" s="32">
        <f t="shared" si="217"/>
        <v>1</v>
      </c>
      <c r="J1120" s="32">
        <f t="shared" si="216"/>
        <v>0</v>
      </c>
      <c r="K1120" s="34">
        <f t="shared" si="219"/>
        <v>171.97499999999999</v>
      </c>
      <c r="L1120" s="34">
        <f t="shared" si="220"/>
        <v>0.97499999999999432</v>
      </c>
      <c r="M1120" s="34">
        <f t="shared" si="221"/>
        <v>0.50999999999999091</v>
      </c>
      <c r="N1120" s="34">
        <f t="shared" si="222"/>
        <v>0.25499999999999545</v>
      </c>
      <c r="O1120" s="34">
        <f t="shared" si="214"/>
        <v>1.5999999999999943</v>
      </c>
      <c r="P1120" s="34">
        <f t="shared" si="223"/>
        <v>0.25499999999999545</v>
      </c>
      <c r="Q1120" s="34">
        <f t="shared" si="224"/>
        <v>0.26153846153845839</v>
      </c>
    </row>
    <row r="1121" spans="1:17" ht="15.7">
      <c r="A1121" s="35" t="s">
        <v>3</v>
      </c>
      <c r="B1121" s="32">
        <v>172.22</v>
      </c>
      <c r="C1121" s="32">
        <v>172.5</v>
      </c>
      <c r="D1121" s="33">
        <f t="shared" si="225"/>
        <v>280.00000000000114</v>
      </c>
      <c r="E1121" s="35">
        <v>0.5</v>
      </c>
      <c r="F1121" s="37">
        <v>1</v>
      </c>
      <c r="G1121" s="32">
        <f t="shared" si="215"/>
        <v>2.8000000000000114</v>
      </c>
      <c r="H1121" s="32">
        <f t="shared" si="218"/>
        <v>172</v>
      </c>
      <c r="I1121" s="32">
        <f t="shared" si="217"/>
        <v>0</v>
      </c>
      <c r="J1121" s="32">
        <f t="shared" si="216"/>
        <v>1.5999999999999943</v>
      </c>
      <c r="K1121" s="34">
        <f t="shared" si="219"/>
        <v>172.36</v>
      </c>
      <c r="L1121" s="34">
        <f t="shared" si="220"/>
        <v>0.36000000000001364</v>
      </c>
      <c r="M1121" s="34">
        <f t="shared" si="221"/>
        <v>0.28000000000000114</v>
      </c>
      <c r="N1121" s="34">
        <f t="shared" si="222"/>
        <v>0.28000000000000114</v>
      </c>
      <c r="O1121" s="34">
        <f t="shared" si="214"/>
        <v>0.28000000000000114</v>
      </c>
      <c r="P1121" s="34">
        <f t="shared" si="223"/>
        <v>0.28000000000000114</v>
      </c>
      <c r="Q1121" s="34">
        <f t="shared" si="224"/>
        <v>0.77777777777775148</v>
      </c>
    </row>
    <row r="1122" spans="1:17" ht="15.7">
      <c r="A1122" s="35" t="s">
        <v>9</v>
      </c>
      <c r="B1122" s="32">
        <v>172.32999999999998</v>
      </c>
      <c r="C1122" s="32">
        <v>172.35</v>
      </c>
      <c r="D1122" s="33">
        <f t="shared" si="225"/>
        <v>20.000000000010232</v>
      </c>
      <c r="E1122" s="35">
        <v>2</v>
      </c>
      <c r="F1122" s="37">
        <v>10</v>
      </c>
      <c r="G1122" s="32">
        <f t="shared" si="215"/>
        <v>2.0000000000010232</v>
      </c>
      <c r="H1122" s="32">
        <f t="shared" si="218"/>
        <v>172</v>
      </c>
      <c r="I1122" s="32">
        <f t="shared" si="217"/>
        <v>1</v>
      </c>
      <c r="J1122" s="32">
        <f t="shared" si="216"/>
        <v>0</v>
      </c>
      <c r="K1122" s="34">
        <f t="shared" si="219"/>
        <v>172.33999999999997</v>
      </c>
      <c r="L1122" s="34">
        <f t="shared" si="220"/>
        <v>0.33999999999997499</v>
      </c>
      <c r="M1122" s="34">
        <f t="shared" si="221"/>
        <v>2.0000000000010232E-2</v>
      </c>
      <c r="N1122" s="34">
        <f t="shared" si="222"/>
        <v>0.20000000000010232</v>
      </c>
      <c r="O1122" s="34">
        <f t="shared" si="214"/>
        <v>0.48000000000010346</v>
      </c>
      <c r="P1122" s="34">
        <f t="shared" si="223"/>
        <v>0.20000000000010232</v>
      </c>
      <c r="Q1122" s="34">
        <f t="shared" si="224"/>
        <v>0.58823529411799125</v>
      </c>
    </row>
    <row r="1123" spans="1:17" ht="15.7">
      <c r="A1123" s="35" t="s">
        <v>9</v>
      </c>
      <c r="B1123" s="32">
        <v>172.54</v>
      </c>
      <c r="C1123" s="32">
        <v>172.60999999999999</v>
      </c>
      <c r="D1123" s="33">
        <f t="shared" si="225"/>
        <v>69.999999999993179</v>
      </c>
      <c r="E1123" s="35">
        <v>1</v>
      </c>
      <c r="F1123" s="36">
        <v>1</v>
      </c>
      <c r="G1123" s="32">
        <f t="shared" si="215"/>
        <v>0.69999999999993179</v>
      </c>
      <c r="H1123" s="32">
        <f t="shared" si="218"/>
        <v>172</v>
      </c>
      <c r="I1123" s="32">
        <f t="shared" si="217"/>
        <v>1</v>
      </c>
      <c r="J1123" s="32">
        <f t="shared" si="216"/>
        <v>0</v>
      </c>
      <c r="K1123" s="34">
        <f t="shared" si="219"/>
        <v>172.57499999999999</v>
      </c>
      <c r="L1123" s="34">
        <f t="shared" si="220"/>
        <v>0.57499999999998863</v>
      </c>
      <c r="M1123" s="34">
        <f t="shared" si="221"/>
        <v>6.9999999999993179E-2</v>
      </c>
      <c r="N1123" s="34">
        <f t="shared" si="222"/>
        <v>6.9999999999993179E-2</v>
      </c>
      <c r="O1123" s="34">
        <f t="shared" si="214"/>
        <v>0.55000000000009663</v>
      </c>
      <c r="P1123" s="34">
        <f t="shared" si="223"/>
        <v>6.9999999999993179E-2</v>
      </c>
      <c r="Q1123" s="34">
        <f t="shared" si="224"/>
        <v>0.12173913043477315</v>
      </c>
    </row>
    <row r="1124" spans="1:17" ht="15.7">
      <c r="A1124" s="35" t="s">
        <v>3</v>
      </c>
      <c r="B1124" s="32">
        <v>172.57999999999998</v>
      </c>
      <c r="C1124" s="32">
        <v>172.64</v>
      </c>
      <c r="D1124" s="33">
        <f t="shared" si="225"/>
        <v>60.000000000002274</v>
      </c>
      <c r="E1124" s="35">
        <v>0.5</v>
      </c>
      <c r="F1124" s="36">
        <v>1</v>
      </c>
      <c r="G1124" s="32">
        <f t="shared" si="215"/>
        <v>0.60000000000002274</v>
      </c>
      <c r="H1124" s="32">
        <f t="shared" si="218"/>
        <v>172</v>
      </c>
      <c r="I1124" s="32">
        <f t="shared" si="217"/>
        <v>1</v>
      </c>
      <c r="J1124" s="32">
        <f t="shared" si="216"/>
        <v>0</v>
      </c>
      <c r="K1124" s="34">
        <f t="shared" si="219"/>
        <v>172.60999999999999</v>
      </c>
      <c r="L1124" s="34">
        <f t="shared" si="220"/>
        <v>0.60999999999998522</v>
      </c>
      <c r="M1124" s="34">
        <f t="shared" si="221"/>
        <v>6.0000000000002274E-2</v>
      </c>
      <c r="N1124" s="34">
        <f t="shared" si="222"/>
        <v>6.0000000000002274E-2</v>
      </c>
      <c r="O1124" s="34">
        <f t="shared" si="214"/>
        <v>0.61000000000009891</v>
      </c>
      <c r="P1124" s="34">
        <f t="shared" si="223"/>
        <v>6.0000000000002274E-2</v>
      </c>
      <c r="Q1124" s="34">
        <f t="shared" si="224"/>
        <v>9.8360655737711022E-2</v>
      </c>
    </row>
    <row r="1125" spans="1:17" ht="15.7">
      <c r="A1125" s="35" t="s">
        <v>9</v>
      </c>
      <c r="B1125" s="32">
        <v>172.685</v>
      </c>
      <c r="C1125" s="32">
        <v>172.69499999999999</v>
      </c>
      <c r="D1125" s="33">
        <f t="shared" si="225"/>
        <v>9.9999999999909051</v>
      </c>
      <c r="E1125" s="35">
        <v>1</v>
      </c>
      <c r="F1125" s="37">
        <v>10</v>
      </c>
      <c r="G1125" s="32">
        <f t="shared" si="215"/>
        <v>0.99999999999909051</v>
      </c>
      <c r="H1125" s="32">
        <f t="shared" si="218"/>
        <v>172</v>
      </c>
      <c r="I1125" s="32">
        <f t="shared" si="217"/>
        <v>1</v>
      </c>
      <c r="J1125" s="32">
        <f t="shared" si="216"/>
        <v>0</v>
      </c>
      <c r="K1125" s="34">
        <f t="shared" si="219"/>
        <v>172.69</v>
      </c>
      <c r="L1125" s="34">
        <f t="shared" si="220"/>
        <v>0.68999999999999773</v>
      </c>
      <c r="M1125" s="34">
        <f t="shared" si="221"/>
        <v>9.9999999999909051E-3</v>
      </c>
      <c r="N1125" s="34">
        <f t="shared" si="222"/>
        <v>9.9999999999909051E-2</v>
      </c>
      <c r="O1125" s="34">
        <f t="shared" si="214"/>
        <v>0.71000000000000796</v>
      </c>
      <c r="P1125" s="34">
        <f t="shared" si="223"/>
        <v>9.9999999999909051E-2</v>
      </c>
      <c r="Q1125" s="34">
        <f t="shared" si="224"/>
        <v>0.14492753623175272</v>
      </c>
    </row>
    <row r="1126" spans="1:17" ht="15.7">
      <c r="A1126" s="35" t="s">
        <v>3</v>
      </c>
      <c r="B1126" s="32">
        <v>172.65</v>
      </c>
      <c r="C1126" s="32">
        <v>172.70999999999998</v>
      </c>
      <c r="D1126" s="33">
        <f t="shared" si="225"/>
        <v>59.999999999973852</v>
      </c>
      <c r="E1126" s="35">
        <v>0.5</v>
      </c>
      <c r="F1126" s="36">
        <v>1</v>
      </c>
      <c r="G1126" s="32">
        <f t="shared" si="215"/>
        <v>0.59999999999973852</v>
      </c>
      <c r="H1126" s="32">
        <f t="shared" si="218"/>
        <v>172</v>
      </c>
      <c r="I1126" s="32">
        <f t="shared" si="217"/>
        <v>1</v>
      </c>
      <c r="J1126" s="32">
        <f t="shared" si="216"/>
        <v>0</v>
      </c>
      <c r="K1126" s="34">
        <f t="shared" si="219"/>
        <v>172.68</v>
      </c>
      <c r="L1126" s="34">
        <f t="shared" si="220"/>
        <v>0.68000000000000682</v>
      </c>
      <c r="M1126" s="34">
        <f t="shared" si="221"/>
        <v>5.9999999999973852E-2</v>
      </c>
      <c r="N1126" s="34">
        <f t="shared" si="222"/>
        <v>5.9999999999973852E-2</v>
      </c>
      <c r="O1126" s="34">
        <f t="shared" si="214"/>
        <v>0.76999999999998181</v>
      </c>
      <c r="P1126" s="34">
        <f t="shared" si="223"/>
        <v>5.9999999999973852E-2</v>
      </c>
      <c r="Q1126" s="34">
        <f t="shared" si="224"/>
        <v>8.8235294117607721E-2</v>
      </c>
    </row>
    <row r="1127" spans="1:17" ht="15.7">
      <c r="A1127" s="35" t="s">
        <v>9</v>
      </c>
      <c r="B1127" s="32">
        <v>172.7</v>
      </c>
      <c r="C1127" s="32">
        <v>172.79</v>
      </c>
      <c r="D1127" s="33">
        <f t="shared" si="225"/>
        <v>90.000000000003411</v>
      </c>
      <c r="E1127" s="35">
        <v>1</v>
      </c>
      <c r="F1127" s="37">
        <v>2</v>
      </c>
      <c r="G1127" s="32">
        <f t="shared" si="215"/>
        <v>1.8000000000000682</v>
      </c>
      <c r="H1127" s="32">
        <f t="shared" si="218"/>
        <v>172</v>
      </c>
      <c r="I1127" s="32">
        <f t="shared" si="217"/>
        <v>1</v>
      </c>
      <c r="J1127" s="32">
        <f t="shared" si="216"/>
        <v>0</v>
      </c>
      <c r="K1127" s="34">
        <f t="shared" si="219"/>
        <v>172.745</v>
      </c>
      <c r="L1127" s="34">
        <f t="shared" si="220"/>
        <v>0.74500000000000455</v>
      </c>
      <c r="M1127" s="34">
        <f t="shared" si="221"/>
        <v>9.0000000000003411E-2</v>
      </c>
      <c r="N1127" s="34">
        <f t="shared" si="222"/>
        <v>0.18000000000000682</v>
      </c>
      <c r="O1127" s="34">
        <f t="shared" si="214"/>
        <v>0.94999999999998863</v>
      </c>
      <c r="P1127" s="34">
        <f t="shared" si="223"/>
        <v>0.18000000000000682</v>
      </c>
      <c r="Q1127" s="34">
        <f t="shared" si="224"/>
        <v>0.24161073825504123</v>
      </c>
    </row>
    <row r="1128" spans="1:17" ht="15.7">
      <c r="A1128" s="35" t="s">
        <v>7</v>
      </c>
      <c r="B1128" s="32">
        <v>172.7</v>
      </c>
      <c r="C1128" s="32">
        <v>172.76999999999998</v>
      </c>
      <c r="D1128" s="33">
        <f t="shared" si="225"/>
        <v>69.999999999993179</v>
      </c>
      <c r="E1128" s="35">
        <v>0.5</v>
      </c>
      <c r="F1128" s="37">
        <v>1</v>
      </c>
      <c r="G1128" s="32">
        <f t="shared" si="215"/>
        <v>0.69999999999993179</v>
      </c>
      <c r="H1128" s="32">
        <f t="shared" si="218"/>
        <v>172</v>
      </c>
      <c r="I1128" s="32">
        <f t="shared" si="217"/>
        <v>1</v>
      </c>
      <c r="J1128" s="32">
        <f t="shared" si="216"/>
        <v>0</v>
      </c>
      <c r="K1128" s="34">
        <f t="shared" si="219"/>
        <v>172.73499999999999</v>
      </c>
      <c r="L1128" s="34">
        <f t="shared" si="220"/>
        <v>0.73499999999998522</v>
      </c>
      <c r="M1128" s="34">
        <f t="shared" si="221"/>
        <v>6.9999999999993179E-2</v>
      </c>
      <c r="N1128" s="34">
        <f t="shared" si="222"/>
        <v>6.9999999999993179E-2</v>
      </c>
      <c r="O1128" s="34">
        <f t="shared" si="214"/>
        <v>1.0199999999999818</v>
      </c>
      <c r="P1128" s="34">
        <f t="shared" si="223"/>
        <v>6.9999999999993179E-2</v>
      </c>
      <c r="Q1128" s="34">
        <f t="shared" si="224"/>
        <v>9.5238095238087878E-2</v>
      </c>
    </row>
    <row r="1129" spans="1:17" ht="15.7">
      <c r="A1129" s="34" t="s">
        <v>9</v>
      </c>
      <c r="B1129" s="32">
        <v>172.92</v>
      </c>
      <c r="C1129" s="32">
        <v>172.98999999999998</v>
      </c>
      <c r="D1129" s="33">
        <f t="shared" si="225"/>
        <v>69.999999999993179</v>
      </c>
      <c r="E1129" s="35">
        <v>2</v>
      </c>
      <c r="F1129" s="41">
        <v>2</v>
      </c>
      <c r="G1129" s="32">
        <f t="shared" si="215"/>
        <v>1.3999999999998636</v>
      </c>
      <c r="H1129" s="32">
        <f t="shared" si="218"/>
        <v>172</v>
      </c>
      <c r="I1129" s="32">
        <f t="shared" si="217"/>
        <v>1</v>
      </c>
      <c r="J1129" s="32">
        <f t="shared" si="216"/>
        <v>0</v>
      </c>
      <c r="K1129" s="34">
        <f t="shared" si="219"/>
        <v>172.95499999999998</v>
      </c>
      <c r="L1129" s="34">
        <f t="shared" si="220"/>
        <v>0.95499999999998408</v>
      </c>
      <c r="M1129" s="34">
        <f t="shared" si="221"/>
        <v>6.9999999999993179E-2</v>
      </c>
      <c r="N1129" s="34">
        <f t="shared" si="222"/>
        <v>0.13999999999998636</v>
      </c>
      <c r="O1129" s="34">
        <f t="shared" si="214"/>
        <v>1.1599999999999682</v>
      </c>
      <c r="P1129" s="34">
        <f t="shared" si="223"/>
        <v>0.13999999999998636</v>
      </c>
      <c r="Q1129" s="34">
        <f t="shared" si="224"/>
        <v>0.14659685863873162</v>
      </c>
    </row>
    <row r="1130" spans="1:17" ht="15.7">
      <c r="A1130" s="35" t="s">
        <v>10</v>
      </c>
      <c r="B1130" s="32">
        <v>172.94</v>
      </c>
      <c r="C1130" s="32">
        <v>173.28</v>
      </c>
      <c r="D1130" s="33">
        <f t="shared" si="225"/>
        <v>340.00000000000341</v>
      </c>
      <c r="E1130" s="35">
        <v>0.5</v>
      </c>
      <c r="F1130" s="36">
        <v>1</v>
      </c>
      <c r="G1130" s="32">
        <f t="shared" si="215"/>
        <v>3.4000000000000341</v>
      </c>
      <c r="H1130" s="32">
        <f t="shared" si="218"/>
        <v>173</v>
      </c>
      <c r="I1130" s="32">
        <f t="shared" si="217"/>
        <v>0</v>
      </c>
      <c r="J1130" s="32">
        <f t="shared" si="216"/>
        <v>1.1599999999999682</v>
      </c>
      <c r="K1130" s="34">
        <f t="shared" si="219"/>
        <v>173.11</v>
      </c>
      <c r="L1130" s="34">
        <f t="shared" si="220"/>
        <v>0.11000000000001364</v>
      </c>
      <c r="M1130" s="34">
        <f t="shared" si="221"/>
        <v>0.34000000000000341</v>
      </c>
      <c r="N1130" s="34">
        <f t="shared" si="222"/>
        <v>0.34000000000000341</v>
      </c>
      <c r="O1130" s="34">
        <f t="shared" si="214"/>
        <v>0.34000000000000341</v>
      </c>
      <c r="P1130" s="34">
        <f t="shared" si="223"/>
        <v>0.34000000000000341</v>
      </c>
      <c r="Q1130" s="34">
        <f t="shared" si="224"/>
        <v>3.0909090909087387</v>
      </c>
    </row>
    <row r="1131" spans="1:17" ht="15.7">
      <c r="A1131" s="35" t="s">
        <v>7</v>
      </c>
      <c r="B1131" s="32">
        <v>172.94</v>
      </c>
      <c r="C1131" s="32">
        <v>173.28</v>
      </c>
      <c r="D1131" s="33">
        <f t="shared" si="225"/>
        <v>340.00000000000341</v>
      </c>
      <c r="E1131" s="35">
        <v>0.5</v>
      </c>
      <c r="F1131" s="37">
        <v>0.5</v>
      </c>
      <c r="G1131" s="32">
        <f t="shared" si="215"/>
        <v>1.7000000000000171</v>
      </c>
      <c r="H1131" s="32">
        <f t="shared" si="218"/>
        <v>173</v>
      </c>
      <c r="I1131" s="32">
        <f t="shared" si="217"/>
        <v>1</v>
      </c>
      <c r="J1131" s="32">
        <f t="shared" si="216"/>
        <v>0</v>
      </c>
      <c r="K1131" s="34">
        <f t="shared" si="219"/>
        <v>173.11</v>
      </c>
      <c r="L1131" s="34">
        <f t="shared" si="220"/>
        <v>0.11000000000001364</v>
      </c>
      <c r="M1131" s="34">
        <f t="shared" si="221"/>
        <v>0.34000000000000341</v>
      </c>
      <c r="N1131" s="34">
        <f t="shared" si="222"/>
        <v>0.17000000000000171</v>
      </c>
      <c r="O1131" s="34">
        <f t="shared" si="214"/>
        <v>0.51000000000000512</v>
      </c>
      <c r="P1131" s="34">
        <f t="shared" si="223"/>
        <v>0.17000000000000171</v>
      </c>
      <c r="Q1131" s="34">
        <f t="shared" si="224"/>
        <v>1.5454545454543693</v>
      </c>
    </row>
    <row r="1132" spans="1:17" ht="15.7">
      <c r="A1132" s="35" t="s">
        <v>9</v>
      </c>
      <c r="B1132" s="32">
        <v>173.29</v>
      </c>
      <c r="C1132" s="32">
        <v>173.35</v>
      </c>
      <c r="D1132" s="33">
        <f t="shared" si="225"/>
        <v>60.000000000002274</v>
      </c>
      <c r="E1132" s="35">
        <v>3</v>
      </c>
      <c r="F1132" s="36">
        <v>2</v>
      </c>
      <c r="G1132" s="32">
        <f t="shared" si="215"/>
        <v>1.2000000000000455</v>
      </c>
      <c r="H1132" s="32">
        <f t="shared" si="218"/>
        <v>173</v>
      </c>
      <c r="I1132" s="32">
        <f t="shared" si="217"/>
        <v>1</v>
      </c>
      <c r="J1132" s="32">
        <f t="shared" si="216"/>
        <v>0</v>
      </c>
      <c r="K1132" s="34">
        <f t="shared" si="219"/>
        <v>173.32</v>
      </c>
      <c r="L1132" s="34">
        <f t="shared" si="220"/>
        <v>0.31999999999999318</v>
      </c>
      <c r="M1132" s="34">
        <f t="shared" si="221"/>
        <v>6.0000000000002274E-2</v>
      </c>
      <c r="N1132" s="34">
        <f t="shared" si="222"/>
        <v>0.12000000000000455</v>
      </c>
      <c r="O1132" s="34">
        <f t="shared" si="214"/>
        <v>0.63000000000000966</v>
      </c>
      <c r="P1132" s="34">
        <f t="shared" si="223"/>
        <v>0.12000000000000455</v>
      </c>
      <c r="Q1132" s="34">
        <f t="shared" si="224"/>
        <v>0.3750000000000222</v>
      </c>
    </row>
    <row r="1133" spans="1:17" ht="15.7">
      <c r="A1133" s="35" t="s">
        <v>7</v>
      </c>
      <c r="B1133" s="32">
        <v>173.29</v>
      </c>
      <c r="C1133" s="32">
        <v>173.35</v>
      </c>
      <c r="D1133" s="33">
        <f t="shared" si="225"/>
        <v>60.000000000002274</v>
      </c>
      <c r="E1133" s="35">
        <v>0.5</v>
      </c>
      <c r="F1133" s="37">
        <v>0.5</v>
      </c>
      <c r="G1133" s="32">
        <f t="shared" si="215"/>
        <v>0.30000000000001137</v>
      </c>
      <c r="H1133" s="32">
        <f t="shared" si="218"/>
        <v>173</v>
      </c>
      <c r="I1133" s="32">
        <f t="shared" si="217"/>
        <v>1</v>
      </c>
      <c r="J1133" s="32">
        <f t="shared" si="216"/>
        <v>0</v>
      </c>
      <c r="K1133" s="34">
        <f t="shared" si="219"/>
        <v>173.32</v>
      </c>
      <c r="L1133" s="34">
        <f t="shared" si="220"/>
        <v>0.31999999999999318</v>
      </c>
      <c r="M1133" s="34">
        <f t="shared" si="221"/>
        <v>6.0000000000002274E-2</v>
      </c>
      <c r="N1133" s="34">
        <f t="shared" si="222"/>
        <v>3.0000000000001137E-2</v>
      </c>
      <c r="O1133" s="34">
        <f t="shared" si="214"/>
        <v>0.6600000000000108</v>
      </c>
      <c r="P1133" s="34">
        <f t="shared" si="223"/>
        <v>3.0000000000001137E-2</v>
      </c>
      <c r="Q1133" s="34">
        <f t="shared" si="224"/>
        <v>9.3750000000005551E-2</v>
      </c>
    </row>
    <row r="1134" spans="1:17" ht="15.7">
      <c r="A1134" s="35" t="s">
        <v>7</v>
      </c>
      <c r="B1134" s="32">
        <v>173.36</v>
      </c>
      <c r="C1134" s="32">
        <v>173.45000000000002</v>
      </c>
      <c r="D1134" s="33">
        <f t="shared" si="225"/>
        <v>90.000000000003411</v>
      </c>
      <c r="E1134" s="35">
        <v>0.5</v>
      </c>
      <c r="F1134" s="36">
        <v>1</v>
      </c>
      <c r="G1134" s="32">
        <f t="shared" si="215"/>
        <v>0.90000000000003411</v>
      </c>
      <c r="H1134" s="32">
        <f t="shared" si="218"/>
        <v>173</v>
      </c>
      <c r="I1134" s="32">
        <f t="shared" si="217"/>
        <v>1</v>
      </c>
      <c r="J1134" s="32">
        <f t="shared" si="216"/>
        <v>0</v>
      </c>
      <c r="K1134" s="34">
        <f t="shared" si="219"/>
        <v>173.40500000000003</v>
      </c>
      <c r="L1134" s="34">
        <f t="shared" si="220"/>
        <v>0.40500000000002956</v>
      </c>
      <c r="M1134" s="34">
        <f t="shared" si="221"/>
        <v>9.0000000000003411E-2</v>
      </c>
      <c r="N1134" s="34">
        <f t="shared" si="222"/>
        <v>9.0000000000003411E-2</v>
      </c>
      <c r="O1134" s="34">
        <f t="shared" si="214"/>
        <v>0.75000000000001421</v>
      </c>
      <c r="P1134" s="34">
        <f t="shared" si="223"/>
        <v>9.0000000000003411E-2</v>
      </c>
      <c r="Q1134" s="34">
        <f t="shared" si="224"/>
        <v>0.22222222222221444</v>
      </c>
    </row>
    <row r="1135" spans="1:17" ht="15.7">
      <c r="A1135" s="34" t="s">
        <v>3</v>
      </c>
      <c r="B1135" s="32">
        <v>173.36</v>
      </c>
      <c r="C1135" s="32">
        <v>173.45000000000002</v>
      </c>
      <c r="D1135" s="33">
        <f t="shared" si="225"/>
        <v>90.000000000003411</v>
      </c>
      <c r="E1135" s="34">
        <v>0.5</v>
      </c>
      <c r="F1135" s="37">
        <v>0.5</v>
      </c>
      <c r="G1135" s="32">
        <f t="shared" si="215"/>
        <v>0.45000000000001705</v>
      </c>
      <c r="H1135" s="32">
        <f t="shared" si="218"/>
        <v>173</v>
      </c>
      <c r="I1135" s="32">
        <f t="shared" si="217"/>
        <v>1</v>
      </c>
      <c r="J1135" s="32">
        <f t="shared" si="216"/>
        <v>0</v>
      </c>
      <c r="K1135" s="34">
        <f t="shared" si="219"/>
        <v>173.40500000000003</v>
      </c>
      <c r="L1135" s="34">
        <f t="shared" si="220"/>
        <v>0.40500000000002956</v>
      </c>
      <c r="M1135" s="34">
        <f t="shared" si="221"/>
        <v>9.0000000000003411E-2</v>
      </c>
      <c r="N1135" s="34">
        <f t="shared" si="222"/>
        <v>4.5000000000001705E-2</v>
      </c>
      <c r="O1135" s="34">
        <f t="shared" si="214"/>
        <v>0.79500000000001592</v>
      </c>
      <c r="P1135" s="34">
        <f t="shared" si="223"/>
        <v>4.5000000000001705E-2</v>
      </c>
      <c r="Q1135" s="34">
        <f t="shared" si="224"/>
        <v>0.11111111111110722</v>
      </c>
    </row>
    <row r="1136" spans="1:17" ht="15.7">
      <c r="A1136" s="34" t="s">
        <v>3</v>
      </c>
      <c r="B1136" s="32">
        <v>173.51000000000002</v>
      </c>
      <c r="C1136" s="32">
        <v>173.56</v>
      </c>
      <c r="D1136" s="33">
        <f t="shared" si="225"/>
        <v>49.999999999982947</v>
      </c>
      <c r="E1136" s="34">
        <v>0.5</v>
      </c>
      <c r="F1136" s="36">
        <v>1</v>
      </c>
      <c r="G1136" s="32">
        <f t="shared" si="215"/>
        <v>0.49999999999982947</v>
      </c>
      <c r="H1136" s="32">
        <f t="shared" si="218"/>
        <v>173</v>
      </c>
      <c r="I1136" s="32">
        <f t="shared" si="217"/>
        <v>1</v>
      </c>
      <c r="J1136" s="32">
        <f t="shared" si="216"/>
        <v>0</v>
      </c>
      <c r="K1136" s="34">
        <f t="shared" si="219"/>
        <v>173.53500000000003</v>
      </c>
      <c r="L1136" s="34">
        <f t="shared" si="220"/>
        <v>0.53500000000002501</v>
      </c>
      <c r="M1136" s="34">
        <f t="shared" si="221"/>
        <v>4.9999999999982947E-2</v>
      </c>
      <c r="N1136" s="34">
        <f t="shared" si="222"/>
        <v>4.9999999999982947E-2</v>
      </c>
      <c r="O1136" s="34">
        <f t="shared" si="214"/>
        <v>0.84499999999999886</v>
      </c>
      <c r="P1136" s="34">
        <f t="shared" si="223"/>
        <v>4.9999999999982947E-2</v>
      </c>
      <c r="Q1136" s="34">
        <f t="shared" si="224"/>
        <v>9.3457943925197406E-2</v>
      </c>
    </row>
    <row r="1137" spans="1:17" ht="15.7">
      <c r="A1137" s="35" t="s">
        <v>9</v>
      </c>
      <c r="B1137" s="32">
        <v>173.52</v>
      </c>
      <c r="C1137" s="32">
        <v>173.63000000000002</v>
      </c>
      <c r="D1137" s="33">
        <f t="shared" si="225"/>
        <v>110.00000000001364</v>
      </c>
      <c r="E1137" s="35">
        <v>1</v>
      </c>
      <c r="F1137" s="36">
        <v>2</v>
      </c>
      <c r="G1137" s="32">
        <f t="shared" si="215"/>
        <v>2.2000000000002728</v>
      </c>
      <c r="H1137" s="32">
        <f t="shared" si="218"/>
        <v>173</v>
      </c>
      <c r="I1137" s="32">
        <f t="shared" si="217"/>
        <v>1</v>
      </c>
      <c r="J1137" s="32">
        <f t="shared" si="216"/>
        <v>0</v>
      </c>
      <c r="K1137" s="34">
        <f t="shared" si="219"/>
        <v>173.57500000000002</v>
      </c>
      <c r="L1137" s="34">
        <f t="shared" si="220"/>
        <v>0.57500000000001705</v>
      </c>
      <c r="M1137" s="34">
        <f t="shared" si="221"/>
        <v>0.11000000000001364</v>
      </c>
      <c r="N1137" s="34">
        <f t="shared" si="222"/>
        <v>0.22000000000002728</v>
      </c>
      <c r="O1137" s="34">
        <f t="shared" si="214"/>
        <v>1.0650000000000261</v>
      </c>
      <c r="P1137" s="34">
        <f t="shared" si="223"/>
        <v>0.22000000000002728</v>
      </c>
      <c r="Q1137" s="34">
        <f t="shared" si="224"/>
        <v>0.38260869565221001</v>
      </c>
    </row>
    <row r="1138" spans="1:17" ht="15.7">
      <c r="A1138" s="35" t="s">
        <v>5</v>
      </c>
      <c r="B1138" s="32">
        <v>173.56</v>
      </c>
      <c r="C1138" s="32">
        <v>173.79000000000002</v>
      </c>
      <c r="D1138" s="33">
        <f t="shared" si="225"/>
        <v>230.00000000001819</v>
      </c>
      <c r="E1138" s="35">
        <v>1</v>
      </c>
      <c r="F1138" s="36">
        <v>3</v>
      </c>
      <c r="G1138" s="32">
        <f t="shared" si="215"/>
        <v>6.9000000000005457</v>
      </c>
      <c r="H1138" s="32">
        <f t="shared" si="218"/>
        <v>173</v>
      </c>
      <c r="I1138" s="32">
        <f t="shared" si="217"/>
        <v>1</v>
      </c>
      <c r="J1138" s="32">
        <f t="shared" si="216"/>
        <v>0</v>
      </c>
      <c r="K1138" s="34">
        <f t="shared" si="219"/>
        <v>173.67500000000001</v>
      </c>
      <c r="L1138" s="34">
        <f t="shared" si="220"/>
        <v>0.67500000000001137</v>
      </c>
      <c r="M1138" s="34">
        <f t="shared" si="221"/>
        <v>0.23000000000001819</v>
      </c>
      <c r="N1138" s="34">
        <f t="shared" si="222"/>
        <v>0.69000000000005457</v>
      </c>
      <c r="O1138" s="34">
        <f t="shared" si="214"/>
        <v>1.7550000000000807</v>
      </c>
      <c r="P1138" s="34">
        <f t="shared" si="223"/>
        <v>0.69000000000005457</v>
      </c>
      <c r="Q1138" s="34">
        <f t="shared" si="224"/>
        <v>1.0222222222222859</v>
      </c>
    </row>
    <row r="1139" spans="1:17" ht="15.7">
      <c r="A1139" s="35" t="s">
        <v>3</v>
      </c>
      <c r="B1139" s="32">
        <v>173.62</v>
      </c>
      <c r="C1139" s="32">
        <v>173.74</v>
      </c>
      <c r="D1139" s="33">
        <f t="shared" si="225"/>
        <v>120.00000000000455</v>
      </c>
      <c r="E1139" s="35">
        <v>1</v>
      </c>
      <c r="F1139" s="37">
        <v>0.5</v>
      </c>
      <c r="G1139" s="32">
        <f t="shared" si="215"/>
        <v>0.60000000000002274</v>
      </c>
      <c r="H1139" s="32">
        <f t="shared" si="218"/>
        <v>173</v>
      </c>
      <c r="I1139" s="32">
        <f t="shared" si="217"/>
        <v>1</v>
      </c>
      <c r="J1139" s="32">
        <f t="shared" si="216"/>
        <v>0</v>
      </c>
      <c r="K1139" s="34">
        <f t="shared" si="219"/>
        <v>173.68</v>
      </c>
      <c r="L1139" s="34">
        <f t="shared" si="220"/>
        <v>0.68000000000000682</v>
      </c>
      <c r="M1139" s="34">
        <f t="shared" si="221"/>
        <v>0.12000000000000455</v>
      </c>
      <c r="N1139" s="34">
        <f t="shared" si="222"/>
        <v>6.0000000000002274E-2</v>
      </c>
      <c r="O1139" s="34">
        <f t="shared" si="214"/>
        <v>1.815000000000083</v>
      </c>
      <c r="P1139" s="34">
        <f t="shared" si="223"/>
        <v>6.0000000000002274E-2</v>
      </c>
      <c r="Q1139" s="34">
        <f t="shared" si="224"/>
        <v>8.8235294117649521E-2</v>
      </c>
    </row>
    <row r="1140" spans="1:17" ht="15.7">
      <c r="A1140" s="42" t="s">
        <v>7</v>
      </c>
      <c r="B1140" s="43">
        <v>173.73999999999998</v>
      </c>
      <c r="C1140" s="43">
        <v>174.04</v>
      </c>
      <c r="D1140" s="33">
        <f t="shared" si="225"/>
        <v>300.00000000001137</v>
      </c>
      <c r="E1140" s="42">
        <v>0.5</v>
      </c>
      <c r="F1140" s="44">
        <v>1</v>
      </c>
      <c r="G1140" s="32">
        <f t="shared" si="215"/>
        <v>3.0000000000001137</v>
      </c>
      <c r="H1140" s="32">
        <f t="shared" si="218"/>
        <v>173</v>
      </c>
      <c r="I1140" s="32">
        <f t="shared" si="217"/>
        <v>1</v>
      </c>
      <c r="J1140" s="32">
        <f t="shared" si="216"/>
        <v>0</v>
      </c>
      <c r="K1140" s="34">
        <f t="shared" si="219"/>
        <v>173.89</v>
      </c>
      <c r="L1140" s="34">
        <f t="shared" si="220"/>
        <v>0.88999999999998636</v>
      </c>
      <c r="M1140" s="34">
        <f t="shared" si="221"/>
        <v>0.30000000000001137</v>
      </c>
      <c r="N1140" s="34">
        <f t="shared" si="222"/>
        <v>0.30000000000001137</v>
      </c>
      <c r="O1140" s="34">
        <f t="shared" si="214"/>
        <v>2.1150000000000944</v>
      </c>
      <c r="P1140" s="34">
        <f t="shared" si="223"/>
        <v>0.30000000000001137</v>
      </c>
      <c r="Q1140" s="34">
        <f t="shared" si="224"/>
        <v>0.33707865168541118</v>
      </c>
    </row>
    <row r="1141" spans="1:17" ht="15.7">
      <c r="A1141" s="42" t="s">
        <v>3</v>
      </c>
      <c r="B1141" s="43">
        <v>174.14</v>
      </c>
      <c r="C1141" s="43">
        <v>174.22099999999998</v>
      </c>
      <c r="D1141" s="33">
        <f t="shared" si="225"/>
        <v>80.999999999988859</v>
      </c>
      <c r="E1141" s="42">
        <v>1</v>
      </c>
      <c r="F1141" s="44">
        <v>5</v>
      </c>
      <c r="G1141" s="32">
        <f t="shared" si="215"/>
        <v>4.0499999999994429</v>
      </c>
      <c r="H1141" s="32">
        <f t="shared" si="218"/>
        <v>174</v>
      </c>
      <c r="I1141" s="32">
        <f t="shared" si="217"/>
        <v>0</v>
      </c>
      <c r="J1141" s="32">
        <f t="shared" si="216"/>
        <v>2.1150000000000944</v>
      </c>
      <c r="K1141" s="34">
        <f t="shared" si="219"/>
        <v>174.18049999999999</v>
      </c>
      <c r="L1141" s="34">
        <f t="shared" si="220"/>
        <v>0.180499999999995</v>
      </c>
      <c r="M1141" s="34">
        <f t="shared" si="221"/>
        <v>8.0999999999988859E-2</v>
      </c>
      <c r="N1141" s="34">
        <f t="shared" si="222"/>
        <v>0.40499999999994429</v>
      </c>
      <c r="O1141" s="34">
        <f t="shared" si="214"/>
        <v>0.40499999999994429</v>
      </c>
      <c r="P1141" s="34">
        <f t="shared" si="223"/>
        <v>0.40499999999994429</v>
      </c>
      <c r="Q1141" s="34">
        <f t="shared" si="224"/>
        <v>2.243767313019144</v>
      </c>
    </row>
    <row r="1142" spans="1:17" ht="15.7">
      <c r="A1142" s="42" t="s">
        <v>6</v>
      </c>
      <c r="B1142" s="43">
        <v>174.25</v>
      </c>
      <c r="C1142" s="43">
        <v>174.29499999999999</v>
      </c>
      <c r="D1142" s="33">
        <f t="shared" si="225"/>
        <v>44.999999999987494</v>
      </c>
      <c r="E1142" s="42">
        <v>1</v>
      </c>
      <c r="F1142" s="44">
        <v>5</v>
      </c>
      <c r="G1142" s="32">
        <f t="shared" si="215"/>
        <v>2.2499999999993747</v>
      </c>
      <c r="H1142" s="32">
        <f t="shared" si="218"/>
        <v>174</v>
      </c>
      <c r="I1142" s="32">
        <f t="shared" si="217"/>
        <v>1</v>
      </c>
      <c r="J1142" s="32">
        <f t="shared" si="216"/>
        <v>0</v>
      </c>
      <c r="K1142" s="34">
        <f t="shared" si="219"/>
        <v>174.27249999999998</v>
      </c>
      <c r="L1142" s="34">
        <f t="shared" si="220"/>
        <v>0.27249999999997954</v>
      </c>
      <c r="M1142" s="34">
        <f t="shared" si="221"/>
        <v>4.4999999999987494E-2</v>
      </c>
      <c r="N1142" s="34">
        <f t="shared" si="222"/>
        <v>0.22499999999993747</v>
      </c>
      <c r="O1142" s="34">
        <f t="shared" si="214"/>
        <v>0.62999999999988177</v>
      </c>
      <c r="P1142" s="34">
        <f t="shared" si="223"/>
        <v>0.22499999999993747</v>
      </c>
      <c r="Q1142" s="34">
        <f t="shared" si="224"/>
        <v>0.82568807339432793</v>
      </c>
    </row>
    <row r="1143" spans="1:17" ht="15.7">
      <c r="A1143" s="42" t="s">
        <v>3</v>
      </c>
      <c r="B1143" s="43">
        <v>174.28799999999998</v>
      </c>
      <c r="C1143" s="43">
        <v>174.32299999999998</v>
      </c>
      <c r="D1143" s="33">
        <f t="shared" si="225"/>
        <v>34.999999999996589</v>
      </c>
      <c r="E1143" s="42">
        <v>1</v>
      </c>
      <c r="F1143" s="44">
        <v>3</v>
      </c>
      <c r="G1143" s="32">
        <f t="shared" si="215"/>
        <v>1.0499999999998977</v>
      </c>
      <c r="H1143" s="32">
        <f t="shared" si="218"/>
        <v>174</v>
      </c>
      <c r="I1143" s="32">
        <f t="shared" si="217"/>
        <v>1</v>
      </c>
      <c r="J1143" s="32">
        <f t="shared" si="216"/>
        <v>0</v>
      </c>
      <c r="K1143" s="34">
        <f t="shared" si="219"/>
        <v>174.30549999999999</v>
      </c>
      <c r="L1143" s="34">
        <f t="shared" si="220"/>
        <v>0.305499999999995</v>
      </c>
      <c r="M1143" s="34">
        <f t="shared" si="221"/>
        <v>3.4999999999996589E-2</v>
      </c>
      <c r="N1143" s="34">
        <f t="shared" si="222"/>
        <v>0.10499999999998977</v>
      </c>
      <c r="O1143" s="34">
        <f t="shared" si="214"/>
        <v>0.73499999999987153</v>
      </c>
      <c r="P1143" s="34">
        <f t="shared" si="223"/>
        <v>0.10499999999998977</v>
      </c>
      <c r="Q1143" s="34">
        <f t="shared" si="224"/>
        <v>0.34369885433712433</v>
      </c>
    </row>
    <row r="1144" spans="1:17" ht="15.7">
      <c r="A1144" s="42" t="s">
        <v>3</v>
      </c>
      <c r="B1144" s="43">
        <v>174.35</v>
      </c>
      <c r="C1144" s="43">
        <v>174.44</v>
      </c>
      <c r="D1144" s="33">
        <f t="shared" si="225"/>
        <v>90.000000000003411</v>
      </c>
      <c r="E1144" s="42">
        <v>1</v>
      </c>
      <c r="F1144" s="44">
        <v>2</v>
      </c>
      <c r="G1144" s="32">
        <f t="shared" si="215"/>
        <v>1.8000000000000682</v>
      </c>
      <c r="H1144" s="32">
        <f t="shared" si="218"/>
        <v>174</v>
      </c>
      <c r="I1144" s="32">
        <f t="shared" si="217"/>
        <v>1</v>
      </c>
      <c r="J1144" s="32">
        <f t="shared" si="216"/>
        <v>0</v>
      </c>
      <c r="K1144" s="34">
        <f t="shared" si="219"/>
        <v>174.39499999999998</v>
      </c>
      <c r="L1144" s="34">
        <f t="shared" si="220"/>
        <v>0.39499999999998181</v>
      </c>
      <c r="M1144" s="34">
        <f t="shared" si="221"/>
        <v>9.0000000000003411E-2</v>
      </c>
      <c r="N1144" s="34">
        <f t="shared" si="222"/>
        <v>0.18000000000000682</v>
      </c>
      <c r="O1144" s="34">
        <f t="shared" si="214"/>
        <v>0.91499999999987836</v>
      </c>
      <c r="P1144" s="34">
        <f t="shared" si="223"/>
        <v>0.18000000000000682</v>
      </c>
      <c r="Q1144" s="34">
        <f t="shared" si="224"/>
        <v>0.4556962025316838</v>
      </c>
    </row>
    <row r="1145" spans="1:17" ht="15.7">
      <c r="A1145" s="42" t="s">
        <v>3</v>
      </c>
      <c r="B1145" s="43">
        <v>174.47</v>
      </c>
      <c r="C1145" s="43">
        <v>174.53800000000001</v>
      </c>
      <c r="D1145" s="33">
        <f t="shared" si="225"/>
        <v>68.000000000012051</v>
      </c>
      <c r="E1145" s="42">
        <v>1</v>
      </c>
      <c r="F1145" s="44">
        <v>7</v>
      </c>
      <c r="G1145" s="32">
        <f t="shared" si="215"/>
        <v>4.7600000000008436</v>
      </c>
      <c r="H1145" s="32">
        <f t="shared" si="218"/>
        <v>174</v>
      </c>
      <c r="I1145" s="32">
        <f t="shared" si="217"/>
        <v>1</v>
      </c>
      <c r="J1145" s="32">
        <f t="shared" si="216"/>
        <v>0</v>
      </c>
      <c r="K1145" s="34">
        <f t="shared" si="219"/>
        <v>174.50400000000002</v>
      </c>
      <c r="L1145" s="34">
        <f t="shared" si="220"/>
        <v>0.5040000000000191</v>
      </c>
      <c r="M1145" s="34">
        <f t="shared" si="221"/>
        <v>6.8000000000012051E-2</v>
      </c>
      <c r="N1145" s="34">
        <f t="shared" si="222"/>
        <v>0.47600000000008436</v>
      </c>
      <c r="O1145" s="34">
        <f t="shared" si="214"/>
        <v>1.3909999999999627</v>
      </c>
      <c r="P1145" s="34">
        <f t="shared" si="223"/>
        <v>0.47600000000008436</v>
      </c>
      <c r="Q1145" s="34">
        <f t="shared" si="224"/>
        <v>0.94444444444457598</v>
      </c>
    </row>
    <row r="1146" spans="1:17" ht="15.7">
      <c r="A1146" s="42" t="s">
        <v>5</v>
      </c>
      <c r="B1146" s="43">
        <v>174.54000000000002</v>
      </c>
      <c r="C1146" s="43">
        <v>174.67000000000002</v>
      </c>
      <c r="D1146" s="33">
        <f t="shared" si="225"/>
        <v>129.99999999999545</v>
      </c>
      <c r="E1146" s="42">
        <v>1</v>
      </c>
      <c r="F1146" s="44">
        <v>1</v>
      </c>
      <c r="G1146" s="32">
        <f t="shared" si="215"/>
        <v>1.2999999999999545</v>
      </c>
      <c r="H1146" s="32">
        <f t="shared" si="218"/>
        <v>174</v>
      </c>
      <c r="I1146" s="32">
        <f t="shared" si="217"/>
        <v>1</v>
      </c>
      <c r="J1146" s="32">
        <f t="shared" si="216"/>
        <v>0</v>
      </c>
      <c r="K1146" s="34">
        <f t="shared" si="219"/>
        <v>174.60500000000002</v>
      </c>
      <c r="L1146" s="34">
        <f t="shared" si="220"/>
        <v>0.60500000000001819</v>
      </c>
      <c r="M1146" s="34">
        <f t="shared" si="221"/>
        <v>0.12999999999999545</v>
      </c>
      <c r="N1146" s="34">
        <f t="shared" si="222"/>
        <v>0.12999999999999545</v>
      </c>
      <c r="O1146" s="34">
        <f t="shared" si="214"/>
        <v>1.5209999999999582</v>
      </c>
      <c r="P1146" s="34">
        <f t="shared" si="223"/>
        <v>0.12999999999999545</v>
      </c>
      <c r="Q1146" s="34">
        <f t="shared" si="224"/>
        <v>0.21487603305783726</v>
      </c>
    </row>
    <row r="1147" spans="1:17" ht="15.7">
      <c r="A1147" s="42" t="s">
        <v>7</v>
      </c>
      <c r="B1147" s="43">
        <v>174.553</v>
      </c>
      <c r="C1147" s="43">
        <v>174.95500000000001</v>
      </c>
      <c r="D1147" s="33">
        <f t="shared" si="225"/>
        <v>402.00000000001523</v>
      </c>
      <c r="E1147" s="42">
        <v>0.5</v>
      </c>
      <c r="F1147" s="44">
        <v>1</v>
      </c>
      <c r="G1147" s="32">
        <f t="shared" si="215"/>
        <v>4.0200000000001523</v>
      </c>
      <c r="H1147" s="32">
        <f t="shared" si="218"/>
        <v>174</v>
      </c>
      <c r="I1147" s="32">
        <f t="shared" si="217"/>
        <v>1</v>
      </c>
      <c r="J1147" s="32">
        <f t="shared" si="216"/>
        <v>0</v>
      </c>
      <c r="K1147" s="34">
        <f t="shared" si="219"/>
        <v>174.75400000000002</v>
      </c>
      <c r="L1147" s="34">
        <f t="shared" si="220"/>
        <v>0.7540000000000191</v>
      </c>
      <c r="M1147" s="34">
        <f t="shared" si="221"/>
        <v>0.40200000000001523</v>
      </c>
      <c r="N1147" s="34">
        <f t="shared" si="222"/>
        <v>0.40200000000001523</v>
      </c>
      <c r="O1147" s="34">
        <f t="shared" si="214"/>
        <v>1.9229999999999734</v>
      </c>
      <c r="P1147" s="34">
        <f t="shared" si="223"/>
        <v>0.40200000000001523</v>
      </c>
      <c r="Q1147" s="34">
        <f t="shared" si="224"/>
        <v>0.5331564986737467</v>
      </c>
    </row>
    <row r="1148" spans="1:17" ht="15.7">
      <c r="A1148" s="42" t="s">
        <v>7</v>
      </c>
      <c r="B1148" s="43">
        <v>174.96299999999999</v>
      </c>
      <c r="C1148" s="43">
        <v>175.25400000000002</v>
      </c>
      <c r="D1148" s="33">
        <f t="shared" si="225"/>
        <v>291.00000000002524</v>
      </c>
      <c r="E1148" s="42">
        <v>0.5</v>
      </c>
      <c r="F1148" s="44">
        <v>3</v>
      </c>
      <c r="G1148" s="32">
        <f t="shared" si="215"/>
        <v>8.7300000000007572</v>
      </c>
      <c r="H1148" s="32">
        <f t="shared" si="218"/>
        <v>175</v>
      </c>
      <c r="I1148" s="32">
        <f t="shared" si="217"/>
        <v>0</v>
      </c>
      <c r="J1148" s="32">
        <f t="shared" si="216"/>
        <v>1.9229999999999734</v>
      </c>
      <c r="K1148" s="34">
        <f t="shared" si="219"/>
        <v>175.10849999999999</v>
      </c>
      <c r="L1148" s="34">
        <f t="shared" si="220"/>
        <v>0.10849999999999227</v>
      </c>
      <c r="M1148" s="34">
        <f t="shared" si="221"/>
        <v>0.29100000000002524</v>
      </c>
      <c r="N1148" s="34">
        <f t="shared" si="222"/>
        <v>0.87300000000007572</v>
      </c>
      <c r="O1148" s="34">
        <f t="shared" si="214"/>
        <v>0.87300000000007572</v>
      </c>
      <c r="P1148" s="34">
        <f t="shared" si="223"/>
        <v>0.87300000000007572</v>
      </c>
      <c r="Q1148" s="34">
        <f t="shared" si="224"/>
        <v>8.0460829493100263</v>
      </c>
    </row>
    <row r="1149" spans="1:17" ht="15.7">
      <c r="A1149" s="42" t="s">
        <v>5</v>
      </c>
      <c r="B1149" s="43">
        <v>174.82500000000002</v>
      </c>
      <c r="C1149" s="43">
        <v>175.26500000000001</v>
      </c>
      <c r="D1149" s="33">
        <f t="shared" si="225"/>
        <v>439.99999999999773</v>
      </c>
      <c r="E1149" s="42">
        <v>0.5</v>
      </c>
      <c r="F1149" s="44">
        <v>0.5</v>
      </c>
      <c r="G1149" s="32">
        <f t="shared" si="215"/>
        <v>2.1999999999999886</v>
      </c>
      <c r="H1149" s="32">
        <f t="shared" si="218"/>
        <v>175</v>
      </c>
      <c r="I1149" s="32">
        <f t="shared" si="217"/>
        <v>1</v>
      </c>
      <c r="J1149" s="32">
        <f t="shared" si="216"/>
        <v>0</v>
      </c>
      <c r="K1149" s="34">
        <f t="shared" si="219"/>
        <v>175.04500000000002</v>
      </c>
      <c r="L1149" s="34">
        <f t="shared" si="220"/>
        <v>4.5000000000015916E-2</v>
      </c>
      <c r="M1149" s="34">
        <f t="shared" si="221"/>
        <v>0.43999999999999773</v>
      </c>
      <c r="N1149" s="34">
        <f t="shared" si="222"/>
        <v>0.21999999999999886</v>
      </c>
      <c r="O1149" s="34">
        <f t="shared" si="214"/>
        <v>1.0930000000000746</v>
      </c>
      <c r="P1149" s="34">
        <f t="shared" si="223"/>
        <v>0.21999999999999886</v>
      </c>
      <c r="Q1149" s="34">
        <f t="shared" si="224"/>
        <v>4.8888888888871342</v>
      </c>
    </row>
    <row r="1150" spans="1:17" ht="15.7">
      <c r="A1150" s="42" t="s">
        <v>3</v>
      </c>
      <c r="B1150" s="43">
        <v>175.25800000000001</v>
      </c>
      <c r="C1150" s="43">
        <v>175.33600000000001</v>
      </c>
      <c r="D1150" s="33">
        <f t="shared" si="225"/>
        <v>78.000000000002956</v>
      </c>
      <c r="E1150" s="42">
        <v>1</v>
      </c>
      <c r="F1150" s="44">
        <v>2</v>
      </c>
      <c r="G1150" s="32">
        <f t="shared" si="215"/>
        <v>1.5600000000000591</v>
      </c>
      <c r="H1150" s="32">
        <f t="shared" si="218"/>
        <v>175</v>
      </c>
      <c r="I1150" s="32">
        <f t="shared" si="217"/>
        <v>1</v>
      </c>
      <c r="J1150" s="32">
        <f t="shared" si="216"/>
        <v>0</v>
      </c>
      <c r="K1150" s="34">
        <f t="shared" si="219"/>
        <v>175.29700000000003</v>
      </c>
      <c r="L1150" s="34">
        <f t="shared" si="220"/>
        <v>0.29700000000002547</v>
      </c>
      <c r="M1150" s="34">
        <f t="shared" si="221"/>
        <v>7.8000000000002956E-2</v>
      </c>
      <c r="N1150" s="34">
        <f t="shared" si="222"/>
        <v>0.15600000000000591</v>
      </c>
      <c r="O1150" s="34">
        <f t="shared" si="214"/>
        <v>1.2490000000000805</v>
      </c>
      <c r="P1150" s="34">
        <f t="shared" si="223"/>
        <v>0.15600000000000591</v>
      </c>
      <c r="Q1150" s="34">
        <f t="shared" si="224"/>
        <v>0.5252525252525001</v>
      </c>
    </row>
    <row r="1151" spans="1:17" ht="15.7">
      <c r="A1151" s="42" t="s">
        <v>7</v>
      </c>
      <c r="B1151" s="43">
        <v>175.32500000000002</v>
      </c>
      <c r="C1151" s="43">
        <v>175.42500000000001</v>
      </c>
      <c r="D1151" s="33">
        <f t="shared" si="225"/>
        <v>99.999999999994316</v>
      </c>
      <c r="E1151" s="42">
        <v>0.5</v>
      </c>
      <c r="F1151" s="44">
        <v>1</v>
      </c>
      <c r="G1151" s="32">
        <f t="shared" si="215"/>
        <v>0.99999999999994316</v>
      </c>
      <c r="H1151" s="32">
        <f t="shared" si="218"/>
        <v>175</v>
      </c>
      <c r="I1151" s="32">
        <f t="shared" si="217"/>
        <v>1</v>
      </c>
      <c r="J1151" s="32">
        <f t="shared" si="216"/>
        <v>0</v>
      </c>
      <c r="K1151" s="34">
        <f t="shared" si="219"/>
        <v>175.375</v>
      </c>
      <c r="L1151" s="34">
        <f t="shared" si="220"/>
        <v>0.375</v>
      </c>
      <c r="M1151" s="34">
        <f t="shared" si="221"/>
        <v>9.9999999999994316E-2</v>
      </c>
      <c r="N1151" s="34">
        <f t="shared" si="222"/>
        <v>9.9999999999994316E-2</v>
      </c>
      <c r="O1151" s="34">
        <f t="shared" si="214"/>
        <v>1.3490000000000748</v>
      </c>
      <c r="P1151" s="34">
        <f t="shared" si="223"/>
        <v>9.9999999999994316E-2</v>
      </c>
      <c r="Q1151" s="34">
        <f t="shared" si="224"/>
        <v>0.26666666666665151</v>
      </c>
    </row>
    <row r="1152" spans="1:17" ht="15.7">
      <c r="A1152" s="42" t="s">
        <v>7</v>
      </c>
      <c r="B1152" s="43">
        <v>175.5</v>
      </c>
      <c r="C1152" s="43">
        <v>175.73600000000002</v>
      </c>
      <c r="D1152" s="33">
        <f t="shared" si="225"/>
        <v>236.00000000001842</v>
      </c>
      <c r="E1152" s="42">
        <v>0.5</v>
      </c>
      <c r="F1152" s="44">
        <v>1</v>
      </c>
      <c r="G1152" s="32">
        <f t="shared" si="215"/>
        <v>2.3600000000001842</v>
      </c>
      <c r="H1152" s="32">
        <f t="shared" si="218"/>
        <v>175</v>
      </c>
      <c r="I1152" s="32">
        <f t="shared" si="217"/>
        <v>1</v>
      </c>
      <c r="J1152" s="32">
        <f t="shared" si="216"/>
        <v>0</v>
      </c>
      <c r="K1152" s="34">
        <f t="shared" si="219"/>
        <v>175.61799999999999</v>
      </c>
      <c r="L1152" s="34">
        <f t="shared" si="220"/>
        <v>0.617999999999995</v>
      </c>
      <c r="M1152" s="34">
        <f t="shared" si="221"/>
        <v>0.23600000000001842</v>
      </c>
      <c r="N1152" s="34">
        <f t="shared" si="222"/>
        <v>0.23600000000001842</v>
      </c>
      <c r="O1152" s="34">
        <f t="shared" si="214"/>
        <v>1.5850000000000932</v>
      </c>
      <c r="P1152" s="34">
        <f t="shared" si="223"/>
        <v>0.23600000000001842</v>
      </c>
      <c r="Q1152" s="34">
        <f t="shared" si="224"/>
        <v>0.38187702265375456</v>
      </c>
    </row>
    <row r="1153" spans="1:17" ht="15.7">
      <c r="A1153" s="42" t="s">
        <v>13</v>
      </c>
      <c r="B1153" s="43">
        <v>175.55500000000001</v>
      </c>
      <c r="C1153" s="43">
        <v>175.65700000000001</v>
      </c>
      <c r="D1153" s="33">
        <f t="shared" si="225"/>
        <v>102.00000000000387</v>
      </c>
      <c r="E1153" s="42">
        <v>2</v>
      </c>
      <c r="F1153" s="44">
        <v>5</v>
      </c>
      <c r="G1153" s="32">
        <f t="shared" si="215"/>
        <v>5.1000000000001933</v>
      </c>
      <c r="H1153" s="32">
        <f t="shared" si="218"/>
        <v>175</v>
      </c>
      <c r="I1153" s="32">
        <f t="shared" si="217"/>
        <v>1</v>
      </c>
      <c r="J1153" s="32">
        <f t="shared" si="216"/>
        <v>0</v>
      </c>
      <c r="K1153" s="34">
        <f t="shared" si="219"/>
        <v>175.60599999999999</v>
      </c>
      <c r="L1153" s="34">
        <f t="shared" si="220"/>
        <v>0.60599999999999454</v>
      </c>
      <c r="M1153" s="34">
        <f t="shared" si="221"/>
        <v>0.10200000000000387</v>
      </c>
      <c r="N1153" s="34">
        <f t="shared" si="222"/>
        <v>0.51000000000001933</v>
      </c>
      <c r="O1153" s="34">
        <f t="shared" si="214"/>
        <v>2.0950000000001125</v>
      </c>
      <c r="P1153" s="34">
        <f t="shared" si="223"/>
        <v>0.51000000000001933</v>
      </c>
      <c r="Q1153" s="34">
        <f t="shared" si="224"/>
        <v>0.84158415841588108</v>
      </c>
    </row>
    <row r="1154" spans="1:17" ht="15.7">
      <c r="A1154" s="42" t="s">
        <v>3</v>
      </c>
      <c r="B1154" s="43">
        <v>175.73600000000002</v>
      </c>
      <c r="C1154" s="43">
        <v>175.76500000000001</v>
      </c>
      <c r="D1154" s="33">
        <f t="shared" si="225"/>
        <v>28.999999999996362</v>
      </c>
      <c r="E1154" s="42">
        <v>2</v>
      </c>
      <c r="F1154" s="44">
        <v>10</v>
      </c>
      <c r="G1154" s="32">
        <f t="shared" si="215"/>
        <v>2.8999999999996362</v>
      </c>
      <c r="H1154" s="32">
        <f t="shared" si="218"/>
        <v>175</v>
      </c>
      <c r="I1154" s="32">
        <f t="shared" si="217"/>
        <v>1</v>
      </c>
      <c r="J1154" s="32">
        <f t="shared" si="216"/>
        <v>0</v>
      </c>
      <c r="K1154" s="34">
        <f t="shared" si="219"/>
        <v>175.75050000000002</v>
      </c>
      <c r="L1154" s="34">
        <f t="shared" si="220"/>
        <v>0.7505000000000166</v>
      </c>
      <c r="M1154" s="34">
        <f t="shared" si="221"/>
        <v>2.8999999999996362E-2</v>
      </c>
      <c r="N1154" s="34">
        <f t="shared" si="222"/>
        <v>0.28999999999996362</v>
      </c>
      <c r="O1154" s="34">
        <f t="shared" si="214"/>
        <v>2.3850000000000762</v>
      </c>
      <c r="P1154" s="34">
        <f t="shared" si="223"/>
        <v>0.28999999999996362</v>
      </c>
      <c r="Q1154" s="34">
        <f t="shared" si="224"/>
        <v>0.38640906062619212</v>
      </c>
    </row>
    <row r="1155" spans="1:17" ht="15.7">
      <c r="A1155" s="42" t="s">
        <v>5</v>
      </c>
      <c r="B1155" s="43">
        <v>175.74</v>
      </c>
      <c r="C1155" s="43">
        <v>175.87200000000001</v>
      </c>
      <c r="D1155" s="33">
        <f t="shared" si="225"/>
        <v>132.000000000005</v>
      </c>
      <c r="E1155" s="42">
        <v>1</v>
      </c>
      <c r="F1155" s="44">
        <v>2</v>
      </c>
      <c r="G1155" s="32">
        <f t="shared" si="215"/>
        <v>2.6400000000001</v>
      </c>
      <c r="H1155" s="32">
        <f t="shared" si="218"/>
        <v>175</v>
      </c>
      <c r="I1155" s="32">
        <f t="shared" si="217"/>
        <v>1</v>
      </c>
      <c r="J1155" s="32">
        <f t="shared" si="216"/>
        <v>0</v>
      </c>
      <c r="K1155" s="34">
        <f t="shared" si="219"/>
        <v>175.80600000000001</v>
      </c>
      <c r="L1155" s="34">
        <f t="shared" si="220"/>
        <v>0.8060000000000116</v>
      </c>
      <c r="M1155" s="34">
        <f t="shared" si="221"/>
        <v>0.132000000000005</v>
      </c>
      <c r="N1155" s="34">
        <f t="shared" si="222"/>
        <v>0.26400000000001</v>
      </c>
      <c r="O1155" s="34">
        <f t="shared" si="214"/>
        <v>2.6490000000000862</v>
      </c>
      <c r="P1155" s="34">
        <f t="shared" si="223"/>
        <v>0.26400000000001</v>
      </c>
      <c r="Q1155" s="34">
        <f t="shared" si="224"/>
        <v>0.32754342431762556</v>
      </c>
    </row>
    <row r="1156" spans="1:17" ht="15.7">
      <c r="A1156" s="42" t="s">
        <v>7</v>
      </c>
      <c r="B1156" s="43">
        <v>175.78300000000002</v>
      </c>
      <c r="C1156" s="43">
        <v>175.98500000000001</v>
      </c>
      <c r="D1156" s="33">
        <f t="shared" si="225"/>
        <v>201.99999999999818</v>
      </c>
      <c r="E1156" s="42">
        <v>0.5</v>
      </c>
      <c r="F1156" s="44">
        <v>2</v>
      </c>
      <c r="G1156" s="32">
        <f t="shared" si="215"/>
        <v>4.0399999999999636</v>
      </c>
      <c r="H1156" s="32">
        <f t="shared" si="218"/>
        <v>175</v>
      </c>
      <c r="I1156" s="32">
        <f t="shared" si="217"/>
        <v>1</v>
      </c>
      <c r="J1156" s="32">
        <f t="shared" si="216"/>
        <v>0</v>
      </c>
      <c r="K1156" s="34">
        <f t="shared" si="219"/>
        <v>175.88400000000001</v>
      </c>
      <c r="L1156" s="34">
        <f t="shared" si="220"/>
        <v>0.88400000000001455</v>
      </c>
      <c r="M1156" s="34">
        <f t="shared" si="221"/>
        <v>0.20199999999999818</v>
      </c>
      <c r="N1156" s="34">
        <f t="shared" si="222"/>
        <v>0.40399999999999636</v>
      </c>
      <c r="O1156" s="34">
        <f t="shared" ref="O1156:O1219" si="226">N1156+O1155-J1156</f>
        <v>3.0530000000000825</v>
      </c>
      <c r="P1156" s="34">
        <f t="shared" si="223"/>
        <v>0.40399999999999636</v>
      </c>
      <c r="Q1156" s="34">
        <f t="shared" si="224"/>
        <v>0.45701357466062187</v>
      </c>
    </row>
    <row r="1157" spans="1:17" ht="15.7">
      <c r="A1157" s="42" t="s">
        <v>3</v>
      </c>
      <c r="B1157" s="43">
        <v>176.06700000000001</v>
      </c>
      <c r="C1157" s="43">
        <v>176.14600000000002</v>
      </c>
      <c r="D1157" s="33">
        <f t="shared" si="225"/>
        <v>79.000000000007731</v>
      </c>
      <c r="E1157" s="42">
        <v>2</v>
      </c>
      <c r="F1157" s="44">
        <v>7</v>
      </c>
      <c r="G1157" s="32">
        <f t="shared" ref="G1157:G1219" si="227">D1157*F1157/100</f>
        <v>5.5300000000005411</v>
      </c>
      <c r="H1157" s="32">
        <f t="shared" si="218"/>
        <v>176</v>
      </c>
      <c r="I1157" s="32">
        <f t="shared" si="217"/>
        <v>0</v>
      </c>
      <c r="J1157" s="32">
        <f t="shared" si="216"/>
        <v>3.0530000000000825</v>
      </c>
      <c r="K1157" s="34">
        <f t="shared" si="219"/>
        <v>176.10650000000001</v>
      </c>
      <c r="L1157" s="34">
        <f t="shared" si="220"/>
        <v>0.10650000000001114</v>
      </c>
      <c r="M1157" s="34">
        <f t="shared" si="221"/>
        <v>7.9000000000007731E-2</v>
      </c>
      <c r="N1157" s="34">
        <f t="shared" si="222"/>
        <v>0.55300000000005411</v>
      </c>
      <c r="O1157" s="34">
        <f t="shared" si="226"/>
        <v>0.55300000000005411</v>
      </c>
      <c r="P1157" s="34">
        <f t="shared" si="223"/>
        <v>0.55300000000005411</v>
      </c>
      <c r="Q1157" s="34">
        <f t="shared" si="224"/>
        <v>5.1924882629107634</v>
      </c>
    </row>
    <row r="1158" spans="1:17" ht="15.7">
      <c r="A1158" s="42" t="s">
        <v>7</v>
      </c>
      <c r="B1158" s="43">
        <v>176.13400000000001</v>
      </c>
      <c r="C1158" s="43">
        <v>176.256</v>
      </c>
      <c r="D1158" s="33">
        <f t="shared" si="225"/>
        <v>121.99999999998568</v>
      </c>
      <c r="E1158" s="42">
        <v>0.5</v>
      </c>
      <c r="F1158" s="44">
        <v>4</v>
      </c>
      <c r="G1158" s="32">
        <f t="shared" si="227"/>
        <v>4.879999999999427</v>
      </c>
      <c r="H1158" s="32">
        <f t="shared" si="218"/>
        <v>176</v>
      </c>
      <c r="I1158" s="32">
        <f t="shared" si="217"/>
        <v>1</v>
      </c>
      <c r="J1158" s="32">
        <f t="shared" si="216"/>
        <v>0</v>
      </c>
      <c r="K1158" s="34">
        <f t="shared" si="219"/>
        <v>176.19499999999999</v>
      </c>
      <c r="L1158" s="34">
        <f t="shared" si="220"/>
        <v>0.19499999999999318</v>
      </c>
      <c r="M1158" s="34">
        <f t="shared" si="221"/>
        <v>0.12199999999998568</v>
      </c>
      <c r="N1158" s="34">
        <f t="shared" si="222"/>
        <v>0.4879999999999427</v>
      </c>
      <c r="O1158" s="34">
        <f t="shared" si="226"/>
        <v>1.0409999999999968</v>
      </c>
      <c r="P1158" s="34">
        <f t="shared" si="223"/>
        <v>0.4879999999999427</v>
      </c>
      <c r="Q1158" s="34">
        <f t="shared" si="224"/>
        <v>2.5025641025638961</v>
      </c>
    </row>
    <row r="1159" spans="1:17" ht="15.7">
      <c r="A1159" s="42" t="s">
        <v>14</v>
      </c>
      <c r="B1159" s="43">
        <v>176.22</v>
      </c>
      <c r="C1159" s="43">
        <v>176.29</v>
      </c>
      <c r="D1159" s="33">
        <f t="shared" si="225"/>
        <v>69.999999999993179</v>
      </c>
      <c r="E1159" s="42">
        <v>1</v>
      </c>
      <c r="F1159" s="44">
        <v>7</v>
      </c>
      <c r="G1159" s="32">
        <f t="shared" si="227"/>
        <v>4.8999999999995225</v>
      </c>
      <c r="H1159" s="32">
        <f t="shared" si="218"/>
        <v>176</v>
      </c>
      <c r="I1159" s="32">
        <f t="shared" ref="I1159" si="228">IF(H1158=H1159,1,0)</f>
        <v>1</v>
      </c>
      <c r="J1159" s="32">
        <f t="shared" ref="J1159" si="229">IF(I1159=1,0,O1158)</f>
        <v>0</v>
      </c>
      <c r="K1159" s="34">
        <f t="shared" si="219"/>
        <v>176.255</v>
      </c>
      <c r="L1159" s="34">
        <f t="shared" si="220"/>
        <v>0.25499999999999545</v>
      </c>
      <c r="M1159" s="34">
        <f t="shared" si="221"/>
        <v>6.9999999999993179E-2</v>
      </c>
      <c r="N1159" s="34">
        <f t="shared" si="222"/>
        <v>0.48999999999995225</v>
      </c>
      <c r="O1159" s="34">
        <f t="shared" si="226"/>
        <v>1.5309999999999491</v>
      </c>
      <c r="P1159" s="34">
        <f t="shared" si="223"/>
        <v>0.48999999999995225</v>
      </c>
      <c r="Q1159" s="34">
        <f t="shared" si="224"/>
        <v>1.9215686274508275</v>
      </c>
    </row>
    <row r="1160" spans="1:17" ht="15.7">
      <c r="A1160" s="42" t="s">
        <v>21</v>
      </c>
      <c r="B1160" s="43">
        <v>176.26999999999998</v>
      </c>
      <c r="C1160" s="43">
        <v>176.33499999999998</v>
      </c>
      <c r="D1160" s="33">
        <f t="shared" si="225"/>
        <v>64.999999999997726</v>
      </c>
      <c r="E1160" s="42">
        <v>1</v>
      </c>
      <c r="F1160" s="44">
        <v>7</v>
      </c>
      <c r="G1160" s="32">
        <f t="shared" si="227"/>
        <v>4.5499999999998408</v>
      </c>
      <c r="H1160" s="32">
        <f t="shared" si="218"/>
        <v>176</v>
      </c>
      <c r="I1160" s="32">
        <f t="shared" si="217"/>
        <v>1</v>
      </c>
      <c r="J1160" s="32">
        <f t="shared" ref="J1160:J1223" si="230">IF(I1160=1,0,O1159)</f>
        <v>0</v>
      </c>
      <c r="K1160" s="34">
        <f t="shared" si="219"/>
        <v>176.30249999999998</v>
      </c>
      <c r="L1160" s="34">
        <f t="shared" si="220"/>
        <v>0.30249999999998067</v>
      </c>
      <c r="M1160" s="34">
        <f t="shared" si="221"/>
        <v>6.4999999999997726E-2</v>
      </c>
      <c r="N1160" s="34">
        <f t="shared" si="222"/>
        <v>0.45499999999998408</v>
      </c>
      <c r="O1160" s="34">
        <f t="shared" si="226"/>
        <v>1.9859999999999332</v>
      </c>
      <c r="P1160" s="34">
        <f t="shared" si="223"/>
        <v>0.45499999999998408</v>
      </c>
      <c r="Q1160" s="34">
        <f t="shared" si="224"/>
        <v>1.5041322314050021</v>
      </c>
    </row>
    <row r="1161" spans="1:17" ht="15.7">
      <c r="A1161" s="42" t="s">
        <v>7</v>
      </c>
      <c r="B1161" s="43">
        <v>176.29999999999998</v>
      </c>
      <c r="C1161" s="43">
        <v>176.70999999999998</v>
      </c>
      <c r="D1161" s="33">
        <f t="shared" si="225"/>
        <v>409.99999999999659</v>
      </c>
      <c r="E1161" s="42">
        <v>0.5</v>
      </c>
      <c r="F1161" s="44">
        <v>1</v>
      </c>
      <c r="G1161" s="32">
        <f t="shared" si="227"/>
        <v>4.0999999999999659</v>
      </c>
      <c r="H1161" s="32">
        <f t="shared" si="218"/>
        <v>176</v>
      </c>
      <c r="I1161" s="32">
        <f t="shared" si="217"/>
        <v>1</v>
      </c>
      <c r="J1161" s="32">
        <f t="shared" si="230"/>
        <v>0</v>
      </c>
      <c r="K1161" s="34">
        <f t="shared" si="219"/>
        <v>176.505</v>
      </c>
      <c r="L1161" s="34">
        <f t="shared" si="220"/>
        <v>0.50499999999999545</v>
      </c>
      <c r="M1161" s="34">
        <f t="shared" si="221"/>
        <v>0.40999999999999659</v>
      </c>
      <c r="N1161" s="34">
        <f t="shared" si="222"/>
        <v>0.40999999999999659</v>
      </c>
      <c r="O1161" s="34">
        <f t="shared" si="226"/>
        <v>2.3959999999999297</v>
      </c>
      <c r="P1161" s="34">
        <f t="shared" si="223"/>
        <v>0.40999999999999659</v>
      </c>
      <c r="Q1161" s="34">
        <f t="shared" si="224"/>
        <v>0.81188118811881249</v>
      </c>
    </row>
    <row r="1162" spans="1:17" ht="15.7">
      <c r="A1162" s="42" t="s">
        <v>5</v>
      </c>
      <c r="B1162" s="43">
        <v>176.73</v>
      </c>
      <c r="C1162" s="43">
        <v>176.82499999999999</v>
      </c>
      <c r="D1162" s="33">
        <f t="shared" si="225"/>
        <v>94.999999999998863</v>
      </c>
      <c r="E1162" s="42">
        <v>0.5</v>
      </c>
      <c r="F1162" s="44">
        <v>1</v>
      </c>
      <c r="G1162" s="32">
        <f t="shared" si="227"/>
        <v>0.94999999999998863</v>
      </c>
      <c r="H1162" s="32">
        <f t="shared" si="218"/>
        <v>176</v>
      </c>
      <c r="I1162" s="32">
        <f t="shared" si="217"/>
        <v>1</v>
      </c>
      <c r="J1162" s="32">
        <f t="shared" si="230"/>
        <v>0</v>
      </c>
      <c r="K1162" s="34">
        <f t="shared" si="219"/>
        <v>176.77749999999997</v>
      </c>
      <c r="L1162" s="34">
        <f t="shared" si="220"/>
        <v>0.77749999999997499</v>
      </c>
      <c r="M1162" s="34">
        <f t="shared" si="221"/>
        <v>9.4999999999998863E-2</v>
      </c>
      <c r="N1162" s="34">
        <f t="shared" si="222"/>
        <v>9.4999999999998863E-2</v>
      </c>
      <c r="O1162" s="34">
        <f t="shared" si="226"/>
        <v>2.4909999999999286</v>
      </c>
      <c r="P1162" s="34">
        <f t="shared" si="223"/>
        <v>9.4999999999998863E-2</v>
      </c>
      <c r="Q1162" s="34">
        <f t="shared" si="224"/>
        <v>0.12218649517685135</v>
      </c>
    </row>
    <row r="1163" spans="1:17" ht="15.7">
      <c r="A1163" s="42" t="s">
        <v>7</v>
      </c>
      <c r="B1163" s="43">
        <v>176.70499999999998</v>
      </c>
      <c r="C1163" s="43">
        <v>177.04</v>
      </c>
      <c r="D1163" s="33">
        <f t="shared" si="225"/>
        <v>335.00000000000796</v>
      </c>
      <c r="E1163" s="42">
        <v>1</v>
      </c>
      <c r="F1163" s="44">
        <v>2</v>
      </c>
      <c r="G1163" s="32">
        <f t="shared" si="227"/>
        <v>6.7000000000001592</v>
      </c>
      <c r="H1163" s="32">
        <f t="shared" si="218"/>
        <v>176</v>
      </c>
      <c r="I1163" s="32">
        <f t="shared" si="217"/>
        <v>1</v>
      </c>
      <c r="J1163" s="32">
        <f t="shared" si="230"/>
        <v>0</v>
      </c>
      <c r="K1163" s="34">
        <f t="shared" si="219"/>
        <v>176.8725</v>
      </c>
      <c r="L1163" s="34">
        <f t="shared" si="220"/>
        <v>0.87250000000000227</v>
      </c>
      <c r="M1163" s="34">
        <f t="shared" si="221"/>
        <v>0.33500000000000796</v>
      </c>
      <c r="N1163" s="34">
        <f t="shared" si="222"/>
        <v>0.67000000000001592</v>
      </c>
      <c r="O1163" s="34">
        <f t="shared" si="226"/>
        <v>3.1609999999999445</v>
      </c>
      <c r="P1163" s="34">
        <f t="shared" si="223"/>
        <v>0.67000000000001592</v>
      </c>
      <c r="Q1163" s="34">
        <f t="shared" si="224"/>
        <v>0.76790830945560362</v>
      </c>
    </row>
    <row r="1164" spans="1:17" ht="15.7">
      <c r="A1164" s="42" t="s">
        <v>7</v>
      </c>
      <c r="B1164" s="43">
        <v>177.01499999999999</v>
      </c>
      <c r="C1164" s="43">
        <v>177.04999999999998</v>
      </c>
      <c r="D1164" s="33">
        <f t="shared" si="225"/>
        <v>34.999999999996589</v>
      </c>
      <c r="E1164" s="42">
        <v>0.5</v>
      </c>
      <c r="F1164" s="44">
        <v>1</v>
      </c>
      <c r="G1164" s="32">
        <f t="shared" si="227"/>
        <v>0.34999999999996589</v>
      </c>
      <c r="H1164" s="32">
        <f t="shared" si="218"/>
        <v>177</v>
      </c>
      <c r="I1164" s="32">
        <f t="shared" si="217"/>
        <v>0</v>
      </c>
      <c r="J1164" s="32">
        <f t="shared" si="230"/>
        <v>3.1609999999999445</v>
      </c>
      <c r="K1164" s="34">
        <f t="shared" si="219"/>
        <v>177.03249999999997</v>
      </c>
      <c r="L1164" s="34">
        <f t="shared" si="220"/>
        <v>3.2499999999970441E-2</v>
      </c>
      <c r="M1164" s="34">
        <f t="shared" si="221"/>
        <v>3.4999999999996589E-2</v>
      </c>
      <c r="N1164" s="34">
        <f t="shared" si="222"/>
        <v>3.4999999999996589E-2</v>
      </c>
      <c r="O1164" s="34">
        <f t="shared" si="226"/>
        <v>3.4999999999996589E-2</v>
      </c>
      <c r="P1164" s="34">
        <f t="shared" si="223"/>
        <v>3.4999999999996589E-2</v>
      </c>
      <c r="Q1164" s="34">
        <f t="shared" si="224"/>
        <v>1.0769230769239515</v>
      </c>
    </row>
    <row r="1165" spans="1:17" ht="15.7">
      <c r="A1165" s="42" t="s">
        <v>7</v>
      </c>
      <c r="B1165" s="43">
        <v>177.32999999999998</v>
      </c>
      <c r="C1165" s="43">
        <v>177.42999999999998</v>
      </c>
      <c r="D1165" s="33">
        <f t="shared" si="225"/>
        <v>99.999999999994316</v>
      </c>
      <c r="E1165" s="42">
        <v>0.5</v>
      </c>
      <c r="F1165" s="44">
        <v>2</v>
      </c>
      <c r="G1165" s="32">
        <f t="shared" si="227"/>
        <v>1.9999999999998863</v>
      </c>
      <c r="H1165" s="32">
        <f t="shared" si="218"/>
        <v>177</v>
      </c>
      <c r="I1165" s="32">
        <f t="shared" si="217"/>
        <v>1</v>
      </c>
      <c r="J1165" s="32">
        <f t="shared" si="230"/>
        <v>0</v>
      </c>
      <c r="K1165" s="34">
        <f t="shared" si="219"/>
        <v>177.38</v>
      </c>
      <c r="L1165" s="34">
        <f t="shared" si="220"/>
        <v>0.37999999999999545</v>
      </c>
      <c r="M1165" s="34">
        <f t="shared" si="221"/>
        <v>9.9999999999994316E-2</v>
      </c>
      <c r="N1165" s="34">
        <f t="shared" si="222"/>
        <v>0.19999999999998863</v>
      </c>
      <c r="O1165" s="34">
        <f t="shared" si="226"/>
        <v>0.23499999999998522</v>
      </c>
      <c r="P1165" s="34">
        <f t="shared" si="223"/>
        <v>0.19999999999998863</v>
      </c>
      <c r="Q1165" s="34">
        <f t="shared" si="224"/>
        <v>0.52631578947366064</v>
      </c>
    </row>
    <row r="1166" spans="1:17" ht="15.7">
      <c r="A1166" s="42" t="s">
        <v>6</v>
      </c>
      <c r="B1166" s="43">
        <v>177.49</v>
      </c>
      <c r="C1166" s="43">
        <v>177.69</v>
      </c>
      <c r="D1166" s="33">
        <f t="shared" si="225"/>
        <v>199.99999999998863</v>
      </c>
      <c r="E1166" s="42">
        <v>1</v>
      </c>
      <c r="F1166" s="44">
        <v>2</v>
      </c>
      <c r="G1166" s="32">
        <f t="shared" si="227"/>
        <v>3.9999999999997726</v>
      </c>
      <c r="H1166" s="32">
        <f t="shared" si="218"/>
        <v>177</v>
      </c>
      <c r="I1166" s="32">
        <f t="shared" si="217"/>
        <v>1</v>
      </c>
      <c r="J1166" s="32">
        <f t="shared" si="230"/>
        <v>0</v>
      </c>
      <c r="K1166" s="34">
        <f t="shared" si="219"/>
        <v>177.59</v>
      </c>
      <c r="L1166" s="34">
        <f t="shared" si="220"/>
        <v>0.59000000000000341</v>
      </c>
      <c r="M1166" s="34">
        <f t="shared" si="221"/>
        <v>0.19999999999998863</v>
      </c>
      <c r="N1166" s="34">
        <f t="shared" si="222"/>
        <v>0.39999999999997726</v>
      </c>
      <c r="O1166" s="34">
        <f t="shared" si="226"/>
        <v>0.63499999999996248</v>
      </c>
      <c r="P1166" s="34">
        <f t="shared" si="223"/>
        <v>0.39999999999997726</v>
      </c>
      <c r="Q1166" s="34">
        <f t="shared" si="224"/>
        <v>0.67796610169487281</v>
      </c>
    </row>
    <row r="1167" spans="1:17" ht="15.7">
      <c r="A1167" s="42" t="s">
        <v>6</v>
      </c>
      <c r="B1167" s="43">
        <v>177.49</v>
      </c>
      <c r="C1167" s="43">
        <v>177.72</v>
      </c>
      <c r="D1167" s="33">
        <f t="shared" si="225"/>
        <v>229.99999999998977</v>
      </c>
      <c r="E1167" s="42">
        <v>0.5</v>
      </c>
      <c r="F1167" s="44">
        <v>2</v>
      </c>
      <c r="G1167" s="32">
        <f t="shared" si="227"/>
        <v>4.5999999999997954</v>
      </c>
      <c r="H1167" s="32">
        <f t="shared" si="218"/>
        <v>177</v>
      </c>
      <c r="I1167" s="32">
        <f t="shared" ref="I1167:I1230" si="231">IF(H1166=H1167,1,0)</f>
        <v>1</v>
      </c>
      <c r="J1167" s="32">
        <f t="shared" si="230"/>
        <v>0</v>
      </c>
      <c r="K1167" s="34">
        <f t="shared" si="219"/>
        <v>177.60500000000002</v>
      </c>
      <c r="L1167" s="34">
        <f t="shared" si="220"/>
        <v>0.60500000000001819</v>
      </c>
      <c r="M1167" s="34">
        <f t="shared" si="221"/>
        <v>0.22999999999998977</v>
      </c>
      <c r="N1167" s="34">
        <f t="shared" si="222"/>
        <v>0.45999999999997954</v>
      </c>
      <c r="O1167" s="34">
        <f t="shared" si="226"/>
        <v>1.094999999999942</v>
      </c>
      <c r="P1167" s="34">
        <f t="shared" si="223"/>
        <v>0.45999999999997954</v>
      </c>
      <c r="Q1167" s="34">
        <f t="shared" si="224"/>
        <v>0.76033057851233998</v>
      </c>
    </row>
    <row r="1168" spans="1:17" ht="15.7">
      <c r="A1168" s="42" t="s">
        <v>3</v>
      </c>
      <c r="B1168" s="43">
        <v>177.55500000000001</v>
      </c>
      <c r="C1168" s="43">
        <v>177.595</v>
      </c>
      <c r="D1168" s="33">
        <f t="shared" si="225"/>
        <v>39.999999999992042</v>
      </c>
      <c r="E1168" s="42">
        <v>2</v>
      </c>
      <c r="F1168" s="44">
        <v>5</v>
      </c>
      <c r="G1168" s="32">
        <f t="shared" si="227"/>
        <v>1.9999999999996021</v>
      </c>
      <c r="H1168" s="32">
        <f t="shared" si="218"/>
        <v>177</v>
      </c>
      <c r="I1168" s="32">
        <f t="shared" si="231"/>
        <v>1</v>
      </c>
      <c r="J1168" s="32">
        <f t="shared" si="230"/>
        <v>0</v>
      </c>
      <c r="K1168" s="34">
        <f t="shared" si="219"/>
        <v>177.57499999999999</v>
      </c>
      <c r="L1168" s="34">
        <f t="shared" si="220"/>
        <v>0.57499999999998863</v>
      </c>
      <c r="M1168" s="34">
        <f t="shared" si="221"/>
        <v>3.9999999999992042E-2</v>
      </c>
      <c r="N1168" s="34">
        <f t="shared" si="222"/>
        <v>0.19999999999996021</v>
      </c>
      <c r="O1168" s="34">
        <f t="shared" si="226"/>
        <v>1.2949999999999022</v>
      </c>
      <c r="P1168" s="34">
        <f t="shared" si="223"/>
        <v>0.19999999999996021</v>
      </c>
      <c r="Q1168" s="34">
        <f t="shared" si="224"/>
        <v>0.34782608695645939</v>
      </c>
    </row>
    <row r="1169" spans="1:17" ht="15.7">
      <c r="A1169" s="42" t="s">
        <v>7</v>
      </c>
      <c r="B1169" s="43">
        <v>177.565</v>
      </c>
      <c r="C1169" s="43">
        <v>177.595</v>
      </c>
      <c r="D1169" s="33">
        <f t="shared" si="225"/>
        <v>30.000000000001137</v>
      </c>
      <c r="E1169" s="42">
        <v>0.5</v>
      </c>
      <c r="F1169" s="44">
        <v>0.5</v>
      </c>
      <c r="G1169" s="32">
        <f t="shared" si="227"/>
        <v>0.15000000000000568</v>
      </c>
      <c r="H1169" s="32">
        <f t="shared" si="218"/>
        <v>177</v>
      </c>
      <c r="I1169" s="32">
        <f t="shared" si="231"/>
        <v>1</v>
      </c>
      <c r="J1169" s="32">
        <f t="shared" si="230"/>
        <v>0</v>
      </c>
      <c r="K1169" s="34">
        <f t="shared" si="219"/>
        <v>177.57999999999998</v>
      </c>
      <c r="L1169" s="34">
        <f t="shared" si="220"/>
        <v>0.57999999999998408</v>
      </c>
      <c r="M1169" s="34">
        <f t="shared" si="221"/>
        <v>3.0000000000001137E-2</v>
      </c>
      <c r="N1169" s="34">
        <f t="shared" si="222"/>
        <v>1.5000000000000568E-2</v>
      </c>
      <c r="O1169" s="34">
        <f t="shared" si="226"/>
        <v>1.3099999999999028</v>
      </c>
      <c r="P1169" s="34">
        <f t="shared" si="223"/>
        <v>1.5000000000000568E-2</v>
      </c>
      <c r="Q1169" s="34">
        <f t="shared" si="224"/>
        <v>2.5862068965518931E-2</v>
      </c>
    </row>
    <row r="1170" spans="1:17" ht="15.7">
      <c r="A1170" s="42" t="s">
        <v>6</v>
      </c>
      <c r="B1170" s="43">
        <v>177.73</v>
      </c>
      <c r="C1170" s="43">
        <v>177.79499999999999</v>
      </c>
      <c r="D1170" s="33">
        <f t="shared" si="225"/>
        <v>64.999999999997726</v>
      </c>
      <c r="E1170" s="42">
        <v>3</v>
      </c>
      <c r="F1170" s="44">
        <v>2</v>
      </c>
      <c r="G1170" s="32">
        <f t="shared" si="227"/>
        <v>1.2999999999999545</v>
      </c>
      <c r="H1170" s="32">
        <f t="shared" ref="H1170:H1233" si="232">INT(K1170)</f>
        <v>177</v>
      </c>
      <c r="I1170" s="32">
        <f t="shared" si="231"/>
        <v>1</v>
      </c>
      <c r="J1170" s="32">
        <f t="shared" si="230"/>
        <v>0</v>
      </c>
      <c r="K1170" s="34">
        <f t="shared" ref="K1170:K1233" si="233">(B1170+C1170)/2</f>
        <v>177.76249999999999</v>
      </c>
      <c r="L1170" s="34">
        <f t="shared" ref="L1170:L1233" si="234">K1170-H1170</f>
        <v>0.76249999999998863</v>
      </c>
      <c r="M1170" s="34">
        <f t="shared" ref="M1170:M1233" si="235">C1170-B1170</f>
        <v>6.4999999999997726E-2</v>
      </c>
      <c r="N1170" s="34">
        <f t="shared" ref="N1170:N1233" si="236">M1170*F1170</f>
        <v>0.12999999999999545</v>
      </c>
      <c r="O1170" s="34">
        <f t="shared" si="226"/>
        <v>1.4399999999998983</v>
      </c>
      <c r="P1170" s="34">
        <f t="shared" ref="P1170:P1233" si="237">N1170</f>
        <v>0.12999999999999545</v>
      </c>
      <c r="Q1170" s="34">
        <f t="shared" ref="Q1170:Q1233" si="238">P1170/L1170</f>
        <v>0.1704918032786851</v>
      </c>
    </row>
    <row r="1171" spans="1:17" ht="15.7">
      <c r="A1171" s="42" t="s">
        <v>7</v>
      </c>
      <c r="B1171" s="43">
        <v>177.85499999999999</v>
      </c>
      <c r="C1171" s="43">
        <v>178.095</v>
      </c>
      <c r="D1171" s="33">
        <f t="shared" si="225"/>
        <v>240.00000000000909</v>
      </c>
      <c r="E1171" s="42">
        <v>0.5</v>
      </c>
      <c r="F1171" s="44">
        <v>2</v>
      </c>
      <c r="G1171" s="32">
        <f t="shared" si="227"/>
        <v>4.8000000000001819</v>
      </c>
      <c r="H1171" s="32">
        <f t="shared" si="232"/>
        <v>177</v>
      </c>
      <c r="I1171" s="32">
        <f t="shared" si="231"/>
        <v>1</v>
      </c>
      <c r="J1171" s="32">
        <f t="shared" si="230"/>
        <v>0</v>
      </c>
      <c r="K1171" s="34">
        <f t="shared" si="233"/>
        <v>177.97499999999999</v>
      </c>
      <c r="L1171" s="34">
        <f t="shared" si="234"/>
        <v>0.97499999999999432</v>
      </c>
      <c r="M1171" s="34">
        <f t="shared" si="235"/>
        <v>0.24000000000000909</v>
      </c>
      <c r="N1171" s="34">
        <f t="shared" si="236"/>
        <v>0.48000000000001819</v>
      </c>
      <c r="O1171" s="34">
        <f t="shared" si="226"/>
        <v>1.9199999999999164</v>
      </c>
      <c r="P1171" s="34">
        <f t="shared" si="237"/>
        <v>0.48000000000001819</v>
      </c>
      <c r="Q1171" s="34">
        <f t="shared" si="238"/>
        <v>0.49230769230771382</v>
      </c>
    </row>
    <row r="1172" spans="1:17" ht="15.7">
      <c r="A1172" s="42" t="s">
        <v>3</v>
      </c>
      <c r="B1172" s="43">
        <v>178.08500000000001</v>
      </c>
      <c r="C1172" s="43">
        <v>178.10999999999999</v>
      </c>
      <c r="D1172" s="33">
        <f t="shared" ref="D1172:D1231" si="239">1000*(C1172-B1172)</f>
        <v>24.999999999977263</v>
      </c>
      <c r="E1172" s="42">
        <v>2</v>
      </c>
      <c r="F1172" s="44">
        <v>2</v>
      </c>
      <c r="G1172" s="32">
        <f t="shared" si="227"/>
        <v>0.49999999999954525</v>
      </c>
      <c r="H1172" s="32">
        <f t="shared" si="232"/>
        <v>178</v>
      </c>
      <c r="I1172" s="32">
        <f t="shared" si="231"/>
        <v>0</v>
      </c>
      <c r="J1172" s="32">
        <f t="shared" si="230"/>
        <v>1.9199999999999164</v>
      </c>
      <c r="K1172" s="34">
        <f t="shared" si="233"/>
        <v>178.0975</v>
      </c>
      <c r="L1172" s="34">
        <f t="shared" si="234"/>
        <v>9.7499999999996589E-2</v>
      </c>
      <c r="M1172" s="34">
        <f t="shared" si="235"/>
        <v>2.4999999999977263E-2</v>
      </c>
      <c r="N1172" s="34">
        <f t="shared" si="236"/>
        <v>4.9999999999954525E-2</v>
      </c>
      <c r="O1172" s="34">
        <f t="shared" si="226"/>
        <v>4.9999999999954525E-2</v>
      </c>
      <c r="P1172" s="34">
        <f t="shared" si="237"/>
        <v>4.9999999999954525E-2</v>
      </c>
      <c r="Q1172" s="34">
        <f t="shared" si="238"/>
        <v>0.51282051282006436</v>
      </c>
    </row>
    <row r="1173" spans="1:17" ht="15.7">
      <c r="A1173" s="42" t="s">
        <v>3</v>
      </c>
      <c r="B1173" s="43">
        <v>178.08500000000001</v>
      </c>
      <c r="C1173" s="43">
        <v>178.1</v>
      </c>
      <c r="D1173" s="33">
        <f t="shared" si="239"/>
        <v>14.999999999986358</v>
      </c>
      <c r="E1173" s="42">
        <v>1</v>
      </c>
      <c r="F1173" s="44">
        <v>2</v>
      </c>
      <c r="G1173" s="32">
        <f t="shared" si="227"/>
        <v>0.29999999999972715</v>
      </c>
      <c r="H1173" s="32">
        <f t="shared" si="232"/>
        <v>178</v>
      </c>
      <c r="I1173" s="32">
        <f t="shared" si="231"/>
        <v>1</v>
      </c>
      <c r="J1173" s="32">
        <f t="shared" si="230"/>
        <v>0</v>
      </c>
      <c r="K1173" s="34">
        <f t="shared" si="233"/>
        <v>178.0925</v>
      </c>
      <c r="L1173" s="34">
        <f t="shared" si="234"/>
        <v>9.2500000000001137E-2</v>
      </c>
      <c r="M1173" s="34">
        <f t="shared" si="235"/>
        <v>1.4999999999986358E-2</v>
      </c>
      <c r="N1173" s="34">
        <f t="shared" si="236"/>
        <v>2.9999999999972715E-2</v>
      </c>
      <c r="O1173" s="34">
        <f t="shared" si="226"/>
        <v>7.999999999992724E-2</v>
      </c>
      <c r="P1173" s="34">
        <f t="shared" si="237"/>
        <v>2.9999999999972715E-2</v>
      </c>
      <c r="Q1173" s="34">
        <f t="shared" si="238"/>
        <v>0.32432432432402536</v>
      </c>
    </row>
    <row r="1174" spans="1:17" ht="15.7">
      <c r="A1174" s="42" t="s">
        <v>7</v>
      </c>
      <c r="B1174" s="43">
        <v>178.10999999999999</v>
      </c>
      <c r="C1174" s="43">
        <v>178.23</v>
      </c>
      <c r="D1174" s="33">
        <f t="shared" si="239"/>
        <v>120.00000000000455</v>
      </c>
      <c r="E1174" s="42">
        <v>0.5</v>
      </c>
      <c r="F1174" s="44">
        <v>2</v>
      </c>
      <c r="G1174" s="32">
        <f t="shared" si="227"/>
        <v>2.4000000000000909</v>
      </c>
      <c r="H1174" s="32">
        <f t="shared" si="232"/>
        <v>178</v>
      </c>
      <c r="I1174" s="32">
        <f t="shared" si="231"/>
        <v>1</v>
      </c>
      <c r="J1174" s="32">
        <f t="shared" si="230"/>
        <v>0</v>
      </c>
      <c r="K1174" s="34">
        <f t="shared" si="233"/>
        <v>178.17</v>
      </c>
      <c r="L1174" s="34">
        <f t="shared" si="234"/>
        <v>0.16999999999998749</v>
      </c>
      <c r="M1174" s="34">
        <f t="shared" si="235"/>
        <v>0.12000000000000455</v>
      </c>
      <c r="N1174" s="34">
        <f t="shared" si="236"/>
        <v>0.24000000000000909</v>
      </c>
      <c r="O1174" s="34">
        <f t="shared" si="226"/>
        <v>0.31999999999993634</v>
      </c>
      <c r="P1174" s="34">
        <f t="shared" si="237"/>
        <v>0.24000000000000909</v>
      </c>
      <c r="Q1174" s="34">
        <f t="shared" si="238"/>
        <v>1.4117647058825102</v>
      </c>
    </row>
    <row r="1175" spans="1:17" ht="15.7">
      <c r="A1175" s="42" t="s">
        <v>6</v>
      </c>
      <c r="B1175" s="43">
        <v>178.10999999999999</v>
      </c>
      <c r="C1175" s="43">
        <v>178.23</v>
      </c>
      <c r="D1175" s="33">
        <f t="shared" si="239"/>
        <v>120.00000000000455</v>
      </c>
      <c r="E1175" s="42">
        <v>2</v>
      </c>
      <c r="F1175" s="44">
        <v>5</v>
      </c>
      <c r="G1175" s="32">
        <f t="shared" si="227"/>
        <v>6.0000000000002274</v>
      </c>
      <c r="H1175" s="32">
        <f t="shared" si="232"/>
        <v>178</v>
      </c>
      <c r="I1175" s="32">
        <f t="shared" si="231"/>
        <v>1</v>
      </c>
      <c r="J1175" s="32">
        <f t="shared" si="230"/>
        <v>0</v>
      </c>
      <c r="K1175" s="34">
        <f t="shared" si="233"/>
        <v>178.17</v>
      </c>
      <c r="L1175" s="34">
        <f t="shared" si="234"/>
        <v>0.16999999999998749</v>
      </c>
      <c r="M1175" s="34">
        <f t="shared" si="235"/>
        <v>0.12000000000000455</v>
      </c>
      <c r="N1175" s="34">
        <f t="shared" si="236"/>
        <v>0.60000000000002274</v>
      </c>
      <c r="O1175" s="34">
        <f t="shared" si="226"/>
        <v>0.91999999999995907</v>
      </c>
      <c r="P1175" s="34">
        <f t="shared" si="237"/>
        <v>0.60000000000002274</v>
      </c>
      <c r="Q1175" s="34">
        <f t="shared" si="238"/>
        <v>3.5294117647062757</v>
      </c>
    </row>
    <row r="1176" spans="1:17" ht="15.7">
      <c r="A1176" s="42" t="s">
        <v>7</v>
      </c>
      <c r="B1176" s="43">
        <v>178.73499999999999</v>
      </c>
      <c r="C1176" s="43">
        <v>178.84</v>
      </c>
      <c r="D1176" s="33">
        <f t="shared" si="239"/>
        <v>105.00000000001819</v>
      </c>
      <c r="E1176" s="42">
        <v>0.5</v>
      </c>
      <c r="F1176" s="44">
        <v>2</v>
      </c>
      <c r="G1176" s="32">
        <f t="shared" si="227"/>
        <v>2.1000000000003638</v>
      </c>
      <c r="H1176" s="32">
        <f t="shared" si="232"/>
        <v>178</v>
      </c>
      <c r="I1176" s="32">
        <f t="shared" si="231"/>
        <v>1</v>
      </c>
      <c r="J1176" s="32">
        <f t="shared" si="230"/>
        <v>0</v>
      </c>
      <c r="K1176" s="34">
        <f t="shared" si="233"/>
        <v>178.78749999999999</v>
      </c>
      <c r="L1176" s="34">
        <f t="shared" si="234"/>
        <v>0.78749999999999432</v>
      </c>
      <c r="M1176" s="34">
        <f t="shared" si="235"/>
        <v>0.10500000000001819</v>
      </c>
      <c r="N1176" s="34">
        <f t="shared" si="236"/>
        <v>0.21000000000003638</v>
      </c>
      <c r="O1176" s="34">
        <f t="shared" si="226"/>
        <v>1.1299999999999955</v>
      </c>
      <c r="P1176" s="34">
        <f t="shared" si="237"/>
        <v>0.21000000000003638</v>
      </c>
      <c r="Q1176" s="34">
        <f t="shared" si="238"/>
        <v>0.26666666666671479</v>
      </c>
    </row>
    <row r="1177" spans="1:17" ht="15.7">
      <c r="A1177" s="42" t="s">
        <v>9</v>
      </c>
      <c r="B1177" s="43">
        <v>178.785</v>
      </c>
      <c r="C1177" s="43">
        <v>178.82999999999998</v>
      </c>
      <c r="D1177" s="33">
        <f t="shared" si="239"/>
        <v>44.999999999987494</v>
      </c>
      <c r="E1177" s="42">
        <v>0.5</v>
      </c>
      <c r="F1177" s="44">
        <v>3</v>
      </c>
      <c r="G1177" s="32">
        <f t="shared" si="227"/>
        <v>1.3499999999996248</v>
      </c>
      <c r="H1177" s="32">
        <f t="shared" si="232"/>
        <v>178</v>
      </c>
      <c r="I1177" s="32">
        <f t="shared" si="231"/>
        <v>1</v>
      </c>
      <c r="J1177" s="32">
        <f t="shared" si="230"/>
        <v>0</v>
      </c>
      <c r="K1177" s="34">
        <f t="shared" si="233"/>
        <v>178.8075</v>
      </c>
      <c r="L1177" s="34">
        <f t="shared" si="234"/>
        <v>0.80750000000000455</v>
      </c>
      <c r="M1177" s="34">
        <f t="shared" si="235"/>
        <v>4.4999999999987494E-2</v>
      </c>
      <c r="N1177" s="34">
        <f t="shared" si="236"/>
        <v>0.13499999999996248</v>
      </c>
      <c r="O1177" s="34">
        <f t="shared" si="226"/>
        <v>1.2649999999999579</v>
      </c>
      <c r="P1177" s="34">
        <f t="shared" si="237"/>
        <v>0.13499999999996248</v>
      </c>
      <c r="Q1177" s="34">
        <f t="shared" si="238"/>
        <v>0.1671826625386523</v>
      </c>
    </row>
    <row r="1178" spans="1:17" ht="15.7">
      <c r="A1178" s="42" t="s">
        <v>6</v>
      </c>
      <c r="B1178" s="43">
        <v>179.23</v>
      </c>
      <c r="C1178" s="43">
        <v>179.63</v>
      </c>
      <c r="D1178" s="33">
        <f t="shared" si="239"/>
        <v>400.00000000000568</v>
      </c>
      <c r="E1178" s="42">
        <v>1</v>
      </c>
      <c r="F1178" s="44">
        <v>5</v>
      </c>
      <c r="G1178" s="32">
        <f t="shared" si="227"/>
        <v>20.000000000000284</v>
      </c>
      <c r="H1178" s="32">
        <f t="shared" si="232"/>
        <v>179</v>
      </c>
      <c r="I1178" s="32">
        <f t="shared" si="231"/>
        <v>0</v>
      </c>
      <c r="J1178" s="32">
        <f t="shared" si="230"/>
        <v>1.2649999999999579</v>
      </c>
      <c r="K1178" s="34">
        <f t="shared" si="233"/>
        <v>179.43</v>
      </c>
      <c r="L1178" s="34">
        <f t="shared" si="234"/>
        <v>0.43000000000000682</v>
      </c>
      <c r="M1178" s="34">
        <f t="shared" si="235"/>
        <v>0.40000000000000568</v>
      </c>
      <c r="N1178" s="34">
        <f t="shared" si="236"/>
        <v>2.0000000000000284</v>
      </c>
      <c r="O1178" s="34">
        <f t="shared" si="226"/>
        <v>2.0000000000000284</v>
      </c>
      <c r="P1178" s="34">
        <f t="shared" si="237"/>
        <v>2.0000000000000284</v>
      </c>
      <c r="Q1178" s="34">
        <f t="shared" si="238"/>
        <v>4.6511627906976667</v>
      </c>
    </row>
    <row r="1179" spans="1:17" ht="15.7">
      <c r="A1179" s="42" t="s">
        <v>6</v>
      </c>
      <c r="B1179" s="43">
        <v>179.47</v>
      </c>
      <c r="C1179" s="43">
        <v>179.60999999999999</v>
      </c>
      <c r="D1179" s="33">
        <f t="shared" si="239"/>
        <v>139.99999999998636</v>
      </c>
      <c r="E1179" s="42">
        <v>2</v>
      </c>
      <c r="F1179" s="44">
        <v>2</v>
      </c>
      <c r="G1179" s="32">
        <f t="shared" si="227"/>
        <v>2.7999999999997272</v>
      </c>
      <c r="H1179" s="32">
        <f t="shared" si="232"/>
        <v>179</v>
      </c>
      <c r="I1179" s="32">
        <f t="shared" si="231"/>
        <v>1</v>
      </c>
      <c r="J1179" s="32">
        <f t="shared" si="230"/>
        <v>0</v>
      </c>
      <c r="K1179" s="34">
        <f t="shared" si="233"/>
        <v>179.54</v>
      </c>
      <c r="L1179" s="34">
        <f t="shared" si="234"/>
        <v>0.53999999999999204</v>
      </c>
      <c r="M1179" s="34">
        <f t="shared" si="235"/>
        <v>0.13999999999998636</v>
      </c>
      <c r="N1179" s="34">
        <f t="shared" si="236"/>
        <v>0.27999999999997272</v>
      </c>
      <c r="O1179" s="34">
        <f t="shared" si="226"/>
        <v>2.2800000000000011</v>
      </c>
      <c r="P1179" s="34">
        <f t="shared" si="237"/>
        <v>0.27999999999997272</v>
      </c>
      <c r="Q1179" s="34">
        <f t="shared" si="238"/>
        <v>0.51851851851847564</v>
      </c>
    </row>
    <row r="1180" spans="1:17" ht="15.7">
      <c r="A1180" s="42" t="s">
        <v>3</v>
      </c>
      <c r="B1180" s="43">
        <v>179.744</v>
      </c>
      <c r="C1180" s="43">
        <v>179.76</v>
      </c>
      <c r="D1180" s="33">
        <f t="shared" si="239"/>
        <v>15.999999999991132</v>
      </c>
      <c r="E1180" s="42">
        <v>2</v>
      </c>
      <c r="F1180" s="44">
        <v>3</v>
      </c>
      <c r="G1180" s="32">
        <f t="shared" si="227"/>
        <v>0.47999999999973397</v>
      </c>
      <c r="H1180" s="32">
        <f t="shared" si="232"/>
        <v>179</v>
      </c>
      <c r="I1180" s="32">
        <f t="shared" si="231"/>
        <v>1</v>
      </c>
      <c r="J1180" s="32">
        <f t="shared" si="230"/>
        <v>0</v>
      </c>
      <c r="K1180" s="34">
        <f t="shared" si="233"/>
        <v>179.75200000000001</v>
      </c>
      <c r="L1180" s="34">
        <f t="shared" si="234"/>
        <v>0.75200000000000955</v>
      </c>
      <c r="M1180" s="34">
        <f t="shared" si="235"/>
        <v>1.5999999999991132E-2</v>
      </c>
      <c r="N1180" s="34">
        <f t="shared" si="236"/>
        <v>4.7999999999973397E-2</v>
      </c>
      <c r="O1180" s="34">
        <f t="shared" si="226"/>
        <v>2.3279999999999745</v>
      </c>
      <c r="P1180" s="34">
        <f t="shared" si="237"/>
        <v>4.7999999999973397E-2</v>
      </c>
      <c r="Q1180" s="34">
        <f t="shared" si="238"/>
        <v>6.3829787234006369E-2</v>
      </c>
    </row>
    <row r="1181" spans="1:17" ht="15.7">
      <c r="A1181" s="42" t="s">
        <v>7</v>
      </c>
      <c r="B1181" s="43">
        <v>179.73499999999999</v>
      </c>
      <c r="C1181" s="43">
        <v>179.83999999999997</v>
      </c>
      <c r="D1181" s="33">
        <f t="shared" si="239"/>
        <v>104.99999999998977</v>
      </c>
      <c r="E1181" s="42">
        <v>0.5</v>
      </c>
      <c r="F1181" s="44">
        <v>2</v>
      </c>
      <c r="G1181" s="32">
        <f t="shared" si="227"/>
        <v>2.0999999999997954</v>
      </c>
      <c r="H1181" s="32">
        <f t="shared" si="232"/>
        <v>179</v>
      </c>
      <c r="I1181" s="32">
        <f t="shared" si="231"/>
        <v>1</v>
      </c>
      <c r="J1181" s="32">
        <f t="shared" si="230"/>
        <v>0</v>
      </c>
      <c r="K1181" s="34">
        <f t="shared" si="233"/>
        <v>179.78749999999997</v>
      </c>
      <c r="L1181" s="34">
        <f t="shared" si="234"/>
        <v>0.78749999999996589</v>
      </c>
      <c r="M1181" s="34">
        <f t="shared" si="235"/>
        <v>0.10499999999998977</v>
      </c>
      <c r="N1181" s="34">
        <f t="shared" si="236"/>
        <v>0.20999999999997954</v>
      </c>
      <c r="O1181" s="34">
        <f t="shared" si="226"/>
        <v>2.5379999999999541</v>
      </c>
      <c r="P1181" s="34">
        <f t="shared" si="237"/>
        <v>0.20999999999997954</v>
      </c>
      <c r="Q1181" s="34">
        <f t="shared" si="238"/>
        <v>0.26666666666665223</v>
      </c>
    </row>
    <row r="1182" spans="1:17" ht="15.7">
      <c r="A1182" s="42" t="s">
        <v>5</v>
      </c>
      <c r="B1182" s="43">
        <v>179.77199999999999</v>
      </c>
      <c r="C1182" s="43">
        <v>179.79999999999998</v>
      </c>
      <c r="D1182" s="33">
        <f t="shared" si="239"/>
        <v>27.999999999991587</v>
      </c>
      <c r="E1182" s="42">
        <v>2</v>
      </c>
      <c r="F1182" s="44">
        <v>20</v>
      </c>
      <c r="G1182" s="32">
        <f t="shared" si="227"/>
        <v>5.5999999999983174</v>
      </c>
      <c r="H1182" s="32">
        <f t="shared" si="232"/>
        <v>179</v>
      </c>
      <c r="I1182" s="32">
        <f t="shared" si="231"/>
        <v>1</v>
      </c>
      <c r="J1182" s="32">
        <f t="shared" si="230"/>
        <v>0</v>
      </c>
      <c r="K1182" s="34">
        <f t="shared" si="233"/>
        <v>179.786</v>
      </c>
      <c r="L1182" s="34">
        <f t="shared" si="234"/>
        <v>0.78600000000000136</v>
      </c>
      <c r="M1182" s="34">
        <f t="shared" si="235"/>
        <v>2.7999999999991587E-2</v>
      </c>
      <c r="N1182" s="34">
        <f t="shared" si="236"/>
        <v>0.55999999999983174</v>
      </c>
      <c r="O1182" s="34">
        <f t="shared" si="226"/>
        <v>3.0979999999997858</v>
      </c>
      <c r="P1182" s="34">
        <f t="shared" si="237"/>
        <v>0.55999999999983174</v>
      </c>
      <c r="Q1182" s="34">
        <f t="shared" si="238"/>
        <v>0.71246819338400857</v>
      </c>
    </row>
    <row r="1183" spans="1:17" ht="15.7">
      <c r="A1183" s="42" t="s">
        <v>7</v>
      </c>
      <c r="B1183" s="43">
        <v>179.85999999999999</v>
      </c>
      <c r="C1183" s="43">
        <v>179.95999999999998</v>
      </c>
      <c r="D1183" s="33">
        <f t="shared" si="239"/>
        <v>99.999999999994316</v>
      </c>
      <c r="E1183" s="42">
        <v>0.5</v>
      </c>
      <c r="F1183" s="44">
        <v>2</v>
      </c>
      <c r="G1183" s="32">
        <f t="shared" si="227"/>
        <v>1.9999999999998863</v>
      </c>
      <c r="H1183" s="32">
        <f t="shared" si="232"/>
        <v>179</v>
      </c>
      <c r="I1183" s="32">
        <f t="shared" si="231"/>
        <v>1</v>
      </c>
      <c r="J1183" s="32">
        <f t="shared" si="230"/>
        <v>0</v>
      </c>
      <c r="K1183" s="34">
        <f t="shared" si="233"/>
        <v>179.90999999999997</v>
      </c>
      <c r="L1183" s="34">
        <f t="shared" si="234"/>
        <v>0.90999999999996817</v>
      </c>
      <c r="M1183" s="34">
        <f t="shared" si="235"/>
        <v>9.9999999999994316E-2</v>
      </c>
      <c r="N1183" s="34">
        <f t="shared" si="236"/>
        <v>0.19999999999998863</v>
      </c>
      <c r="O1183" s="34">
        <f t="shared" si="226"/>
        <v>3.2979999999997744</v>
      </c>
      <c r="P1183" s="34">
        <f t="shared" si="237"/>
        <v>0.19999999999998863</v>
      </c>
      <c r="Q1183" s="34">
        <f t="shared" si="238"/>
        <v>0.21978021978021497</v>
      </c>
    </row>
    <row r="1184" spans="1:17" ht="15.7">
      <c r="A1184" s="42" t="s">
        <v>9</v>
      </c>
      <c r="B1184" s="43">
        <v>179.89999999999998</v>
      </c>
      <c r="C1184" s="43">
        <v>179.95599999999999</v>
      </c>
      <c r="D1184" s="33">
        <f t="shared" si="239"/>
        <v>56.000000000011596</v>
      </c>
      <c r="E1184" s="42">
        <v>1</v>
      </c>
      <c r="F1184" s="44">
        <v>2</v>
      </c>
      <c r="G1184" s="32">
        <f t="shared" si="227"/>
        <v>1.1200000000002319</v>
      </c>
      <c r="H1184" s="32">
        <f t="shared" si="232"/>
        <v>179</v>
      </c>
      <c r="I1184" s="32">
        <f t="shared" si="231"/>
        <v>1</v>
      </c>
      <c r="J1184" s="32">
        <f t="shared" si="230"/>
        <v>0</v>
      </c>
      <c r="K1184" s="34">
        <f t="shared" si="233"/>
        <v>179.928</v>
      </c>
      <c r="L1184" s="34">
        <f t="shared" si="234"/>
        <v>0.92799999999999727</v>
      </c>
      <c r="M1184" s="34">
        <f t="shared" si="235"/>
        <v>5.6000000000011596E-2</v>
      </c>
      <c r="N1184" s="34">
        <f t="shared" si="236"/>
        <v>0.11200000000002319</v>
      </c>
      <c r="O1184" s="34">
        <f t="shared" si="226"/>
        <v>3.4099999999997976</v>
      </c>
      <c r="P1184" s="34">
        <f t="shared" si="237"/>
        <v>0.11200000000002319</v>
      </c>
      <c r="Q1184" s="34">
        <f t="shared" si="238"/>
        <v>0.12068965517243914</v>
      </c>
    </row>
    <row r="1185" spans="1:17" ht="15.7">
      <c r="A1185" s="42" t="s">
        <v>6</v>
      </c>
      <c r="B1185" s="43">
        <v>180.14</v>
      </c>
      <c r="C1185" s="43">
        <v>180.33199999999999</v>
      </c>
      <c r="D1185" s="33">
        <f t="shared" si="239"/>
        <v>192.00000000000728</v>
      </c>
      <c r="E1185" s="42">
        <v>0.5</v>
      </c>
      <c r="F1185" s="44">
        <v>2</v>
      </c>
      <c r="G1185" s="32">
        <f t="shared" si="227"/>
        <v>3.8400000000001455</v>
      </c>
      <c r="H1185" s="32">
        <f t="shared" si="232"/>
        <v>180</v>
      </c>
      <c r="I1185" s="32">
        <f t="shared" si="231"/>
        <v>0</v>
      </c>
      <c r="J1185" s="32">
        <f t="shared" si="230"/>
        <v>3.4099999999997976</v>
      </c>
      <c r="K1185" s="34">
        <f t="shared" si="233"/>
        <v>180.23599999999999</v>
      </c>
      <c r="L1185" s="34">
        <f t="shared" si="234"/>
        <v>0.23599999999999</v>
      </c>
      <c r="M1185" s="34">
        <f t="shared" si="235"/>
        <v>0.19200000000000728</v>
      </c>
      <c r="N1185" s="34">
        <f t="shared" si="236"/>
        <v>0.38400000000001455</v>
      </c>
      <c r="O1185" s="34">
        <f t="shared" si="226"/>
        <v>0.38400000000001455</v>
      </c>
      <c r="P1185" s="34">
        <f t="shared" si="237"/>
        <v>0.38400000000001455</v>
      </c>
      <c r="Q1185" s="34">
        <f t="shared" si="238"/>
        <v>1.6271186440679273</v>
      </c>
    </row>
    <row r="1186" spans="1:17" ht="15.7">
      <c r="A1186" s="42" t="s">
        <v>7</v>
      </c>
      <c r="B1186" s="43">
        <v>180.405</v>
      </c>
      <c r="C1186" s="43">
        <v>180.43599999999998</v>
      </c>
      <c r="D1186" s="33">
        <f t="shared" si="239"/>
        <v>30.99999999997749</v>
      </c>
      <c r="E1186" s="42">
        <v>0.5</v>
      </c>
      <c r="F1186" s="44">
        <v>5</v>
      </c>
      <c r="G1186" s="32">
        <f t="shared" si="227"/>
        <v>1.5499999999988745</v>
      </c>
      <c r="H1186" s="32">
        <f t="shared" si="232"/>
        <v>180</v>
      </c>
      <c r="I1186" s="32">
        <f t="shared" si="231"/>
        <v>1</v>
      </c>
      <c r="J1186" s="32">
        <f t="shared" si="230"/>
        <v>0</v>
      </c>
      <c r="K1186" s="34">
        <f t="shared" si="233"/>
        <v>180.4205</v>
      </c>
      <c r="L1186" s="34">
        <f t="shared" si="234"/>
        <v>0.42050000000000409</v>
      </c>
      <c r="M1186" s="34">
        <f t="shared" si="235"/>
        <v>3.099999999997749E-2</v>
      </c>
      <c r="N1186" s="34">
        <f t="shared" si="236"/>
        <v>0.15499999999988745</v>
      </c>
      <c r="O1186" s="34">
        <f t="shared" si="226"/>
        <v>0.538999999999902</v>
      </c>
      <c r="P1186" s="34">
        <f t="shared" si="237"/>
        <v>0.15499999999988745</v>
      </c>
      <c r="Q1186" s="34">
        <f t="shared" si="238"/>
        <v>0.36860879904848026</v>
      </c>
    </row>
    <row r="1187" spans="1:17" ht="15.7">
      <c r="A1187" s="42" t="s">
        <v>6</v>
      </c>
      <c r="B1187" s="43">
        <v>180.57499999999999</v>
      </c>
      <c r="C1187" s="43">
        <v>180.82499999999999</v>
      </c>
      <c r="D1187" s="33">
        <f t="shared" si="239"/>
        <v>250</v>
      </c>
      <c r="E1187" s="42">
        <v>2</v>
      </c>
      <c r="F1187" s="44">
        <v>4</v>
      </c>
      <c r="G1187" s="32">
        <f t="shared" si="227"/>
        <v>10</v>
      </c>
      <c r="H1187" s="32">
        <f t="shared" si="232"/>
        <v>180</v>
      </c>
      <c r="I1187" s="32">
        <f t="shared" si="231"/>
        <v>1</v>
      </c>
      <c r="J1187" s="32">
        <f t="shared" si="230"/>
        <v>0</v>
      </c>
      <c r="K1187" s="34">
        <f t="shared" si="233"/>
        <v>180.7</v>
      </c>
      <c r="L1187" s="34">
        <f t="shared" si="234"/>
        <v>0.69999999999998863</v>
      </c>
      <c r="M1187" s="34">
        <f t="shared" si="235"/>
        <v>0.25</v>
      </c>
      <c r="N1187" s="34">
        <f t="shared" si="236"/>
        <v>1</v>
      </c>
      <c r="O1187" s="34">
        <f t="shared" si="226"/>
        <v>1.538999999999902</v>
      </c>
      <c r="P1187" s="34">
        <f t="shared" si="237"/>
        <v>1</v>
      </c>
      <c r="Q1187" s="34">
        <f t="shared" si="238"/>
        <v>1.4285714285714517</v>
      </c>
    </row>
    <row r="1188" spans="1:17" ht="15.7">
      <c r="A1188" s="42" t="s">
        <v>3</v>
      </c>
      <c r="B1188" s="43">
        <v>180.845</v>
      </c>
      <c r="C1188" s="43">
        <v>180.93899999999999</v>
      </c>
      <c r="D1188" s="33">
        <f t="shared" si="239"/>
        <v>93.999999999994088</v>
      </c>
      <c r="E1188" s="42">
        <v>1</v>
      </c>
      <c r="F1188" s="44">
        <v>10</v>
      </c>
      <c r="G1188" s="32">
        <f t="shared" si="227"/>
        <v>9.3999999999994088</v>
      </c>
      <c r="H1188" s="32">
        <f t="shared" si="232"/>
        <v>180</v>
      </c>
      <c r="I1188" s="32">
        <f t="shared" si="231"/>
        <v>1</v>
      </c>
      <c r="J1188" s="32">
        <f t="shared" si="230"/>
        <v>0</v>
      </c>
      <c r="K1188" s="34">
        <f t="shared" si="233"/>
        <v>180.892</v>
      </c>
      <c r="L1188" s="34">
        <f t="shared" si="234"/>
        <v>0.89199999999999591</v>
      </c>
      <c r="M1188" s="34">
        <f t="shared" si="235"/>
        <v>9.3999999999994088E-2</v>
      </c>
      <c r="N1188" s="34">
        <f t="shared" si="236"/>
        <v>0.93999999999994088</v>
      </c>
      <c r="O1188" s="34">
        <f t="shared" si="226"/>
        <v>2.4789999999998429</v>
      </c>
      <c r="P1188" s="34">
        <f t="shared" si="237"/>
        <v>0.93999999999994088</v>
      </c>
      <c r="Q1188" s="34">
        <f t="shared" si="238"/>
        <v>1.0538116591927638</v>
      </c>
    </row>
    <row r="1189" spans="1:17" ht="15.7">
      <c r="A1189" s="42" t="s">
        <v>5</v>
      </c>
      <c r="B1189" s="43">
        <v>180.85</v>
      </c>
      <c r="C1189" s="43">
        <v>180.93299999999999</v>
      </c>
      <c r="D1189" s="33">
        <f t="shared" si="239"/>
        <v>82.999999999998408</v>
      </c>
      <c r="E1189" s="42">
        <v>1</v>
      </c>
      <c r="F1189" s="44">
        <v>7</v>
      </c>
      <c r="G1189" s="32">
        <f t="shared" si="227"/>
        <v>5.8099999999998886</v>
      </c>
      <c r="H1189" s="32">
        <f t="shared" si="232"/>
        <v>180</v>
      </c>
      <c r="I1189" s="32">
        <f t="shared" si="231"/>
        <v>1</v>
      </c>
      <c r="J1189" s="32">
        <f t="shared" si="230"/>
        <v>0</v>
      </c>
      <c r="K1189" s="34">
        <f t="shared" si="233"/>
        <v>180.89150000000001</v>
      </c>
      <c r="L1189" s="34">
        <f t="shared" si="234"/>
        <v>0.89150000000000773</v>
      </c>
      <c r="M1189" s="34">
        <f t="shared" si="235"/>
        <v>8.2999999999998408E-2</v>
      </c>
      <c r="N1189" s="34">
        <f t="shared" si="236"/>
        <v>0.58099999999998886</v>
      </c>
      <c r="O1189" s="34">
        <f t="shared" si="226"/>
        <v>3.0599999999998317</v>
      </c>
      <c r="P1189" s="34">
        <f t="shared" si="237"/>
        <v>0.58099999999998886</v>
      </c>
      <c r="Q1189" s="34">
        <f t="shared" si="238"/>
        <v>0.65171060011215232</v>
      </c>
    </row>
    <row r="1190" spans="1:17" ht="15.7">
      <c r="A1190" s="42" t="s">
        <v>3</v>
      </c>
      <c r="B1190" s="43">
        <v>180.95999999999998</v>
      </c>
      <c r="C1190" s="43">
        <v>181.11199999999999</v>
      </c>
      <c r="D1190" s="33">
        <f t="shared" si="239"/>
        <v>152.00000000001523</v>
      </c>
      <c r="E1190" s="42">
        <v>1</v>
      </c>
      <c r="F1190" s="44">
        <v>0.5</v>
      </c>
      <c r="G1190" s="32">
        <f t="shared" si="227"/>
        <v>0.76000000000007617</v>
      </c>
      <c r="H1190" s="32">
        <f t="shared" si="232"/>
        <v>181</v>
      </c>
      <c r="I1190" s="32">
        <f t="shared" si="231"/>
        <v>0</v>
      </c>
      <c r="J1190" s="32">
        <f t="shared" si="230"/>
        <v>3.0599999999998317</v>
      </c>
      <c r="K1190" s="34">
        <f t="shared" si="233"/>
        <v>181.036</v>
      </c>
      <c r="L1190" s="34">
        <f t="shared" si="234"/>
        <v>3.6000000000001364E-2</v>
      </c>
      <c r="M1190" s="34">
        <f t="shared" si="235"/>
        <v>0.15200000000001523</v>
      </c>
      <c r="N1190" s="34">
        <f t="shared" si="236"/>
        <v>7.6000000000007617E-2</v>
      </c>
      <c r="O1190" s="34">
        <f t="shared" si="226"/>
        <v>7.6000000000007617E-2</v>
      </c>
      <c r="P1190" s="34">
        <f t="shared" si="237"/>
        <v>7.6000000000007617E-2</v>
      </c>
      <c r="Q1190" s="34">
        <f t="shared" si="238"/>
        <v>2.1111111111112426</v>
      </c>
    </row>
    <row r="1191" spans="1:17" ht="15.7">
      <c r="A1191" s="42" t="s">
        <v>7</v>
      </c>
      <c r="B1191" s="43">
        <v>181.053</v>
      </c>
      <c r="C1191" s="43">
        <v>181.06399999999999</v>
      </c>
      <c r="D1191" s="33">
        <f t="shared" si="239"/>
        <v>10.99999999999568</v>
      </c>
      <c r="E1191" s="42">
        <v>0.5</v>
      </c>
      <c r="F1191" s="44">
        <v>0.5</v>
      </c>
      <c r="G1191" s="32">
        <f t="shared" si="227"/>
        <v>5.49999999999784E-2</v>
      </c>
      <c r="H1191" s="32">
        <f t="shared" si="232"/>
        <v>181</v>
      </c>
      <c r="I1191" s="32">
        <f t="shared" si="231"/>
        <v>1</v>
      </c>
      <c r="J1191" s="32">
        <f t="shared" si="230"/>
        <v>0</v>
      </c>
      <c r="K1191" s="34">
        <f t="shared" si="233"/>
        <v>181.05849999999998</v>
      </c>
      <c r="L1191" s="34">
        <f t="shared" si="234"/>
        <v>5.8499999999980901E-2</v>
      </c>
      <c r="M1191" s="34">
        <f t="shared" si="235"/>
        <v>1.099999999999568E-2</v>
      </c>
      <c r="N1191" s="34">
        <f t="shared" si="236"/>
        <v>5.49999999999784E-3</v>
      </c>
      <c r="O1191" s="34">
        <f t="shared" si="226"/>
        <v>8.1500000000005457E-2</v>
      </c>
      <c r="P1191" s="34">
        <f t="shared" si="237"/>
        <v>5.49999999999784E-3</v>
      </c>
      <c r="Q1191" s="34">
        <f t="shared" si="238"/>
        <v>9.4017094017087785E-2</v>
      </c>
    </row>
    <row r="1192" spans="1:17" ht="15.7">
      <c r="A1192" s="42" t="s">
        <v>6</v>
      </c>
      <c r="B1192" s="43">
        <v>181.13</v>
      </c>
      <c r="C1192" s="43">
        <v>181.19299999999998</v>
      </c>
      <c r="D1192" s="33">
        <f t="shared" si="239"/>
        <v>62.999999999988177</v>
      </c>
      <c r="E1192" s="42">
        <v>2</v>
      </c>
      <c r="F1192" s="44">
        <v>4</v>
      </c>
      <c r="G1192" s="32">
        <f t="shared" si="227"/>
        <v>2.5199999999995271</v>
      </c>
      <c r="H1192" s="32">
        <f t="shared" si="232"/>
        <v>181</v>
      </c>
      <c r="I1192" s="32">
        <f t="shared" si="231"/>
        <v>1</v>
      </c>
      <c r="J1192" s="32">
        <f t="shared" si="230"/>
        <v>0</v>
      </c>
      <c r="K1192" s="34">
        <f t="shared" si="233"/>
        <v>181.16149999999999</v>
      </c>
      <c r="L1192" s="34">
        <f t="shared" si="234"/>
        <v>0.16149999999998954</v>
      </c>
      <c r="M1192" s="34">
        <f t="shared" si="235"/>
        <v>6.2999999999988177E-2</v>
      </c>
      <c r="N1192" s="34">
        <f t="shared" si="236"/>
        <v>0.25199999999995271</v>
      </c>
      <c r="O1192" s="34">
        <f t="shared" si="226"/>
        <v>0.33349999999995816</v>
      </c>
      <c r="P1192" s="34">
        <f t="shared" si="237"/>
        <v>0.25199999999995271</v>
      </c>
      <c r="Q1192" s="34">
        <f t="shared" si="238"/>
        <v>1.560371517027672</v>
      </c>
    </row>
    <row r="1193" spans="1:17" ht="15.7">
      <c r="A1193" s="42" t="s">
        <v>6</v>
      </c>
      <c r="B1193" s="43">
        <v>181.125</v>
      </c>
      <c r="C1193" s="43">
        <v>181.185</v>
      </c>
      <c r="D1193" s="33">
        <f t="shared" si="239"/>
        <v>60.000000000002274</v>
      </c>
      <c r="E1193" s="42">
        <v>0.5</v>
      </c>
      <c r="F1193" s="44">
        <v>1</v>
      </c>
      <c r="G1193" s="32">
        <f t="shared" si="227"/>
        <v>0.60000000000002274</v>
      </c>
      <c r="H1193" s="32">
        <f t="shared" si="232"/>
        <v>181</v>
      </c>
      <c r="I1193" s="32">
        <f t="shared" si="231"/>
        <v>1</v>
      </c>
      <c r="J1193" s="32">
        <f t="shared" si="230"/>
        <v>0</v>
      </c>
      <c r="K1193" s="34">
        <f t="shared" si="233"/>
        <v>181.155</v>
      </c>
      <c r="L1193" s="34">
        <f t="shared" si="234"/>
        <v>0.15500000000000114</v>
      </c>
      <c r="M1193" s="34">
        <f t="shared" si="235"/>
        <v>6.0000000000002274E-2</v>
      </c>
      <c r="N1193" s="34">
        <f t="shared" si="236"/>
        <v>6.0000000000002274E-2</v>
      </c>
      <c r="O1193" s="34">
        <f t="shared" si="226"/>
        <v>0.39349999999996044</v>
      </c>
      <c r="P1193" s="34">
        <f t="shared" si="237"/>
        <v>6.0000000000002274E-2</v>
      </c>
      <c r="Q1193" s="34">
        <f t="shared" si="238"/>
        <v>0.3870967741935602</v>
      </c>
    </row>
    <row r="1194" spans="1:17" ht="15.7">
      <c r="A1194" s="42" t="s">
        <v>3</v>
      </c>
      <c r="B1194" s="43">
        <v>181.14499999999998</v>
      </c>
      <c r="C1194" s="43">
        <v>181.33499999999998</v>
      </c>
      <c r="D1194" s="33">
        <f t="shared" si="239"/>
        <v>189.99999999999773</v>
      </c>
      <c r="E1194" s="42">
        <v>1</v>
      </c>
      <c r="F1194" s="44">
        <v>2</v>
      </c>
      <c r="G1194" s="32">
        <f t="shared" si="227"/>
        <v>3.7999999999999545</v>
      </c>
      <c r="H1194" s="32">
        <f t="shared" si="232"/>
        <v>181</v>
      </c>
      <c r="I1194" s="32">
        <f t="shared" si="231"/>
        <v>1</v>
      </c>
      <c r="J1194" s="32">
        <f t="shared" si="230"/>
        <v>0</v>
      </c>
      <c r="K1194" s="34">
        <f t="shared" si="233"/>
        <v>181.23999999999998</v>
      </c>
      <c r="L1194" s="34">
        <f t="shared" si="234"/>
        <v>0.23999999999998067</v>
      </c>
      <c r="M1194" s="34">
        <f t="shared" si="235"/>
        <v>0.18999999999999773</v>
      </c>
      <c r="N1194" s="34">
        <f t="shared" si="236"/>
        <v>0.37999999999999545</v>
      </c>
      <c r="O1194" s="34">
        <f t="shared" si="226"/>
        <v>0.77349999999995589</v>
      </c>
      <c r="P1194" s="34">
        <f t="shared" si="237"/>
        <v>0.37999999999999545</v>
      </c>
      <c r="Q1194" s="34">
        <f t="shared" si="238"/>
        <v>1.5833333333334418</v>
      </c>
    </row>
    <row r="1195" spans="1:17" ht="15.7">
      <c r="A1195" s="42" t="s">
        <v>6</v>
      </c>
      <c r="B1195" s="43">
        <v>181.35999999999999</v>
      </c>
      <c r="C1195" s="43">
        <v>181.6</v>
      </c>
      <c r="D1195" s="33">
        <f t="shared" si="239"/>
        <v>240.00000000000909</v>
      </c>
      <c r="E1195" s="42">
        <v>1</v>
      </c>
      <c r="F1195" s="44">
        <v>2</v>
      </c>
      <c r="G1195" s="32">
        <f t="shared" si="227"/>
        <v>4.8000000000001819</v>
      </c>
      <c r="H1195" s="32">
        <f t="shared" si="232"/>
        <v>181</v>
      </c>
      <c r="I1195" s="32">
        <f t="shared" si="231"/>
        <v>1</v>
      </c>
      <c r="J1195" s="32">
        <f t="shared" si="230"/>
        <v>0</v>
      </c>
      <c r="K1195" s="34">
        <f t="shared" si="233"/>
        <v>181.48</v>
      </c>
      <c r="L1195" s="34">
        <f t="shared" si="234"/>
        <v>0.47999999999998977</v>
      </c>
      <c r="M1195" s="34">
        <f t="shared" si="235"/>
        <v>0.24000000000000909</v>
      </c>
      <c r="N1195" s="34">
        <f t="shared" si="236"/>
        <v>0.48000000000001819</v>
      </c>
      <c r="O1195" s="34">
        <f t="shared" si="226"/>
        <v>1.2534999999999741</v>
      </c>
      <c r="P1195" s="34">
        <f t="shared" si="237"/>
        <v>0.48000000000001819</v>
      </c>
      <c r="Q1195" s="34">
        <f t="shared" si="238"/>
        <v>1.0000000000000593</v>
      </c>
    </row>
    <row r="1196" spans="1:17" ht="15.7">
      <c r="A1196" s="42" t="s">
        <v>6</v>
      </c>
      <c r="B1196" s="43">
        <v>181.66</v>
      </c>
      <c r="C1196" s="43">
        <v>181.696</v>
      </c>
      <c r="D1196" s="33">
        <f t="shared" si="239"/>
        <v>36.000000000001364</v>
      </c>
      <c r="E1196" s="42">
        <v>0.5</v>
      </c>
      <c r="F1196" s="44">
        <v>1</v>
      </c>
      <c r="G1196" s="32">
        <f t="shared" si="227"/>
        <v>0.36000000000001364</v>
      </c>
      <c r="H1196" s="32">
        <f t="shared" si="232"/>
        <v>181</v>
      </c>
      <c r="I1196" s="32">
        <f t="shared" si="231"/>
        <v>1</v>
      </c>
      <c r="J1196" s="32">
        <f t="shared" si="230"/>
        <v>0</v>
      </c>
      <c r="K1196" s="34">
        <f t="shared" si="233"/>
        <v>181.678</v>
      </c>
      <c r="L1196" s="34">
        <f t="shared" si="234"/>
        <v>0.67799999999999727</v>
      </c>
      <c r="M1196" s="34">
        <f t="shared" si="235"/>
        <v>3.6000000000001364E-2</v>
      </c>
      <c r="N1196" s="34">
        <f t="shared" si="236"/>
        <v>3.6000000000001364E-2</v>
      </c>
      <c r="O1196" s="34">
        <f t="shared" si="226"/>
        <v>1.2894999999999754</v>
      </c>
      <c r="P1196" s="34">
        <f t="shared" si="237"/>
        <v>3.6000000000001364E-2</v>
      </c>
      <c r="Q1196" s="34">
        <f t="shared" si="238"/>
        <v>5.3097345132745589E-2</v>
      </c>
    </row>
    <row r="1197" spans="1:17" ht="15.7">
      <c r="A1197" s="42" t="s">
        <v>9</v>
      </c>
      <c r="B1197" s="43">
        <v>181.70999999999998</v>
      </c>
      <c r="C1197" s="43">
        <v>181.76999999999998</v>
      </c>
      <c r="D1197" s="33">
        <f t="shared" si="239"/>
        <v>60.000000000002274</v>
      </c>
      <c r="E1197" s="42">
        <v>0.5</v>
      </c>
      <c r="F1197" s="44">
        <v>7</v>
      </c>
      <c r="G1197" s="32">
        <f t="shared" si="227"/>
        <v>4.2000000000001592</v>
      </c>
      <c r="H1197" s="32">
        <f t="shared" si="232"/>
        <v>181</v>
      </c>
      <c r="I1197" s="32">
        <f t="shared" si="231"/>
        <v>1</v>
      </c>
      <c r="J1197" s="32">
        <f t="shared" si="230"/>
        <v>0</v>
      </c>
      <c r="K1197" s="34">
        <f t="shared" si="233"/>
        <v>181.73999999999998</v>
      </c>
      <c r="L1197" s="34">
        <f t="shared" si="234"/>
        <v>0.73999999999998067</v>
      </c>
      <c r="M1197" s="34">
        <f t="shared" si="235"/>
        <v>6.0000000000002274E-2</v>
      </c>
      <c r="N1197" s="34">
        <f t="shared" si="236"/>
        <v>0.42000000000001592</v>
      </c>
      <c r="O1197" s="34">
        <f t="shared" si="226"/>
        <v>1.7094999999999914</v>
      </c>
      <c r="P1197" s="34">
        <f t="shared" si="237"/>
        <v>0.42000000000001592</v>
      </c>
      <c r="Q1197" s="34">
        <f t="shared" si="238"/>
        <v>0.56756756756760385</v>
      </c>
    </row>
    <row r="1198" spans="1:17" ht="15.7">
      <c r="A1198" s="42" t="s">
        <v>9</v>
      </c>
      <c r="B1198" s="43">
        <v>181.78699999999998</v>
      </c>
      <c r="C1198" s="43">
        <v>181.83999999999997</v>
      </c>
      <c r="D1198" s="33">
        <f t="shared" si="239"/>
        <v>52.999999999997272</v>
      </c>
      <c r="E1198" s="42">
        <v>0.5</v>
      </c>
      <c r="F1198" s="44">
        <v>2</v>
      </c>
      <c r="G1198" s="32">
        <f t="shared" si="227"/>
        <v>1.0599999999999454</v>
      </c>
      <c r="H1198" s="32">
        <f t="shared" si="232"/>
        <v>181</v>
      </c>
      <c r="I1198" s="32">
        <f t="shared" si="231"/>
        <v>1</v>
      </c>
      <c r="J1198" s="32">
        <f t="shared" si="230"/>
        <v>0</v>
      </c>
      <c r="K1198" s="34">
        <f t="shared" si="233"/>
        <v>181.81349999999998</v>
      </c>
      <c r="L1198" s="34">
        <f t="shared" si="234"/>
        <v>0.81349999999997635</v>
      </c>
      <c r="M1198" s="34">
        <f t="shared" si="235"/>
        <v>5.2999999999997272E-2</v>
      </c>
      <c r="N1198" s="34">
        <f t="shared" si="236"/>
        <v>0.10599999999999454</v>
      </c>
      <c r="O1198" s="34">
        <f t="shared" si="226"/>
        <v>1.8154999999999859</v>
      </c>
      <c r="P1198" s="34">
        <f t="shared" si="237"/>
        <v>0.10599999999999454</v>
      </c>
      <c r="Q1198" s="34">
        <f t="shared" si="238"/>
        <v>0.13030116779348203</v>
      </c>
    </row>
    <row r="1199" spans="1:17" ht="15.7">
      <c r="A1199" s="42" t="s">
        <v>7</v>
      </c>
      <c r="B1199" s="43">
        <v>181.935</v>
      </c>
      <c r="C1199" s="43">
        <v>182.38500000000002</v>
      </c>
      <c r="D1199" s="33">
        <f t="shared" si="239"/>
        <v>450.00000000001705</v>
      </c>
      <c r="E1199" s="42">
        <v>0.5</v>
      </c>
      <c r="F1199" s="44">
        <v>2</v>
      </c>
      <c r="G1199" s="32">
        <f t="shared" si="227"/>
        <v>9.0000000000003411</v>
      </c>
      <c r="H1199" s="32">
        <f t="shared" si="232"/>
        <v>182</v>
      </c>
      <c r="I1199" s="32">
        <f t="shared" si="231"/>
        <v>0</v>
      </c>
      <c r="J1199" s="32">
        <f t="shared" si="230"/>
        <v>1.8154999999999859</v>
      </c>
      <c r="K1199" s="34">
        <f t="shared" si="233"/>
        <v>182.16000000000003</v>
      </c>
      <c r="L1199" s="34">
        <f t="shared" si="234"/>
        <v>0.16000000000002501</v>
      </c>
      <c r="M1199" s="34">
        <f t="shared" si="235"/>
        <v>0.45000000000001705</v>
      </c>
      <c r="N1199" s="34">
        <f t="shared" si="236"/>
        <v>0.90000000000003411</v>
      </c>
      <c r="O1199" s="34">
        <f t="shared" si="226"/>
        <v>0.90000000000003411</v>
      </c>
      <c r="P1199" s="34">
        <f t="shared" si="237"/>
        <v>0.90000000000003411</v>
      </c>
      <c r="Q1199" s="34">
        <f t="shared" si="238"/>
        <v>5.6249999999993339</v>
      </c>
    </row>
    <row r="1200" spans="1:17" ht="15.7">
      <c r="A1200" s="42" t="s">
        <v>3</v>
      </c>
      <c r="B1200" s="43">
        <v>181.98000000000002</v>
      </c>
      <c r="C1200" s="43">
        <v>182.12800000000001</v>
      </c>
      <c r="D1200" s="33">
        <f t="shared" si="239"/>
        <v>147.99999999999613</v>
      </c>
      <c r="E1200" s="42">
        <v>1</v>
      </c>
      <c r="F1200" s="44">
        <v>1</v>
      </c>
      <c r="G1200" s="32">
        <f t="shared" si="227"/>
        <v>1.4799999999999613</v>
      </c>
      <c r="H1200" s="32">
        <f t="shared" si="232"/>
        <v>182</v>
      </c>
      <c r="I1200" s="32">
        <f t="shared" si="231"/>
        <v>1</v>
      </c>
      <c r="J1200" s="32">
        <f t="shared" si="230"/>
        <v>0</v>
      </c>
      <c r="K1200" s="34">
        <f t="shared" si="233"/>
        <v>182.05400000000003</v>
      </c>
      <c r="L1200" s="34">
        <f t="shared" si="234"/>
        <v>5.4000000000030468E-2</v>
      </c>
      <c r="M1200" s="34">
        <f t="shared" si="235"/>
        <v>0.14799999999999613</v>
      </c>
      <c r="N1200" s="34">
        <f t="shared" si="236"/>
        <v>0.14799999999999613</v>
      </c>
      <c r="O1200" s="34">
        <f t="shared" si="226"/>
        <v>1.0480000000000302</v>
      </c>
      <c r="P1200" s="34">
        <f t="shared" si="237"/>
        <v>0.14799999999999613</v>
      </c>
      <c r="Q1200" s="34">
        <f t="shared" si="238"/>
        <v>2.7407407407391227</v>
      </c>
    </row>
    <row r="1201" spans="1:17" ht="15.7">
      <c r="A1201" s="42" t="s">
        <v>7</v>
      </c>
      <c r="B1201" s="43">
        <v>182.58</v>
      </c>
      <c r="C1201" s="43">
        <v>182.61500000000001</v>
      </c>
      <c r="D1201" s="33">
        <f t="shared" si="239"/>
        <v>34.999999999996589</v>
      </c>
      <c r="E1201" s="42">
        <v>1</v>
      </c>
      <c r="F1201" s="44">
        <v>2</v>
      </c>
      <c r="G1201" s="32">
        <f t="shared" si="227"/>
        <v>0.69999999999993179</v>
      </c>
      <c r="H1201" s="32">
        <f t="shared" si="232"/>
        <v>182</v>
      </c>
      <c r="I1201" s="32">
        <f t="shared" si="231"/>
        <v>1</v>
      </c>
      <c r="J1201" s="32">
        <f t="shared" si="230"/>
        <v>0</v>
      </c>
      <c r="K1201" s="34">
        <f t="shared" si="233"/>
        <v>182.59750000000003</v>
      </c>
      <c r="L1201" s="34">
        <f t="shared" si="234"/>
        <v>0.59750000000002501</v>
      </c>
      <c r="M1201" s="34">
        <f t="shared" si="235"/>
        <v>3.4999999999996589E-2</v>
      </c>
      <c r="N1201" s="34">
        <f t="shared" si="236"/>
        <v>6.9999999999993179E-2</v>
      </c>
      <c r="O1201" s="34">
        <f t="shared" si="226"/>
        <v>1.1180000000000234</v>
      </c>
      <c r="P1201" s="34">
        <f t="shared" si="237"/>
        <v>6.9999999999993179E-2</v>
      </c>
      <c r="Q1201" s="34">
        <f t="shared" si="238"/>
        <v>0.11715481171546485</v>
      </c>
    </row>
    <row r="1202" spans="1:17" ht="15.7">
      <c r="A1202" s="42" t="s">
        <v>5</v>
      </c>
      <c r="B1202" s="43">
        <v>182.70500000000001</v>
      </c>
      <c r="C1202" s="43">
        <v>182.75500000000002</v>
      </c>
      <c r="D1202" s="33">
        <f t="shared" si="239"/>
        <v>50.000000000011369</v>
      </c>
      <c r="E1202" s="42">
        <v>1</v>
      </c>
      <c r="F1202" s="44">
        <v>5</v>
      </c>
      <c r="G1202" s="32">
        <f t="shared" si="227"/>
        <v>2.5000000000005684</v>
      </c>
      <c r="H1202" s="32">
        <f t="shared" si="232"/>
        <v>182</v>
      </c>
      <c r="I1202" s="32">
        <f t="shared" si="231"/>
        <v>1</v>
      </c>
      <c r="J1202" s="32">
        <f t="shared" si="230"/>
        <v>0</v>
      </c>
      <c r="K1202" s="34">
        <f t="shared" si="233"/>
        <v>182.73000000000002</v>
      </c>
      <c r="L1202" s="34">
        <f t="shared" si="234"/>
        <v>0.73000000000001819</v>
      </c>
      <c r="M1202" s="34">
        <f t="shared" si="235"/>
        <v>5.0000000000011369E-2</v>
      </c>
      <c r="N1202" s="34">
        <f t="shared" si="236"/>
        <v>0.25000000000005684</v>
      </c>
      <c r="O1202" s="34">
        <f t="shared" si="226"/>
        <v>1.3680000000000803</v>
      </c>
      <c r="P1202" s="34">
        <f t="shared" si="237"/>
        <v>0.25000000000005684</v>
      </c>
      <c r="Q1202" s="34">
        <f t="shared" si="238"/>
        <v>0.34246575342472685</v>
      </c>
    </row>
    <row r="1203" spans="1:17" ht="15.7">
      <c r="A1203" s="42" t="s">
        <v>5</v>
      </c>
      <c r="B1203" s="43">
        <v>182.70499999999998</v>
      </c>
      <c r="C1203" s="43">
        <v>183.16</v>
      </c>
      <c r="D1203" s="33">
        <f t="shared" si="239"/>
        <v>455.00000000001251</v>
      </c>
      <c r="E1203" s="42">
        <v>1</v>
      </c>
      <c r="F1203" s="44">
        <v>15</v>
      </c>
      <c r="G1203" s="32">
        <f t="shared" si="227"/>
        <v>68.250000000001876</v>
      </c>
      <c r="H1203" s="32">
        <f t="shared" si="232"/>
        <v>182</v>
      </c>
      <c r="I1203" s="32">
        <f t="shared" si="231"/>
        <v>1</v>
      </c>
      <c r="J1203" s="32">
        <f t="shared" si="230"/>
        <v>0</v>
      </c>
      <c r="K1203" s="34">
        <f t="shared" si="233"/>
        <v>182.9325</v>
      </c>
      <c r="L1203" s="34">
        <f t="shared" si="234"/>
        <v>0.93250000000000455</v>
      </c>
      <c r="M1203" s="34">
        <f t="shared" si="235"/>
        <v>0.45500000000001251</v>
      </c>
      <c r="N1203" s="34">
        <f t="shared" si="236"/>
        <v>6.8250000000001876</v>
      </c>
      <c r="O1203" s="34">
        <f t="shared" si="226"/>
        <v>8.1930000000002678</v>
      </c>
      <c r="P1203" s="34">
        <f t="shared" si="237"/>
        <v>6.8250000000001876</v>
      </c>
      <c r="Q1203" s="34">
        <f t="shared" si="238"/>
        <v>7.3190348525470821</v>
      </c>
    </row>
    <row r="1204" spans="1:17" ht="15.7">
      <c r="A1204" s="42" t="s">
        <v>7</v>
      </c>
      <c r="B1204" s="43">
        <v>182.83999999999997</v>
      </c>
      <c r="C1204" s="43">
        <v>182.89</v>
      </c>
      <c r="D1204" s="33">
        <f t="shared" si="239"/>
        <v>50.000000000011369</v>
      </c>
      <c r="E1204" s="42">
        <v>2</v>
      </c>
      <c r="F1204" s="44">
        <v>2</v>
      </c>
      <c r="G1204" s="32">
        <f t="shared" si="227"/>
        <v>1.0000000000002274</v>
      </c>
      <c r="H1204" s="32">
        <f t="shared" si="232"/>
        <v>182</v>
      </c>
      <c r="I1204" s="32">
        <f t="shared" si="231"/>
        <v>1</v>
      </c>
      <c r="J1204" s="32">
        <f t="shared" si="230"/>
        <v>0</v>
      </c>
      <c r="K1204" s="34">
        <f t="shared" si="233"/>
        <v>182.86499999999998</v>
      </c>
      <c r="L1204" s="34">
        <f t="shared" si="234"/>
        <v>0.86499999999998067</v>
      </c>
      <c r="M1204" s="34">
        <f t="shared" si="235"/>
        <v>5.0000000000011369E-2</v>
      </c>
      <c r="N1204" s="34">
        <f t="shared" si="236"/>
        <v>0.10000000000002274</v>
      </c>
      <c r="O1204" s="34">
        <f t="shared" si="226"/>
        <v>8.2930000000002906</v>
      </c>
      <c r="P1204" s="34">
        <f t="shared" si="237"/>
        <v>0.10000000000002274</v>
      </c>
      <c r="Q1204" s="34">
        <f t="shared" si="238"/>
        <v>0.11560693641621383</v>
      </c>
    </row>
    <row r="1205" spans="1:17" ht="15.7">
      <c r="A1205" s="42" t="s">
        <v>7</v>
      </c>
      <c r="B1205" s="43">
        <v>183.01</v>
      </c>
      <c r="C1205" s="43">
        <v>183.04</v>
      </c>
      <c r="D1205" s="33">
        <f t="shared" si="239"/>
        <v>30.000000000001137</v>
      </c>
      <c r="E1205" s="42">
        <v>2</v>
      </c>
      <c r="F1205" s="44">
        <v>2</v>
      </c>
      <c r="G1205" s="32">
        <f t="shared" si="227"/>
        <v>0.60000000000002274</v>
      </c>
      <c r="H1205" s="32">
        <f t="shared" si="232"/>
        <v>183</v>
      </c>
      <c r="I1205" s="32">
        <f t="shared" si="231"/>
        <v>0</v>
      </c>
      <c r="J1205" s="32">
        <f t="shared" si="230"/>
        <v>8.2930000000002906</v>
      </c>
      <c r="K1205" s="34">
        <f t="shared" si="233"/>
        <v>183.02499999999998</v>
      </c>
      <c r="L1205" s="34">
        <f t="shared" si="234"/>
        <v>2.4999999999977263E-2</v>
      </c>
      <c r="M1205" s="34">
        <f t="shared" si="235"/>
        <v>3.0000000000001137E-2</v>
      </c>
      <c r="N1205" s="34">
        <f t="shared" si="236"/>
        <v>6.0000000000002274E-2</v>
      </c>
      <c r="O1205" s="34">
        <f t="shared" si="226"/>
        <v>6.0000000000002274E-2</v>
      </c>
      <c r="P1205" s="34">
        <f t="shared" si="237"/>
        <v>6.0000000000002274E-2</v>
      </c>
      <c r="Q1205" s="34">
        <f t="shared" si="238"/>
        <v>2.4000000000022736</v>
      </c>
    </row>
    <row r="1206" spans="1:17" ht="15.7">
      <c r="A1206" s="42" t="s">
        <v>7</v>
      </c>
      <c r="B1206" s="43">
        <v>183.185</v>
      </c>
      <c r="C1206" s="43">
        <v>183.36499999999998</v>
      </c>
      <c r="D1206" s="33">
        <f t="shared" si="239"/>
        <v>179.9999999999784</v>
      </c>
      <c r="E1206" s="42">
        <v>0.5</v>
      </c>
      <c r="F1206" s="44">
        <v>5</v>
      </c>
      <c r="G1206" s="32">
        <f t="shared" si="227"/>
        <v>8.99999999999892</v>
      </c>
      <c r="H1206" s="32">
        <f t="shared" si="232"/>
        <v>183</v>
      </c>
      <c r="I1206" s="32">
        <f t="shared" si="231"/>
        <v>1</v>
      </c>
      <c r="J1206" s="32">
        <f t="shared" si="230"/>
        <v>0</v>
      </c>
      <c r="K1206" s="34">
        <f t="shared" si="233"/>
        <v>183.27499999999998</v>
      </c>
      <c r="L1206" s="34">
        <f t="shared" si="234"/>
        <v>0.27499999999997726</v>
      </c>
      <c r="M1206" s="34">
        <f t="shared" si="235"/>
        <v>0.1799999999999784</v>
      </c>
      <c r="N1206" s="34">
        <f t="shared" si="236"/>
        <v>0.899999999999892</v>
      </c>
      <c r="O1206" s="34">
        <f t="shared" si="226"/>
        <v>0.95999999999989427</v>
      </c>
      <c r="P1206" s="34">
        <f t="shared" si="237"/>
        <v>0.899999999999892</v>
      </c>
      <c r="Q1206" s="34">
        <f t="shared" si="238"/>
        <v>3.2727272727271508</v>
      </c>
    </row>
    <row r="1207" spans="1:17" ht="15.7">
      <c r="A1207" s="42" t="s">
        <v>6</v>
      </c>
      <c r="B1207" s="43">
        <v>183.2</v>
      </c>
      <c r="C1207" s="43">
        <v>183.32</v>
      </c>
      <c r="D1207" s="33">
        <f t="shared" si="239"/>
        <v>120.00000000000455</v>
      </c>
      <c r="E1207" s="42">
        <v>2</v>
      </c>
      <c r="F1207" s="44">
        <v>3</v>
      </c>
      <c r="G1207" s="32">
        <f t="shared" si="227"/>
        <v>3.6000000000001364</v>
      </c>
      <c r="H1207" s="32">
        <f t="shared" si="232"/>
        <v>183</v>
      </c>
      <c r="I1207" s="32">
        <f t="shared" si="231"/>
        <v>1</v>
      </c>
      <c r="J1207" s="32">
        <f t="shared" si="230"/>
        <v>0</v>
      </c>
      <c r="K1207" s="34">
        <f t="shared" si="233"/>
        <v>183.26</v>
      </c>
      <c r="L1207" s="34">
        <f t="shared" si="234"/>
        <v>0.25999999999999091</v>
      </c>
      <c r="M1207" s="34">
        <f t="shared" si="235"/>
        <v>0.12000000000000455</v>
      </c>
      <c r="N1207" s="34">
        <f t="shared" si="236"/>
        <v>0.36000000000001364</v>
      </c>
      <c r="O1207" s="34">
        <f t="shared" si="226"/>
        <v>1.3199999999999079</v>
      </c>
      <c r="P1207" s="34">
        <f t="shared" si="237"/>
        <v>0.36000000000001364</v>
      </c>
      <c r="Q1207" s="34">
        <f t="shared" si="238"/>
        <v>1.3846153846154856</v>
      </c>
    </row>
    <row r="1208" spans="1:17" ht="15.7">
      <c r="A1208" s="42" t="s">
        <v>3</v>
      </c>
      <c r="B1208" s="43">
        <v>183.31</v>
      </c>
      <c r="C1208" s="43">
        <v>183.36999999999998</v>
      </c>
      <c r="D1208" s="33">
        <f t="shared" si="239"/>
        <v>59.999999999973852</v>
      </c>
      <c r="E1208" s="42">
        <v>1</v>
      </c>
      <c r="F1208" s="44">
        <v>2</v>
      </c>
      <c r="G1208" s="32">
        <f t="shared" si="227"/>
        <v>1.199999999999477</v>
      </c>
      <c r="H1208" s="32">
        <f t="shared" si="232"/>
        <v>183</v>
      </c>
      <c r="I1208" s="32">
        <f t="shared" si="231"/>
        <v>1</v>
      </c>
      <c r="J1208" s="32">
        <f t="shared" si="230"/>
        <v>0</v>
      </c>
      <c r="K1208" s="34">
        <f t="shared" si="233"/>
        <v>183.33999999999997</v>
      </c>
      <c r="L1208" s="34">
        <f t="shared" si="234"/>
        <v>0.33999999999997499</v>
      </c>
      <c r="M1208" s="34">
        <f t="shared" si="235"/>
        <v>5.9999999999973852E-2</v>
      </c>
      <c r="N1208" s="34">
        <f t="shared" si="236"/>
        <v>0.1199999999999477</v>
      </c>
      <c r="O1208" s="34">
        <f t="shared" si="226"/>
        <v>1.4399999999998556</v>
      </c>
      <c r="P1208" s="34">
        <f t="shared" si="237"/>
        <v>0.1199999999999477</v>
      </c>
      <c r="Q1208" s="34">
        <f t="shared" si="238"/>
        <v>0.35294117647046036</v>
      </c>
    </row>
    <row r="1209" spans="1:17" ht="15.7">
      <c r="A1209" s="42" t="s">
        <v>6</v>
      </c>
      <c r="B1209" s="43">
        <v>183.375</v>
      </c>
      <c r="C1209" s="43">
        <v>183.46</v>
      </c>
      <c r="D1209" s="33">
        <f t="shared" si="239"/>
        <v>85.000000000007958</v>
      </c>
      <c r="E1209" s="42">
        <v>2</v>
      </c>
      <c r="F1209" s="44">
        <v>1</v>
      </c>
      <c r="G1209" s="32">
        <f t="shared" si="227"/>
        <v>0.85000000000007958</v>
      </c>
      <c r="H1209" s="32">
        <f t="shared" si="232"/>
        <v>183</v>
      </c>
      <c r="I1209" s="32">
        <f t="shared" si="231"/>
        <v>1</v>
      </c>
      <c r="J1209" s="32">
        <f t="shared" si="230"/>
        <v>0</v>
      </c>
      <c r="K1209" s="34">
        <f t="shared" si="233"/>
        <v>183.41750000000002</v>
      </c>
      <c r="L1209" s="34">
        <f t="shared" si="234"/>
        <v>0.41750000000001819</v>
      </c>
      <c r="M1209" s="34">
        <f t="shared" si="235"/>
        <v>8.5000000000007958E-2</v>
      </c>
      <c r="N1209" s="34">
        <f t="shared" si="236"/>
        <v>8.5000000000007958E-2</v>
      </c>
      <c r="O1209" s="34">
        <f t="shared" si="226"/>
        <v>1.5249999999998636</v>
      </c>
      <c r="P1209" s="34">
        <f t="shared" si="237"/>
        <v>8.5000000000007958E-2</v>
      </c>
      <c r="Q1209" s="34">
        <f t="shared" si="238"/>
        <v>0.20359281437126767</v>
      </c>
    </row>
    <row r="1210" spans="1:17" ht="15.7">
      <c r="A1210" s="42" t="s">
        <v>6</v>
      </c>
      <c r="B1210" s="43">
        <v>183.375</v>
      </c>
      <c r="C1210" s="43">
        <v>183.73000000000002</v>
      </c>
      <c r="D1210" s="33">
        <f t="shared" si="239"/>
        <v>355.00000000001819</v>
      </c>
      <c r="E1210" s="42">
        <v>1</v>
      </c>
      <c r="F1210" s="44">
        <v>5</v>
      </c>
      <c r="G1210" s="32">
        <f t="shared" si="227"/>
        <v>17.750000000000909</v>
      </c>
      <c r="H1210" s="32">
        <f t="shared" si="232"/>
        <v>183</v>
      </c>
      <c r="I1210" s="32">
        <f t="shared" si="231"/>
        <v>1</v>
      </c>
      <c r="J1210" s="32">
        <f t="shared" si="230"/>
        <v>0</v>
      </c>
      <c r="K1210" s="34">
        <f t="shared" si="233"/>
        <v>183.55250000000001</v>
      </c>
      <c r="L1210" s="34">
        <f t="shared" si="234"/>
        <v>0.55250000000000909</v>
      </c>
      <c r="M1210" s="34">
        <f t="shared" si="235"/>
        <v>0.35500000000001819</v>
      </c>
      <c r="N1210" s="34">
        <f t="shared" si="236"/>
        <v>1.7750000000000909</v>
      </c>
      <c r="O1210" s="34">
        <f t="shared" si="226"/>
        <v>3.2999999999999545</v>
      </c>
      <c r="P1210" s="34">
        <f t="shared" si="237"/>
        <v>1.7750000000000909</v>
      </c>
      <c r="Q1210" s="34">
        <f t="shared" si="238"/>
        <v>3.2126696832580302</v>
      </c>
    </row>
    <row r="1211" spans="1:17" ht="15.7">
      <c r="A1211" s="42" t="s">
        <v>9</v>
      </c>
      <c r="B1211" s="43">
        <v>183.52</v>
      </c>
      <c r="C1211" s="43">
        <v>183.57</v>
      </c>
      <c r="D1211" s="33">
        <f t="shared" si="239"/>
        <v>49.999999999982947</v>
      </c>
      <c r="E1211" s="42">
        <v>1</v>
      </c>
      <c r="F1211" s="44">
        <v>3</v>
      </c>
      <c r="G1211" s="32">
        <f t="shared" si="227"/>
        <v>1.4999999999994884</v>
      </c>
      <c r="H1211" s="32">
        <f t="shared" si="232"/>
        <v>183</v>
      </c>
      <c r="I1211" s="32">
        <f t="shared" si="231"/>
        <v>1</v>
      </c>
      <c r="J1211" s="32">
        <f t="shared" si="230"/>
        <v>0</v>
      </c>
      <c r="K1211" s="34">
        <f t="shared" si="233"/>
        <v>183.54500000000002</v>
      </c>
      <c r="L1211" s="34">
        <f t="shared" si="234"/>
        <v>0.54500000000001592</v>
      </c>
      <c r="M1211" s="34">
        <f t="shared" si="235"/>
        <v>4.9999999999982947E-2</v>
      </c>
      <c r="N1211" s="34">
        <f t="shared" si="236"/>
        <v>0.14999999999994884</v>
      </c>
      <c r="O1211" s="34">
        <f t="shared" si="226"/>
        <v>3.4499999999999034</v>
      </c>
      <c r="P1211" s="34">
        <f t="shared" si="237"/>
        <v>0.14999999999994884</v>
      </c>
      <c r="Q1211" s="34">
        <f t="shared" si="238"/>
        <v>0.27522935779806323</v>
      </c>
    </row>
    <row r="1212" spans="1:17" ht="15.7">
      <c r="A1212" s="42" t="s">
        <v>6</v>
      </c>
      <c r="B1212" s="43">
        <v>183.66499999999999</v>
      </c>
      <c r="C1212" s="43">
        <v>183.75</v>
      </c>
      <c r="D1212" s="33">
        <f t="shared" si="239"/>
        <v>85.000000000007958</v>
      </c>
      <c r="E1212" s="42">
        <v>3</v>
      </c>
      <c r="F1212" s="44">
        <v>5</v>
      </c>
      <c r="G1212" s="32">
        <f t="shared" si="227"/>
        <v>4.2500000000003979</v>
      </c>
      <c r="H1212" s="32">
        <f t="shared" si="232"/>
        <v>183</v>
      </c>
      <c r="I1212" s="32">
        <f t="shared" si="231"/>
        <v>1</v>
      </c>
      <c r="J1212" s="32">
        <f t="shared" si="230"/>
        <v>0</v>
      </c>
      <c r="K1212" s="34">
        <f t="shared" si="233"/>
        <v>183.70749999999998</v>
      </c>
      <c r="L1212" s="34">
        <f t="shared" si="234"/>
        <v>0.70749999999998181</v>
      </c>
      <c r="M1212" s="34">
        <f t="shared" si="235"/>
        <v>8.5000000000007958E-2</v>
      </c>
      <c r="N1212" s="34">
        <f t="shared" si="236"/>
        <v>0.42500000000003979</v>
      </c>
      <c r="O1212" s="34">
        <f t="shared" si="226"/>
        <v>3.8749999999999432</v>
      </c>
      <c r="P1212" s="34">
        <f t="shared" si="237"/>
        <v>0.42500000000003979</v>
      </c>
      <c r="Q1212" s="34">
        <f t="shared" si="238"/>
        <v>0.60070671378099039</v>
      </c>
    </row>
    <row r="1213" spans="1:17" ht="15.7">
      <c r="A1213" s="42" t="s">
        <v>6</v>
      </c>
      <c r="B1213" s="43">
        <v>183.70000000000002</v>
      </c>
      <c r="C1213" s="43">
        <v>183.74</v>
      </c>
      <c r="D1213" s="33">
        <f t="shared" si="239"/>
        <v>39.999999999992042</v>
      </c>
      <c r="E1213" s="42">
        <v>3</v>
      </c>
      <c r="F1213" s="44">
        <v>5</v>
      </c>
      <c r="G1213" s="32">
        <f t="shared" si="227"/>
        <v>1.9999999999996021</v>
      </c>
      <c r="H1213" s="32">
        <f t="shared" si="232"/>
        <v>183</v>
      </c>
      <c r="I1213" s="32">
        <f t="shared" si="231"/>
        <v>1</v>
      </c>
      <c r="J1213" s="32">
        <f t="shared" si="230"/>
        <v>0</v>
      </c>
      <c r="K1213" s="34">
        <f t="shared" si="233"/>
        <v>183.72000000000003</v>
      </c>
      <c r="L1213" s="34">
        <f t="shared" si="234"/>
        <v>0.72000000000002728</v>
      </c>
      <c r="M1213" s="34">
        <f t="shared" si="235"/>
        <v>3.9999999999992042E-2</v>
      </c>
      <c r="N1213" s="34">
        <f t="shared" si="236"/>
        <v>0.19999999999996021</v>
      </c>
      <c r="O1213" s="34">
        <f t="shared" si="226"/>
        <v>4.0749999999999034</v>
      </c>
      <c r="P1213" s="34">
        <f t="shared" si="237"/>
        <v>0.19999999999996021</v>
      </c>
      <c r="Q1213" s="34">
        <f t="shared" si="238"/>
        <v>0.27777777777771201</v>
      </c>
    </row>
    <row r="1214" spans="1:17" ht="15.7">
      <c r="A1214" s="42" t="s">
        <v>6</v>
      </c>
      <c r="B1214" s="43">
        <v>183.74</v>
      </c>
      <c r="C1214" s="43">
        <v>183.77500000000001</v>
      </c>
      <c r="D1214" s="33">
        <f t="shared" si="239"/>
        <v>34.999999999996589</v>
      </c>
      <c r="E1214" s="42">
        <v>1</v>
      </c>
      <c r="F1214" s="44">
        <v>2</v>
      </c>
      <c r="G1214" s="32">
        <f t="shared" si="227"/>
        <v>0.69999999999993179</v>
      </c>
      <c r="H1214" s="32">
        <f t="shared" si="232"/>
        <v>183</v>
      </c>
      <c r="I1214" s="32">
        <f t="shared" si="231"/>
        <v>1</v>
      </c>
      <c r="J1214" s="32">
        <f t="shared" si="230"/>
        <v>0</v>
      </c>
      <c r="K1214" s="34">
        <f t="shared" si="233"/>
        <v>183.75749999999999</v>
      </c>
      <c r="L1214" s="34">
        <f t="shared" si="234"/>
        <v>0.75749999999999318</v>
      </c>
      <c r="M1214" s="34">
        <f t="shared" si="235"/>
        <v>3.4999999999996589E-2</v>
      </c>
      <c r="N1214" s="34">
        <f t="shared" si="236"/>
        <v>6.9999999999993179E-2</v>
      </c>
      <c r="O1214" s="34">
        <f t="shared" si="226"/>
        <v>4.1449999999998965</v>
      </c>
      <c r="P1214" s="34">
        <f t="shared" si="237"/>
        <v>6.9999999999993179E-2</v>
      </c>
      <c r="Q1214" s="34">
        <f t="shared" si="238"/>
        <v>9.2409240924084243E-2</v>
      </c>
    </row>
    <row r="1215" spans="1:17" ht="15.7">
      <c r="A1215" s="42" t="s">
        <v>7</v>
      </c>
      <c r="B1215" s="43">
        <v>183.745</v>
      </c>
      <c r="C1215" s="43">
        <v>183.88499999999999</v>
      </c>
      <c r="D1215" s="33">
        <f t="shared" si="239"/>
        <v>139.99999999998636</v>
      </c>
      <c r="E1215" s="42">
        <v>1</v>
      </c>
      <c r="F1215" s="44">
        <v>1</v>
      </c>
      <c r="G1215" s="32">
        <f t="shared" si="227"/>
        <v>1.3999999999998636</v>
      </c>
      <c r="H1215" s="32">
        <f t="shared" si="232"/>
        <v>183</v>
      </c>
      <c r="I1215" s="32">
        <f t="shared" si="231"/>
        <v>1</v>
      </c>
      <c r="J1215" s="32">
        <f t="shared" si="230"/>
        <v>0</v>
      </c>
      <c r="K1215" s="34">
        <f t="shared" si="233"/>
        <v>183.815</v>
      </c>
      <c r="L1215" s="34">
        <f t="shared" si="234"/>
        <v>0.81499999999999773</v>
      </c>
      <c r="M1215" s="34">
        <f t="shared" si="235"/>
        <v>0.13999999999998636</v>
      </c>
      <c r="N1215" s="34">
        <f t="shared" si="236"/>
        <v>0.13999999999998636</v>
      </c>
      <c r="O1215" s="34">
        <f t="shared" si="226"/>
        <v>4.2849999999998829</v>
      </c>
      <c r="P1215" s="34">
        <f t="shared" si="237"/>
        <v>0.13999999999998636</v>
      </c>
      <c r="Q1215" s="34">
        <f t="shared" si="238"/>
        <v>0.17177914110427822</v>
      </c>
    </row>
    <row r="1216" spans="1:17" ht="15.7">
      <c r="A1216" s="42" t="s">
        <v>6</v>
      </c>
      <c r="B1216" s="43">
        <v>183.82</v>
      </c>
      <c r="C1216" s="43">
        <v>183.905</v>
      </c>
      <c r="D1216" s="33">
        <f t="shared" si="239"/>
        <v>85.000000000007958</v>
      </c>
      <c r="E1216" s="42">
        <v>2</v>
      </c>
      <c r="F1216" s="44">
        <v>4</v>
      </c>
      <c r="G1216" s="32">
        <f t="shared" si="227"/>
        <v>3.4000000000003183</v>
      </c>
      <c r="H1216" s="32">
        <f t="shared" si="232"/>
        <v>183</v>
      </c>
      <c r="I1216" s="32">
        <f t="shared" si="231"/>
        <v>1</v>
      </c>
      <c r="J1216" s="32">
        <f t="shared" si="230"/>
        <v>0</v>
      </c>
      <c r="K1216" s="34">
        <f t="shared" si="233"/>
        <v>183.86250000000001</v>
      </c>
      <c r="L1216" s="34">
        <f t="shared" si="234"/>
        <v>0.86250000000001137</v>
      </c>
      <c r="M1216" s="34">
        <f t="shared" si="235"/>
        <v>8.5000000000007958E-2</v>
      </c>
      <c r="N1216" s="34">
        <f t="shared" si="236"/>
        <v>0.34000000000003183</v>
      </c>
      <c r="O1216" s="34">
        <f t="shared" si="226"/>
        <v>4.6249999999999147</v>
      </c>
      <c r="P1216" s="34">
        <f t="shared" si="237"/>
        <v>0.34000000000003183</v>
      </c>
      <c r="Q1216" s="34">
        <f t="shared" si="238"/>
        <v>0.39420289855075635</v>
      </c>
    </row>
    <row r="1217" spans="1:17" ht="15.7">
      <c r="A1217" s="42" t="s">
        <v>6</v>
      </c>
      <c r="B1217" s="43">
        <v>183.83500000000001</v>
      </c>
      <c r="C1217" s="43">
        <v>183.905</v>
      </c>
      <c r="D1217" s="33">
        <f t="shared" si="239"/>
        <v>69.999999999993179</v>
      </c>
      <c r="E1217" s="42">
        <v>0.5</v>
      </c>
      <c r="F1217" s="44">
        <v>1</v>
      </c>
      <c r="G1217" s="32">
        <f t="shared" si="227"/>
        <v>0.69999999999993179</v>
      </c>
      <c r="H1217" s="32">
        <f t="shared" si="232"/>
        <v>183</v>
      </c>
      <c r="I1217" s="32">
        <f t="shared" si="231"/>
        <v>1</v>
      </c>
      <c r="J1217" s="32">
        <f t="shared" si="230"/>
        <v>0</v>
      </c>
      <c r="K1217" s="34">
        <f t="shared" si="233"/>
        <v>183.87</v>
      </c>
      <c r="L1217" s="34">
        <f t="shared" si="234"/>
        <v>0.87000000000000455</v>
      </c>
      <c r="M1217" s="34">
        <f t="shared" si="235"/>
        <v>6.9999999999993179E-2</v>
      </c>
      <c r="N1217" s="34">
        <f t="shared" si="236"/>
        <v>6.9999999999993179E-2</v>
      </c>
      <c r="O1217" s="34">
        <f t="shared" si="226"/>
        <v>4.6949999999999079</v>
      </c>
      <c r="P1217" s="34">
        <f t="shared" si="237"/>
        <v>6.9999999999993179E-2</v>
      </c>
      <c r="Q1217" s="34">
        <f t="shared" si="238"/>
        <v>8.045977011493427E-2</v>
      </c>
    </row>
    <row r="1218" spans="1:17" ht="15.7">
      <c r="A1218" s="42" t="s">
        <v>3</v>
      </c>
      <c r="B1218" s="43">
        <v>183.93499999999997</v>
      </c>
      <c r="C1218" s="43">
        <v>183.97499999999999</v>
      </c>
      <c r="D1218" s="33">
        <f t="shared" si="239"/>
        <v>40.000000000020464</v>
      </c>
      <c r="E1218" s="42">
        <v>1</v>
      </c>
      <c r="F1218" s="44">
        <v>1</v>
      </c>
      <c r="G1218" s="32">
        <f t="shared" si="227"/>
        <v>0.40000000000020464</v>
      </c>
      <c r="H1218" s="32">
        <f t="shared" si="232"/>
        <v>183</v>
      </c>
      <c r="I1218" s="32">
        <f t="shared" si="231"/>
        <v>1</v>
      </c>
      <c r="J1218" s="32">
        <f t="shared" si="230"/>
        <v>0</v>
      </c>
      <c r="K1218" s="34">
        <f t="shared" si="233"/>
        <v>183.95499999999998</v>
      </c>
      <c r="L1218" s="34">
        <f t="shared" si="234"/>
        <v>0.95499999999998408</v>
      </c>
      <c r="M1218" s="34">
        <f t="shared" si="235"/>
        <v>4.0000000000020464E-2</v>
      </c>
      <c r="N1218" s="34">
        <f t="shared" si="236"/>
        <v>4.0000000000020464E-2</v>
      </c>
      <c r="O1218" s="34">
        <f t="shared" si="226"/>
        <v>4.7349999999999284</v>
      </c>
      <c r="P1218" s="34">
        <f t="shared" si="237"/>
        <v>4.0000000000020464E-2</v>
      </c>
      <c r="Q1218" s="34">
        <f t="shared" si="238"/>
        <v>4.1884816753948825E-2</v>
      </c>
    </row>
    <row r="1219" spans="1:17" ht="15.7">
      <c r="A1219" s="42" t="s">
        <v>6</v>
      </c>
      <c r="B1219" s="43">
        <v>183.97</v>
      </c>
      <c r="C1219" s="43">
        <v>184.08999999999997</v>
      </c>
      <c r="D1219" s="33">
        <f t="shared" si="239"/>
        <v>119.99999999997613</v>
      </c>
      <c r="E1219" s="42">
        <v>1</v>
      </c>
      <c r="F1219" s="44">
        <v>3</v>
      </c>
      <c r="G1219" s="32">
        <f t="shared" si="227"/>
        <v>3.5999999999992838</v>
      </c>
      <c r="H1219" s="32">
        <f t="shared" si="232"/>
        <v>184</v>
      </c>
      <c r="I1219" s="32">
        <f t="shared" si="231"/>
        <v>0</v>
      </c>
      <c r="J1219" s="32">
        <f t="shared" si="230"/>
        <v>4.7349999999999284</v>
      </c>
      <c r="K1219" s="34">
        <f t="shared" si="233"/>
        <v>184.02999999999997</v>
      </c>
      <c r="L1219" s="34">
        <f t="shared" si="234"/>
        <v>2.9999999999972715E-2</v>
      </c>
      <c r="M1219" s="34">
        <f t="shared" si="235"/>
        <v>0.11999999999997613</v>
      </c>
      <c r="N1219" s="34">
        <f t="shared" si="236"/>
        <v>0.35999999999992838</v>
      </c>
      <c r="O1219" s="34">
        <f t="shared" si="226"/>
        <v>0.35999999999992838</v>
      </c>
      <c r="P1219" s="34">
        <f t="shared" si="237"/>
        <v>0.35999999999992838</v>
      </c>
      <c r="Q1219" s="34">
        <f t="shared" si="238"/>
        <v>12.000000000008527</v>
      </c>
    </row>
    <row r="1220" spans="1:17" ht="15.7">
      <c r="A1220" s="42" t="s">
        <v>7</v>
      </c>
      <c r="B1220" s="43">
        <v>183.94</v>
      </c>
      <c r="C1220" s="43">
        <v>184.10999999999999</v>
      </c>
      <c r="D1220" s="33">
        <f t="shared" si="239"/>
        <v>169.99999999998749</v>
      </c>
      <c r="E1220" s="42">
        <v>0.5</v>
      </c>
      <c r="F1220" s="44">
        <v>1</v>
      </c>
      <c r="G1220" s="32">
        <f t="shared" ref="G1220:G1283" si="240">D1220*F1220/100</f>
        <v>1.6999999999998749</v>
      </c>
      <c r="H1220" s="32">
        <f t="shared" si="232"/>
        <v>184</v>
      </c>
      <c r="I1220" s="32">
        <f t="shared" si="231"/>
        <v>1</v>
      </c>
      <c r="J1220" s="32">
        <f t="shared" si="230"/>
        <v>0</v>
      </c>
      <c r="K1220" s="34">
        <f t="shared" si="233"/>
        <v>184.02499999999998</v>
      </c>
      <c r="L1220" s="34">
        <f t="shared" si="234"/>
        <v>2.4999999999977263E-2</v>
      </c>
      <c r="M1220" s="34">
        <f t="shared" si="235"/>
        <v>0.16999999999998749</v>
      </c>
      <c r="N1220" s="34">
        <f t="shared" si="236"/>
        <v>0.16999999999998749</v>
      </c>
      <c r="O1220" s="34">
        <f t="shared" ref="O1220:O1283" si="241">N1220+O1219-J1220</f>
        <v>0.52999999999991587</v>
      </c>
      <c r="P1220" s="34">
        <f t="shared" si="237"/>
        <v>0.16999999999998749</v>
      </c>
      <c r="Q1220" s="34">
        <f t="shared" si="238"/>
        <v>6.8000000000056842</v>
      </c>
    </row>
    <row r="1221" spans="1:17" ht="15.7">
      <c r="A1221" s="42" t="s">
        <v>7</v>
      </c>
      <c r="B1221" s="43">
        <v>184.20999999999998</v>
      </c>
      <c r="C1221" s="43">
        <v>184.23999999999998</v>
      </c>
      <c r="D1221" s="33">
        <f t="shared" si="239"/>
        <v>30.000000000001137</v>
      </c>
      <c r="E1221" s="42">
        <v>0.5</v>
      </c>
      <c r="F1221" s="44">
        <v>1</v>
      </c>
      <c r="G1221" s="32">
        <f t="shared" si="240"/>
        <v>0.30000000000001137</v>
      </c>
      <c r="H1221" s="32">
        <f t="shared" si="232"/>
        <v>184</v>
      </c>
      <c r="I1221" s="32">
        <f t="shared" si="231"/>
        <v>1</v>
      </c>
      <c r="J1221" s="32">
        <f t="shared" si="230"/>
        <v>0</v>
      </c>
      <c r="K1221" s="34">
        <f t="shared" si="233"/>
        <v>184.22499999999997</v>
      </c>
      <c r="L1221" s="34">
        <f t="shared" si="234"/>
        <v>0.22499999999996589</v>
      </c>
      <c r="M1221" s="34">
        <f t="shared" si="235"/>
        <v>3.0000000000001137E-2</v>
      </c>
      <c r="N1221" s="34">
        <f t="shared" si="236"/>
        <v>3.0000000000001137E-2</v>
      </c>
      <c r="O1221" s="34">
        <f t="shared" si="241"/>
        <v>0.55999999999991701</v>
      </c>
      <c r="P1221" s="34">
        <f t="shared" si="237"/>
        <v>3.0000000000001137E-2</v>
      </c>
      <c r="Q1221" s="34">
        <f t="shared" si="238"/>
        <v>0.13333333333335859</v>
      </c>
    </row>
    <row r="1222" spans="1:17" ht="15.7">
      <c r="A1222" s="42" t="s">
        <v>6</v>
      </c>
      <c r="B1222" s="43">
        <v>184.23</v>
      </c>
      <c r="C1222" s="43">
        <v>184.32999999999998</v>
      </c>
      <c r="D1222" s="33">
        <f t="shared" si="239"/>
        <v>99.999999999994316</v>
      </c>
      <c r="E1222" s="42">
        <v>0.5</v>
      </c>
      <c r="F1222" s="44">
        <v>1</v>
      </c>
      <c r="G1222" s="32">
        <f t="shared" si="240"/>
        <v>0.99999999999994316</v>
      </c>
      <c r="H1222" s="32">
        <f t="shared" si="232"/>
        <v>184</v>
      </c>
      <c r="I1222" s="32">
        <f t="shared" si="231"/>
        <v>1</v>
      </c>
      <c r="J1222" s="32">
        <f t="shared" si="230"/>
        <v>0</v>
      </c>
      <c r="K1222" s="34">
        <f t="shared" si="233"/>
        <v>184.27999999999997</v>
      </c>
      <c r="L1222" s="34">
        <f t="shared" si="234"/>
        <v>0.27999999999997272</v>
      </c>
      <c r="M1222" s="34">
        <f t="shared" si="235"/>
        <v>9.9999999999994316E-2</v>
      </c>
      <c r="N1222" s="34">
        <f t="shared" si="236"/>
        <v>9.9999999999994316E-2</v>
      </c>
      <c r="O1222" s="34">
        <f t="shared" si="241"/>
        <v>0.65999999999991132</v>
      </c>
      <c r="P1222" s="34">
        <f t="shared" si="237"/>
        <v>9.9999999999994316E-2</v>
      </c>
      <c r="Q1222" s="34">
        <f t="shared" si="238"/>
        <v>0.35714285714287164</v>
      </c>
    </row>
    <row r="1223" spans="1:17" ht="15.7">
      <c r="A1223" s="42" t="s">
        <v>6</v>
      </c>
      <c r="B1223" s="43">
        <v>184.23999999999998</v>
      </c>
      <c r="C1223" s="43">
        <v>184.33999999999997</v>
      </c>
      <c r="D1223" s="33">
        <f t="shared" si="239"/>
        <v>99.999999999994316</v>
      </c>
      <c r="E1223" s="42">
        <v>2</v>
      </c>
      <c r="F1223" s="44">
        <v>3</v>
      </c>
      <c r="G1223" s="32">
        <f t="shared" si="240"/>
        <v>2.9999999999998295</v>
      </c>
      <c r="H1223" s="32">
        <f t="shared" si="232"/>
        <v>184</v>
      </c>
      <c r="I1223" s="32">
        <f t="shared" si="231"/>
        <v>1</v>
      </c>
      <c r="J1223" s="32">
        <f t="shared" si="230"/>
        <v>0</v>
      </c>
      <c r="K1223" s="34">
        <f t="shared" si="233"/>
        <v>184.28999999999996</v>
      </c>
      <c r="L1223" s="34">
        <f t="shared" si="234"/>
        <v>0.28999999999996362</v>
      </c>
      <c r="M1223" s="34">
        <f t="shared" si="235"/>
        <v>9.9999999999994316E-2</v>
      </c>
      <c r="N1223" s="34">
        <f t="shared" si="236"/>
        <v>0.29999999999998295</v>
      </c>
      <c r="O1223" s="34">
        <f t="shared" si="241"/>
        <v>0.95999999999989427</v>
      </c>
      <c r="P1223" s="34">
        <f t="shared" si="237"/>
        <v>0.29999999999998295</v>
      </c>
      <c r="Q1223" s="34">
        <f t="shared" si="238"/>
        <v>1.0344827586207606</v>
      </c>
    </row>
    <row r="1224" spans="1:17" ht="15.7">
      <c r="A1224" s="42" t="s">
        <v>6</v>
      </c>
      <c r="B1224" s="43">
        <v>184.23999999999998</v>
      </c>
      <c r="C1224" s="43">
        <v>184.60999999999999</v>
      </c>
      <c r="D1224" s="33">
        <f t="shared" si="239"/>
        <v>370.00000000000455</v>
      </c>
      <c r="E1224" s="42">
        <v>3</v>
      </c>
      <c r="F1224" s="44">
        <v>7</v>
      </c>
      <c r="G1224" s="32">
        <f t="shared" si="240"/>
        <v>25.900000000000318</v>
      </c>
      <c r="H1224" s="32">
        <f t="shared" si="232"/>
        <v>184</v>
      </c>
      <c r="I1224" s="32">
        <f t="shared" si="231"/>
        <v>1</v>
      </c>
      <c r="J1224" s="32">
        <f t="shared" ref="J1224:J1287" si="242">IF(I1224=1,0,O1223)</f>
        <v>0</v>
      </c>
      <c r="K1224" s="34">
        <f t="shared" si="233"/>
        <v>184.42499999999998</v>
      </c>
      <c r="L1224" s="34">
        <f t="shared" si="234"/>
        <v>0.42499999999998295</v>
      </c>
      <c r="M1224" s="34">
        <f t="shared" si="235"/>
        <v>0.37000000000000455</v>
      </c>
      <c r="N1224" s="34">
        <f t="shared" si="236"/>
        <v>2.5900000000000318</v>
      </c>
      <c r="O1224" s="34">
        <f t="shared" si="241"/>
        <v>3.5499999999999261</v>
      </c>
      <c r="P1224" s="34">
        <f t="shared" si="237"/>
        <v>2.5900000000000318</v>
      </c>
      <c r="Q1224" s="34">
        <f t="shared" si="238"/>
        <v>6.0941176470591429</v>
      </c>
    </row>
    <row r="1225" spans="1:17" ht="15.7">
      <c r="A1225" s="42" t="s">
        <v>7</v>
      </c>
      <c r="B1225" s="43">
        <v>184.43499999999997</v>
      </c>
      <c r="C1225" s="43">
        <v>184.815</v>
      </c>
      <c r="D1225" s="33">
        <f t="shared" si="239"/>
        <v>380.00000000002387</v>
      </c>
      <c r="E1225" s="42">
        <v>1.5</v>
      </c>
      <c r="F1225" s="44">
        <v>3</v>
      </c>
      <c r="G1225" s="32">
        <f t="shared" si="240"/>
        <v>11.400000000000716</v>
      </c>
      <c r="H1225" s="32">
        <f t="shared" si="232"/>
        <v>184</v>
      </c>
      <c r="I1225" s="32">
        <f t="shared" si="231"/>
        <v>1</v>
      </c>
      <c r="J1225" s="32">
        <f t="shared" si="242"/>
        <v>0</v>
      </c>
      <c r="K1225" s="34">
        <f t="shared" si="233"/>
        <v>184.625</v>
      </c>
      <c r="L1225" s="34">
        <f t="shared" si="234"/>
        <v>0.625</v>
      </c>
      <c r="M1225" s="34">
        <f t="shared" si="235"/>
        <v>0.38000000000002387</v>
      </c>
      <c r="N1225" s="34">
        <f t="shared" si="236"/>
        <v>1.1400000000000716</v>
      </c>
      <c r="O1225" s="34">
        <f t="shared" si="241"/>
        <v>4.6899999999999977</v>
      </c>
      <c r="P1225" s="34">
        <f t="shared" si="237"/>
        <v>1.1400000000000716</v>
      </c>
      <c r="Q1225" s="34">
        <f t="shared" si="238"/>
        <v>1.8240000000001146</v>
      </c>
    </row>
    <row r="1226" spans="1:17" ht="15.7">
      <c r="A1226" s="42" t="s">
        <v>6</v>
      </c>
      <c r="B1226" s="43">
        <v>184.75</v>
      </c>
      <c r="C1226" s="43">
        <v>184.82</v>
      </c>
      <c r="D1226" s="33">
        <f t="shared" si="239"/>
        <v>69.999999999993179</v>
      </c>
      <c r="E1226" s="42">
        <v>2</v>
      </c>
      <c r="F1226" s="44">
        <v>3</v>
      </c>
      <c r="G1226" s="32">
        <f t="shared" si="240"/>
        <v>2.0999999999997954</v>
      </c>
      <c r="H1226" s="32">
        <f t="shared" si="232"/>
        <v>184</v>
      </c>
      <c r="I1226" s="32">
        <f t="shared" si="231"/>
        <v>1</v>
      </c>
      <c r="J1226" s="32">
        <f t="shared" si="242"/>
        <v>0</v>
      </c>
      <c r="K1226" s="34">
        <f t="shared" si="233"/>
        <v>184.785</v>
      </c>
      <c r="L1226" s="34">
        <f t="shared" si="234"/>
        <v>0.78499999999999659</v>
      </c>
      <c r="M1226" s="34">
        <f t="shared" si="235"/>
        <v>6.9999999999993179E-2</v>
      </c>
      <c r="N1226" s="34">
        <f t="shared" si="236"/>
        <v>0.20999999999997954</v>
      </c>
      <c r="O1226" s="34">
        <f t="shared" si="241"/>
        <v>4.8999999999999773</v>
      </c>
      <c r="P1226" s="34">
        <f t="shared" si="237"/>
        <v>0.20999999999997954</v>
      </c>
      <c r="Q1226" s="34">
        <f t="shared" si="238"/>
        <v>0.26751592356685405</v>
      </c>
    </row>
    <row r="1227" spans="1:17" ht="15.7">
      <c r="A1227" s="42" t="s">
        <v>7</v>
      </c>
      <c r="B1227" s="43">
        <v>184.82999999999998</v>
      </c>
      <c r="C1227" s="43">
        <v>185.065</v>
      </c>
      <c r="D1227" s="33">
        <f t="shared" si="239"/>
        <v>235.00000000001364</v>
      </c>
      <c r="E1227" s="42">
        <v>0.5</v>
      </c>
      <c r="F1227" s="44">
        <v>1</v>
      </c>
      <c r="G1227" s="32">
        <f t="shared" si="240"/>
        <v>2.3500000000001364</v>
      </c>
      <c r="H1227" s="32">
        <f t="shared" si="232"/>
        <v>184</v>
      </c>
      <c r="I1227" s="32">
        <f t="shared" si="231"/>
        <v>1</v>
      </c>
      <c r="J1227" s="32">
        <f t="shared" si="242"/>
        <v>0</v>
      </c>
      <c r="K1227" s="34">
        <f t="shared" si="233"/>
        <v>184.94749999999999</v>
      </c>
      <c r="L1227" s="34">
        <f t="shared" si="234"/>
        <v>0.94749999999999091</v>
      </c>
      <c r="M1227" s="34">
        <f t="shared" si="235"/>
        <v>0.23500000000001364</v>
      </c>
      <c r="N1227" s="34">
        <f t="shared" si="236"/>
        <v>0.23500000000001364</v>
      </c>
      <c r="O1227" s="34">
        <f t="shared" si="241"/>
        <v>5.1349999999999909</v>
      </c>
      <c r="P1227" s="34">
        <f t="shared" si="237"/>
        <v>0.23500000000001364</v>
      </c>
      <c r="Q1227" s="34">
        <f t="shared" si="238"/>
        <v>0.24802110817943632</v>
      </c>
    </row>
    <row r="1228" spans="1:17" ht="15.7">
      <c r="A1228" s="42" t="s">
        <v>3</v>
      </c>
      <c r="B1228" s="43">
        <v>184.845</v>
      </c>
      <c r="C1228" s="43">
        <v>185.14</v>
      </c>
      <c r="D1228" s="33">
        <f t="shared" si="239"/>
        <v>294.99999999998749</v>
      </c>
      <c r="E1228" s="42">
        <v>2</v>
      </c>
      <c r="F1228" s="44">
        <v>5</v>
      </c>
      <c r="G1228" s="32">
        <f t="shared" si="240"/>
        <v>14.749999999999375</v>
      </c>
      <c r="H1228" s="32">
        <f t="shared" si="232"/>
        <v>184</v>
      </c>
      <c r="I1228" s="32">
        <f t="shared" si="231"/>
        <v>1</v>
      </c>
      <c r="J1228" s="32">
        <f t="shared" si="242"/>
        <v>0</v>
      </c>
      <c r="K1228" s="34">
        <f t="shared" si="233"/>
        <v>184.99250000000001</v>
      </c>
      <c r="L1228" s="34">
        <f t="shared" si="234"/>
        <v>0.99250000000000682</v>
      </c>
      <c r="M1228" s="34">
        <f t="shared" si="235"/>
        <v>0.29499999999998749</v>
      </c>
      <c r="N1228" s="34">
        <f t="shared" si="236"/>
        <v>1.4749999999999375</v>
      </c>
      <c r="O1228" s="34">
        <f t="shared" si="241"/>
        <v>6.6099999999999284</v>
      </c>
      <c r="P1228" s="34">
        <f t="shared" si="237"/>
        <v>1.4749999999999375</v>
      </c>
      <c r="Q1228" s="34">
        <f t="shared" si="238"/>
        <v>1.486146095717811</v>
      </c>
    </row>
    <row r="1229" spans="1:17" ht="15.7">
      <c r="A1229" s="42" t="s">
        <v>7</v>
      </c>
      <c r="B1229" s="43">
        <v>185.125</v>
      </c>
      <c r="C1229" s="43">
        <v>185.54499999999999</v>
      </c>
      <c r="D1229" s="33">
        <f t="shared" si="239"/>
        <v>419.99999999998749</v>
      </c>
      <c r="E1229" s="42">
        <v>0.5</v>
      </c>
      <c r="F1229" s="44">
        <v>3</v>
      </c>
      <c r="G1229" s="32">
        <f t="shared" si="240"/>
        <v>12.599999999999625</v>
      </c>
      <c r="H1229" s="32">
        <f t="shared" si="232"/>
        <v>185</v>
      </c>
      <c r="I1229" s="32">
        <f t="shared" si="231"/>
        <v>0</v>
      </c>
      <c r="J1229" s="32">
        <f t="shared" si="242"/>
        <v>6.6099999999999284</v>
      </c>
      <c r="K1229" s="34">
        <f t="shared" si="233"/>
        <v>185.33499999999998</v>
      </c>
      <c r="L1229" s="34">
        <f t="shared" si="234"/>
        <v>0.33499999999997954</v>
      </c>
      <c r="M1229" s="34">
        <f t="shared" si="235"/>
        <v>0.41999999999998749</v>
      </c>
      <c r="N1229" s="34">
        <f t="shared" si="236"/>
        <v>1.2599999999999625</v>
      </c>
      <c r="O1229" s="34">
        <f t="shared" si="241"/>
        <v>1.2599999999999625</v>
      </c>
      <c r="P1229" s="34">
        <f t="shared" si="237"/>
        <v>1.2599999999999625</v>
      </c>
      <c r="Q1229" s="34">
        <f t="shared" si="238"/>
        <v>3.7611940298508642</v>
      </c>
    </row>
    <row r="1230" spans="1:17" ht="15.7">
      <c r="A1230" s="42" t="s">
        <v>6</v>
      </c>
      <c r="B1230" s="43">
        <v>185.13499999999999</v>
      </c>
      <c r="C1230" s="43">
        <v>185.24499999999998</v>
      </c>
      <c r="D1230" s="33">
        <f t="shared" si="239"/>
        <v>109.99999999998522</v>
      </c>
      <c r="E1230" s="42">
        <v>1</v>
      </c>
      <c r="F1230" s="44">
        <v>1</v>
      </c>
      <c r="G1230" s="32">
        <f t="shared" si="240"/>
        <v>1.0999999999998522</v>
      </c>
      <c r="H1230" s="32">
        <f t="shared" si="232"/>
        <v>185</v>
      </c>
      <c r="I1230" s="32">
        <f t="shared" si="231"/>
        <v>1</v>
      </c>
      <c r="J1230" s="32">
        <f t="shared" si="242"/>
        <v>0</v>
      </c>
      <c r="K1230" s="34">
        <f t="shared" si="233"/>
        <v>185.19</v>
      </c>
      <c r="L1230" s="34">
        <f t="shared" si="234"/>
        <v>0.18999999999999773</v>
      </c>
      <c r="M1230" s="34">
        <f t="shared" si="235"/>
        <v>0.10999999999998522</v>
      </c>
      <c r="N1230" s="34">
        <f t="shared" si="236"/>
        <v>0.10999999999998522</v>
      </c>
      <c r="O1230" s="34">
        <f t="shared" si="241"/>
        <v>1.3699999999999477</v>
      </c>
      <c r="P1230" s="34">
        <f t="shared" si="237"/>
        <v>0.10999999999998522</v>
      </c>
      <c r="Q1230" s="34">
        <f t="shared" si="238"/>
        <v>0.57894736842098182</v>
      </c>
    </row>
    <row r="1231" spans="1:17" ht="15.7">
      <c r="A1231" s="42" t="s">
        <v>6</v>
      </c>
      <c r="B1231" s="43">
        <v>185.29999999999998</v>
      </c>
      <c r="C1231" s="43">
        <v>185.535</v>
      </c>
      <c r="D1231" s="33">
        <f t="shared" si="239"/>
        <v>235.00000000001364</v>
      </c>
      <c r="E1231" s="42">
        <v>4</v>
      </c>
      <c r="F1231" s="44">
        <v>7</v>
      </c>
      <c r="G1231" s="32">
        <f t="shared" si="240"/>
        <v>16.450000000000955</v>
      </c>
      <c r="H1231" s="32">
        <f t="shared" si="232"/>
        <v>185</v>
      </c>
      <c r="I1231" s="32">
        <f t="shared" ref="I1231:I1294" si="243">IF(H1230=H1231,1,0)</f>
        <v>1</v>
      </c>
      <c r="J1231" s="32">
        <f t="shared" si="242"/>
        <v>0</v>
      </c>
      <c r="K1231" s="34">
        <f t="shared" si="233"/>
        <v>185.41749999999999</v>
      </c>
      <c r="L1231" s="34">
        <f t="shared" si="234"/>
        <v>0.41749999999998977</v>
      </c>
      <c r="M1231" s="34">
        <f t="shared" si="235"/>
        <v>0.23500000000001364</v>
      </c>
      <c r="N1231" s="34">
        <f t="shared" si="236"/>
        <v>1.6450000000000955</v>
      </c>
      <c r="O1231" s="34">
        <f t="shared" si="241"/>
        <v>3.0150000000000432</v>
      </c>
      <c r="P1231" s="34">
        <f t="shared" si="237"/>
        <v>1.6450000000000955</v>
      </c>
      <c r="Q1231" s="34">
        <f t="shared" si="238"/>
        <v>3.9401197604793672</v>
      </c>
    </row>
    <row r="1232" spans="1:17" ht="15.7">
      <c r="A1232" s="42" t="s">
        <v>7</v>
      </c>
      <c r="B1232" s="43">
        <v>185.565</v>
      </c>
      <c r="C1232" s="43">
        <v>185.63499999999999</v>
      </c>
      <c r="D1232" s="33">
        <f t="shared" ref="D1232:D1290" si="244">1000*(C1232-B1232)</f>
        <v>69.999999999993179</v>
      </c>
      <c r="E1232" s="42">
        <v>0.5</v>
      </c>
      <c r="F1232" s="44">
        <v>1</v>
      </c>
      <c r="G1232" s="32">
        <f t="shared" si="240"/>
        <v>0.69999999999993179</v>
      </c>
      <c r="H1232" s="32">
        <f t="shared" si="232"/>
        <v>185</v>
      </c>
      <c r="I1232" s="32">
        <f t="shared" si="243"/>
        <v>1</v>
      </c>
      <c r="J1232" s="32">
        <f t="shared" si="242"/>
        <v>0</v>
      </c>
      <c r="K1232" s="34">
        <f t="shared" si="233"/>
        <v>185.6</v>
      </c>
      <c r="L1232" s="34">
        <f t="shared" si="234"/>
        <v>0.59999999999999432</v>
      </c>
      <c r="M1232" s="34">
        <f t="shared" si="235"/>
        <v>6.9999999999993179E-2</v>
      </c>
      <c r="N1232" s="34">
        <f t="shared" si="236"/>
        <v>6.9999999999993179E-2</v>
      </c>
      <c r="O1232" s="34">
        <f t="shared" si="241"/>
        <v>3.0850000000000364</v>
      </c>
      <c r="P1232" s="34">
        <f t="shared" si="237"/>
        <v>6.9999999999993179E-2</v>
      </c>
      <c r="Q1232" s="34">
        <f t="shared" si="238"/>
        <v>0.1166666666666564</v>
      </c>
    </row>
    <row r="1233" spans="1:17" ht="15.7">
      <c r="A1233" s="42" t="s">
        <v>7</v>
      </c>
      <c r="B1233" s="43">
        <v>185.89499999999998</v>
      </c>
      <c r="C1233" s="43">
        <v>185.98</v>
      </c>
      <c r="D1233" s="33">
        <f t="shared" si="244"/>
        <v>85.000000000007958</v>
      </c>
      <c r="E1233" s="42">
        <v>0.5</v>
      </c>
      <c r="F1233" s="44">
        <v>5</v>
      </c>
      <c r="G1233" s="32">
        <f t="shared" si="240"/>
        <v>4.2500000000003979</v>
      </c>
      <c r="H1233" s="32">
        <f t="shared" si="232"/>
        <v>185</v>
      </c>
      <c r="I1233" s="32">
        <f t="shared" si="243"/>
        <v>1</v>
      </c>
      <c r="J1233" s="32">
        <f t="shared" si="242"/>
        <v>0</v>
      </c>
      <c r="K1233" s="34">
        <f t="shared" si="233"/>
        <v>185.9375</v>
      </c>
      <c r="L1233" s="34">
        <f t="shared" si="234"/>
        <v>0.9375</v>
      </c>
      <c r="M1233" s="34">
        <f t="shared" si="235"/>
        <v>8.5000000000007958E-2</v>
      </c>
      <c r="N1233" s="34">
        <f t="shared" si="236"/>
        <v>0.42500000000003979</v>
      </c>
      <c r="O1233" s="34">
        <f t="shared" si="241"/>
        <v>3.5100000000000762</v>
      </c>
      <c r="P1233" s="34">
        <f t="shared" si="237"/>
        <v>0.42500000000003979</v>
      </c>
      <c r="Q1233" s="34">
        <f t="shared" si="238"/>
        <v>0.45333333333337578</v>
      </c>
    </row>
    <row r="1234" spans="1:17" ht="15.7">
      <c r="A1234" s="42" t="s">
        <v>6</v>
      </c>
      <c r="B1234" s="43">
        <v>185.89999999999998</v>
      </c>
      <c r="C1234" s="43">
        <v>186.18299999999999</v>
      </c>
      <c r="D1234" s="33">
        <f t="shared" si="244"/>
        <v>283.00000000001546</v>
      </c>
      <c r="E1234" s="42">
        <v>5</v>
      </c>
      <c r="F1234" s="44">
        <v>5</v>
      </c>
      <c r="G1234" s="32">
        <f t="shared" si="240"/>
        <v>14.150000000000773</v>
      </c>
      <c r="H1234" s="32">
        <f t="shared" ref="H1234:H1297" si="245">INT(K1234)</f>
        <v>186</v>
      </c>
      <c r="I1234" s="32">
        <f t="shared" si="243"/>
        <v>0</v>
      </c>
      <c r="J1234" s="32">
        <f t="shared" si="242"/>
        <v>3.5100000000000762</v>
      </c>
      <c r="K1234" s="34">
        <f t="shared" ref="K1234:K1297" si="246">(B1234+C1234)/2</f>
        <v>186.04149999999998</v>
      </c>
      <c r="L1234" s="34">
        <f t="shared" ref="L1234:L1297" si="247">K1234-H1234</f>
        <v>4.1499999999984993E-2</v>
      </c>
      <c r="M1234" s="34">
        <f t="shared" ref="M1234:M1297" si="248">C1234-B1234</f>
        <v>0.28300000000001546</v>
      </c>
      <c r="N1234" s="34">
        <f t="shared" ref="N1234:N1297" si="249">M1234*F1234</f>
        <v>1.4150000000000773</v>
      </c>
      <c r="O1234" s="34">
        <f t="shared" si="241"/>
        <v>1.4150000000000773</v>
      </c>
      <c r="P1234" s="34">
        <f t="shared" ref="P1234:P1297" si="250">N1234</f>
        <v>1.4150000000000773</v>
      </c>
      <c r="Q1234" s="34">
        <f t="shared" ref="Q1234:Q1297" si="251">P1234/L1234</f>
        <v>34.096385542182865</v>
      </c>
    </row>
    <row r="1235" spans="1:17" ht="15.7">
      <c r="A1235" s="42" t="s">
        <v>6</v>
      </c>
      <c r="B1235" s="43">
        <v>186.16</v>
      </c>
      <c r="C1235" s="43">
        <v>186.53</v>
      </c>
      <c r="D1235" s="33">
        <f t="shared" si="244"/>
        <v>370.00000000000455</v>
      </c>
      <c r="E1235" s="42">
        <v>1</v>
      </c>
      <c r="F1235" s="44">
        <v>1</v>
      </c>
      <c r="G1235" s="32">
        <f t="shared" si="240"/>
        <v>3.7000000000000455</v>
      </c>
      <c r="H1235" s="32">
        <f t="shared" si="245"/>
        <v>186</v>
      </c>
      <c r="I1235" s="32">
        <f t="shared" si="243"/>
        <v>1</v>
      </c>
      <c r="J1235" s="32">
        <f t="shared" si="242"/>
        <v>0</v>
      </c>
      <c r="K1235" s="34">
        <f t="shared" si="246"/>
        <v>186.345</v>
      </c>
      <c r="L1235" s="34">
        <f t="shared" si="247"/>
        <v>0.34499999999999886</v>
      </c>
      <c r="M1235" s="34">
        <f t="shared" si="248"/>
        <v>0.37000000000000455</v>
      </c>
      <c r="N1235" s="34">
        <f t="shared" si="249"/>
        <v>0.37000000000000455</v>
      </c>
      <c r="O1235" s="34">
        <f t="shared" si="241"/>
        <v>1.7850000000000819</v>
      </c>
      <c r="P1235" s="34">
        <f t="shared" si="250"/>
        <v>0.37000000000000455</v>
      </c>
      <c r="Q1235" s="34">
        <f t="shared" si="251"/>
        <v>1.0724637681159588</v>
      </c>
    </row>
    <row r="1236" spans="1:17" ht="15.7">
      <c r="A1236" s="42" t="s">
        <v>3</v>
      </c>
      <c r="B1236" s="43">
        <v>186.535</v>
      </c>
      <c r="C1236" s="43">
        <v>186.583</v>
      </c>
      <c r="D1236" s="33">
        <f t="shared" si="244"/>
        <v>48.000000000001819</v>
      </c>
      <c r="E1236" s="42">
        <v>0.5</v>
      </c>
      <c r="F1236" s="44">
        <v>0.5</v>
      </c>
      <c r="G1236" s="32">
        <f t="shared" si="240"/>
        <v>0.24000000000000909</v>
      </c>
      <c r="H1236" s="32">
        <f t="shared" si="245"/>
        <v>186</v>
      </c>
      <c r="I1236" s="32">
        <f t="shared" si="243"/>
        <v>1</v>
      </c>
      <c r="J1236" s="32">
        <f t="shared" si="242"/>
        <v>0</v>
      </c>
      <c r="K1236" s="34">
        <f t="shared" si="246"/>
        <v>186.559</v>
      </c>
      <c r="L1236" s="34">
        <f t="shared" si="247"/>
        <v>0.5589999999999975</v>
      </c>
      <c r="M1236" s="34">
        <f t="shared" si="248"/>
        <v>4.8000000000001819E-2</v>
      </c>
      <c r="N1236" s="34">
        <f t="shared" si="249"/>
        <v>2.4000000000000909E-2</v>
      </c>
      <c r="O1236" s="34">
        <f t="shared" si="241"/>
        <v>1.8090000000000828</v>
      </c>
      <c r="P1236" s="34">
        <f t="shared" si="250"/>
        <v>2.4000000000000909E-2</v>
      </c>
      <c r="Q1236" s="34">
        <f t="shared" si="251"/>
        <v>4.2933810375672662E-2</v>
      </c>
    </row>
    <row r="1237" spans="1:17" ht="15.7">
      <c r="A1237" s="42" t="s">
        <v>3</v>
      </c>
      <c r="B1237" s="43">
        <v>186.61799999999999</v>
      </c>
      <c r="C1237" s="43">
        <v>186.62299999999999</v>
      </c>
      <c r="D1237" s="33">
        <f t="shared" si="244"/>
        <v>4.9999999999954525</v>
      </c>
      <c r="E1237" s="42">
        <v>0.5</v>
      </c>
      <c r="F1237" s="44">
        <v>1</v>
      </c>
      <c r="G1237" s="32">
        <f t="shared" si="240"/>
        <v>4.9999999999954525E-2</v>
      </c>
      <c r="H1237" s="32">
        <f t="shared" si="245"/>
        <v>186</v>
      </c>
      <c r="I1237" s="32">
        <f t="shared" si="243"/>
        <v>1</v>
      </c>
      <c r="J1237" s="32">
        <f t="shared" si="242"/>
        <v>0</v>
      </c>
      <c r="K1237" s="34">
        <f t="shared" si="246"/>
        <v>186.62049999999999</v>
      </c>
      <c r="L1237" s="34">
        <f t="shared" si="247"/>
        <v>0.62049999999999272</v>
      </c>
      <c r="M1237" s="34">
        <f t="shared" si="248"/>
        <v>4.9999999999954525E-3</v>
      </c>
      <c r="N1237" s="34">
        <f t="shared" si="249"/>
        <v>4.9999999999954525E-3</v>
      </c>
      <c r="O1237" s="34">
        <f t="shared" si="241"/>
        <v>1.8140000000000782</v>
      </c>
      <c r="P1237" s="34">
        <f t="shared" si="250"/>
        <v>4.9999999999954525E-3</v>
      </c>
      <c r="Q1237" s="34">
        <f t="shared" si="251"/>
        <v>8.0580177276317663E-3</v>
      </c>
    </row>
    <row r="1238" spans="1:17" ht="15.7">
      <c r="A1238" s="42" t="s">
        <v>6</v>
      </c>
      <c r="B1238" s="43">
        <v>186.63</v>
      </c>
      <c r="C1238" s="43">
        <v>186.72</v>
      </c>
      <c r="D1238" s="33">
        <f t="shared" si="244"/>
        <v>90.000000000003411</v>
      </c>
      <c r="E1238" s="42">
        <v>1</v>
      </c>
      <c r="F1238" s="44">
        <v>4</v>
      </c>
      <c r="G1238" s="32">
        <f t="shared" si="240"/>
        <v>3.6000000000001364</v>
      </c>
      <c r="H1238" s="32">
        <f t="shared" si="245"/>
        <v>186</v>
      </c>
      <c r="I1238" s="32">
        <f t="shared" si="243"/>
        <v>1</v>
      </c>
      <c r="J1238" s="32">
        <f t="shared" si="242"/>
        <v>0</v>
      </c>
      <c r="K1238" s="34">
        <f t="shared" si="246"/>
        <v>186.67500000000001</v>
      </c>
      <c r="L1238" s="34">
        <f t="shared" si="247"/>
        <v>0.67500000000001137</v>
      </c>
      <c r="M1238" s="34">
        <f t="shared" si="248"/>
        <v>9.0000000000003411E-2</v>
      </c>
      <c r="N1238" s="34">
        <f t="shared" si="249"/>
        <v>0.36000000000001364</v>
      </c>
      <c r="O1238" s="34">
        <f t="shared" si="241"/>
        <v>2.1740000000000919</v>
      </c>
      <c r="P1238" s="34">
        <f t="shared" si="250"/>
        <v>0.36000000000001364</v>
      </c>
      <c r="Q1238" s="34">
        <f t="shared" si="251"/>
        <v>0.53333333333334454</v>
      </c>
    </row>
    <row r="1239" spans="1:17" ht="15.7">
      <c r="A1239" s="42" t="s">
        <v>7</v>
      </c>
      <c r="B1239" s="43">
        <v>186.792</v>
      </c>
      <c r="C1239" s="43">
        <v>186.90899999999999</v>
      </c>
      <c r="D1239" s="33">
        <f t="shared" si="244"/>
        <v>116.99999999999022</v>
      </c>
      <c r="E1239" s="42">
        <v>0.5</v>
      </c>
      <c r="F1239" s="44">
        <v>0.5</v>
      </c>
      <c r="G1239" s="32">
        <f t="shared" si="240"/>
        <v>0.58499999999995111</v>
      </c>
      <c r="H1239" s="32">
        <f t="shared" si="245"/>
        <v>186</v>
      </c>
      <c r="I1239" s="32">
        <f t="shared" si="243"/>
        <v>1</v>
      </c>
      <c r="J1239" s="32">
        <f t="shared" si="242"/>
        <v>0</v>
      </c>
      <c r="K1239" s="34">
        <f t="shared" si="246"/>
        <v>186.85050000000001</v>
      </c>
      <c r="L1239" s="34">
        <f t="shared" si="247"/>
        <v>0.85050000000001091</v>
      </c>
      <c r="M1239" s="34">
        <f t="shared" si="248"/>
        <v>0.11699999999999022</v>
      </c>
      <c r="N1239" s="34">
        <f t="shared" si="249"/>
        <v>5.8499999999995111E-2</v>
      </c>
      <c r="O1239" s="34">
        <f t="shared" si="241"/>
        <v>2.232500000000087</v>
      </c>
      <c r="P1239" s="34">
        <f t="shared" si="250"/>
        <v>5.8499999999995111E-2</v>
      </c>
      <c r="Q1239" s="34">
        <f t="shared" si="251"/>
        <v>6.8783068783062146E-2</v>
      </c>
    </row>
    <row r="1240" spans="1:17" ht="15.7">
      <c r="A1240" s="42" t="s">
        <v>6</v>
      </c>
      <c r="B1240" s="43">
        <v>186.95500000000001</v>
      </c>
      <c r="C1240" s="43">
        <v>187.14699999999999</v>
      </c>
      <c r="D1240" s="33">
        <f t="shared" si="244"/>
        <v>191.99999999997885</v>
      </c>
      <c r="E1240" s="42">
        <v>2</v>
      </c>
      <c r="F1240" s="44">
        <v>2</v>
      </c>
      <c r="G1240" s="32">
        <f t="shared" si="240"/>
        <v>3.8399999999995771</v>
      </c>
      <c r="H1240" s="32">
        <f t="shared" si="245"/>
        <v>187</v>
      </c>
      <c r="I1240" s="32">
        <f t="shared" si="243"/>
        <v>0</v>
      </c>
      <c r="J1240" s="32">
        <f t="shared" si="242"/>
        <v>2.232500000000087</v>
      </c>
      <c r="K1240" s="34">
        <f t="shared" si="246"/>
        <v>187.05099999999999</v>
      </c>
      <c r="L1240" s="34">
        <f t="shared" si="247"/>
        <v>5.0999999999987722E-2</v>
      </c>
      <c r="M1240" s="34">
        <f t="shared" si="248"/>
        <v>0.19199999999997885</v>
      </c>
      <c r="N1240" s="34">
        <f t="shared" si="249"/>
        <v>0.38399999999995771</v>
      </c>
      <c r="O1240" s="34">
        <f t="shared" si="241"/>
        <v>0.38399999999995771</v>
      </c>
      <c r="P1240" s="34">
        <f t="shared" si="250"/>
        <v>0.38399999999995771</v>
      </c>
      <c r="Q1240" s="34">
        <f t="shared" si="251"/>
        <v>7.5294117647068655</v>
      </c>
    </row>
    <row r="1241" spans="1:17" ht="15.7">
      <c r="A1241" s="42" t="s">
        <v>6</v>
      </c>
      <c r="B1241" s="43">
        <v>187.18700000000001</v>
      </c>
      <c r="C1241" s="43">
        <v>187.26300000000001</v>
      </c>
      <c r="D1241" s="33">
        <f t="shared" si="244"/>
        <v>75.999999999993406</v>
      </c>
      <c r="E1241" s="42">
        <v>1</v>
      </c>
      <c r="F1241" s="44">
        <v>0.5</v>
      </c>
      <c r="G1241" s="32">
        <f t="shared" si="240"/>
        <v>0.37999999999996703</v>
      </c>
      <c r="H1241" s="32">
        <f t="shared" si="245"/>
        <v>187</v>
      </c>
      <c r="I1241" s="32">
        <f t="shared" si="243"/>
        <v>1</v>
      </c>
      <c r="J1241" s="32">
        <f t="shared" si="242"/>
        <v>0</v>
      </c>
      <c r="K1241" s="34">
        <f t="shared" si="246"/>
        <v>187.22500000000002</v>
      </c>
      <c r="L1241" s="34">
        <f t="shared" si="247"/>
        <v>0.22500000000002274</v>
      </c>
      <c r="M1241" s="34">
        <f t="shared" si="248"/>
        <v>7.5999999999993406E-2</v>
      </c>
      <c r="N1241" s="34">
        <f t="shared" si="249"/>
        <v>3.7999999999996703E-2</v>
      </c>
      <c r="O1241" s="34">
        <f t="shared" si="241"/>
        <v>0.42199999999995441</v>
      </c>
      <c r="P1241" s="34">
        <f t="shared" si="250"/>
        <v>3.7999999999996703E-2</v>
      </c>
      <c r="Q1241" s="34">
        <f t="shared" si="251"/>
        <v>0.16888888888885717</v>
      </c>
    </row>
    <row r="1242" spans="1:17" ht="15.7">
      <c r="A1242" s="42" t="s">
        <v>23</v>
      </c>
      <c r="B1242" s="43">
        <v>186.95699999999999</v>
      </c>
      <c r="C1242" s="43">
        <v>187.40899999999999</v>
      </c>
      <c r="D1242" s="33">
        <f t="shared" si="244"/>
        <v>451.99999999999818</v>
      </c>
      <c r="E1242" s="42">
        <v>0.5</v>
      </c>
      <c r="F1242" s="44">
        <v>1</v>
      </c>
      <c r="G1242" s="32">
        <f t="shared" si="240"/>
        <v>4.5199999999999818</v>
      </c>
      <c r="H1242" s="32">
        <f t="shared" si="245"/>
        <v>187</v>
      </c>
      <c r="I1242" s="32">
        <f t="shared" si="243"/>
        <v>1</v>
      </c>
      <c r="J1242" s="32">
        <f t="shared" si="242"/>
        <v>0</v>
      </c>
      <c r="K1242" s="34">
        <f t="shared" si="246"/>
        <v>187.18299999999999</v>
      </c>
      <c r="L1242" s="34">
        <f t="shared" si="247"/>
        <v>0.18299999999999272</v>
      </c>
      <c r="M1242" s="34">
        <f t="shared" si="248"/>
        <v>0.45199999999999818</v>
      </c>
      <c r="N1242" s="34">
        <f t="shared" si="249"/>
        <v>0.45199999999999818</v>
      </c>
      <c r="O1242" s="34">
        <f t="shared" si="241"/>
        <v>0.87399999999995259</v>
      </c>
      <c r="P1242" s="34">
        <f t="shared" si="250"/>
        <v>0.45199999999999818</v>
      </c>
      <c r="Q1242" s="34">
        <f t="shared" si="251"/>
        <v>2.4699453551913453</v>
      </c>
    </row>
    <row r="1243" spans="1:17" ht="15.7">
      <c r="A1243" s="42" t="s">
        <v>6</v>
      </c>
      <c r="B1243" s="43">
        <v>187.26499999999999</v>
      </c>
      <c r="C1243" s="43">
        <v>187.49799999999999</v>
      </c>
      <c r="D1243" s="33">
        <f t="shared" si="244"/>
        <v>233.00000000000409</v>
      </c>
      <c r="E1243" s="42">
        <v>35</v>
      </c>
      <c r="F1243" s="44">
        <v>60</v>
      </c>
      <c r="G1243" s="32">
        <f t="shared" si="240"/>
        <v>139.80000000000246</v>
      </c>
      <c r="H1243" s="32">
        <f t="shared" si="245"/>
        <v>187</v>
      </c>
      <c r="I1243" s="32">
        <f t="shared" si="243"/>
        <v>1</v>
      </c>
      <c r="J1243" s="32">
        <f t="shared" si="242"/>
        <v>0</v>
      </c>
      <c r="K1243" s="34">
        <f t="shared" si="246"/>
        <v>187.38149999999999</v>
      </c>
      <c r="L1243" s="34">
        <f t="shared" si="247"/>
        <v>0.3814999999999884</v>
      </c>
      <c r="M1243" s="34">
        <f t="shared" si="248"/>
        <v>0.23300000000000409</v>
      </c>
      <c r="N1243" s="34">
        <f t="shared" si="249"/>
        <v>13.980000000000246</v>
      </c>
      <c r="O1243" s="34">
        <f t="shared" si="241"/>
        <v>14.854000000000198</v>
      </c>
      <c r="P1243" s="34">
        <f t="shared" si="250"/>
        <v>13.980000000000246</v>
      </c>
      <c r="Q1243" s="34">
        <f t="shared" si="251"/>
        <v>36.644823066843173</v>
      </c>
    </row>
    <row r="1244" spans="1:17" ht="15.7">
      <c r="A1244" s="42" t="s">
        <v>7</v>
      </c>
      <c r="B1244" s="43">
        <v>187.65</v>
      </c>
      <c r="C1244" s="43">
        <v>187.70000000000002</v>
      </c>
      <c r="D1244" s="33">
        <f t="shared" si="244"/>
        <v>50.000000000011369</v>
      </c>
      <c r="E1244" s="42">
        <v>0.5</v>
      </c>
      <c r="F1244" s="44">
        <v>2</v>
      </c>
      <c r="G1244" s="32">
        <f t="shared" si="240"/>
        <v>1.0000000000002274</v>
      </c>
      <c r="H1244" s="32">
        <f t="shared" si="245"/>
        <v>187</v>
      </c>
      <c r="I1244" s="32">
        <f t="shared" si="243"/>
        <v>1</v>
      </c>
      <c r="J1244" s="32">
        <f t="shared" si="242"/>
        <v>0</v>
      </c>
      <c r="K1244" s="34">
        <f t="shared" si="246"/>
        <v>187.67500000000001</v>
      </c>
      <c r="L1244" s="34">
        <f t="shared" si="247"/>
        <v>0.67500000000001137</v>
      </c>
      <c r="M1244" s="34">
        <f t="shared" si="248"/>
        <v>5.0000000000011369E-2</v>
      </c>
      <c r="N1244" s="34">
        <f t="shared" si="249"/>
        <v>0.10000000000002274</v>
      </c>
      <c r="O1244" s="34">
        <f t="shared" si="241"/>
        <v>14.954000000000221</v>
      </c>
      <c r="P1244" s="34">
        <f t="shared" si="250"/>
        <v>0.10000000000002274</v>
      </c>
      <c r="Q1244" s="34">
        <f t="shared" si="251"/>
        <v>0.14814814814817934</v>
      </c>
    </row>
    <row r="1245" spans="1:17" ht="15.7">
      <c r="A1245" s="42" t="s">
        <v>7</v>
      </c>
      <c r="B1245" s="43">
        <v>187.85000000000002</v>
      </c>
      <c r="C1245" s="43">
        <v>187.94900000000001</v>
      </c>
      <c r="D1245" s="33">
        <f t="shared" si="244"/>
        <v>98.999999999989541</v>
      </c>
      <c r="E1245" s="42">
        <v>0.5</v>
      </c>
      <c r="F1245" s="44">
        <v>2</v>
      </c>
      <c r="G1245" s="32">
        <f t="shared" si="240"/>
        <v>1.9799999999997908</v>
      </c>
      <c r="H1245" s="32">
        <f t="shared" si="245"/>
        <v>187</v>
      </c>
      <c r="I1245" s="32">
        <f t="shared" si="243"/>
        <v>1</v>
      </c>
      <c r="J1245" s="32">
        <f t="shared" si="242"/>
        <v>0</v>
      </c>
      <c r="K1245" s="34">
        <f t="shared" si="246"/>
        <v>187.89950000000002</v>
      </c>
      <c r="L1245" s="34">
        <f t="shared" si="247"/>
        <v>0.89950000000001751</v>
      </c>
      <c r="M1245" s="34">
        <f t="shared" si="248"/>
        <v>9.8999999999989541E-2</v>
      </c>
      <c r="N1245" s="34">
        <f t="shared" si="249"/>
        <v>0.19799999999997908</v>
      </c>
      <c r="O1245" s="34">
        <f t="shared" si="241"/>
        <v>15.1520000000002</v>
      </c>
      <c r="P1245" s="34">
        <f t="shared" si="250"/>
        <v>0.19799999999997908</v>
      </c>
      <c r="Q1245" s="34">
        <f t="shared" si="251"/>
        <v>0.22012229016117313</v>
      </c>
    </row>
    <row r="1246" spans="1:17" ht="15.7">
      <c r="A1246" s="42" t="s">
        <v>5</v>
      </c>
      <c r="B1246" s="43">
        <v>187.94900000000001</v>
      </c>
      <c r="C1246" s="43">
        <v>187.97500000000002</v>
      </c>
      <c r="D1246" s="33">
        <f t="shared" si="244"/>
        <v>26.000000000010459</v>
      </c>
      <c r="E1246" s="42">
        <v>0.5</v>
      </c>
      <c r="F1246" s="44">
        <v>0.5</v>
      </c>
      <c r="G1246" s="32">
        <f t="shared" si="240"/>
        <v>0.1300000000000523</v>
      </c>
      <c r="H1246" s="32">
        <f t="shared" si="245"/>
        <v>187</v>
      </c>
      <c r="I1246" s="32">
        <f t="shared" si="243"/>
        <v>1</v>
      </c>
      <c r="J1246" s="32">
        <f t="shared" si="242"/>
        <v>0</v>
      </c>
      <c r="K1246" s="34">
        <f t="shared" si="246"/>
        <v>187.96200000000002</v>
      </c>
      <c r="L1246" s="34">
        <f t="shared" si="247"/>
        <v>0.96200000000001751</v>
      </c>
      <c r="M1246" s="34">
        <f t="shared" si="248"/>
        <v>2.6000000000010459E-2</v>
      </c>
      <c r="N1246" s="34">
        <f t="shared" si="249"/>
        <v>1.300000000000523E-2</v>
      </c>
      <c r="O1246" s="34">
        <f t="shared" si="241"/>
        <v>15.165000000000205</v>
      </c>
      <c r="P1246" s="34">
        <f t="shared" si="250"/>
        <v>1.300000000000523E-2</v>
      </c>
      <c r="Q1246" s="34">
        <f t="shared" si="251"/>
        <v>1.3513513513518705E-2</v>
      </c>
    </row>
    <row r="1247" spans="1:17" ht="15.7">
      <c r="A1247" s="42" t="s">
        <v>3</v>
      </c>
      <c r="B1247" s="43">
        <v>187.989</v>
      </c>
      <c r="C1247" s="43">
        <v>188.03</v>
      </c>
      <c r="D1247" s="33">
        <f t="shared" si="244"/>
        <v>40.999999999996817</v>
      </c>
      <c r="E1247" s="42">
        <v>1</v>
      </c>
      <c r="F1247" s="44">
        <v>1</v>
      </c>
      <c r="G1247" s="32">
        <f t="shared" si="240"/>
        <v>0.40999999999996817</v>
      </c>
      <c r="H1247" s="32">
        <f t="shared" si="245"/>
        <v>188</v>
      </c>
      <c r="I1247" s="32">
        <f t="shared" si="243"/>
        <v>0</v>
      </c>
      <c r="J1247" s="32">
        <f t="shared" si="242"/>
        <v>15.165000000000205</v>
      </c>
      <c r="K1247" s="34">
        <f t="shared" si="246"/>
        <v>188.0095</v>
      </c>
      <c r="L1247" s="34">
        <f t="shared" si="247"/>
        <v>9.5000000000027285E-3</v>
      </c>
      <c r="M1247" s="34">
        <f t="shared" si="248"/>
        <v>4.0999999999996817E-2</v>
      </c>
      <c r="N1247" s="34">
        <f t="shared" si="249"/>
        <v>4.0999999999996817E-2</v>
      </c>
      <c r="O1247" s="34">
        <f t="shared" si="241"/>
        <v>4.0999999999996817E-2</v>
      </c>
      <c r="P1247" s="34">
        <f t="shared" si="250"/>
        <v>4.0999999999996817E-2</v>
      </c>
      <c r="Q1247" s="34">
        <f t="shared" si="251"/>
        <v>4.3157894736826359</v>
      </c>
    </row>
    <row r="1248" spans="1:17" ht="15.7">
      <c r="A1248" s="42" t="s">
        <v>6</v>
      </c>
      <c r="B1248" s="43">
        <v>188.21</v>
      </c>
      <c r="C1248" s="43">
        <v>188.298</v>
      </c>
      <c r="D1248" s="33">
        <f t="shared" si="244"/>
        <v>87.999999999993861</v>
      </c>
      <c r="E1248" s="42">
        <v>1</v>
      </c>
      <c r="F1248" s="44">
        <v>1</v>
      </c>
      <c r="G1248" s="32">
        <f t="shared" si="240"/>
        <v>0.87999999999993861</v>
      </c>
      <c r="H1248" s="32">
        <f t="shared" si="245"/>
        <v>188</v>
      </c>
      <c r="I1248" s="32">
        <f t="shared" si="243"/>
        <v>1</v>
      </c>
      <c r="J1248" s="32">
        <f t="shared" si="242"/>
        <v>0</v>
      </c>
      <c r="K1248" s="34">
        <f t="shared" si="246"/>
        <v>188.25400000000002</v>
      </c>
      <c r="L1248" s="34">
        <f t="shared" si="247"/>
        <v>0.2540000000000191</v>
      </c>
      <c r="M1248" s="34">
        <f t="shared" si="248"/>
        <v>8.7999999999993861E-2</v>
      </c>
      <c r="N1248" s="34">
        <f t="shared" si="249"/>
        <v>8.7999999999993861E-2</v>
      </c>
      <c r="O1248" s="34">
        <f t="shared" si="241"/>
        <v>0.12899999999999068</v>
      </c>
      <c r="P1248" s="34">
        <f t="shared" si="250"/>
        <v>8.7999999999993861E-2</v>
      </c>
      <c r="Q1248" s="34">
        <f t="shared" si="251"/>
        <v>0.34645669291333558</v>
      </c>
    </row>
    <row r="1249" spans="1:17" ht="15.7">
      <c r="A1249" s="42" t="s">
        <v>6</v>
      </c>
      <c r="B1249" s="43">
        <v>188.441</v>
      </c>
      <c r="C1249" s="43">
        <v>188.489</v>
      </c>
      <c r="D1249" s="33">
        <f t="shared" si="244"/>
        <v>48.000000000001819</v>
      </c>
      <c r="E1249" s="42">
        <v>0.5</v>
      </c>
      <c r="F1249" s="44">
        <v>2</v>
      </c>
      <c r="G1249" s="32">
        <f t="shared" si="240"/>
        <v>0.96000000000003638</v>
      </c>
      <c r="H1249" s="32">
        <f t="shared" si="245"/>
        <v>188</v>
      </c>
      <c r="I1249" s="32">
        <f t="shared" si="243"/>
        <v>1</v>
      </c>
      <c r="J1249" s="32">
        <f t="shared" si="242"/>
        <v>0</v>
      </c>
      <c r="K1249" s="34">
        <f t="shared" si="246"/>
        <v>188.465</v>
      </c>
      <c r="L1249" s="34">
        <f t="shared" si="247"/>
        <v>0.46500000000000341</v>
      </c>
      <c r="M1249" s="34">
        <f t="shared" si="248"/>
        <v>4.8000000000001819E-2</v>
      </c>
      <c r="N1249" s="34">
        <f t="shared" si="249"/>
        <v>9.6000000000003638E-2</v>
      </c>
      <c r="O1249" s="34">
        <f t="shared" si="241"/>
        <v>0.22499999999999432</v>
      </c>
      <c r="P1249" s="34">
        <f t="shared" si="250"/>
        <v>9.6000000000003638E-2</v>
      </c>
      <c r="Q1249" s="34">
        <f t="shared" si="251"/>
        <v>0.20645161290323211</v>
      </c>
    </row>
    <row r="1250" spans="1:17" ht="15.7">
      <c r="A1250" s="42" t="s">
        <v>6</v>
      </c>
      <c r="B1250" s="43">
        <v>188.42000000000002</v>
      </c>
      <c r="C1250" s="43">
        <v>188.554</v>
      </c>
      <c r="D1250" s="33">
        <f t="shared" si="244"/>
        <v>133.99999999998613</v>
      </c>
      <c r="E1250" s="42">
        <v>1</v>
      </c>
      <c r="F1250" s="44">
        <v>5</v>
      </c>
      <c r="G1250" s="32">
        <f t="shared" si="240"/>
        <v>6.6999999999993065</v>
      </c>
      <c r="H1250" s="32">
        <f t="shared" si="245"/>
        <v>188</v>
      </c>
      <c r="I1250" s="32">
        <f t="shared" si="243"/>
        <v>1</v>
      </c>
      <c r="J1250" s="32">
        <f t="shared" si="242"/>
        <v>0</v>
      </c>
      <c r="K1250" s="34">
        <f t="shared" si="246"/>
        <v>188.48700000000002</v>
      </c>
      <c r="L1250" s="34">
        <f t="shared" si="247"/>
        <v>0.48700000000002319</v>
      </c>
      <c r="M1250" s="34">
        <f t="shared" si="248"/>
        <v>0.13399999999998613</v>
      </c>
      <c r="N1250" s="34">
        <f t="shared" si="249"/>
        <v>0.66999999999993065</v>
      </c>
      <c r="O1250" s="34">
        <f t="shared" si="241"/>
        <v>0.89499999999992497</v>
      </c>
      <c r="P1250" s="34">
        <f t="shared" si="250"/>
        <v>0.66999999999993065</v>
      </c>
      <c r="Q1250" s="34">
        <f t="shared" si="251"/>
        <v>1.3757700205336729</v>
      </c>
    </row>
    <row r="1251" spans="1:17" ht="15.7">
      <c r="A1251" s="42" t="s">
        <v>17</v>
      </c>
      <c r="B1251" s="43">
        <v>188.51300000000001</v>
      </c>
      <c r="C1251" s="43">
        <v>188.65600000000001</v>
      </c>
      <c r="D1251" s="33">
        <f t="shared" si="244"/>
        <v>143.00000000000068</v>
      </c>
      <c r="E1251" s="42">
        <v>20</v>
      </c>
      <c r="F1251" s="44">
        <v>40</v>
      </c>
      <c r="G1251" s="32">
        <f t="shared" si="240"/>
        <v>57.200000000000273</v>
      </c>
      <c r="H1251" s="32">
        <f t="shared" si="245"/>
        <v>188</v>
      </c>
      <c r="I1251" s="32">
        <f t="shared" si="243"/>
        <v>1</v>
      </c>
      <c r="J1251" s="32">
        <f t="shared" si="242"/>
        <v>0</v>
      </c>
      <c r="K1251" s="34">
        <f t="shared" si="246"/>
        <v>188.58449999999999</v>
      </c>
      <c r="L1251" s="34">
        <f t="shared" si="247"/>
        <v>0.58449999999999136</v>
      </c>
      <c r="M1251" s="34">
        <f t="shared" si="248"/>
        <v>0.14300000000000068</v>
      </c>
      <c r="N1251" s="34">
        <f t="shared" si="249"/>
        <v>5.7200000000000273</v>
      </c>
      <c r="O1251" s="34">
        <f t="shared" si="241"/>
        <v>6.6149999999999523</v>
      </c>
      <c r="P1251" s="34">
        <f t="shared" si="250"/>
        <v>5.7200000000000273</v>
      </c>
      <c r="Q1251" s="34">
        <f t="shared" si="251"/>
        <v>9.7861420017110561</v>
      </c>
    </row>
    <row r="1252" spans="1:17" ht="15.7">
      <c r="A1252" s="42" t="s">
        <v>6</v>
      </c>
      <c r="B1252" s="43">
        <v>188.53</v>
      </c>
      <c r="C1252" s="43">
        <v>188.655</v>
      </c>
      <c r="D1252" s="33">
        <f t="shared" si="244"/>
        <v>125</v>
      </c>
      <c r="E1252" s="42">
        <v>2</v>
      </c>
      <c r="F1252" s="44">
        <v>5</v>
      </c>
      <c r="G1252" s="32">
        <f t="shared" si="240"/>
        <v>6.25</v>
      </c>
      <c r="H1252" s="32">
        <f t="shared" si="245"/>
        <v>188</v>
      </c>
      <c r="I1252" s="32">
        <f t="shared" si="243"/>
        <v>1</v>
      </c>
      <c r="J1252" s="32">
        <f t="shared" si="242"/>
        <v>0</v>
      </c>
      <c r="K1252" s="34">
        <f t="shared" si="246"/>
        <v>188.5925</v>
      </c>
      <c r="L1252" s="34">
        <f t="shared" si="247"/>
        <v>0.59250000000000114</v>
      </c>
      <c r="M1252" s="34">
        <f t="shared" si="248"/>
        <v>0.125</v>
      </c>
      <c r="N1252" s="34">
        <f t="shared" si="249"/>
        <v>0.625</v>
      </c>
      <c r="O1252" s="34">
        <f t="shared" si="241"/>
        <v>7.2399999999999523</v>
      </c>
      <c r="P1252" s="34">
        <f t="shared" si="250"/>
        <v>0.625</v>
      </c>
      <c r="Q1252" s="34">
        <f t="shared" si="251"/>
        <v>1.0548523206751035</v>
      </c>
    </row>
    <row r="1253" spans="1:17" ht="15.7">
      <c r="A1253" s="42" t="s">
        <v>9</v>
      </c>
      <c r="B1253" s="43">
        <v>188.66800000000001</v>
      </c>
      <c r="C1253" s="43">
        <v>188.70500000000001</v>
      </c>
      <c r="D1253" s="33">
        <f t="shared" si="244"/>
        <v>37.000000000006139</v>
      </c>
      <c r="E1253" s="42">
        <v>0.5</v>
      </c>
      <c r="F1253" s="44">
        <v>0.5</v>
      </c>
      <c r="G1253" s="32">
        <f t="shared" si="240"/>
        <v>0.1850000000000307</v>
      </c>
      <c r="H1253" s="32">
        <f t="shared" si="245"/>
        <v>188</v>
      </c>
      <c r="I1253" s="32">
        <f t="shared" si="243"/>
        <v>1</v>
      </c>
      <c r="J1253" s="32">
        <f t="shared" si="242"/>
        <v>0</v>
      </c>
      <c r="K1253" s="34">
        <f t="shared" si="246"/>
        <v>188.68650000000002</v>
      </c>
      <c r="L1253" s="34">
        <f t="shared" si="247"/>
        <v>0.68650000000002365</v>
      </c>
      <c r="M1253" s="34">
        <f t="shared" si="248"/>
        <v>3.7000000000006139E-2</v>
      </c>
      <c r="N1253" s="34">
        <f t="shared" si="249"/>
        <v>1.850000000000307E-2</v>
      </c>
      <c r="O1253" s="34">
        <f t="shared" si="241"/>
        <v>7.2584999999999553</v>
      </c>
      <c r="P1253" s="34">
        <f t="shared" si="250"/>
        <v>1.850000000000307E-2</v>
      </c>
      <c r="Q1253" s="34">
        <f t="shared" si="251"/>
        <v>2.6948288419522844E-2</v>
      </c>
    </row>
    <row r="1254" spans="1:17" ht="15.7">
      <c r="A1254" s="42" t="s">
        <v>3</v>
      </c>
      <c r="B1254" s="43">
        <v>188.7</v>
      </c>
      <c r="C1254" s="43">
        <v>188.89999999999998</v>
      </c>
      <c r="D1254" s="33">
        <f t="shared" si="244"/>
        <v>199.99999999998863</v>
      </c>
      <c r="E1254" s="42">
        <v>1</v>
      </c>
      <c r="F1254" s="44">
        <v>2</v>
      </c>
      <c r="G1254" s="32">
        <f t="shared" si="240"/>
        <v>3.9999999999997726</v>
      </c>
      <c r="H1254" s="32">
        <f t="shared" si="245"/>
        <v>188</v>
      </c>
      <c r="I1254" s="32">
        <f t="shared" si="243"/>
        <v>1</v>
      </c>
      <c r="J1254" s="32">
        <f t="shared" si="242"/>
        <v>0</v>
      </c>
      <c r="K1254" s="34">
        <f t="shared" si="246"/>
        <v>188.79999999999998</v>
      </c>
      <c r="L1254" s="34">
        <f t="shared" si="247"/>
        <v>0.79999999999998295</v>
      </c>
      <c r="M1254" s="34">
        <f t="shared" si="248"/>
        <v>0.19999999999998863</v>
      </c>
      <c r="N1254" s="34">
        <f t="shared" si="249"/>
        <v>0.39999999999997726</v>
      </c>
      <c r="O1254" s="34">
        <f t="shared" si="241"/>
        <v>7.6584999999999326</v>
      </c>
      <c r="P1254" s="34">
        <f t="shared" si="250"/>
        <v>0.39999999999997726</v>
      </c>
      <c r="Q1254" s="34">
        <f t="shared" si="251"/>
        <v>0.49999999999998224</v>
      </c>
    </row>
    <row r="1255" spans="1:17" ht="15.7">
      <c r="A1255" s="42" t="s">
        <v>7</v>
      </c>
      <c r="B1255" s="43">
        <v>188.85</v>
      </c>
      <c r="C1255" s="43">
        <v>189.53</v>
      </c>
      <c r="D1255" s="33">
        <f t="shared" si="244"/>
        <v>680.00000000000682</v>
      </c>
      <c r="E1255" s="42">
        <v>1</v>
      </c>
      <c r="F1255" s="44">
        <v>3</v>
      </c>
      <c r="G1255" s="32">
        <f t="shared" si="240"/>
        <v>20.400000000000205</v>
      </c>
      <c r="H1255" s="32">
        <f t="shared" si="245"/>
        <v>189</v>
      </c>
      <c r="I1255" s="32">
        <f t="shared" si="243"/>
        <v>0</v>
      </c>
      <c r="J1255" s="32">
        <f t="shared" si="242"/>
        <v>7.6584999999999326</v>
      </c>
      <c r="K1255" s="34">
        <f t="shared" si="246"/>
        <v>189.19</v>
      </c>
      <c r="L1255" s="34">
        <f t="shared" si="247"/>
        <v>0.18999999999999773</v>
      </c>
      <c r="M1255" s="34">
        <f t="shared" si="248"/>
        <v>0.68000000000000682</v>
      </c>
      <c r="N1255" s="34">
        <f t="shared" si="249"/>
        <v>2.0400000000000205</v>
      </c>
      <c r="O1255" s="34">
        <f t="shared" si="241"/>
        <v>2.0400000000000205</v>
      </c>
      <c r="P1255" s="34">
        <f t="shared" si="250"/>
        <v>2.0400000000000205</v>
      </c>
      <c r="Q1255" s="34">
        <f t="shared" si="251"/>
        <v>10.736842105263394</v>
      </c>
    </row>
    <row r="1256" spans="1:17" ht="15.7">
      <c r="A1256" s="42" t="s">
        <v>6</v>
      </c>
      <c r="B1256" s="43">
        <v>189.11999999999998</v>
      </c>
      <c r="C1256" s="43">
        <v>189.26999999999998</v>
      </c>
      <c r="D1256" s="33">
        <f t="shared" si="244"/>
        <v>150.00000000000568</v>
      </c>
      <c r="E1256" s="42">
        <v>2</v>
      </c>
      <c r="F1256" s="44">
        <v>2</v>
      </c>
      <c r="G1256" s="32">
        <f t="shared" si="240"/>
        <v>3.0000000000001137</v>
      </c>
      <c r="H1256" s="32">
        <f t="shared" si="245"/>
        <v>189</v>
      </c>
      <c r="I1256" s="32">
        <f t="shared" si="243"/>
        <v>1</v>
      </c>
      <c r="J1256" s="32">
        <f t="shared" si="242"/>
        <v>0</v>
      </c>
      <c r="K1256" s="34">
        <f t="shared" si="246"/>
        <v>189.19499999999999</v>
      </c>
      <c r="L1256" s="34">
        <f t="shared" si="247"/>
        <v>0.19499999999999318</v>
      </c>
      <c r="M1256" s="34">
        <f t="shared" si="248"/>
        <v>0.15000000000000568</v>
      </c>
      <c r="N1256" s="34">
        <f t="shared" si="249"/>
        <v>0.30000000000001137</v>
      </c>
      <c r="O1256" s="34">
        <f t="shared" si="241"/>
        <v>2.3400000000000318</v>
      </c>
      <c r="P1256" s="34">
        <f t="shared" si="250"/>
        <v>0.30000000000001137</v>
      </c>
      <c r="Q1256" s="34">
        <f t="shared" si="251"/>
        <v>1.5384615384616507</v>
      </c>
    </row>
    <row r="1257" spans="1:17" ht="15.7">
      <c r="A1257" s="42" t="s">
        <v>3</v>
      </c>
      <c r="B1257" s="43">
        <v>189.28</v>
      </c>
      <c r="C1257" s="43">
        <v>189.33999999999997</v>
      </c>
      <c r="D1257" s="33">
        <f t="shared" si="244"/>
        <v>59.999999999973852</v>
      </c>
      <c r="E1257" s="42">
        <v>1</v>
      </c>
      <c r="F1257" s="44">
        <v>3</v>
      </c>
      <c r="G1257" s="32">
        <f t="shared" si="240"/>
        <v>1.7999999999992156</v>
      </c>
      <c r="H1257" s="32">
        <f t="shared" si="245"/>
        <v>189</v>
      </c>
      <c r="I1257" s="32">
        <f t="shared" si="243"/>
        <v>1</v>
      </c>
      <c r="J1257" s="32">
        <f t="shared" si="242"/>
        <v>0</v>
      </c>
      <c r="K1257" s="34">
        <f t="shared" si="246"/>
        <v>189.31</v>
      </c>
      <c r="L1257" s="34">
        <f t="shared" si="247"/>
        <v>0.31000000000000227</v>
      </c>
      <c r="M1257" s="34">
        <f t="shared" si="248"/>
        <v>5.9999999999973852E-2</v>
      </c>
      <c r="N1257" s="34">
        <f t="shared" si="249"/>
        <v>0.17999999999992156</v>
      </c>
      <c r="O1257" s="34">
        <f t="shared" si="241"/>
        <v>2.5199999999999534</v>
      </c>
      <c r="P1257" s="34">
        <f t="shared" si="250"/>
        <v>0.17999999999992156</v>
      </c>
      <c r="Q1257" s="34">
        <f t="shared" si="251"/>
        <v>0.58064516129006527</v>
      </c>
    </row>
    <row r="1258" spans="1:17" ht="15.7">
      <c r="A1258" s="42" t="s">
        <v>7</v>
      </c>
      <c r="B1258" s="43">
        <v>189.8</v>
      </c>
      <c r="C1258" s="43">
        <v>190.15</v>
      </c>
      <c r="D1258" s="33">
        <f t="shared" si="244"/>
        <v>349.99999999999432</v>
      </c>
      <c r="E1258" s="42">
        <v>1</v>
      </c>
      <c r="F1258" s="44">
        <v>5</v>
      </c>
      <c r="G1258" s="32">
        <f t="shared" si="240"/>
        <v>17.499999999999716</v>
      </c>
      <c r="H1258" s="32">
        <f t="shared" si="245"/>
        <v>189</v>
      </c>
      <c r="I1258" s="32">
        <f t="shared" si="243"/>
        <v>1</v>
      </c>
      <c r="J1258" s="32">
        <f t="shared" si="242"/>
        <v>0</v>
      </c>
      <c r="K1258" s="34">
        <f t="shared" si="246"/>
        <v>189.97500000000002</v>
      </c>
      <c r="L1258" s="34">
        <f t="shared" si="247"/>
        <v>0.97500000000002274</v>
      </c>
      <c r="M1258" s="34">
        <f t="shared" si="248"/>
        <v>0.34999999999999432</v>
      </c>
      <c r="N1258" s="34">
        <f t="shared" si="249"/>
        <v>1.7499999999999716</v>
      </c>
      <c r="O1258" s="34">
        <f t="shared" si="241"/>
        <v>4.269999999999925</v>
      </c>
      <c r="P1258" s="34">
        <f t="shared" si="250"/>
        <v>1.7499999999999716</v>
      </c>
      <c r="Q1258" s="34">
        <f t="shared" si="251"/>
        <v>1.7948717948717239</v>
      </c>
    </row>
    <row r="1259" spans="1:17" ht="15.7">
      <c r="A1259" s="42" t="s">
        <v>3</v>
      </c>
      <c r="B1259" s="43">
        <v>189.87</v>
      </c>
      <c r="C1259" s="43">
        <v>190.08</v>
      </c>
      <c r="D1259" s="33">
        <f t="shared" si="244"/>
        <v>210.00000000000796</v>
      </c>
      <c r="E1259" s="42">
        <v>1</v>
      </c>
      <c r="F1259" s="44">
        <v>1</v>
      </c>
      <c r="G1259" s="32">
        <f t="shared" si="240"/>
        <v>2.1000000000000796</v>
      </c>
      <c r="H1259" s="32">
        <f t="shared" si="245"/>
        <v>189</v>
      </c>
      <c r="I1259" s="32">
        <f t="shared" si="243"/>
        <v>1</v>
      </c>
      <c r="J1259" s="32">
        <f t="shared" si="242"/>
        <v>0</v>
      </c>
      <c r="K1259" s="34">
        <f t="shared" si="246"/>
        <v>189.97500000000002</v>
      </c>
      <c r="L1259" s="34">
        <f t="shared" si="247"/>
        <v>0.97500000000002274</v>
      </c>
      <c r="M1259" s="34">
        <f t="shared" si="248"/>
        <v>0.21000000000000796</v>
      </c>
      <c r="N1259" s="34">
        <f t="shared" si="249"/>
        <v>0.21000000000000796</v>
      </c>
      <c r="O1259" s="34">
        <f t="shared" si="241"/>
        <v>4.4799999999999329</v>
      </c>
      <c r="P1259" s="34">
        <f t="shared" si="250"/>
        <v>0.21000000000000796</v>
      </c>
      <c r="Q1259" s="34">
        <f t="shared" si="251"/>
        <v>0.21538461538461853</v>
      </c>
    </row>
    <row r="1260" spans="1:17" ht="15.7">
      <c r="A1260" s="42" t="s">
        <v>3</v>
      </c>
      <c r="B1260" s="43">
        <v>190.76000000000002</v>
      </c>
      <c r="C1260" s="43">
        <v>190.84</v>
      </c>
      <c r="D1260" s="33">
        <f t="shared" si="244"/>
        <v>79.999999999984084</v>
      </c>
      <c r="E1260" s="42">
        <v>1</v>
      </c>
      <c r="F1260" s="44">
        <v>1</v>
      </c>
      <c r="G1260" s="32">
        <f t="shared" si="240"/>
        <v>0.79999999999984084</v>
      </c>
      <c r="H1260" s="32">
        <f t="shared" si="245"/>
        <v>190</v>
      </c>
      <c r="I1260" s="32">
        <f t="shared" si="243"/>
        <v>0</v>
      </c>
      <c r="J1260" s="32">
        <f t="shared" si="242"/>
        <v>4.4799999999999329</v>
      </c>
      <c r="K1260" s="34">
        <f t="shared" si="246"/>
        <v>190.8</v>
      </c>
      <c r="L1260" s="34">
        <f t="shared" si="247"/>
        <v>0.80000000000001137</v>
      </c>
      <c r="M1260" s="34">
        <f t="shared" si="248"/>
        <v>7.9999999999984084E-2</v>
      </c>
      <c r="N1260" s="34">
        <f t="shared" si="249"/>
        <v>7.9999999999984084E-2</v>
      </c>
      <c r="O1260" s="34">
        <f t="shared" si="241"/>
        <v>7.9999999999984084E-2</v>
      </c>
      <c r="P1260" s="34">
        <f t="shared" si="250"/>
        <v>7.9999999999984084E-2</v>
      </c>
      <c r="Q1260" s="34">
        <f t="shared" si="251"/>
        <v>9.9999999999978689E-2</v>
      </c>
    </row>
    <row r="1261" spans="1:17" ht="15.7">
      <c r="A1261" s="42" t="s">
        <v>7</v>
      </c>
      <c r="B1261" s="43">
        <v>190.79000000000002</v>
      </c>
      <c r="C1261" s="43">
        <v>190.95000000000002</v>
      </c>
      <c r="D1261" s="33">
        <f t="shared" si="244"/>
        <v>159.99999999999659</v>
      </c>
      <c r="E1261" s="42">
        <v>0.5</v>
      </c>
      <c r="F1261" s="44">
        <v>0.5</v>
      </c>
      <c r="G1261" s="32">
        <f t="shared" si="240"/>
        <v>0.79999999999998295</v>
      </c>
      <c r="H1261" s="32">
        <f t="shared" si="245"/>
        <v>190</v>
      </c>
      <c r="I1261" s="32">
        <f t="shared" si="243"/>
        <v>1</v>
      </c>
      <c r="J1261" s="32">
        <f t="shared" si="242"/>
        <v>0</v>
      </c>
      <c r="K1261" s="34">
        <f t="shared" si="246"/>
        <v>190.87</v>
      </c>
      <c r="L1261" s="34">
        <f t="shared" si="247"/>
        <v>0.87000000000000455</v>
      </c>
      <c r="M1261" s="34">
        <f t="shared" si="248"/>
        <v>0.15999999999999659</v>
      </c>
      <c r="N1261" s="34">
        <f t="shared" si="249"/>
        <v>7.9999999999998295E-2</v>
      </c>
      <c r="O1261" s="34">
        <f t="shared" si="241"/>
        <v>0.15999999999998238</v>
      </c>
      <c r="P1261" s="34">
        <f t="shared" si="250"/>
        <v>7.9999999999998295E-2</v>
      </c>
      <c r="Q1261" s="34">
        <f t="shared" si="251"/>
        <v>9.1954022988503303E-2</v>
      </c>
    </row>
    <row r="1262" spans="1:17" ht="15.7">
      <c r="A1262" s="42" t="s">
        <v>3</v>
      </c>
      <c r="B1262" s="43">
        <v>190.92000000000002</v>
      </c>
      <c r="C1262" s="43">
        <v>190.98000000000002</v>
      </c>
      <c r="D1262" s="33">
        <f t="shared" si="244"/>
        <v>60.000000000002274</v>
      </c>
      <c r="E1262" s="42">
        <v>0.5</v>
      </c>
      <c r="F1262" s="44">
        <v>1</v>
      </c>
      <c r="G1262" s="32">
        <f t="shared" si="240"/>
        <v>0.60000000000002274</v>
      </c>
      <c r="H1262" s="32">
        <f t="shared" si="245"/>
        <v>190</v>
      </c>
      <c r="I1262" s="32">
        <f t="shared" si="243"/>
        <v>1</v>
      </c>
      <c r="J1262" s="32">
        <f t="shared" si="242"/>
        <v>0</v>
      </c>
      <c r="K1262" s="34">
        <f t="shared" si="246"/>
        <v>190.95000000000002</v>
      </c>
      <c r="L1262" s="34">
        <f t="shared" si="247"/>
        <v>0.95000000000001705</v>
      </c>
      <c r="M1262" s="34">
        <f t="shared" si="248"/>
        <v>6.0000000000002274E-2</v>
      </c>
      <c r="N1262" s="34">
        <f t="shared" si="249"/>
        <v>6.0000000000002274E-2</v>
      </c>
      <c r="O1262" s="34">
        <f t="shared" si="241"/>
        <v>0.21999999999998465</v>
      </c>
      <c r="P1262" s="34">
        <f t="shared" si="250"/>
        <v>6.0000000000002274E-2</v>
      </c>
      <c r="Q1262" s="34">
        <f t="shared" si="251"/>
        <v>6.315789473684337E-2</v>
      </c>
    </row>
    <row r="1263" spans="1:17" ht="15.7">
      <c r="A1263" s="42" t="s">
        <v>3</v>
      </c>
      <c r="B1263" s="43">
        <v>191.01</v>
      </c>
      <c r="C1263" s="43">
        <v>191.39</v>
      </c>
      <c r="D1263" s="33">
        <f t="shared" si="244"/>
        <v>379.99999999999545</v>
      </c>
      <c r="E1263" s="42">
        <v>1</v>
      </c>
      <c r="F1263" s="44">
        <v>0.5</v>
      </c>
      <c r="G1263" s="32">
        <f t="shared" si="240"/>
        <v>1.8999999999999773</v>
      </c>
      <c r="H1263" s="32">
        <f t="shared" si="245"/>
        <v>191</v>
      </c>
      <c r="I1263" s="32">
        <f t="shared" si="243"/>
        <v>0</v>
      </c>
      <c r="J1263" s="32">
        <f t="shared" si="242"/>
        <v>0.21999999999998465</v>
      </c>
      <c r="K1263" s="34">
        <f t="shared" si="246"/>
        <v>191.2</v>
      </c>
      <c r="L1263" s="34">
        <f t="shared" si="247"/>
        <v>0.19999999999998863</v>
      </c>
      <c r="M1263" s="34">
        <f t="shared" si="248"/>
        <v>0.37999999999999545</v>
      </c>
      <c r="N1263" s="34">
        <f t="shared" si="249"/>
        <v>0.18999999999999773</v>
      </c>
      <c r="O1263" s="34">
        <f t="shared" si="241"/>
        <v>0.18999999999999773</v>
      </c>
      <c r="P1263" s="34">
        <f t="shared" si="250"/>
        <v>0.18999999999999773</v>
      </c>
      <c r="Q1263" s="34">
        <f t="shared" si="251"/>
        <v>0.95000000000004259</v>
      </c>
    </row>
    <row r="1264" spans="1:17" ht="15.7">
      <c r="A1264" s="42" t="s">
        <v>7</v>
      </c>
      <c r="B1264" s="43">
        <v>191.09</v>
      </c>
      <c r="C1264" s="43">
        <v>191.52</v>
      </c>
      <c r="D1264" s="33">
        <f t="shared" si="244"/>
        <v>430.00000000000682</v>
      </c>
      <c r="E1264" s="42">
        <v>1</v>
      </c>
      <c r="F1264" s="44">
        <v>3</v>
      </c>
      <c r="G1264" s="32">
        <f t="shared" si="240"/>
        <v>12.900000000000205</v>
      </c>
      <c r="H1264" s="32">
        <f t="shared" si="245"/>
        <v>191</v>
      </c>
      <c r="I1264" s="32">
        <f t="shared" si="243"/>
        <v>1</v>
      </c>
      <c r="J1264" s="32">
        <f t="shared" si="242"/>
        <v>0</v>
      </c>
      <c r="K1264" s="34">
        <f t="shared" si="246"/>
        <v>191.30500000000001</v>
      </c>
      <c r="L1264" s="34">
        <f t="shared" si="247"/>
        <v>0.30500000000000682</v>
      </c>
      <c r="M1264" s="34">
        <f t="shared" si="248"/>
        <v>0.43000000000000682</v>
      </c>
      <c r="N1264" s="34">
        <f t="shared" si="249"/>
        <v>1.2900000000000205</v>
      </c>
      <c r="O1264" s="34">
        <f t="shared" si="241"/>
        <v>1.4800000000000182</v>
      </c>
      <c r="P1264" s="34">
        <f t="shared" si="250"/>
        <v>1.2900000000000205</v>
      </c>
      <c r="Q1264" s="34">
        <f t="shared" si="251"/>
        <v>4.2295081967212838</v>
      </c>
    </row>
    <row r="1265" spans="1:17" ht="15.7">
      <c r="A1265" s="42" t="s">
        <v>3</v>
      </c>
      <c r="B1265" s="43">
        <v>191.70999999999998</v>
      </c>
      <c r="C1265" s="43">
        <v>191.79999999999998</v>
      </c>
      <c r="D1265" s="33">
        <f t="shared" si="244"/>
        <v>90.000000000003411</v>
      </c>
      <c r="E1265" s="42">
        <v>1</v>
      </c>
      <c r="F1265" s="44">
        <v>1</v>
      </c>
      <c r="G1265" s="32">
        <f t="shared" si="240"/>
        <v>0.90000000000003411</v>
      </c>
      <c r="H1265" s="32">
        <f t="shared" si="245"/>
        <v>191</v>
      </c>
      <c r="I1265" s="32">
        <f t="shared" si="243"/>
        <v>1</v>
      </c>
      <c r="J1265" s="32">
        <f t="shared" si="242"/>
        <v>0</v>
      </c>
      <c r="K1265" s="34">
        <f t="shared" si="246"/>
        <v>191.755</v>
      </c>
      <c r="L1265" s="34">
        <f t="shared" si="247"/>
        <v>0.75499999999999545</v>
      </c>
      <c r="M1265" s="34">
        <f t="shared" si="248"/>
        <v>9.0000000000003411E-2</v>
      </c>
      <c r="N1265" s="34">
        <f t="shared" si="249"/>
        <v>9.0000000000003411E-2</v>
      </c>
      <c r="O1265" s="34">
        <f t="shared" si="241"/>
        <v>1.5700000000000216</v>
      </c>
      <c r="P1265" s="34">
        <f t="shared" si="250"/>
        <v>9.0000000000003411E-2</v>
      </c>
      <c r="Q1265" s="34">
        <f t="shared" si="251"/>
        <v>0.11920529801325026</v>
      </c>
    </row>
    <row r="1266" spans="1:17" ht="15.7">
      <c r="A1266" s="42" t="s">
        <v>6</v>
      </c>
      <c r="B1266" s="43">
        <v>191.79999999999998</v>
      </c>
      <c r="C1266" s="43">
        <v>192.33999999999997</v>
      </c>
      <c r="D1266" s="33">
        <f t="shared" si="244"/>
        <v>539.99999999999204</v>
      </c>
      <c r="E1266" s="42">
        <v>1</v>
      </c>
      <c r="F1266" s="44">
        <v>0.5</v>
      </c>
      <c r="G1266" s="32">
        <f t="shared" si="240"/>
        <v>2.6999999999999602</v>
      </c>
      <c r="H1266" s="32">
        <f t="shared" si="245"/>
        <v>192</v>
      </c>
      <c r="I1266" s="32">
        <f t="shared" si="243"/>
        <v>0</v>
      </c>
      <c r="J1266" s="32">
        <f t="shared" si="242"/>
        <v>1.5700000000000216</v>
      </c>
      <c r="K1266" s="34">
        <f t="shared" si="246"/>
        <v>192.07</v>
      </c>
      <c r="L1266" s="34">
        <f t="shared" si="247"/>
        <v>6.9999999999993179E-2</v>
      </c>
      <c r="M1266" s="34">
        <f t="shared" si="248"/>
        <v>0.53999999999999204</v>
      </c>
      <c r="N1266" s="34">
        <f t="shared" si="249"/>
        <v>0.26999999999999602</v>
      </c>
      <c r="O1266" s="34">
        <f t="shared" si="241"/>
        <v>0.26999999999999602</v>
      </c>
      <c r="P1266" s="34">
        <f t="shared" si="250"/>
        <v>0.26999999999999602</v>
      </c>
      <c r="Q1266" s="34">
        <f t="shared" si="251"/>
        <v>3.8571428571431761</v>
      </c>
    </row>
    <row r="1267" spans="1:17" ht="15.7">
      <c r="A1267" s="42" t="s">
        <v>7</v>
      </c>
      <c r="B1267" s="43">
        <v>191.81</v>
      </c>
      <c r="C1267" s="43">
        <v>192.54999999999998</v>
      </c>
      <c r="D1267" s="33">
        <f t="shared" si="244"/>
        <v>739.99999999998067</v>
      </c>
      <c r="E1267" s="42">
        <v>0.5</v>
      </c>
      <c r="F1267" s="44">
        <v>1</v>
      </c>
      <c r="G1267" s="32">
        <f t="shared" si="240"/>
        <v>7.3999999999998067</v>
      </c>
      <c r="H1267" s="32">
        <f t="shared" si="245"/>
        <v>192</v>
      </c>
      <c r="I1267" s="32">
        <f t="shared" si="243"/>
        <v>1</v>
      </c>
      <c r="J1267" s="32">
        <f t="shared" si="242"/>
        <v>0</v>
      </c>
      <c r="K1267" s="34">
        <f t="shared" si="246"/>
        <v>192.18</v>
      </c>
      <c r="L1267" s="34">
        <f t="shared" si="247"/>
        <v>0.18000000000000682</v>
      </c>
      <c r="M1267" s="34">
        <f t="shared" si="248"/>
        <v>0.73999999999998067</v>
      </c>
      <c r="N1267" s="34">
        <f t="shared" si="249"/>
        <v>0.73999999999998067</v>
      </c>
      <c r="O1267" s="34">
        <f t="shared" si="241"/>
        <v>1.0099999999999767</v>
      </c>
      <c r="P1267" s="34">
        <f t="shared" si="250"/>
        <v>0.73999999999998067</v>
      </c>
      <c r="Q1267" s="34">
        <f t="shared" si="251"/>
        <v>4.1111111111108478</v>
      </c>
    </row>
    <row r="1268" spans="1:17" ht="15.7">
      <c r="A1268" s="42" t="s">
        <v>9</v>
      </c>
      <c r="B1268" s="43">
        <v>192.11999999999998</v>
      </c>
      <c r="C1268" s="43">
        <v>192.17999999999998</v>
      </c>
      <c r="D1268" s="33">
        <f t="shared" si="244"/>
        <v>60.000000000002274</v>
      </c>
      <c r="E1268" s="42">
        <v>5</v>
      </c>
      <c r="F1268" s="44">
        <v>10</v>
      </c>
      <c r="G1268" s="32">
        <f t="shared" si="240"/>
        <v>6.0000000000002274</v>
      </c>
      <c r="H1268" s="32">
        <f t="shared" si="245"/>
        <v>192</v>
      </c>
      <c r="I1268" s="32">
        <f t="shared" si="243"/>
        <v>1</v>
      </c>
      <c r="J1268" s="32">
        <f t="shared" si="242"/>
        <v>0</v>
      </c>
      <c r="K1268" s="34">
        <f t="shared" si="246"/>
        <v>192.14999999999998</v>
      </c>
      <c r="L1268" s="34">
        <f t="shared" si="247"/>
        <v>0.14999999999997726</v>
      </c>
      <c r="M1268" s="34">
        <f t="shared" si="248"/>
        <v>6.0000000000002274E-2</v>
      </c>
      <c r="N1268" s="34">
        <f t="shared" si="249"/>
        <v>0.60000000000002274</v>
      </c>
      <c r="O1268" s="34">
        <f t="shared" si="241"/>
        <v>1.6099999999999994</v>
      </c>
      <c r="P1268" s="34">
        <f t="shared" si="250"/>
        <v>0.60000000000002274</v>
      </c>
      <c r="Q1268" s="34">
        <f t="shared" si="251"/>
        <v>4.0000000000007576</v>
      </c>
    </row>
    <row r="1269" spans="1:17" ht="15.7">
      <c r="A1269" s="42" t="s">
        <v>6</v>
      </c>
      <c r="B1269" s="43">
        <v>192.64000000000001</v>
      </c>
      <c r="C1269" s="43">
        <v>192.76</v>
      </c>
      <c r="D1269" s="33">
        <f t="shared" si="244"/>
        <v>119.99999999997613</v>
      </c>
      <c r="E1269" s="42">
        <v>1</v>
      </c>
      <c r="F1269" s="44">
        <v>1</v>
      </c>
      <c r="G1269" s="32">
        <f t="shared" si="240"/>
        <v>1.1999999999997613</v>
      </c>
      <c r="H1269" s="32">
        <f t="shared" si="245"/>
        <v>192</v>
      </c>
      <c r="I1269" s="32">
        <f t="shared" si="243"/>
        <v>1</v>
      </c>
      <c r="J1269" s="32">
        <f t="shared" si="242"/>
        <v>0</v>
      </c>
      <c r="K1269" s="34">
        <f t="shared" si="246"/>
        <v>192.7</v>
      </c>
      <c r="L1269" s="34">
        <f t="shared" si="247"/>
        <v>0.69999999999998863</v>
      </c>
      <c r="M1269" s="34">
        <f t="shared" si="248"/>
        <v>0.11999999999997613</v>
      </c>
      <c r="N1269" s="34">
        <f t="shared" si="249"/>
        <v>0.11999999999997613</v>
      </c>
      <c r="O1269" s="34">
        <f t="shared" si="241"/>
        <v>1.7299999999999756</v>
      </c>
      <c r="P1269" s="34">
        <f t="shared" si="250"/>
        <v>0.11999999999997613</v>
      </c>
      <c r="Q1269" s="34">
        <f t="shared" si="251"/>
        <v>0.17142857142854009</v>
      </c>
    </row>
    <row r="1270" spans="1:17" ht="15.7">
      <c r="A1270" s="42" t="s">
        <v>10</v>
      </c>
      <c r="B1270" s="43">
        <v>192.65</v>
      </c>
      <c r="C1270" s="43">
        <v>193.19</v>
      </c>
      <c r="D1270" s="33">
        <f t="shared" si="244"/>
        <v>539.99999999999204</v>
      </c>
      <c r="E1270" s="42">
        <v>1</v>
      </c>
      <c r="F1270" s="44">
        <v>1</v>
      </c>
      <c r="G1270" s="32">
        <f t="shared" si="240"/>
        <v>5.3999999999999204</v>
      </c>
      <c r="H1270" s="32">
        <f t="shared" si="245"/>
        <v>192</v>
      </c>
      <c r="I1270" s="32">
        <f t="shared" si="243"/>
        <v>1</v>
      </c>
      <c r="J1270" s="32">
        <f t="shared" si="242"/>
        <v>0</v>
      </c>
      <c r="K1270" s="34">
        <f t="shared" si="246"/>
        <v>192.92000000000002</v>
      </c>
      <c r="L1270" s="34">
        <f t="shared" si="247"/>
        <v>0.92000000000001592</v>
      </c>
      <c r="M1270" s="34">
        <f t="shared" si="248"/>
        <v>0.53999999999999204</v>
      </c>
      <c r="N1270" s="34">
        <f t="shared" si="249"/>
        <v>0.53999999999999204</v>
      </c>
      <c r="O1270" s="34">
        <f t="shared" si="241"/>
        <v>2.2699999999999676</v>
      </c>
      <c r="P1270" s="34">
        <f t="shared" si="250"/>
        <v>0.53999999999999204</v>
      </c>
      <c r="Q1270" s="34">
        <f t="shared" si="251"/>
        <v>0.58695652173911161</v>
      </c>
    </row>
    <row r="1271" spans="1:17" ht="15.7">
      <c r="A1271" s="42" t="s">
        <v>7</v>
      </c>
      <c r="B1271" s="43">
        <v>192.99</v>
      </c>
      <c r="C1271" s="43">
        <v>193.13</v>
      </c>
      <c r="D1271" s="33">
        <f t="shared" si="244"/>
        <v>139.99999999998636</v>
      </c>
      <c r="E1271" s="42">
        <v>5</v>
      </c>
      <c r="F1271" s="44">
        <v>1</v>
      </c>
      <c r="G1271" s="32">
        <f t="shared" si="240"/>
        <v>1.3999999999998636</v>
      </c>
      <c r="H1271" s="32">
        <f t="shared" si="245"/>
        <v>193</v>
      </c>
      <c r="I1271" s="32">
        <f t="shared" si="243"/>
        <v>0</v>
      </c>
      <c r="J1271" s="32">
        <f t="shared" si="242"/>
        <v>2.2699999999999676</v>
      </c>
      <c r="K1271" s="34">
        <f t="shared" si="246"/>
        <v>193.06</v>
      </c>
      <c r="L1271" s="34">
        <f t="shared" si="247"/>
        <v>6.0000000000002274E-2</v>
      </c>
      <c r="M1271" s="34">
        <f t="shared" si="248"/>
        <v>0.13999999999998636</v>
      </c>
      <c r="N1271" s="34">
        <f t="shared" si="249"/>
        <v>0.13999999999998636</v>
      </c>
      <c r="O1271" s="34">
        <f t="shared" si="241"/>
        <v>0.13999999999998636</v>
      </c>
      <c r="P1271" s="34">
        <f t="shared" si="250"/>
        <v>0.13999999999998636</v>
      </c>
      <c r="Q1271" s="34">
        <f t="shared" si="251"/>
        <v>2.3333333333330177</v>
      </c>
    </row>
    <row r="1272" spans="1:17" ht="15.7">
      <c r="A1272" s="42" t="s">
        <v>3</v>
      </c>
      <c r="B1272" s="43">
        <v>193.14000000000001</v>
      </c>
      <c r="C1272" s="43">
        <v>193.16</v>
      </c>
      <c r="D1272" s="33">
        <f t="shared" si="244"/>
        <v>19.99999999998181</v>
      </c>
      <c r="E1272" s="42">
        <v>1</v>
      </c>
      <c r="F1272" s="44">
        <v>2</v>
      </c>
      <c r="G1272" s="32">
        <f t="shared" si="240"/>
        <v>0.3999999999996362</v>
      </c>
      <c r="H1272" s="32">
        <f t="shared" si="245"/>
        <v>193</v>
      </c>
      <c r="I1272" s="32">
        <f t="shared" si="243"/>
        <v>1</v>
      </c>
      <c r="J1272" s="32">
        <f t="shared" si="242"/>
        <v>0</v>
      </c>
      <c r="K1272" s="34">
        <f t="shared" si="246"/>
        <v>193.15</v>
      </c>
      <c r="L1272" s="34">
        <f t="shared" si="247"/>
        <v>0.15000000000000568</v>
      </c>
      <c r="M1272" s="34">
        <f t="shared" si="248"/>
        <v>1.999999999998181E-2</v>
      </c>
      <c r="N1272" s="34">
        <f t="shared" si="249"/>
        <v>3.999999999996362E-2</v>
      </c>
      <c r="O1272" s="34">
        <f t="shared" si="241"/>
        <v>0.17999999999994998</v>
      </c>
      <c r="P1272" s="34">
        <f t="shared" si="250"/>
        <v>3.999999999996362E-2</v>
      </c>
      <c r="Q1272" s="34">
        <f t="shared" si="251"/>
        <v>0.26666666666641403</v>
      </c>
    </row>
    <row r="1273" spans="1:17" ht="15.7">
      <c r="A1273" s="42" t="s">
        <v>9</v>
      </c>
      <c r="B1273" s="43">
        <v>193.21</v>
      </c>
      <c r="C1273" s="43">
        <v>193.25</v>
      </c>
      <c r="D1273" s="33">
        <f t="shared" si="244"/>
        <v>39.999999999992042</v>
      </c>
      <c r="E1273" s="42">
        <v>5</v>
      </c>
      <c r="F1273" s="44">
        <v>5</v>
      </c>
      <c r="G1273" s="32">
        <f t="shared" si="240"/>
        <v>1.9999999999996021</v>
      </c>
      <c r="H1273" s="32">
        <f t="shared" si="245"/>
        <v>193</v>
      </c>
      <c r="I1273" s="32">
        <f t="shared" si="243"/>
        <v>1</v>
      </c>
      <c r="J1273" s="32">
        <f t="shared" si="242"/>
        <v>0</v>
      </c>
      <c r="K1273" s="34">
        <f t="shared" si="246"/>
        <v>193.23000000000002</v>
      </c>
      <c r="L1273" s="34">
        <f t="shared" si="247"/>
        <v>0.23000000000001819</v>
      </c>
      <c r="M1273" s="34">
        <f t="shared" si="248"/>
        <v>3.9999999999992042E-2</v>
      </c>
      <c r="N1273" s="34">
        <f t="shared" si="249"/>
        <v>0.19999999999996021</v>
      </c>
      <c r="O1273" s="34">
        <f t="shared" si="241"/>
        <v>0.37999999999991019</v>
      </c>
      <c r="P1273" s="34">
        <f t="shared" si="250"/>
        <v>0.19999999999996021</v>
      </c>
      <c r="Q1273" s="34">
        <f t="shared" si="251"/>
        <v>0.86956521739106263</v>
      </c>
    </row>
    <row r="1274" spans="1:17" ht="15.7">
      <c r="A1274" s="42" t="s">
        <v>3</v>
      </c>
      <c r="B1274" s="43">
        <v>193.2</v>
      </c>
      <c r="C1274" s="43">
        <v>193.26</v>
      </c>
      <c r="D1274" s="33">
        <f t="shared" si="244"/>
        <v>60.000000000002274</v>
      </c>
      <c r="E1274" s="42">
        <v>1</v>
      </c>
      <c r="F1274" s="44">
        <v>1</v>
      </c>
      <c r="G1274" s="32">
        <f t="shared" si="240"/>
        <v>0.60000000000002274</v>
      </c>
      <c r="H1274" s="32">
        <f t="shared" si="245"/>
        <v>193</v>
      </c>
      <c r="I1274" s="32">
        <f t="shared" si="243"/>
        <v>1</v>
      </c>
      <c r="J1274" s="32">
        <f t="shared" si="242"/>
        <v>0</v>
      </c>
      <c r="K1274" s="34">
        <f t="shared" si="246"/>
        <v>193.23</v>
      </c>
      <c r="L1274" s="34">
        <f t="shared" si="247"/>
        <v>0.22999999999998977</v>
      </c>
      <c r="M1274" s="34">
        <f t="shared" si="248"/>
        <v>6.0000000000002274E-2</v>
      </c>
      <c r="N1274" s="34">
        <f t="shared" si="249"/>
        <v>6.0000000000002274E-2</v>
      </c>
      <c r="O1274" s="34">
        <f t="shared" si="241"/>
        <v>0.43999999999991246</v>
      </c>
      <c r="P1274" s="34">
        <f t="shared" si="250"/>
        <v>6.0000000000002274E-2</v>
      </c>
      <c r="Q1274" s="34">
        <f t="shared" si="251"/>
        <v>0.26086956521741278</v>
      </c>
    </row>
    <row r="1275" spans="1:17" ht="15.7">
      <c r="A1275" s="42" t="s">
        <v>6</v>
      </c>
      <c r="B1275" s="43">
        <v>193.35</v>
      </c>
      <c r="C1275" s="43">
        <v>193.36500000000001</v>
      </c>
      <c r="D1275" s="33">
        <f t="shared" si="244"/>
        <v>15.000000000014779</v>
      </c>
      <c r="E1275" s="42">
        <v>6</v>
      </c>
      <c r="F1275" s="44">
        <v>30</v>
      </c>
      <c r="G1275" s="32">
        <f t="shared" si="240"/>
        <v>4.5000000000044338</v>
      </c>
      <c r="H1275" s="32">
        <f t="shared" si="245"/>
        <v>193</v>
      </c>
      <c r="I1275" s="32">
        <f t="shared" si="243"/>
        <v>1</v>
      </c>
      <c r="J1275" s="32">
        <f t="shared" si="242"/>
        <v>0</v>
      </c>
      <c r="K1275" s="34">
        <f t="shared" si="246"/>
        <v>193.35750000000002</v>
      </c>
      <c r="L1275" s="34">
        <f t="shared" si="247"/>
        <v>0.35750000000001592</v>
      </c>
      <c r="M1275" s="34">
        <f t="shared" si="248"/>
        <v>1.5000000000014779E-2</v>
      </c>
      <c r="N1275" s="34">
        <f t="shared" si="249"/>
        <v>0.45000000000044338</v>
      </c>
      <c r="O1275" s="34">
        <f t="shared" si="241"/>
        <v>0.89000000000035584</v>
      </c>
      <c r="P1275" s="34">
        <f t="shared" si="250"/>
        <v>0.45000000000044338</v>
      </c>
      <c r="Q1275" s="34">
        <f t="shared" si="251"/>
        <v>1.2587412587424429</v>
      </c>
    </row>
    <row r="1276" spans="1:17" ht="15.7">
      <c r="A1276" s="42" t="s">
        <v>7</v>
      </c>
      <c r="B1276" s="43">
        <v>193.33500000000001</v>
      </c>
      <c r="C1276" s="43">
        <v>193.43</v>
      </c>
      <c r="D1276" s="33">
        <f t="shared" si="244"/>
        <v>94.999999999998863</v>
      </c>
      <c r="E1276" s="42">
        <v>0.5</v>
      </c>
      <c r="F1276" s="44">
        <v>0.5</v>
      </c>
      <c r="G1276" s="32">
        <f t="shared" si="240"/>
        <v>0.47499999999999432</v>
      </c>
      <c r="H1276" s="32">
        <f t="shared" si="245"/>
        <v>193</v>
      </c>
      <c r="I1276" s="32">
        <f t="shared" si="243"/>
        <v>1</v>
      </c>
      <c r="J1276" s="32">
        <f t="shared" si="242"/>
        <v>0</v>
      </c>
      <c r="K1276" s="34">
        <f t="shared" si="246"/>
        <v>193.38249999999999</v>
      </c>
      <c r="L1276" s="34">
        <f t="shared" si="247"/>
        <v>0.38249999999999318</v>
      </c>
      <c r="M1276" s="34">
        <f t="shared" si="248"/>
        <v>9.4999999999998863E-2</v>
      </c>
      <c r="N1276" s="34">
        <f t="shared" si="249"/>
        <v>4.7499999999999432E-2</v>
      </c>
      <c r="O1276" s="34">
        <f t="shared" si="241"/>
        <v>0.93750000000035527</v>
      </c>
      <c r="P1276" s="34">
        <f t="shared" si="250"/>
        <v>4.7499999999999432E-2</v>
      </c>
      <c r="Q1276" s="34">
        <f t="shared" si="251"/>
        <v>0.12418300653594844</v>
      </c>
    </row>
    <row r="1277" spans="1:17" ht="15.7">
      <c r="A1277" s="42" t="s">
        <v>9</v>
      </c>
      <c r="B1277" s="43">
        <v>193.39</v>
      </c>
      <c r="C1277" s="43">
        <v>193.49</v>
      </c>
      <c r="D1277" s="33">
        <f t="shared" si="244"/>
        <v>100.00000000002274</v>
      </c>
      <c r="E1277" s="42">
        <v>6</v>
      </c>
      <c r="F1277" s="44">
        <v>2</v>
      </c>
      <c r="G1277" s="32">
        <f t="shared" si="240"/>
        <v>2.0000000000004547</v>
      </c>
      <c r="H1277" s="32">
        <f t="shared" si="245"/>
        <v>193</v>
      </c>
      <c r="I1277" s="32">
        <f t="shared" si="243"/>
        <v>1</v>
      </c>
      <c r="J1277" s="32">
        <f t="shared" si="242"/>
        <v>0</v>
      </c>
      <c r="K1277" s="34">
        <f t="shared" si="246"/>
        <v>193.44</v>
      </c>
      <c r="L1277" s="34">
        <f t="shared" si="247"/>
        <v>0.43999999999999773</v>
      </c>
      <c r="M1277" s="34">
        <f t="shared" si="248"/>
        <v>0.10000000000002274</v>
      </c>
      <c r="N1277" s="34">
        <f t="shared" si="249"/>
        <v>0.20000000000004547</v>
      </c>
      <c r="O1277" s="34">
        <f t="shared" si="241"/>
        <v>1.1375000000004007</v>
      </c>
      <c r="P1277" s="34">
        <f t="shared" si="250"/>
        <v>0.20000000000004547</v>
      </c>
      <c r="Q1277" s="34">
        <f t="shared" si="251"/>
        <v>0.45454545454556022</v>
      </c>
    </row>
    <row r="1278" spans="1:17" ht="15.7">
      <c r="A1278" s="42" t="s">
        <v>3</v>
      </c>
      <c r="B1278" s="43">
        <v>193.35</v>
      </c>
      <c r="C1278" s="43">
        <v>193.37</v>
      </c>
      <c r="D1278" s="33">
        <f t="shared" si="244"/>
        <v>20.000000000010232</v>
      </c>
      <c r="E1278" s="42">
        <v>2</v>
      </c>
      <c r="F1278" s="44">
        <v>2</v>
      </c>
      <c r="G1278" s="32">
        <f t="shared" si="240"/>
        <v>0.40000000000020464</v>
      </c>
      <c r="H1278" s="32">
        <f t="shared" si="245"/>
        <v>193</v>
      </c>
      <c r="I1278" s="32">
        <f t="shared" si="243"/>
        <v>1</v>
      </c>
      <c r="J1278" s="32">
        <f t="shared" si="242"/>
        <v>0</v>
      </c>
      <c r="K1278" s="34">
        <f t="shared" si="246"/>
        <v>193.36</v>
      </c>
      <c r="L1278" s="34">
        <f t="shared" si="247"/>
        <v>0.36000000000001364</v>
      </c>
      <c r="M1278" s="34">
        <f t="shared" si="248"/>
        <v>2.0000000000010232E-2</v>
      </c>
      <c r="N1278" s="34">
        <f t="shared" si="249"/>
        <v>4.0000000000020464E-2</v>
      </c>
      <c r="O1278" s="34">
        <f t="shared" si="241"/>
        <v>1.1775000000004212</v>
      </c>
      <c r="P1278" s="34">
        <f t="shared" si="250"/>
        <v>4.0000000000020464E-2</v>
      </c>
      <c r="Q1278" s="34">
        <f t="shared" si="251"/>
        <v>0.11111111111116374</v>
      </c>
    </row>
    <row r="1279" spans="1:17" ht="15.7">
      <c r="A1279" s="42" t="s">
        <v>3</v>
      </c>
      <c r="B1279" s="43">
        <v>193.39</v>
      </c>
      <c r="C1279" s="43">
        <v>193.46</v>
      </c>
      <c r="D1279" s="33">
        <f t="shared" si="244"/>
        <v>70.0000000000216</v>
      </c>
      <c r="E1279" s="42">
        <v>2</v>
      </c>
      <c r="F1279" s="44">
        <v>2</v>
      </c>
      <c r="G1279" s="32">
        <f t="shared" si="240"/>
        <v>1.400000000000432</v>
      </c>
      <c r="H1279" s="32">
        <f t="shared" si="245"/>
        <v>193</v>
      </c>
      <c r="I1279" s="32">
        <f t="shared" si="243"/>
        <v>1</v>
      </c>
      <c r="J1279" s="32">
        <f t="shared" si="242"/>
        <v>0</v>
      </c>
      <c r="K1279" s="34">
        <f t="shared" si="246"/>
        <v>193.42500000000001</v>
      </c>
      <c r="L1279" s="34">
        <f t="shared" si="247"/>
        <v>0.42500000000001137</v>
      </c>
      <c r="M1279" s="34">
        <f t="shared" si="248"/>
        <v>7.00000000000216E-2</v>
      </c>
      <c r="N1279" s="34">
        <f t="shared" si="249"/>
        <v>0.1400000000000432</v>
      </c>
      <c r="O1279" s="34">
        <f t="shared" si="241"/>
        <v>1.3175000000004644</v>
      </c>
      <c r="P1279" s="34">
        <f t="shared" si="250"/>
        <v>0.1400000000000432</v>
      </c>
      <c r="Q1279" s="34">
        <f t="shared" si="251"/>
        <v>0.32941176470597516</v>
      </c>
    </row>
    <row r="1280" spans="1:17" ht="15.7">
      <c r="A1280" s="42" t="s">
        <v>15</v>
      </c>
      <c r="B1280" s="43">
        <v>193.44</v>
      </c>
      <c r="C1280" s="43">
        <v>193.54</v>
      </c>
      <c r="D1280" s="33">
        <f t="shared" si="244"/>
        <v>99.999999999994316</v>
      </c>
      <c r="E1280" s="42">
        <v>2</v>
      </c>
      <c r="F1280" s="44">
        <v>3</v>
      </c>
      <c r="G1280" s="32">
        <f t="shared" si="240"/>
        <v>2.9999999999998295</v>
      </c>
      <c r="H1280" s="32">
        <f t="shared" si="245"/>
        <v>193</v>
      </c>
      <c r="I1280" s="32">
        <f t="shared" si="243"/>
        <v>1</v>
      </c>
      <c r="J1280" s="32">
        <f t="shared" si="242"/>
        <v>0</v>
      </c>
      <c r="K1280" s="34">
        <f t="shared" si="246"/>
        <v>193.49</v>
      </c>
      <c r="L1280" s="34">
        <f t="shared" si="247"/>
        <v>0.49000000000000909</v>
      </c>
      <c r="M1280" s="34">
        <f t="shared" si="248"/>
        <v>9.9999999999994316E-2</v>
      </c>
      <c r="N1280" s="34">
        <f t="shared" si="249"/>
        <v>0.29999999999998295</v>
      </c>
      <c r="O1280" s="34">
        <f t="shared" si="241"/>
        <v>1.6175000000004474</v>
      </c>
      <c r="P1280" s="34">
        <f t="shared" si="250"/>
        <v>0.29999999999998295</v>
      </c>
      <c r="Q1280" s="34">
        <f t="shared" si="251"/>
        <v>0.6122448979591375</v>
      </c>
    </row>
    <row r="1281" spans="1:17" ht="15.7">
      <c r="A1281" s="42" t="s">
        <v>7</v>
      </c>
      <c r="B1281" s="43">
        <v>193.39</v>
      </c>
      <c r="C1281" s="43">
        <v>193.99</v>
      </c>
      <c r="D1281" s="33">
        <f t="shared" si="244"/>
        <v>600.00000000002274</v>
      </c>
      <c r="E1281" s="42">
        <v>0.5</v>
      </c>
      <c r="F1281" s="44">
        <v>0.5</v>
      </c>
      <c r="G1281" s="32">
        <f t="shared" si="240"/>
        <v>3.0000000000001137</v>
      </c>
      <c r="H1281" s="32">
        <f t="shared" si="245"/>
        <v>193</v>
      </c>
      <c r="I1281" s="32">
        <f t="shared" si="243"/>
        <v>1</v>
      </c>
      <c r="J1281" s="32">
        <f t="shared" si="242"/>
        <v>0</v>
      </c>
      <c r="K1281" s="34">
        <f t="shared" si="246"/>
        <v>193.69</v>
      </c>
      <c r="L1281" s="34">
        <f t="shared" si="247"/>
        <v>0.68999999999999773</v>
      </c>
      <c r="M1281" s="34">
        <f t="shared" si="248"/>
        <v>0.60000000000002274</v>
      </c>
      <c r="N1281" s="34">
        <f t="shared" si="249"/>
        <v>0.30000000000001137</v>
      </c>
      <c r="O1281" s="34">
        <f t="shared" si="241"/>
        <v>1.9175000000004587</v>
      </c>
      <c r="P1281" s="34">
        <f t="shared" si="250"/>
        <v>0.30000000000001137</v>
      </c>
      <c r="Q1281" s="34">
        <f t="shared" si="251"/>
        <v>0.43478260869567009</v>
      </c>
    </row>
    <row r="1282" spans="1:17" ht="15.7">
      <c r="A1282" s="42" t="s">
        <v>3</v>
      </c>
      <c r="B1282" s="43">
        <v>193.56</v>
      </c>
      <c r="C1282" s="43">
        <v>193.66</v>
      </c>
      <c r="D1282" s="33">
        <f t="shared" si="244"/>
        <v>99.999999999994316</v>
      </c>
      <c r="E1282" s="42">
        <v>1</v>
      </c>
      <c r="F1282" s="44">
        <v>1</v>
      </c>
      <c r="G1282" s="32">
        <f t="shared" si="240"/>
        <v>0.99999999999994316</v>
      </c>
      <c r="H1282" s="32">
        <f t="shared" si="245"/>
        <v>193</v>
      </c>
      <c r="I1282" s="32">
        <f t="shared" si="243"/>
        <v>1</v>
      </c>
      <c r="J1282" s="32">
        <f t="shared" si="242"/>
        <v>0</v>
      </c>
      <c r="K1282" s="34">
        <f t="shared" si="246"/>
        <v>193.61</v>
      </c>
      <c r="L1282" s="34">
        <f t="shared" si="247"/>
        <v>0.61000000000001364</v>
      </c>
      <c r="M1282" s="34">
        <f t="shared" si="248"/>
        <v>9.9999999999994316E-2</v>
      </c>
      <c r="N1282" s="34">
        <f t="shared" si="249"/>
        <v>9.9999999999994316E-2</v>
      </c>
      <c r="O1282" s="34">
        <f t="shared" si="241"/>
        <v>2.017500000000453</v>
      </c>
      <c r="P1282" s="34">
        <f t="shared" si="250"/>
        <v>9.9999999999994316E-2</v>
      </c>
      <c r="Q1282" s="34">
        <f t="shared" si="251"/>
        <v>0.16393442622949522</v>
      </c>
    </row>
    <row r="1283" spans="1:17" ht="15.7">
      <c r="A1283" s="42" t="s">
        <v>3</v>
      </c>
      <c r="B1283" s="43">
        <v>193.73</v>
      </c>
      <c r="C1283" s="43">
        <v>193.79</v>
      </c>
      <c r="D1283" s="33">
        <f t="shared" si="244"/>
        <v>60.000000000002274</v>
      </c>
      <c r="E1283" s="42">
        <v>1</v>
      </c>
      <c r="F1283" s="44">
        <v>3</v>
      </c>
      <c r="G1283" s="32">
        <f t="shared" si="240"/>
        <v>1.8000000000000682</v>
      </c>
      <c r="H1283" s="32">
        <f t="shared" si="245"/>
        <v>193</v>
      </c>
      <c r="I1283" s="32">
        <f t="shared" si="243"/>
        <v>1</v>
      </c>
      <c r="J1283" s="32">
        <f t="shared" si="242"/>
        <v>0</v>
      </c>
      <c r="K1283" s="34">
        <f t="shared" si="246"/>
        <v>193.76</v>
      </c>
      <c r="L1283" s="34">
        <f t="shared" si="247"/>
        <v>0.75999999999999091</v>
      </c>
      <c r="M1283" s="34">
        <f t="shared" si="248"/>
        <v>6.0000000000002274E-2</v>
      </c>
      <c r="N1283" s="34">
        <f t="shared" si="249"/>
        <v>0.18000000000000682</v>
      </c>
      <c r="O1283" s="34">
        <f t="shared" si="241"/>
        <v>2.1975000000004599</v>
      </c>
      <c r="P1283" s="34">
        <f t="shared" si="250"/>
        <v>0.18000000000000682</v>
      </c>
      <c r="Q1283" s="34">
        <f t="shared" si="251"/>
        <v>0.23684210526316971</v>
      </c>
    </row>
    <row r="1284" spans="1:17" ht="15.7">
      <c r="A1284" s="42" t="s">
        <v>6</v>
      </c>
      <c r="B1284" s="43">
        <v>193.75</v>
      </c>
      <c r="C1284" s="43">
        <v>193.77</v>
      </c>
      <c r="D1284" s="33">
        <f t="shared" si="244"/>
        <v>20.000000000010232</v>
      </c>
      <c r="E1284" s="42">
        <v>6</v>
      </c>
      <c r="F1284" s="44">
        <v>25</v>
      </c>
      <c r="G1284" s="32">
        <f t="shared" ref="G1284:G1347" si="252">D1284*F1284/100</f>
        <v>5.000000000002558</v>
      </c>
      <c r="H1284" s="32">
        <f t="shared" si="245"/>
        <v>193</v>
      </c>
      <c r="I1284" s="32">
        <f t="shared" si="243"/>
        <v>1</v>
      </c>
      <c r="J1284" s="32">
        <f t="shared" si="242"/>
        <v>0</v>
      </c>
      <c r="K1284" s="34">
        <f t="shared" si="246"/>
        <v>193.76</v>
      </c>
      <c r="L1284" s="34">
        <f t="shared" si="247"/>
        <v>0.75999999999999091</v>
      </c>
      <c r="M1284" s="34">
        <f t="shared" si="248"/>
        <v>2.0000000000010232E-2</v>
      </c>
      <c r="N1284" s="34">
        <f t="shared" si="249"/>
        <v>0.5000000000002558</v>
      </c>
      <c r="O1284" s="34">
        <f t="shared" ref="O1284:O1347" si="253">N1284+O1283-J1284</f>
        <v>2.6975000000007157</v>
      </c>
      <c r="P1284" s="34">
        <f t="shared" si="250"/>
        <v>0.5000000000002558</v>
      </c>
      <c r="Q1284" s="34">
        <f t="shared" si="251"/>
        <v>0.6578947368424497</v>
      </c>
    </row>
    <row r="1285" spans="1:17" ht="15.7">
      <c r="A1285" s="42" t="s">
        <v>6</v>
      </c>
      <c r="B1285" s="43">
        <v>193.78</v>
      </c>
      <c r="C1285" s="43">
        <v>193.98</v>
      </c>
      <c r="D1285" s="33">
        <f t="shared" si="244"/>
        <v>199.99999999998863</v>
      </c>
      <c r="E1285" s="42">
        <v>2</v>
      </c>
      <c r="F1285" s="44">
        <v>3</v>
      </c>
      <c r="G1285" s="32">
        <f t="shared" si="252"/>
        <v>5.9999999999996589</v>
      </c>
      <c r="H1285" s="32">
        <f t="shared" si="245"/>
        <v>193</v>
      </c>
      <c r="I1285" s="32">
        <f t="shared" si="243"/>
        <v>1</v>
      </c>
      <c r="J1285" s="32">
        <f t="shared" si="242"/>
        <v>0</v>
      </c>
      <c r="K1285" s="34">
        <f t="shared" si="246"/>
        <v>193.88</v>
      </c>
      <c r="L1285" s="34">
        <f t="shared" si="247"/>
        <v>0.87999999999999545</v>
      </c>
      <c r="M1285" s="34">
        <f t="shared" si="248"/>
        <v>0.19999999999998863</v>
      </c>
      <c r="N1285" s="34">
        <f t="shared" si="249"/>
        <v>0.59999999999996589</v>
      </c>
      <c r="O1285" s="34">
        <f t="shared" si="253"/>
        <v>3.2975000000006816</v>
      </c>
      <c r="P1285" s="34">
        <f t="shared" si="250"/>
        <v>0.59999999999996589</v>
      </c>
      <c r="Q1285" s="34">
        <f t="shared" si="251"/>
        <v>0.68181818181814657</v>
      </c>
    </row>
    <row r="1286" spans="1:17" ht="15.7">
      <c r="A1286" s="42" t="s">
        <v>7</v>
      </c>
      <c r="B1286" s="43">
        <v>194.10999999999999</v>
      </c>
      <c r="C1286" s="43">
        <v>194.17</v>
      </c>
      <c r="D1286" s="33">
        <f t="shared" si="244"/>
        <v>60.000000000002274</v>
      </c>
      <c r="E1286" s="42">
        <v>1</v>
      </c>
      <c r="F1286" s="44">
        <v>1</v>
      </c>
      <c r="G1286" s="32">
        <f t="shared" si="252"/>
        <v>0.60000000000002274</v>
      </c>
      <c r="H1286" s="32">
        <f t="shared" si="245"/>
        <v>194</v>
      </c>
      <c r="I1286" s="32">
        <f t="shared" si="243"/>
        <v>0</v>
      </c>
      <c r="J1286" s="32">
        <f t="shared" si="242"/>
        <v>3.2975000000006816</v>
      </c>
      <c r="K1286" s="34">
        <f t="shared" si="246"/>
        <v>194.14</v>
      </c>
      <c r="L1286" s="34">
        <f t="shared" si="247"/>
        <v>0.13999999999998636</v>
      </c>
      <c r="M1286" s="34">
        <f t="shared" si="248"/>
        <v>6.0000000000002274E-2</v>
      </c>
      <c r="N1286" s="34">
        <f t="shared" si="249"/>
        <v>6.0000000000002274E-2</v>
      </c>
      <c r="O1286" s="34">
        <f t="shared" si="253"/>
        <v>6.0000000000002274E-2</v>
      </c>
      <c r="P1286" s="34">
        <f t="shared" si="250"/>
        <v>6.0000000000002274E-2</v>
      </c>
      <c r="Q1286" s="34">
        <f t="shared" si="251"/>
        <v>0.42857142857148656</v>
      </c>
    </row>
    <row r="1287" spans="1:17" ht="15.7">
      <c r="A1287" s="42" t="s">
        <v>3</v>
      </c>
      <c r="B1287" s="43">
        <v>194.17999999999998</v>
      </c>
      <c r="C1287" s="43">
        <v>194.35999999999999</v>
      </c>
      <c r="D1287" s="33">
        <f t="shared" si="244"/>
        <v>180.00000000000682</v>
      </c>
      <c r="E1287" s="42">
        <v>2</v>
      </c>
      <c r="F1287" s="44">
        <v>5</v>
      </c>
      <c r="G1287" s="32">
        <f t="shared" si="252"/>
        <v>9.0000000000003411</v>
      </c>
      <c r="H1287" s="32">
        <f t="shared" si="245"/>
        <v>194</v>
      </c>
      <c r="I1287" s="32">
        <f t="shared" si="243"/>
        <v>1</v>
      </c>
      <c r="J1287" s="32">
        <f t="shared" si="242"/>
        <v>0</v>
      </c>
      <c r="K1287" s="34">
        <f t="shared" si="246"/>
        <v>194.26999999999998</v>
      </c>
      <c r="L1287" s="34">
        <f t="shared" si="247"/>
        <v>0.26999999999998181</v>
      </c>
      <c r="M1287" s="34">
        <f t="shared" si="248"/>
        <v>0.18000000000000682</v>
      </c>
      <c r="N1287" s="34">
        <f t="shared" si="249"/>
        <v>0.90000000000003411</v>
      </c>
      <c r="O1287" s="34">
        <f t="shared" si="253"/>
        <v>0.96000000000003638</v>
      </c>
      <c r="P1287" s="34">
        <f t="shared" si="250"/>
        <v>0.90000000000003411</v>
      </c>
      <c r="Q1287" s="34">
        <f t="shared" si="251"/>
        <v>3.3333333333336843</v>
      </c>
    </row>
    <row r="1288" spans="1:17" ht="15.7">
      <c r="A1288" s="42" t="s">
        <v>9</v>
      </c>
      <c r="B1288" s="43">
        <v>194.2</v>
      </c>
      <c r="C1288" s="43">
        <v>194.23999999999998</v>
      </c>
      <c r="D1288" s="33">
        <f t="shared" si="244"/>
        <v>39.999999999992042</v>
      </c>
      <c r="E1288" s="42">
        <v>15</v>
      </c>
      <c r="F1288" s="44">
        <v>30</v>
      </c>
      <c r="G1288" s="32">
        <f t="shared" si="252"/>
        <v>11.999999999997613</v>
      </c>
      <c r="H1288" s="32">
        <f t="shared" si="245"/>
        <v>194</v>
      </c>
      <c r="I1288" s="32">
        <f t="shared" si="243"/>
        <v>1</v>
      </c>
      <c r="J1288" s="32">
        <f t="shared" ref="J1288:J1351" si="254">IF(I1288=1,0,O1287)</f>
        <v>0</v>
      </c>
      <c r="K1288" s="34">
        <f t="shared" si="246"/>
        <v>194.21999999999997</v>
      </c>
      <c r="L1288" s="34">
        <f t="shared" si="247"/>
        <v>0.21999999999997044</v>
      </c>
      <c r="M1288" s="34">
        <f t="shared" si="248"/>
        <v>3.9999999999992042E-2</v>
      </c>
      <c r="N1288" s="34">
        <f t="shared" si="249"/>
        <v>1.1999999999997613</v>
      </c>
      <c r="O1288" s="34">
        <f t="shared" si="253"/>
        <v>2.1599999999997976</v>
      </c>
      <c r="P1288" s="34">
        <f t="shared" si="250"/>
        <v>1.1999999999997613</v>
      </c>
      <c r="Q1288" s="34">
        <f t="shared" si="251"/>
        <v>5.4545454545451024</v>
      </c>
    </row>
    <row r="1289" spans="1:17" ht="15.7">
      <c r="A1289" s="42" t="s">
        <v>15</v>
      </c>
      <c r="B1289" s="43">
        <v>194.23</v>
      </c>
      <c r="C1289" s="43">
        <v>194.51999999999998</v>
      </c>
      <c r="D1289" s="33">
        <f t="shared" si="244"/>
        <v>289.99999999999204</v>
      </c>
      <c r="E1289" s="42">
        <v>1</v>
      </c>
      <c r="F1289" s="44">
        <v>1</v>
      </c>
      <c r="G1289" s="32">
        <f t="shared" si="252"/>
        <v>2.8999999999999204</v>
      </c>
      <c r="H1289" s="32">
        <f t="shared" si="245"/>
        <v>194</v>
      </c>
      <c r="I1289" s="32">
        <f t="shared" si="243"/>
        <v>1</v>
      </c>
      <c r="J1289" s="32">
        <f t="shared" si="254"/>
        <v>0</v>
      </c>
      <c r="K1289" s="34">
        <f t="shared" si="246"/>
        <v>194.375</v>
      </c>
      <c r="L1289" s="34">
        <f t="shared" si="247"/>
        <v>0.375</v>
      </c>
      <c r="M1289" s="34">
        <f t="shared" si="248"/>
        <v>0.28999999999999204</v>
      </c>
      <c r="N1289" s="34">
        <f t="shared" si="249"/>
        <v>0.28999999999999204</v>
      </c>
      <c r="O1289" s="34">
        <f t="shared" si="253"/>
        <v>2.4499999999997897</v>
      </c>
      <c r="P1289" s="34">
        <f t="shared" si="250"/>
        <v>0.28999999999999204</v>
      </c>
      <c r="Q1289" s="34">
        <f t="shared" si="251"/>
        <v>0.77333333333331211</v>
      </c>
    </row>
    <row r="1290" spans="1:17" ht="15.7">
      <c r="A1290" s="42" t="s">
        <v>6</v>
      </c>
      <c r="B1290" s="43">
        <v>194.23</v>
      </c>
      <c r="C1290" s="43">
        <v>194.34</v>
      </c>
      <c r="D1290" s="33">
        <f t="shared" si="244"/>
        <v>110.00000000001364</v>
      </c>
      <c r="E1290" s="42">
        <v>1</v>
      </c>
      <c r="F1290" s="44">
        <v>2</v>
      </c>
      <c r="G1290" s="32">
        <f t="shared" si="252"/>
        <v>2.2000000000002728</v>
      </c>
      <c r="H1290" s="32">
        <f t="shared" si="245"/>
        <v>194</v>
      </c>
      <c r="I1290" s="32">
        <f t="shared" si="243"/>
        <v>1</v>
      </c>
      <c r="J1290" s="32">
        <f t="shared" si="254"/>
        <v>0</v>
      </c>
      <c r="K1290" s="34">
        <f t="shared" si="246"/>
        <v>194.285</v>
      </c>
      <c r="L1290" s="34">
        <f t="shared" si="247"/>
        <v>0.28499999999999659</v>
      </c>
      <c r="M1290" s="34">
        <f t="shared" si="248"/>
        <v>0.11000000000001364</v>
      </c>
      <c r="N1290" s="34">
        <f t="shared" si="249"/>
        <v>0.22000000000002728</v>
      </c>
      <c r="O1290" s="34">
        <f t="shared" si="253"/>
        <v>2.669999999999817</v>
      </c>
      <c r="P1290" s="34">
        <f t="shared" si="250"/>
        <v>0.22000000000002728</v>
      </c>
      <c r="Q1290" s="34">
        <f t="shared" si="251"/>
        <v>0.77192982456150849</v>
      </c>
    </row>
    <row r="1291" spans="1:17" ht="15.7">
      <c r="A1291" s="42" t="s">
        <v>7</v>
      </c>
      <c r="B1291" s="43">
        <v>194.14999999999998</v>
      </c>
      <c r="C1291" s="43">
        <v>194.7</v>
      </c>
      <c r="D1291" s="33">
        <f t="shared" ref="D1291:D1351" si="255">1000*(C1291-B1291)</f>
        <v>550.00000000001137</v>
      </c>
      <c r="E1291" s="42">
        <v>0.5</v>
      </c>
      <c r="F1291" s="44">
        <v>1</v>
      </c>
      <c r="G1291" s="32">
        <f t="shared" si="252"/>
        <v>5.5000000000001137</v>
      </c>
      <c r="H1291" s="32">
        <f t="shared" si="245"/>
        <v>194</v>
      </c>
      <c r="I1291" s="32">
        <f t="shared" si="243"/>
        <v>1</v>
      </c>
      <c r="J1291" s="32">
        <f t="shared" si="254"/>
        <v>0</v>
      </c>
      <c r="K1291" s="34">
        <f t="shared" si="246"/>
        <v>194.42499999999998</v>
      </c>
      <c r="L1291" s="34">
        <f t="shared" si="247"/>
        <v>0.42499999999998295</v>
      </c>
      <c r="M1291" s="34">
        <f t="shared" si="248"/>
        <v>0.55000000000001137</v>
      </c>
      <c r="N1291" s="34">
        <f t="shared" si="249"/>
        <v>0.55000000000001137</v>
      </c>
      <c r="O1291" s="34">
        <f t="shared" si="253"/>
        <v>3.2199999999998283</v>
      </c>
      <c r="P1291" s="34">
        <f t="shared" si="250"/>
        <v>0.55000000000001137</v>
      </c>
      <c r="Q1291" s="34">
        <f t="shared" si="251"/>
        <v>1.2941176470589022</v>
      </c>
    </row>
    <row r="1292" spans="1:17" ht="15.7">
      <c r="A1292" s="42" t="s">
        <v>6</v>
      </c>
      <c r="B1292" s="43">
        <v>194.26999999999998</v>
      </c>
      <c r="C1292" s="43">
        <v>194.66</v>
      </c>
      <c r="D1292" s="33">
        <f t="shared" si="255"/>
        <v>390.00000000001478</v>
      </c>
      <c r="E1292" s="42">
        <v>1</v>
      </c>
      <c r="F1292" s="44">
        <v>2</v>
      </c>
      <c r="G1292" s="32">
        <f t="shared" si="252"/>
        <v>7.8000000000002956</v>
      </c>
      <c r="H1292" s="32">
        <f t="shared" si="245"/>
        <v>194</v>
      </c>
      <c r="I1292" s="32">
        <f t="shared" si="243"/>
        <v>1</v>
      </c>
      <c r="J1292" s="32">
        <f t="shared" si="254"/>
        <v>0</v>
      </c>
      <c r="K1292" s="34">
        <f t="shared" si="246"/>
        <v>194.46499999999997</v>
      </c>
      <c r="L1292" s="34">
        <f t="shared" si="247"/>
        <v>0.46499999999997499</v>
      </c>
      <c r="M1292" s="34">
        <f t="shared" si="248"/>
        <v>0.39000000000001478</v>
      </c>
      <c r="N1292" s="34">
        <f t="shared" si="249"/>
        <v>0.78000000000002956</v>
      </c>
      <c r="O1292" s="34">
        <f t="shared" si="253"/>
        <v>3.9999999999998579</v>
      </c>
      <c r="P1292" s="34">
        <f t="shared" si="250"/>
        <v>0.78000000000002956</v>
      </c>
      <c r="Q1292" s="34">
        <f t="shared" si="251"/>
        <v>1.6774193548388634</v>
      </c>
    </row>
    <row r="1293" spans="1:17" ht="15.7">
      <c r="A1293" s="42" t="s">
        <v>6</v>
      </c>
      <c r="B1293" s="43">
        <v>194.76999999999998</v>
      </c>
      <c r="C1293" s="43">
        <v>194.85</v>
      </c>
      <c r="D1293" s="33">
        <f t="shared" si="255"/>
        <v>80.000000000012506</v>
      </c>
      <c r="E1293" s="42">
        <v>1</v>
      </c>
      <c r="F1293" s="44">
        <v>3</v>
      </c>
      <c r="G1293" s="32">
        <f t="shared" si="252"/>
        <v>2.4000000000003752</v>
      </c>
      <c r="H1293" s="32">
        <f t="shared" si="245"/>
        <v>194</v>
      </c>
      <c r="I1293" s="32">
        <f t="shared" si="243"/>
        <v>1</v>
      </c>
      <c r="J1293" s="32">
        <f t="shared" si="254"/>
        <v>0</v>
      </c>
      <c r="K1293" s="34">
        <f t="shared" si="246"/>
        <v>194.81</v>
      </c>
      <c r="L1293" s="34">
        <f t="shared" si="247"/>
        <v>0.81000000000000227</v>
      </c>
      <c r="M1293" s="34">
        <f t="shared" si="248"/>
        <v>8.0000000000012506E-2</v>
      </c>
      <c r="N1293" s="34">
        <f t="shared" si="249"/>
        <v>0.24000000000003752</v>
      </c>
      <c r="O1293" s="34">
        <f t="shared" si="253"/>
        <v>4.2399999999998954</v>
      </c>
      <c r="P1293" s="34">
        <f t="shared" si="250"/>
        <v>0.24000000000003752</v>
      </c>
      <c r="Q1293" s="34">
        <f t="shared" si="251"/>
        <v>0.2962962962963418</v>
      </c>
    </row>
    <row r="1294" spans="1:17" ht="15.7">
      <c r="A1294" s="42" t="s">
        <v>6</v>
      </c>
      <c r="B1294" s="43">
        <v>194.7</v>
      </c>
      <c r="C1294" s="43">
        <v>194.82</v>
      </c>
      <c r="D1294" s="33">
        <f t="shared" si="255"/>
        <v>120.00000000000455</v>
      </c>
      <c r="E1294" s="42">
        <v>1</v>
      </c>
      <c r="F1294" s="44">
        <v>2</v>
      </c>
      <c r="G1294" s="32">
        <f t="shared" si="252"/>
        <v>2.4000000000000909</v>
      </c>
      <c r="H1294" s="32">
        <f t="shared" si="245"/>
        <v>194</v>
      </c>
      <c r="I1294" s="32">
        <f t="shared" si="243"/>
        <v>1</v>
      </c>
      <c r="J1294" s="32">
        <f t="shared" si="254"/>
        <v>0</v>
      </c>
      <c r="K1294" s="34">
        <f t="shared" si="246"/>
        <v>194.76</v>
      </c>
      <c r="L1294" s="34">
        <f t="shared" si="247"/>
        <v>0.75999999999999091</v>
      </c>
      <c r="M1294" s="34">
        <f t="shared" si="248"/>
        <v>0.12000000000000455</v>
      </c>
      <c r="N1294" s="34">
        <f t="shared" si="249"/>
        <v>0.24000000000000909</v>
      </c>
      <c r="O1294" s="34">
        <f t="shared" si="253"/>
        <v>4.4799999999999045</v>
      </c>
      <c r="P1294" s="34">
        <f t="shared" si="250"/>
        <v>0.24000000000000909</v>
      </c>
      <c r="Q1294" s="34">
        <f t="shared" si="251"/>
        <v>0.31578947368422627</v>
      </c>
    </row>
    <row r="1295" spans="1:17" ht="15.7">
      <c r="A1295" s="42" t="s">
        <v>7</v>
      </c>
      <c r="B1295" s="43">
        <v>194.86999999999998</v>
      </c>
      <c r="C1295" s="43">
        <v>195.01</v>
      </c>
      <c r="D1295" s="33">
        <f t="shared" si="255"/>
        <v>140.00000000001478</v>
      </c>
      <c r="E1295" s="42">
        <v>0.5</v>
      </c>
      <c r="F1295" s="44">
        <v>3</v>
      </c>
      <c r="G1295" s="32">
        <f t="shared" si="252"/>
        <v>4.2000000000004434</v>
      </c>
      <c r="H1295" s="32">
        <f t="shared" si="245"/>
        <v>194</v>
      </c>
      <c r="I1295" s="32">
        <f t="shared" ref="I1295:I1358" si="256">IF(H1294=H1295,1,0)</f>
        <v>1</v>
      </c>
      <c r="J1295" s="32">
        <f t="shared" si="254"/>
        <v>0</v>
      </c>
      <c r="K1295" s="34">
        <f t="shared" si="246"/>
        <v>194.94</v>
      </c>
      <c r="L1295" s="34">
        <f t="shared" si="247"/>
        <v>0.93999999999999773</v>
      </c>
      <c r="M1295" s="34">
        <f t="shared" si="248"/>
        <v>0.14000000000001478</v>
      </c>
      <c r="N1295" s="34">
        <f t="shared" si="249"/>
        <v>0.42000000000004434</v>
      </c>
      <c r="O1295" s="34">
        <f t="shared" si="253"/>
        <v>4.8999999999999488</v>
      </c>
      <c r="P1295" s="34">
        <f t="shared" si="250"/>
        <v>0.42000000000004434</v>
      </c>
      <c r="Q1295" s="34">
        <f t="shared" si="251"/>
        <v>0.44680851063834615</v>
      </c>
    </row>
    <row r="1296" spans="1:17" ht="15.7">
      <c r="A1296" s="42" t="s">
        <v>7</v>
      </c>
      <c r="B1296" s="43">
        <v>195.04999999999998</v>
      </c>
      <c r="C1296" s="43">
        <v>195.47</v>
      </c>
      <c r="D1296" s="33">
        <f t="shared" si="255"/>
        <v>420.00000000001592</v>
      </c>
      <c r="E1296" s="42">
        <v>1</v>
      </c>
      <c r="F1296" s="44">
        <v>2</v>
      </c>
      <c r="G1296" s="32">
        <f t="shared" si="252"/>
        <v>8.4000000000003183</v>
      </c>
      <c r="H1296" s="32">
        <f t="shared" si="245"/>
        <v>195</v>
      </c>
      <c r="I1296" s="32">
        <f t="shared" si="256"/>
        <v>0</v>
      </c>
      <c r="J1296" s="32">
        <f t="shared" si="254"/>
        <v>4.8999999999999488</v>
      </c>
      <c r="K1296" s="34">
        <f t="shared" si="246"/>
        <v>195.26</v>
      </c>
      <c r="L1296" s="34">
        <f t="shared" si="247"/>
        <v>0.25999999999999091</v>
      </c>
      <c r="M1296" s="34">
        <f t="shared" si="248"/>
        <v>0.42000000000001592</v>
      </c>
      <c r="N1296" s="34">
        <f t="shared" si="249"/>
        <v>0.84000000000003183</v>
      </c>
      <c r="O1296" s="34">
        <f t="shared" si="253"/>
        <v>0.84000000000003183</v>
      </c>
      <c r="P1296" s="34">
        <f t="shared" si="250"/>
        <v>0.84000000000003183</v>
      </c>
      <c r="Q1296" s="34">
        <f t="shared" si="251"/>
        <v>3.2307692307694662</v>
      </c>
    </row>
    <row r="1297" spans="1:17" ht="15.7">
      <c r="A1297" s="42" t="s">
        <v>7</v>
      </c>
      <c r="B1297" s="43">
        <v>195.10999999999999</v>
      </c>
      <c r="C1297" s="43">
        <v>195.20999999999998</v>
      </c>
      <c r="D1297" s="33">
        <f t="shared" si="255"/>
        <v>99.999999999994316</v>
      </c>
      <c r="E1297" s="42">
        <v>1</v>
      </c>
      <c r="F1297" s="44">
        <v>5</v>
      </c>
      <c r="G1297" s="32">
        <f t="shared" si="252"/>
        <v>4.9999999999997158</v>
      </c>
      <c r="H1297" s="32">
        <f t="shared" si="245"/>
        <v>195</v>
      </c>
      <c r="I1297" s="32">
        <f t="shared" si="256"/>
        <v>1</v>
      </c>
      <c r="J1297" s="32">
        <f t="shared" si="254"/>
        <v>0</v>
      </c>
      <c r="K1297" s="34">
        <f t="shared" si="246"/>
        <v>195.15999999999997</v>
      </c>
      <c r="L1297" s="34">
        <f t="shared" si="247"/>
        <v>0.15999999999996817</v>
      </c>
      <c r="M1297" s="34">
        <f t="shared" si="248"/>
        <v>9.9999999999994316E-2</v>
      </c>
      <c r="N1297" s="34">
        <f t="shared" si="249"/>
        <v>0.49999999999997158</v>
      </c>
      <c r="O1297" s="34">
        <f t="shared" si="253"/>
        <v>1.3400000000000034</v>
      </c>
      <c r="P1297" s="34">
        <f t="shared" si="250"/>
        <v>0.49999999999997158</v>
      </c>
      <c r="Q1297" s="34">
        <f t="shared" si="251"/>
        <v>3.1250000000004441</v>
      </c>
    </row>
    <row r="1298" spans="1:17" ht="15.7">
      <c r="A1298" s="42" t="s">
        <v>6</v>
      </c>
      <c r="B1298" s="43">
        <v>195.48</v>
      </c>
      <c r="C1298" s="43">
        <v>195.57</v>
      </c>
      <c r="D1298" s="33">
        <f t="shared" si="255"/>
        <v>90.000000000003411</v>
      </c>
      <c r="E1298" s="42">
        <v>1</v>
      </c>
      <c r="F1298" s="44">
        <v>1</v>
      </c>
      <c r="G1298" s="32">
        <f t="shared" si="252"/>
        <v>0.90000000000003411</v>
      </c>
      <c r="H1298" s="32">
        <f t="shared" ref="H1298:H1361" si="257">INT(K1298)</f>
        <v>195</v>
      </c>
      <c r="I1298" s="32">
        <f t="shared" si="256"/>
        <v>1</v>
      </c>
      <c r="J1298" s="32">
        <f t="shared" si="254"/>
        <v>0</v>
      </c>
      <c r="K1298" s="34">
        <f t="shared" ref="K1298:K1361" si="258">(B1298+C1298)/2</f>
        <v>195.52499999999998</v>
      </c>
      <c r="L1298" s="34">
        <f t="shared" ref="L1298:L1361" si="259">K1298-H1298</f>
        <v>0.52499999999997726</v>
      </c>
      <c r="M1298" s="34">
        <f t="shared" ref="M1298:M1361" si="260">C1298-B1298</f>
        <v>9.0000000000003411E-2</v>
      </c>
      <c r="N1298" s="34">
        <f t="shared" ref="N1298:N1361" si="261">M1298*F1298</f>
        <v>9.0000000000003411E-2</v>
      </c>
      <c r="O1298" s="34">
        <f t="shared" si="253"/>
        <v>1.4300000000000068</v>
      </c>
      <c r="P1298" s="34">
        <f t="shared" ref="P1298:P1361" si="262">N1298</f>
        <v>9.0000000000003411E-2</v>
      </c>
      <c r="Q1298" s="34">
        <f t="shared" ref="Q1298:Q1361" si="263">P1298/L1298</f>
        <v>0.17142857142858534</v>
      </c>
    </row>
    <row r="1299" spans="1:17" ht="15.7">
      <c r="A1299" s="42" t="s">
        <v>6</v>
      </c>
      <c r="B1299" s="43">
        <v>195.59</v>
      </c>
      <c r="C1299" s="43">
        <v>195.68</v>
      </c>
      <c r="D1299" s="33">
        <f t="shared" si="255"/>
        <v>90.000000000003411</v>
      </c>
      <c r="E1299" s="42">
        <v>1</v>
      </c>
      <c r="F1299" s="44">
        <v>1</v>
      </c>
      <c r="G1299" s="32">
        <f t="shared" si="252"/>
        <v>0.90000000000003411</v>
      </c>
      <c r="H1299" s="32">
        <f t="shared" si="257"/>
        <v>195</v>
      </c>
      <c r="I1299" s="32">
        <f t="shared" si="256"/>
        <v>1</v>
      </c>
      <c r="J1299" s="32">
        <f t="shared" si="254"/>
        <v>0</v>
      </c>
      <c r="K1299" s="34">
        <f t="shared" si="258"/>
        <v>195.63499999999999</v>
      </c>
      <c r="L1299" s="34">
        <f t="shared" si="259"/>
        <v>0.63499999999999091</v>
      </c>
      <c r="M1299" s="34">
        <f t="shared" si="260"/>
        <v>9.0000000000003411E-2</v>
      </c>
      <c r="N1299" s="34">
        <f t="shared" si="261"/>
        <v>9.0000000000003411E-2</v>
      </c>
      <c r="O1299" s="34">
        <f t="shared" si="253"/>
        <v>1.5200000000000102</v>
      </c>
      <c r="P1299" s="34">
        <f t="shared" si="262"/>
        <v>9.0000000000003411E-2</v>
      </c>
      <c r="Q1299" s="34">
        <f t="shared" si="263"/>
        <v>0.14173228346457434</v>
      </c>
    </row>
    <row r="1300" spans="1:17" ht="15.7">
      <c r="A1300" s="42" t="s">
        <v>12</v>
      </c>
      <c r="B1300" s="43">
        <v>195.68</v>
      </c>
      <c r="C1300" s="43">
        <v>195.78</v>
      </c>
      <c r="D1300" s="33">
        <f t="shared" si="255"/>
        <v>99.999999999994316</v>
      </c>
      <c r="E1300" s="42">
        <v>3</v>
      </c>
      <c r="F1300" s="44">
        <v>5</v>
      </c>
      <c r="G1300" s="32">
        <f t="shared" si="252"/>
        <v>4.9999999999997158</v>
      </c>
      <c r="H1300" s="32">
        <f t="shared" si="257"/>
        <v>195</v>
      </c>
      <c r="I1300" s="32">
        <f t="shared" si="256"/>
        <v>1</v>
      </c>
      <c r="J1300" s="32">
        <f t="shared" si="254"/>
        <v>0</v>
      </c>
      <c r="K1300" s="34">
        <f t="shared" si="258"/>
        <v>195.73000000000002</v>
      </c>
      <c r="L1300" s="34">
        <f t="shared" si="259"/>
        <v>0.73000000000001819</v>
      </c>
      <c r="M1300" s="34">
        <f t="shared" si="260"/>
        <v>9.9999999999994316E-2</v>
      </c>
      <c r="N1300" s="34">
        <f t="shared" si="261"/>
        <v>0.49999999999997158</v>
      </c>
      <c r="O1300" s="34">
        <f t="shared" si="253"/>
        <v>2.0199999999999818</v>
      </c>
      <c r="P1300" s="34">
        <f t="shared" si="262"/>
        <v>0.49999999999997158</v>
      </c>
      <c r="Q1300" s="34">
        <f t="shared" si="263"/>
        <v>0.68493150684925908</v>
      </c>
    </row>
    <row r="1301" spans="1:17" ht="15.7">
      <c r="A1301" s="42" t="s">
        <v>6</v>
      </c>
      <c r="B1301" s="43">
        <v>195.84</v>
      </c>
      <c r="C1301" s="43">
        <v>196.18</v>
      </c>
      <c r="D1301" s="33">
        <f t="shared" si="255"/>
        <v>340.00000000000341</v>
      </c>
      <c r="E1301" s="42">
        <v>1</v>
      </c>
      <c r="F1301" s="44">
        <v>15</v>
      </c>
      <c r="G1301" s="32">
        <f t="shared" si="252"/>
        <v>51.000000000000512</v>
      </c>
      <c r="H1301" s="32">
        <f t="shared" si="257"/>
        <v>196</v>
      </c>
      <c r="I1301" s="32">
        <f t="shared" si="256"/>
        <v>0</v>
      </c>
      <c r="J1301" s="32">
        <f t="shared" si="254"/>
        <v>2.0199999999999818</v>
      </c>
      <c r="K1301" s="34">
        <f t="shared" si="258"/>
        <v>196.01</v>
      </c>
      <c r="L1301" s="34">
        <f t="shared" si="259"/>
        <v>9.9999999999909051E-3</v>
      </c>
      <c r="M1301" s="34">
        <f t="shared" si="260"/>
        <v>0.34000000000000341</v>
      </c>
      <c r="N1301" s="34">
        <f t="shared" si="261"/>
        <v>5.1000000000000512</v>
      </c>
      <c r="O1301" s="34">
        <f t="shared" si="253"/>
        <v>5.1000000000000512</v>
      </c>
      <c r="P1301" s="34">
        <f t="shared" si="262"/>
        <v>5.1000000000000512</v>
      </c>
      <c r="Q1301" s="34">
        <f t="shared" si="263"/>
        <v>510.00000000046896</v>
      </c>
    </row>
    <row r="1302" spans="1:17" ht="15.7">
      <c r="A1302" s="42" t="s">
        <v>9</v>
      </c>
      <c r="B1302" s="43">
        <v>195.98</v>
      </c>
      <c r="C1302" s="43">
        <v>196.09</v>
      </c>
      <c r="D1302" s="33">
        <f t="shared" si="255"/>
        <v>110.00000000001364</v>
      </c>
      <c r="E1302" s="42">
        <v>8</v>
      </c>
      <c r="F1302" s="44">
        <v>5</v>
      </c>
      <c r="G1302" s="32">
        <f t="shared" si="252"/>
        <v>5.5000000000006821</v>
      </c>
      <c r="H1302" s="32">
        <f t="shared" si="257"/>
        <v>196</v>
      </c>
      <c r="I1302" s="32">
        <f t="shared" si="256"/>
        <v>1</v>
      </c>
      <c r="J1302" s="32">
        <f t="shared" si="254"/>
        <v>0</v>
      </c>
      <c r="K1302" s="34">
        <f t="shared" si="258"/>
        <v>196.035</v>
      </c>
      <c r="L1302" s="34">
        <f t="shared" si="259"/>
        <v>3.4999999999996589E-2</v>
      </c>
      <c r="M1302" s="34">
        <f t="shared" si="260"/>
        <v>0.11000000000001364</v>
      </c>
      <c r="N1302" s="34">
        <f t="shared" si="261"/>
        <v>0.55000000000006821</v>
      </c>
      <c r="O1302" s="34">
        <f t="shared" si="253"/>
        <v>5.6500000000001194</v>
      </c>
      <c r="P1302" s="34">
        <f t="shared" si="262"/>
        <v>0.55000000000006821</v>
      </c>
      <c r="Q1302" s="34">
        <f t="shared" si="263"/>
        <v>15.714285714289195</v>
      </c>
    </row>
    <row r="1303" spans="1:17" ht="15.7">
      <c r="A1303" s="42" t="s">
        <v>7</v>
      </c>
      <c r="B1303" s="43">
        <v>196.82000000000002</v>
      </c>
      <c r="C1303" s="43">
        <v>197.07000000000002</v>
      </c>
      <c r="D1303" s="33">
        <f t="shared" si="255"/>
        <v>250</v>
      </c>
      <c r="E1303" s="42">
        <v>1</v>
      </c>
      <c r="F1303" s="44">
        <v>1</v>
      </c>
      <c r="G1303" s="32">
        <f t="shared" si="252"/>
        <v>2.5</v>
      </c>
      <c r="H1303" s="32">
        <f t="shared" si="257"/>
        <v>196</v>
      </c>
      <c r="I1303" s="32">
        <f t="shared" si="256"/>
        <v>1</v>
      </c>
      <c r="J1303" s="32">
        <f t="shared" si="254"/>
        <v>0</v>
      </c>
      <c r="K1303" s="34">
        <f t="shared" si="258"/>
        <v>196.94500000000002</v>
      </c>
      <c r="L1303" s="34">
        <f t="shared" si="259"/>
        <v>0.9450000000000216</v>
      </c>
      <c r="M1303" s="34">
        <f t="shared" si="260"/>
        <v>0.25</v>
      </c>
      <c r="N1303" s="34">
        <f t="shared" si="261"/>
        <v>0.25</v>
      </c>
      <c r="O1303" s="34">
        <f t="shared" si="253"/>
        <v>5.9000000000001194</v>
      </c>
      <c r="P1303" s="34">
        <f t="shared" si="262"/>
        <v>0.25</v>
      </c>
      <c r="Q1303" s="34">
        <f t="shared" si="263"/>
        <v>0.26455026455025848</v>
      </c>
    </row>
    <row r="1304" spans="1:17" ht="15.7">
      <c r="A1304" s="42" t="s">
        <v>7</v>
      </c>
      <c r="B1304" s="43">
        <v>197.32</v>
      </c>
      <c r="C1304" s="43">
        <v>197.75</v>
      </c>
      <c r="D1304" s="33">
        <f t="shared" si="255"/>
        <v>430.00000000000682</v>
      </c>
      <c r="E1304" s="42">
        <v>0.5</v>
      </c>
      <c r="F1304" s="44">
        <v>3</v>
      </c>
      <c r="G1304" s="32">
        <f t="shared" si="252"/>
        <v>12.900000000000205</v>
      </c>
      <c r="H1304" s="32">
        <f t="shared" si="257"/>
        <v>197</v>
      </c>
      <c r="I1304" s="32">
        <f t="shared" si="256"/>
        <v>0</v>
      </c>
      <c r="J1304" s="32">
        <f t="shared" si="254"/>
        <v>5.9000000000001194</v>
      </c>
      <c r="K1304" s="34">
        <f t="shared" si="258"/>
        <v>197.535</v>
      </c>
      <c r="L1304" s="34">
        <f t="shared" si="259"/>
        <v>0.53499999999999659</v>
      </c>
      <c r="M1304" s="34">
        <f t="shared" si="260"/>
        <v>0.43000000000000682</v>
      </c>
      <c r="N1304" s="34">
        <f t="shared" si="261"/>
        <v>1.2900000000000205</v>
      </c>
      <c r="O1304" s="34">
        <f t="shared" si="253"/>
        <v>1.2900000000000205</v>
      </c>
      <c r="P1304" s="34">
        <f t="shared" si="262"/>
        <v>1.2900000000000205</v>
      </c>
      <c r="Q1304" s="34">
        <f t="shared" si="263"/>
        <v>2.4112149532710818</v>
      </c>
    </row>
    <row r="1305" spans="1:17" ht="15.7">
      <c r="A1305" s="42" t="s">
        <v>9</v>
      </c>
      <c r="B1305" s="43">
        <v>197.51</v>
      </c>
      <c r="C1305" s="43">
        <v>197.63</v>
      </c>
      <c r="D1305" s="33">
        <f t="shared" si="255"/>
        <v>120.00000000000455</v>
      </c>
      <c r="E1305" s="42">
        <v>8</v>
      </c>
      <c r="F1305" s="44">
        <v>5</v>
      </c>
      <c r="G1305" s="32">
        <f t="shared" si="252"/>
        <v>6.0000000000002274</v>
      </c>
      <c r="H1305" s="32">
        <f t="shared" si="257"/>
        <v>197</v>
      </c>
      <c r="I1305" s="32">
        <f t="shared" si="256"/>
        <v>1</v>
      </c>
      <c r="J1305" s="32">
        <f t="shared" si="254"/>
        <v>0</v>
      </c>
      <c r="K1305" s="34">
        <f t="shared" si="258"/>
        <v>197.57</v>
      </c>
      <c r="L1305" s="34">
        <f t="shared" si="259"/>
        <v>0.56999999999999318</v>
      </c>
      <c r="M1305" s="34">
        <f t="shared" si="260"/>
        <v>0.12000000000000455</v>
      </c>
      <c r="N1305" s="34">
        <f t="shared" si="261"/>
        <v>0.60000000000002274</v>
      </c>
      <c r="O1305" s="34">
        <f t="shared" si="253"/>
        <v>1.8900000000000432</v>
      </c>
      <c r="P1305" s="34">
        <f t="shared" si="262"/>
        <v>0.60000000000002274</v>
      </c>
      <c r="Q1305" s="34">
        <f t="shared" si="263"/>
        <v>1.052631578947421</v>
      </c>
    </row>
    <row r="1306" spans="1:17" ht="15.7">
      <c r="A1306" s="42" t="s">
        <v>3</v>
      </c>
      <c r="B1306" s="43">
        <v>197.54</v>
      </c>
      <c r="C1306" s="43">
        <v>197.61999999999998</v>
      </c>
      <c r="D1306" s="33">
        <f t="shared" si="255"/>
        <v>79.999999999984084</v>
      </c>
      <c r="E1306" s="42">
        <v>2</v>
      </c>
      <c r="F1306" s="44">
        <v>2</v>
      </c>
      <c r="G1306" s="32">
        <f t="shared" si="252"/>
        <v>1.5999999999996817</v>
      </c>
      <c r="H1306" s="32">
        <f t="shared" si="257"/>
        <v>197</v>
      </c>
      <c r="I1306" s="32">
        <f t="shared" si="256"/>
        <v>1</v>
      </c>
      <c r="J1306" s="32">
        <f t="shared" si="254"/>
        <v>0</v>
      </c>
      <c r="K1306" s="34">
        <f t="shared" si="258"/>
        <v>197.57999999999998</v>
      </c>
      <c r="L1306" s="34">
        <f t="shared" si="259"/>
        <v>0.57999999999998408</v>
      </c>
      <c r="M1306" s="34">
        <f t="shared" si="260"/>
        <v>7.9999999999984084E-2</v>
      </c>
      <c r="N1306" s="34">
        <f t="shared" si="261"/>
        <v>0.15999999999996817</v>
      </c>
      <c r="O1306" s="34">
        <f t="shared" si="253"/>
        <v>2.0500000000000114</v>
      </c>
      <c r="P1306" s="34">
        <f t="shared" si="262"/>
        <v>0.15999999999996817</v>
      </c>
      <c r="Q1306" s="34">
        <f t="shared" si="263"/>
        <v>0.27586206896546994</v>
      </c>
    </row>
    <row r="1307" spans="1:17" ht="15.7">
      <c r="A1307" s="42" t="s">
        <v>9</v>
      </c>
      <c r="B1307" s="43">
        <v>197.67999999999998</v>
      </c>
      <c r="C1307" s="43">
        <v>197.75</v>
      </c>
      <c r="D1307" s="33">
        <f t="shared" si="255"/>
        <v>70.0000000000216</v>
      </c>
      <c r="E1307" s="42">
        <v>8</v>
      </c>
      <c r="F1307" s="44">
        <v>5</v>
      </c>
      <c r="G1307" s="32">
        <f t="shared" si="252"/>
        <v>3.50000000000108</v>
      </c>
      <c r="H1307" s="32">
        <f t="shared" si="257"/>
        <v>197</v>
      </c>
      <c r="I1307" s="32">
        <f t="shared" si="256"/>
        <v>1</v>
      </c>
      <c r="J1307" s="32">
        <f t="shared" si="254"/>
        <v>0</v>
      </c>
      <c r="K1307" s="34">
        <f t="shared" si="258"/>
        <v>197.71499999999997</v>
      </c>
      <c r="L1307" s="34">
        <f t="shared" si="259"/>
        <v>0.71499999999997499</v>
      </c>
      <c r="M1307" s="34">
        <f t="shared" si="260"/>
        <v>7.00000000000216E-2</v>
      </c>
      <c r="N1307" s="34">
        <f t="shared" si="261"/>
        <v>0.350000000000108</v>
      </c>
      <c r="O1307" s="34">
        <f t="shared" si="253"/>
        <v>2.4000000000001194</v>
      </c>
      <c r="P1307" s="34">
        <f t="shared" si="262"/>
        <v>0.350000000000108</v>
      </c>
      <c r="Q1307" s="34">
        <f t="shared" si="263"/>
        <v>0.48951048951065768</v>
      </c>
    </row>
    <row r="1308" spans="1:17" ht="15.7">
      <c r="A1308" s="42" t="s">
        <v>3</v>
      </c>
      <c r="B1308" s="43">
        <v>197.71499999999997</v>
      </c>
      <c r="C1308" s="43">
        <v>197.815</v>
      </c>
      <c r="D1308" s="33">
        <f t="shared" si="255"/>
        <v>100.00000000002274</v>
      </c>
      <c r="E1308" s="42">
        <v>1</v>
      </c>
      <c r="F1308" s="44">
        <v>3</v>
      </c>
      <c r="G1308" s="32">
        <f t="shared" si="252"/>
        <v>3.0000000000006821</v>
      </c>
      <c r="H1308" s="32">
        <f t="shared" si="257"/>
        <v>197</v>
      </c>
      <c r="I1308" s="32">
        <f t="shared" si="256"/>
        <v>1</v>
      </c>
      <c r="J1308" s="32">
        <f t="shared" si="254"/>
        <v>0</v>
      </c>
      <c r="K1308" s="34">
        <f t="shared" si="258"/>
        <v>197.76499999999999</v>
      </c>
      <c r="L1308" s="34">
        <f t="shared" si="259"/>
        <v>0.76499999999998636</v>
      </c>
      <c r="M1308" s="34">
        <f t="shared" si="260"/>
        <v>0.10000000000002274</v>
      </c>
      <c r="N1308" s="34">
        <f t="shared" si="261"/>
        <v>0.30000000000006821</v>
      </c>
      <c r="O1308" s="34">
        <f t="shared" si="253"/>
        <v>2.7000000000001876</v>
      </c>
      <c r="P1308" s="34">
        <f t="shared" si="262"/>
        <v>0.30000000000006821</v>
      </c>
      <c r="Q1308" s="34">
        <f t="shared" si="263"/>
        <v>0.39215686274519418</v>
      </c>
    </row>
    <row r="1309" spans="1:17" ht="15.7">
      <c r="A1309" s="42" t="s">
        <v>7</v>
      </c>
      <c r="B1309" s="43">
        <v>197.72</v>
      </c>
      <c r="C1309" s="43">
        <v>197.875</v>
      </c>
      <c r="D1309" s="33">
        <f t="shared" si="255"/>
        <v>155.00000000000114</v>
      </c>
      <c r="E1309" s="42">
        <v>0.5</v>
      </c>
      <c r="F1309" s="44">
        <v>1</v>
      </c>
      <c r="G1309" s="32">
        <f t="shared" si="252"/>
        <v>1.5500000000000114</v>
      </c>
      <c r="H1309" s="32">
        <f t="shared" si="257"/>
        <v>197</v>
      </c>
      <c r="I1309" s="32">
        <f t="shared" si="256"/>
        <v>1</v>
      </c>
      <c r="J1309" s="32">
        <f t="shared" si="254"/>
        <v>0</v>
      </c>
      <c r="K1309" s="34">
        <f t="shared" si="258"/>
        <v>197.79750000000001</v>
      </c>
      <c r="L1309" s="34">
        <f t="shared" si="259"/>
        <v>0.79750000000001364</v>
      </c>
      <c r="M1309" s="34">
        <f t="shared" si="260"/>
        <v>0.15500000000000114</v>
      </c>
      <c r="N1309" s="34">
        <f t="shared" si="261"/>
        <v>0.15500000000000114</v>
      </c>
      <c r="O1309" s="34">
        <f t="shared" si="253"/>
        <v>2.8550000000001887</v>
      </c>
      <c r="P1309" s="34">
        <f t="shared" si="262"/>
        <v>0.15500000000000114</v>
      </c>
      <c r="Q1309" s="34">
        <f t="shared" si="263"/>
        <v>0.19435736677115797</v>
      </c>
    </row>
    <row r="1310" spans="1:17" ht="15.7">
      <c r="A1310" s="42" t="s">
        <v>9</v>
      </c>
      <c r="B1310" s="43">
        <v>197.76</v>
      </c>
      <c r="C1310" s="43">
        <v>197.92</v>
      </c>
      <c r="D1310" s="33">
        <f t="shared" si="255"/>
        <v>159.99999999999659</v>
      </c>
      <c r="E1310" s="42">
        <v>2</v>
      </c>
      <c r="F1310" s="44">
        <v>1</v>
      </c>
      <c r="G1310" s="32">
        <f t="shared" si="252"/>
        <v>1.5999999999999659</v>
      </c>
      <c r="H1310" s="32">
        <f t="shared" si="257"/>
        <v>197</v>
      </c>
      <c r="I1310" s="32">
        <f t="shared" si="256"/>
        <v>1</v>
      </c>
      <c r="J1310" s="32">
        <f t="shared" si="254"/>
        <v>0</v>
      </c>
      <c r="K1310" s="34">
        <f t="shared" si="258"/>
        <v>197.83999999999997</v>
      </c>
      <c r="L1310" s="34">
        <f t="shared" si="259"/>
        <v>0.83999999999997499</v>
      </c>
      <c r="M1310" s="34">
        <f t="shared" si="260"/>
        <v>0.15999999999999659</v>
      </c>
      <c r="N1310" s="34">
        <f t="shared" si="261"/>
        <v>0.15999999999999659</v>
      </c>
      <c r="O1310" s="34">
        <f t="shared" si="253"/>
        <v>3.0150000000001853</v>
      </c>
      <c r="P1310" s="34">
        <f t="shared" si="262"/>
        <v>0.15999999999999659</v>
      </c>
      <c r="Q1310" s="34">
        <f t="shared" si="263"/>
        <v>0.19047619047619208</v>
      </c>
    </row>
    <row r="1311" spans="1:17" ht="15.7">
      <c r="A1311" s="42" t="s">
        <v>3</v>
      </c>
      <c r="B1311" s="43">
        <v>197.83499999999998</v>
      </c>
      <c r="C1311" s="43">
        <v>197.92</v>
      </c>
      <c r="D1311" s="33">
        <f t="shared" si="255"/>
        <v>85.000000000007958</v>
      </c>
      <c r="E1311" s="42">
        <v>1</v>
      </c>
      <c r="F1311" s="44">
        <v>3</v>
      </c>
      <c r="G1311" s="32">
        <f t="shared" si="252"/>
        <v>2.5500000000002387</v>
      </c>
      <c r="H1311" s="32">
        <f t="shared" si="257"/>
        <v>197</v>
      </c>
      <c r="I1311" s="32">
        <f t="shared" si="256"/>
        <v>1</v>
      </c>
      <c r="J1311" s="32">
        <f t="shared" si="254"/>
        <v>0</v>
      </c>
      <c r="K1311" s="34">
        <f t="shared" si="258"/>
        <v>197.8775</v>
      </c>
      <c r="L1311" s="34">
        <f t="shared" si="259"/>
        <v>0.87749999999999773</v>
      </c>
      <c r="M1311" s="34">
        <f t="shared" si="260"/>
        <v>8.5000000000007958E-2</v>
      </c>
      <c r="N1311" s="34">
        <f t="shared" si="261"/>
        <v>0.25500000000002387</v>
      </c>
      <c r="O1311" s="34">
        <f t="shared" si="253"/>
        <v>3.2700000000002092</v>
      </c>
      <c r="P1311" s="34">
        <f t="shared" si="262"/>
        <v>0.25500000000002387</v>
      </c>
      <c r="Q1311" s="34">
        <f t="shared" si="263"/>
        <v>0.29059829059831854</v>
      </c>
    </row>
    <row r="1312" spans="1:17" ht="15.7">
      <c r="A1312" s="42" t="s">
        <v>3</v>
      </c>
      <c r="B1312" s="43">
        <v>197.94</v>
      </c>
      <c r="C1312" s="43">
        <v>198.03</v>
      </c>
      <c r="D1312" s="33">
        <f t="shared" si="255"/>
        <v>90.000000000003411</v>
      </c>
      <c r="E1312" s="42">
        <v>2</v>
      </c>
      <c r="F1312" s="44">
        <v>5</v>
      </c>
      <c r="G1312" s="32">
        <f t="shared" si="252"/>
        <v>4.5000000000001705</v>
      </c>
      <c r="H1312" s="32">
        <f t="shared" si="257"/>
        <v>197</v>
      </c>
      <c r="I1312" s="32">
        <f t="shared" si="256"/>
        <v>1</v>
      </c>
      <c r="J1312" s="32">
        <f t="shared" si="254"/>
        <v>0</v>
      </c>
      <c r="K1312" s="34">
        <f t="shared" si="258"/>
        <v>197.98500000000001</v>
      </c>
      <c r="L1312" s="34">
        <f t="shared" si="259"/>
        <v>0.98500000000001364</v>
      </c>
      <c r="M1312" s="34">
        <f t="shared" si="260"/>
        <v>9.0000000000003411E-2</v>
      </c>
      <c r="N1312" s="34">
        <f t="shared" si="261"/>
        <v>0.45000000000001705</v>
      </c>
      <c r="O1312" s="34">
        <f t="shared" si="253"/>
        <v>3.7200000000002262</v>
      </c>
      <c r="P1312" s="34">
        <f t="shared" si="262"/>
        <v>0.45000000000001705</v>
      </c>
      <c r="Q1312" s="34">
        <f t="shared" si="263"/>
        <v>0.45685279187818356</v>
      </c>
    </row>
    <row r="1313" spans="1:17" ht="15.7">
      <c r="A1313" s="42" t="s">
        <v>7</v>
      </c>
      <c r="B1313" s="43">
        <v>197.94</v>
      </c>
      <c r="C1313" s="43">
        <v>198.10499999999999</v>
      </c>
      <c r="D1313" s="33">
        <f t="shared" si="255"/>
        <v>164.99999999999204</v>
      </c>
      <c r="E1313" s="42">
        <v>0.5</v>
      </c>
      <c r="F1313" s="44">
        <v>2</v>
      </c>
      <c r="G1313" s="32">
        <f t="shared" si="252"/>
        <v>3.2999999999998408</v>
      </c>
      <c r="H1313" s="32">
        <f t="shared" si="257"/>
        <v>198</v>
      </c>
      <c r="I1313" s="32">
        <f t="shared" si="256"/>
        <v>0</v>
      </c>
      <c r="J1313" s="32">
        <f t="shared" si="254"/>
        <v>3.7200000000002262</v>
      </c>
      <c r="K1313" s="34">
        <f t="shared" si="258"/>
        <v>198.02249999999998</v>
      </c>
      <c r="L1313" s="34">
        <f t="shared" si="259"/>
        <v>2.2499999999979536E-2</v>
      </c>
      <c r="M1313" s="34">
        <f t="shared" si="260"/>
        <v>0.16499999999999204</v>
      </c>
      <c r="N1313" s="34">
        <f t="shared" si="261"/>
        <v>0.32999999999998408</v>
      </c>
      <c r="O1313" s="34">
        <f t="shared" si="253"/>
        <v>0.32999999999998408</v>
      </c>
      <c r="P1313" s="34">
        <f t="shared" si="262"/>
        <v>0.32999999999998408</v>
      </c>
      <c r="Q1313" s="34">
        <f t="shared" si="263"/>
        <v>14.666666666679298</v>
      </c>
    </row>
    <row r="1314" spans="1:17" ht="15.7">
      <c r="A1314" s="42" t="s">
        <v>3</v>
      </c>
      <c r="B1314" s="43">
        <v>198.03</v>
      </c>
      <c r="C1314" s="43">
        <v>198.1</v>
      </c>
      <c r="D1314" s="33">
        <f t="shared" si="255"/>
        <v>69.999999999993179</v>
      </c>
      <c r="E1314" s="42">
        <v>2</v>
      </c>
      <c r="F1314" s="44">
        <v>3</v>
      </c>
      <c r="G1314" s="32">
        <f t="shared" si="252"/>
        <v>2.0999999999997954</v>
      </c>
      <c r="H1314" s="32">
        <f t="shared" si="257"/>
        <v>198</v>
      </c>
      <c r="I1314" s="32">
        <f t="shared" si="256"/>
        <v>1</v>
      </c>
      <c r="J1314" s="32">
        <f t="shared" si="254"/>
        <v>0</v>
      </c>
      <c r="K1314" s="34">
        <f t="shared" si="258"/>
        <v>198.065</v>
      </c>
      <c r="L1314" s="34">
        <f t="shared" si="259"/>
        <v>6.4999999999997726E-2</v>
      </c>
      <c r="M1314" s="34">
        <f t="shared" si="260"/>
        <v>6.9999999999993179E-2</v>
      </c>
      <c r="N1314" s="34">
        <f t="shared" si="261"/>
        <v>0.20999999999997954</v>
      </c>
      <c r="O1314" s="34">
        <f t="shared" si="253"/>
        <v>0.53999999999996362</v>
      </c>
      <c r="P1314" s="34">
        <f t="shared" si="262"/>
        <v>0.20999999999997954</v>
      </c>
      <c r="Q1314" s="34">
        <f t="shared" si="263"/>
        <v>3.2307692307690288</v>
      </c>
    </row>
    <row r="1315" spans="1:17" ht="15.7">
      <c r="A1315" s="42" t="s">
        <v>3</v>
      </c>
      <c r="B1315" s="43">
        <v>198.08499999999998</v>
      </c>
      <c r="C1315" s="43">
        <v>198.27499999999998</v>
      </c>
      <c r="D1315" s="33">
        <f t="shared" si="255"/>
        <v>189.99999999999773</v>
      </c>
      <c r="E1315" s="42">
        <v>1</v>
      </c>
      <c r="F1315" s="44">
        <v>3</v>
      </c>
      <c r="G1315" s="32">
        <f t="shared" si="252"/>
        <v>5.6999999999999318</v>
      </c>
      <c r="H1315" s="32">
        <f t="shared" si="257"/>
        <v>198</v>
      </c>
      <c r="I1315" s="32">
        <f t="shared" si="256"/>
        <v>1</v>
      </c>
      <c r="J1315" s="32">
        <f t="shared" si="254"/>
        <v>0</v>
      </c>
      <c r="K1315" s="34">
        <f t="shared" si="258"/>
        <v>198.17999999999998</v>
      </c>
      <c r="L1315" s="34">
        <f t="shared" si="259"/>
        <v>0.1799999999999784</v>
      </c>
      <c r="M1315" s="34">
        <f t="shared" si="260"/>
        <v>0.18999999999999773</v>
      </c>
      <c r="N1315" s="34">
        <f t="shared" si="261"/>
        <v>0.56999999999999318</v>
      </c>
      <c r="O1315" s="34">
        <f t="shared" si="253"/>
        <v>1.1099999999999568</v>
      </c>
      <c r="P1315" s="34">
        <f t="shared" si="262"/>
        <v>0.56999999999999318</v>
      </c>
      <c r="Q1315" s="34">
        <f t="shared" si="263"/>
        <v>3.1666666666670089</v>
      </c>
    </row>
    <row r="1316" spans="1:17" ht="15.7">
      <c r="A1316" s="42" t="s">
        <v>6</v>
      </c>
      <c r="B1316" s="43">
        <v>198.155</v>
      </c>
      <c r="C1316" s="43">
        <v>198.435</v>
      </c>
      <c r="D1316" s="33">
        <f t="shared" si="255"/>
        <v>280.00000000000114</v>
      </c>
      <c r="E1316" s="42">
        <v>4</v>
      </c>
      <c r="F1316" s="44">
        <v>5</v>
      </c>
      <c r="G1316" s="32">
        <f t="shared" si="252"/>
        <v>14.000000000000057</v>
      </c>
      <c r="H1316" s="32">
        <f t="shared" si="257"/>
        <v>198</v>
      </c>
      <c r="I1316" s="32">
        <f t="shared" si="256"/>
        <v>1</v>
      </c>
      <c r="J1316" s="32">
        <f t="shared" si="254"/>
        <v>0</v>
      </c>
      <c r="K1316" s="34">
        <f t="shared" si="258"/>
        <v>198.29500000000002</v>
      </c>
      <c r="L1316" s="34">
        <f t="shared" si="259"/>
        <v>0.29500000000001592</v>
      </c>
      <c r="M1316" s="34">
        <f t="shared" si="260"/>
        <v>0.28000000000000114</v>
      </c>
      <c r="N1316" s="34">
        <f t="shared" si="261"/>
        <v>1.4000000000000057</v>
      </c>
      <c r="O1316" s="34">
        <f t="shared" si="253"/>
        <v>2.5099999999999625</v>
      </c>
      <c r="P1316" s="34">
        <f t="shared" si="262"/>
        <v>1.4000000000000057</v>
      </c>
      <c r="Q1316" s="34">
        <f t="shared" si="263"/>
        <v>4.7457627118641703</v>
      </c>
    </row>
    <row r="1317" spans="1:17" ht="15.7">
      <c r="A1317" s="42" t="s">
        <v>3</v>
      </c>
      <c r="B1317" s="43">
        <v>198.29</v>
      </c>
      <c r="C1317" s="43">
        <v>198.40099999999998</v>
      </c>
      <c r="D1317" s="33">
        <f t="shared" si="255"/>
        <v>110.99999999999</v>
      </c>
      <c r="E1317" s="42">
        <v>1</v>
      </c>
      <c r="F1317" s="44">
        <v>3</v>
      </c>
      <c r="G1317" s="32">
        <f t="shared" si="252"/>
        <v>3.3299999999996999</v>
      </c>
      <c r="H1317" s="32">
        <f t="shared" si="257"/>
        <v>198</v>
      </c>
      <c r="I1317" s="32">
        <f t="shared" si="256"/>
        <v>1</v>
      </c>
      <c r="J1317" s="32">
        <f t="shared" si="254"/>
        <v>0</v>
      </c>
      <c r="K1317" s="34">
        <f t="shared" si="258"/>
        <v>198.34549999999999</v>
      </c>
      <c r="L1317" s="34">
        <f t="shared" si="259"/>
        <v>0.34549999999998704</v>
      </c>
      <c r="M1317" s="34">
        <f t="shared" si="260"/>
        <v>0.11099999999999</v>
      </c>
      <c r="N1317" s="34">
        <f t="shared" si="261"/>
        <v>0.33299999999996999</v>
      </c>
      <c r="O1317" s="34">
        <f t="shared" si="253"/>
        <v>2.8429999999999325</v>
      </c>
      <c r="P1317" s="34">
        <f t="shared" si="262"/>
        <v>0.33299999999996999</v>
      </c>
      <c r="Q1317" s="34">
        <f t="shared" si="263"/>
        <v>0.96382054992759036</v>
      </c>
    </row>
    <row r="1318" spans="1:17" ht="15.7">
      <c r="A1318" s="42" t="s">
        <v>7</v>
      </c>
      <c r="B1318" s="43">
        <v>198.28</v>
      </c>
      <c r="C1318" s="43">
        <v>198.53</v>
      </c>
      <c r="D1318" s="33">
        <f t="shared" si="255"/>
        <v>250</v>
      </c>
      <c r="E1318" s="42">
        <v>0.5</v>
      </c>
      <c r="F1318" s="44">
        <v>0.5</v>
      </c>
      <c r="G1318" s="32">
        <f t="shared" si="252"/>
        <v>1.25</v>
      </c>
      <c r="H1318" s="32">
        <f t="shared" si="257"/>
        <v>198</v>
      </c>
      <c r="I1318" s="32">
        <f t="shared" si="256"/>
        <v>1</v>
      </c>
      <c r="J1318" s="32">
        <f t="shared" si="254"/>
        <v>0</v>
      </c>
      <c r="K1318" s="34">
        <f t="shared" si="258"/>
        <v>198.405</v>
      </c>
      <c r="L1318" s="34">
        <f t="shared" si="259"/>
        <v>0.40500000000000114</v>
      </c>
      <c r="M1318" s="34">
        <f t="shared" si="260"/>
        <v>0.25</v>
      </c>
      <c r="N1318" s="34">
        <f t="shared" si="261"/>
        <v>0.125</v>
      </c>
      <c r="O1318" s="34">
        <f t="shared" si="253"/>
        <v>2.9679999999999325</v>
      </c>
      <c r="P1318" s="34">
        <f t="shared" si="262"/>
        <v>0.125</v>
      </c>
      <c r="Q1318" s="34">
        <f t="shared" si="263"/>
        <v>0.30864197530864113</v>
      </c>
    </row>
    <row r="1319" spans="1:17" ht="15.7">
      <c r="A1319" s="42" t="s">
        <v>3</v>
      </c>
      <c r="B1319" s="43">
        <v>198.45499999999998</v>
      </c>
      <c r="C1319" s="43">
        <v>198.54499999999999</v>
      </c>
      <c r="D1319" s="33">
        <f t="shared" si="255"/>
        <v>90.000000000003411</v>
      </c>
      <c r="E1319" s="42">
        <v>1</v>
      </c>
      <c r="F1319" s="44">
        <v>1</v>
      </c>
      <c r="G1319" s="32">
        <f t="shared" si="252"/>
        <v>0.90000000000003411</v>
      </c>
      <c r="H1319" s="32">
        <f t="shared" si="257"/>
        <v>198</v>
      </c>
      <c r="I1319" s="32">
        <f t="shared" si="256"/>
        <v>1</v>
      </c>
      <c r="J1319" s="32">
        <f t="shared" si="254"/>
        <v>0</v>
      </c>
      <c r="K1319" s="34">
        <f t="shared" si="258"/>
        <v>198.5</v>
      </c>
      <c r="L1319" s="34">
        <f t="shared" si="259"/>
        <v>0.5</v>
      </c>
      <c r="M1319" s="34">
        <f t="shared" si="260"/>
        <v>9.0000000000003411E-2</v>
      </c>
      <c r="N1319" s="34">
        <f t="shared" si="261"/>
        <v>9.0000000000003411E-2</v>
      </c>
      <c r="O1319" s="34">
        <f t="shared" si="253"/>
        <v>3.0579999999999359</v>
      </c>
      <c r="P1319" s="34">
        <f t="shared" si="262"/>
        <v>9.0000000000003411E-2</v>
      </c>
      <c r="Q1319" s="34">
        <f t="shared" si="263"/>
        <v>0.18000000000000682</v>
      </c>
    </row>
    <row r="1320" spans="1:17" ht="15.7">
      <c r="A1320" s="42" t="s">
        <v>3</v>
      </c>
      <c r="B1320" s="43">
        <v>198.595</v>
      </c>
      <c r="C1320" s="43">
        <v>198.74499999999998</v>
      </c>
      <c r="D1320" s="33">
        <f t="shared" si="255"/>
        <v>149.99999999997726</v>
      </c>
      <c r="E1320" s="42">
        <v>1</v>
      </c>
      <c r="F1320" s="44">
        <v>3</v>
      </c>
      <c r="G1320" s="32">
        <f t="shared" si="252"/>
        <v>4.4999999999993179</v>
      </c>
      <c r="H1320" s="32">
        <f t="shared" si="257"/>
        <v>198</v>
      </c>
      <c r="I1320" s="32">
        <f t="shared" si="256"/>
        <v>1</v>
      </c>
      <c r="J1320" s="32">
        <f t="shared" si="254"/>
        <v>0</v>
      </c>
      <c r="K1320" s="34">
        <f t="shared" si="258"/>
        <v>198.67</v>
      </c>
      <c r="L1320" s="34">
        <f t="shared" si="259"/>
        <v>0.66999999999998749</v>
      </c>
      <c r="M1320" s="34">
        <f t="shared" si="260"/>
        <v>0.14999999999997726</v>
      </c>
      <c r="N1320" s="34">
        <f t="shared" si="261"/>
        <v>0.44999999999993179</v>
      </c>
      <c r="O1320" s="34">
        <f t="shared" si="253"/>
        <v>3.5079999999998677</v>
      </c>
      <c r="P1320" s="34">
        <f t="shared" si="262"/>
        <v>0.44999999999993179</v>
      </c>
      <c r="Q1320" s="34">
        <f t="shared" si="263"/>
        <v>0.6716417910446868</v>
      </c>
    </row>
    <row r="1321" spans="1:17" ht="15.7">
      <c r="A1321" s="42" t="s">
        <v>3</v>
      </c>
      <c r="B1321" s="43">
        <v>198.73499999999999</v>
      </c>
      <c r="C1321" s="43">
        <v>198.95499999999998</v>
      </c>
      <c r="D1321" s="33">
        <f t="shared" si="255"/>
        <v>219.99999999999886</v>
      </c>
      <c r="E1321" s="42">
        <v>1</v>
      </c>
      <c r="F1321" s="44">
        <v>3</v>
      </c>
      <c r="G1321" s="32">
        <f t="shared" si="252"/>
        <v>6.5999999999999659</v>
      </c>
      <c r="H1321" s="32">
        <f t="shared" si="257"/>
        <v>198</v>
      </c>
      <c r="I1321" s="32">
        <f t="shared" si="256"/>
        <v>1</v>
      </c>
      <c r="J1321" s="32">
        <f t="shared" si="254"/>
        <v>0</v>
      </c>
      <c r="K1321" s="34">
        <f t="shared" si="258"/>
        <v>198.84499999999997</v>
      </c>
      <c r="L1321" s="34">
        <f t="shared" si="259"/>
        <v>0.84499999999997044</v>
      </c>
      <c r="M1321" s="34">
        <f t="shared" si="260"/>
        <v>0.21999999999999886</v>
      </c>
      <c r="N1321" s="34">
        <f t="shared" si="261"/>
        <v>0.65999999999999659</v>
      </c>
      <c r="O1321" s="34">
        <f t="shared" si="253"/>
        <v>4.1679999999998643</v>
      </c>
      <c r="P1321" s="34">
        <f t="shared" si="262"/>
        <v>0.65999999999999659</v>
      </c>
      <c r="Q1321" s="34">
        <f t="shared" si="263"/>
        <v>0.78106508875741976</v>
      </c>
    </row>
    <row r="1322" spans="1:17" ht="15.7">
      <c r="A1322" s="42" t="s">
        <v>7</v>
      </c>
      <c r="B1322" s="43">
        <v>198.595</v>
      </c>
      <c r="C1322" s="43">
        <v>198.95499999999998</v>
      </c>
      <c r="D1322" s="33">
        <f t="shared" si="255"/>
        <v>359.99999999998522</v>
      </c>
      <c r="E1322" s="42">
        <v>0.5</v>
      </c>
      <c r="F1322" s="44">
        <v>0.5</v>
      </c>
      <c r="G1322" s="32">
        <f t="shared" si="252"/>
        <v>1.7999999999999261</v>
      </c>
      <c r="H1322" s="32">
        <f t="shared" si="257"/>
        <v>198</v>
      </c>
      <c r="I1322" s="32">
        <f t="shared" si="256"/>
        <v>1</v>
      </c>
      <c r="J1322" s="32">
        <f t="shared" si="254"/>
        <v>0</v>
      </c>
      <c r="K1322" s="34">
        <f t="shared" si="258"/>
        <v>198.77499999999998</v>
      </c>
      <c r="L1322" s="34">
        <f t="shared" si="259"/>
        <v>0.77499999999997726</v>
      </c>
      <c r="M1322" s="34">
        <f t="shared" si="260"/>
        <v>0.35999999999998522</v>
      </c>
      <c r="N1322" s="34">
        <f t="shared" si="261"/>
        <v>0.17999999999999261</v>
      </c>
      <c r="O1322" s="34">
        <f t="shared" si="253"/>
        <v>4.3479999999998569</v>
      </c>
      <c r="P1322" s="34">
        <f t="shared" si="262"/>
        <v>0.17999999999999261</v>
      </c>
      <c r="Q1322" s="34">
        <f t="shared" si="263"/>
        <v>0.23225806451612632</v>
      </c>
    </row>
    <row r="1323" spans="1:17" ht="15.7">
      <c r="A1323" s="42" t="s">
        <v>9</v>
      </c>
      <c r="B1323" s="43">
        <v>198.72499999999999</v>
      </c>
      <c r="C1323" s="43">
        <v>198.94499999999999</v>
      </c>
      <c r="D1323" s="33">
        <f t="shared" si="255"/>
        <v>219.99999999999886</v>
      </c>
      <c r="E1323" s="42">
        <v>5</v>
      </c>
      <c r="F1323" s="44">
        <v>8</v>
      </c>
      <c r="G1323" s="32">
        <f t="shared" si="252"/>
        <v>17.599999999999909</v>
      </c>
      <c r="H1323" s="32">
        <f t="shared" si="257"/>
        <v>198</v>
      </c>
      <c r="I1323" s="32">
        <f t="shared" si="256"/>
        <v>1</v>
      </c>
      <c r="J1323" s="32">
        <f t="shared" si="254"/>
        <v>0</v>
      </c>
      <c r="K1323" s="34">
        <f t="shared" si="258"/>
        <v>198.83499999999998</v>
      </c>
      <c r="L1323" s="34">
        <f t="shared" si="259"/>
        <v>0.83499999999997954</v>
      </c>
      <c r="M1323" s="34">
        <f t="shared" si="260"/>
        <v>0.21999999999999886</v>
      </c>
      <c r="N1323" s="34">
        <f t="shared" si="261"/>
        <v>1.7599999999999909</v>
      </c>
      <c r="O1323" s="34">
        <f t="shared" si="253"/>
        <v>6.1079999999998478</v>
      </c>
      <c r="P1323" s="34">
        <f t="shared" si="262"/>
        <v>1.7599999999999909</v>
      </c>
      <c r="Q1323" s="34">
        <f t="shared" si="263"/>
        <v>2.1077844311377651</v>
      </c>
    </row>
    <row r="1324" spans="1:17" ht="15.7">
      <c r="A1324" s="42" t="s">
        <v>6</v>
      </c>
      <c r="B1324" s="43">
        <v>198.95499999999998</v>
      </c>
      <c r="C1324" s="43">
        <v>199.155</v>
      </c>
      <c r="D1324" s="33">
        <f t="shared" si="255"/>
        <v>200.00000000001705</v>
      </c>
      <c r="E1324" s="42">
        <v>0.5</v>
      </c>
      <c r="F1324" s="44">
        <v>1</v>
      </c>
      <c r="G1324" s="32">
        <f t="shared" si="252"/>
        <v>2.0000000000001705</v>
      </c>
      <c r="H1324" s="32">
        <f t="shared" si="257"/>
        <v>199</v>
      </c>
      <c r="I1324" s="32">
        <f t="shared" si="256"/>
        <v>0</v>
      </c>
      <c r="J1324" s="32">
        <f t="shared" si="254"/>
        <v>6.1079999999998478</v>
      </c>
      <c r="K1324" s="34">
        <f t="shared" si="258"/>
        <v>199.05500000000001</v>
      </c>
      <c r="L1324" s="34">
        <f t="shared" si="259"/>
        <v>5.5000000000006821E-2</v>
      </c>
      <c r="M1324" s="34">
        <f t="shared" si="260"/>
        <v>0.20000000000001705</v>
      </c>
      <c r="N1324" s="34">
        <f t="shared" si="261"/>
        <v>0.20000000000001705</v>
      </c>
      <c r="O1324" s="34">
        <f t="shared" si="253"/>
        <v>0.20000000000001705</v>
      </c>
      <c r="P1324" s="34">
        <f t="shared" si="262"/>
        <v>0.20000000000001705</v>
      </c>
      <c r="Q1324" s="34">
        <f t="shared" si="263"/>
        <v>3.6363636363634955</v>
      </c>
    </row>
    <row r="1325" spans="1:17" ht="15.7">
      <c r="A1325" s="42" t="s">
        <v>3</v>
      </c>
      <c r="B1325" s="43">
        <v>199.16</v>
      </c>
      <c r="C1325" s="43">
        <v>199.24499999999998</v>
      </c>
      <c r="D1325" s="33">
        <f t="shared" si="255"/>
        <v>84.999999999979536</v>
      </c>
      <c r="E1325" s="42">
        <v>1</v>
      </c>
      <c r="F1325" s="44">
        <v>5</v>
      </c>
      <c r="G1325" s="32">
        <f t="shared" si="252"/>
        <v>4.2499999999989768</v>
      </c>
      <c r="H1325" s="32">
        <f t="shared" si="257"/>
        <v>199</v>
      </c>
      <c r="I1325" s="32">
        <f t="shared" si="256"/>
        <v>1</v>
      </c>
      <c r="J1325" s="32">
        <f t="shared" si="254"/>
        <v>0</v>
      </c>
      <c r="K1325" s="34">
        <f t="shared" si="258"/>
        <v>199.20249999999999</v>
      </c>
      <c r="L1325" s="34">
        <f t="shared" si="259"/>
        <v>0.20249999999998636</v>
      </c>
      <c r="M1325" s="34">
        <f t="shared" si="260"/>
        <v>8.4999999999979536E-2</v>
      </c>
      <c r="N1325" s="34">
        <f t="shared" si="261"/>
        <v>0.42499999999989768</v>
      </c>
      <c r="O1325" s="34">
        <f t="shared" si="253"/>
        <v>0.62499999999991473</v>
      </c>
      <c r="P1325" s="34">
        <f t="shared" si="262"/>
        <v>0.42499999999989768</v>
      </c>
      <c r="Q1325" s="34">
        <f t="shared" si="263"/>
        <v>2.0987654320984017</v>
      </c>
    </row>
    <row r="1326" spans="1:17" ht="15.7">
      <c r="A1326" s="42" t="s">
        <v>3</v>
      </c>
      <c r="B1326" s="43">
        <v>199.23499999999999</v>
      </c>
      <c r="C1326" s="43">
        <v>199.255</v>
      </c>
      <c r="D1326" s="33">
        <f t="shared" si="255"/>
        <v>20.000000000010232</v>
      </c>
      <c r="E1326" s="42">
        <v>1</v>
      </c>
      <c r="F1326" s="44">
        <v>3</v>
      </c>
      <c r="G1326" s="32">
        <f t="shared" si="252"/>
        <v>0.60000000000030695</v>
      </c>
      <c r="H1326" s="32">
        <f t="shared" si="257"/>
        <v>199</v>
      </c>
      <c r="I1326" s="32">
        <f t="shared" si="256"/>
        <v>1</v>
      </c>
      <c r="J1326" s="32">
        <f t="shared" si="254"/>
        <v>0</v>
      </c>
      <c r="K1326" s="34">
        <f t="shared" si="258"/>
        <v>199.245</v>
      </c>
      <c r="L1326" s="34">
        <f t="shared" si="259"/>
        <v>0.24500000000000455</v>
      </c>
      <c r="M1326" s="34">
        <f t="shared" si="260"/>
        <v>2.0000000000010232E-2</v>
      </c>
      <c r="N1326" s="34">
        <f t="shared" si="261"/>
        <v>6.0000000000030695E-2</v>
      </c>
      <c r="O1326" s="34">
        <f t="shared" si="253"/>
        <v>0.68499999999994543</v>
      </c>
      <c r="P1326" s="34">
        <f t="shared" si="262"/>
        <v>6.0000000000030695E-2</v>
      </c>
      <c r="Q1326" s="34">
        <f t="shared" si="263"/>
        <v>0.2448979591837942</v>
      </c>
    </row>
    <row r="1327" spans="1:17" ht="15.7">
      <c r="A1327" s="42" t="s">
        <v>6</v>
      </c>
      <c r="B1327" s="43">
        <v>199.23499999999999</v>
      </c>
      <c r="C1327" s="43">
        <v>199.45499999999998</v>
      </c>
      <c r="D1327" s="33">
        <f t="shared" si="255"/>
        <v>219.99999999999886</v>
      </c>
      <c r="E1327" s="42">
        <v>1</v>
      </c>
      <c r="F1327" s="44">
        <v>1</v>
      </c>
      <c r="G1327" s="32">
        <f t="shared" si="252"/>
        <v>2.1999999999999886</v>
      </c>
      <c r="H1327" s="32">
        <f t="shared" si="257"/>
        <v>199</v>
      </c>
      <c r="I1327" s="32">
        <f t="shared" si="256"/>
        <v>1</v>
      </c>
      <c r="J1327" s="32">
        <f t="shared" si="254"/>
        <v>0</v>
      </c>
      <c r="K1327" s="34">
        <f t="shared" si="258"/>
        <v>199.34499999999997</v>
      </c>
      <c r="L1327" s="34">
        <f t="shared" si="259"/>
        <v>0.34499999999997044</v>
      </c>
      <c r="M1327" s="34">
        <f t="shared" si="260"/>
        <v>0.21999999999999886</v>
      </c>
      <c r="N1327" s="34">
        <f t="shared" si="261"/>
        <v>0.21999999999999886</v>
      </c>
      <c r="O1327" s="34">
        <f t="shared" si="253"/>
        <v>0.90499999999994429</v>
      </c>
      <c r="P1327" s="34">
        <f t="shared" si="262"/>
        <v>0.21999999999999886</v>
      </c>
      <c r="Q1327" s="34">
        <f t="shared" si="263"/>
        <v>0.6376811594203412</v>
      </c>
    </row>
    <row r="1328" spans="1:17" ht="15.7">
      <c r="A1328" s="42" t="s">
        <v>3</v>
      </c>
      <c r="B1328" s="43">
        <v>199.51000000000002</v>
      </c>
      <c r="C1328" s="43">
        <v>199.62</v>
      </c>
      <c r="D1328" s="33">
        <f t="shared" si="255"/>
        <v>109.99999999998522</v>
      </c>
      <c r="E1328" s="42">
        <v>1</v>
      </c>
      <c r="F1328" s="44">
        <v>1</v>
      </c>
      <c r="G1328" s="32">
        <f t="shared" si="252"/>
        <v>1.0999999999998522</v>
      </c>
      <c r="H1328" s="32">
        <f t="shared" si="257"/>
        <v>199</v>
      </c>
      <c r="I1328" s="32">
        <f t="shared" si="256"/>
        <v>1</v>
      </c>
      <c r="J1328" s="32">
        <f t="shared" si="254"/>
        <v>0</v>
      </c>
      <c r="K1328" s="34">
        <f t="shared" si="258"/>
        <v>199.565</v>
      </c>
      <c r="L1328" s="34">
        <f t="shared" si="259"/>
        <v>0.56499999999999773</v>
      </c>
      <c r="M1328" s="34">
        <f t="shared" si="260"/>
        <v>0.10999999999998522</v>
      </c>
      <c r="N1328" s="34">
        <f t="shared" si="261"/>
        <v>0.10999999999998522</v>
      </c>
      <c r="O1328" s="34">
        <f t="shared" si="253"/>
        <v>1.0149999999999295</v>
      </c>
      <c r="P1328" s="34">
        <f t="shared" si="262"/>
        <v>0.10999999999998522</v>
      </c>
      <c r="Q1328" s="34">
        <f t="shared" si="263"/>
        <v>0.19469026548670029</v>
      </c>
    </row>
    <row r="1329" spans="1:17" ht="15.7">
      <c r="A1329" s="42" t="s">
        <v>7</v>
      </c>
      <c r="B1329" s="43">
        <v>199.46</v>
      </c>
      <c r="C1329" s="43">
        <v>200.16</v>
      </c>
      <c r="D1329" s="33">
        <f t="shared" si="255"/>
        <v>699.99999999998863</v>
      </c>
      <c r="E1329" s="42">
        <v>0.5</v>
      </c>
      <c r="F1329" s="45">
        <v>1</v>
      </c>
      <c r="G1329" s="32">
        <f t="shared" si="252"/>
        <v>6.9999999999998863</v>
      </c>
      <c r="H1329" s="32">
        <f t="shared" si="257"/>
        <v>199</v>
      </c>
      <c r="I1329" s="32">
        <f t="shared" si="256"/>
        <v>1</v>
      </c>
      <c r="J1329" s="32">
        <f t="shared" si="254"/>
        <v>0</v>
      </c>
      <c r="K1329" s="34">
        <f t="shared" si="258"/>
        <v>199.81</v>
      </c>
      <c r="L1329" s="34">
        <f t="shared" si="259"/>
        <v>0.81000000000000227</v>
      </c>
      <c r="M1329" s="34">
        <f t="shared" si="260"/>
        <v>0.69999999999998863</v>
      </c>
      <c r="N1329" s="34">
        <f t="shared" si="261"/>
        <v>0.69999999999998863</v>
      </c>
      <c r="O1329" s="34">
        <f t="shared" si="253"/>
        <v>1.7149999999999181</v>
      </c>
      <c r="P1329" s="34">
        <f t="shared" si="262"/>
        <v>0.69999999999998863</v>
      </c>
      <c r="Q1329" s="34">
        <f t="shared" si="263"/>
        <v>0.86419753086418105</v>
      </c>
    </row>
    <row r="1330" spans="1:17" ht="15.7">
      <c r="A1330" s="42" t="s">
        <v>3</v>
      </c>
      <c r="B1330" s="43">
        <v>199.64500000000001</v>
      </c>
      <c r="C1330" s="43">
        <v>199.74</v>
      </c>
      <c r="D1330" s="33">
        <f t="shared" si="255"/>
        <v>94.999999999998863</v>
      </c>
      <c r="E1330" s="42">
        <v>1</v>
      </c>
      <c r="F1330" s="45">
        <v>5</v>
      </c>
      <c r="G1330" s="32">
        <f t="shared" si="252"/>
        <v>4.7499999999999432</v>
      </c>
      <c r="H1330" s="32">
        <f t="shared" si="257"/>
        <v>199</v>
      </c>
      <c r="I1330" s="32">
        <f t="shared" si="256"/>
        <v>1</v>
      </c>
      <c r="J1330" s="32">
        <f t="shared" si="254"/>
        <v>0</v>
      </c>
      <c r="K1330" s="34">
        <f t="shared" si="258"/>
        <v>199.6925</v>
      </c>
      <c r="L1330" s="34">
        <f t="shared" si="259"/>
        <v>0.69249999999999545</v>
      </c>
      <c r="M1330" s="34">
        <f t="shared" si="260"/>
        <v>9.4999999999998863E-2</v>
      </c>
      <c r="N1330" s="34">
        <f t="shared" si="261"/>
        <v>0.47499999999999432</v>
      </c>
      <c r="O1330" s="34">
        <f t="shared" si="253"/>
        <v>2.1899999999999125</v>
      </c>
      <c r="P1330" s="34">
        <f t="shared" si="262"/>
        <v>0.47499999999999432</v>
      </c>
      <c r="Q1330" s="34">
        <f t="shared" si="263"/>
        <v>0.68592057761732483</v>
      </c>
    </row>
    <row r="1331" spans="1:17" ht="15.7">
      <c r="A1331" s="42" t="s">
        <v>3</v>
      </c>
      <c r="B1331" s="43">
        <v>199.87</v>
      </c>
      <c r="C1331" s="43">
        <v>199.92000000000002</v>
      </c>
      <c r="D1331" s="33">
        <f t="shared" si="255"/>
        <v>50.000000000011369</v>
      </c>
      <c r="E1331" s="42">
        <v>1</v>
      </c>
      <c r="F1331" s="45">
        <v>5</v>
      </c>
      <c r="G1331" s="32">
        <f t="shared" si="252"/>
        <v>2.5000000000005684</v>
      </c>
      <c r="H1331" s="32">
        <f t="shared" si="257"/>
        <v>199</v>
      </c>
      <c r="I1331" s="32">
        <f t="shared" si="256"/>
        <v>1</v>
      </c>
      <c r="J1331" s="32">
        <f t="shared" si="254"/>
        <v>0</v>
      </c>
      <c r="K1331" s="34">
        <f t="shared" si="258"/>
        <v>199.89500000000001</v>
      </c>
      <c r="L1331" s="34">
        <f t="shared" si="259"/>
        <v>0.89500000000001023</v>
      </c>
      <c r="M1331" s="34">
        <f t="shared" si="260"/>
        <v>5.0000000000011369E-2</v>
      </c>
      <c r="N1331" s="34">
        <f t="shared" si="261"/>
        <v>0.25000000000005684</v>
      </c>
      <c r="O1331" s="34">
        <f t="shared" si="253"/>
        <v>2.4399999999999693</v>
      </c>
      <c r="P1331" s="34">
        <f t="shared" si="262"/>
        <v>0.25000000000005684</v>
      </c>
      <c r="Q1331" s="34">
        <f t="shared" si="263"/>
        <v>0.27932960893860781</v>
      </c>
    </row>
    <row r="1332" spans="1:17" ht="15.7">
      <c r="A1332" s="42" t="s">
        <v>3</v>
      </c>
      <c r="B1332" s="43">
        <v>199.995</v>
      </c>
      <c r="C1332" s="43">
        <v>200.035</v>
      </c>
      <c r="D1332" s="33">
        <f t="shared" si="255"/>
        <v>39.999999999992042</v>
      </c>
      <c r="E1332" s="42">
        <v>1</v>
      </c>
      <c r="F1332" s="45">
        <v>3</v>
      </c>
      <c r="G1332" s="32">
        <f t="shared" si="252"/>
        <v>1.1999999999997613</v>
      </c>
      <c r="H1332" s="32">
        <f t="shared" si="257"/>
        <v>200</v>
      </c>
      <c r="I1332" s="32">
        <f t="shared" si="256"/>
        <v>0</v>
      </c>
      <c r="J1332" s="32">
        <f t="shared" si="254"/>
        <v>2.4399999999999693</v>
      </c>
      <c r="K1332" s="34">
        <f t="shared" si="258"/>
        <v>200.01499999999999</v>
      </c>
      <c r="L1332" s="34">
        <f t="shared" si="259"/>
        <v>1.4999999999986358E-2</v>
      </c>
      <c r="M1332" s="34">
        <f t="shared" si="260"/>
        <v>3.9999999999992042E-2</v>
      </c>
      <c r="N1332" s="34">
        <f t="shared" si="261"/>
        <v>0.11999999999997613</v>
      </c>
      <c r="O1332" s="34">
        <f t="shared" si="253"/>
        <v>0.11999999999997613</v>
      </c>
      <c r="P1332" s="34">
        <f t="shared" si="262"/>
        <v>0.11999999999997613</v>
      </c>
      <c r="Q1332" s="34">
        <f t="shared" si="263"/>
        <v>8.0000000000056843</v>
      </c>
    </row>
    <row r="1333" spans="1:17" ht="15.7">
      <c r="A1333" s="42" t="s">
        <v>7</v>
      </c>
      <c r="B1333" s="43">
        <v>200.23999999999998</v>
      </c>
      <c r="C1333" s="43">
        <v>200.26</v>
      </c>
      <c r="D1333" s="33">
        <f t="shared" si="255"/>
        <v>20.000000000010232</v>
      </c>
      <c r="E1333" s="42">
        <v>1</v>
      </c>
      <c r="F1333" s="45">
        <v>5</v>
      </c>
      <c r="G1333" s="32">
        <f t="shared" si="252"/>
        <v>1.0000000000005116</v>
      </c>
      <c r="H1333" s="32">
        <f t="shared" si="257"/>
        <v>200</v>
      </c>
      <c r="I1333" s="32">
        <f t="shared" si="256"/>
        <v>1</v>
      </c>
      <c r="J1333" s="32">
        <f t="shared" si="254"/>
        <v>0</v>
      </c>
      <c r="K1333" s="34">
        <f t="shared" si="258"/>
        <v>200.25</v>
      </c>
      <c r="L1333" s="34">
        <f t="shared" si="259"/>
        <v>0.25</v>
      </c>
      <c r="M1333" s="34">
        <f t="shared" si="260"/>
        <v>2.0000000000010232E-2</v>
      </c>
      <c r="N1333" s="34">
        <f t="shared" si="261"/>
        <v>0.10000000000005116</v>
      </c>
      <c r="O1333" s="34">
        <f t="shared" si="253"/>
        <v>0.22000000000002728</v>
      </c>
      <c r="P1333" s="34">
        <f t="shared" si="262"/>
        <v>0.10000000000005116</v>
      </c>
      <c r="Q1333" s="34">
        <f t="shared" si="263"/>
        <v>0.40000000000020464</v>
      </c>
    </row>
    <row r="1334" spans="1:17" ht="15.7">
      <c r="A1334" s="42" t="s">
        <v>6</v>
      </c>
      <c r="B1334" s="43">
        <v>200.28</v>
      </c>
      <c r="C1334" s="43">
        <v>200.95</v>
      </c>
      <c r="D1334" s="33">
        <f t="shared" si="255"/>
        <v>669.99999999998749</v>
      </c>
      <c r="E1334" s="42">
        <v>1</v>
      </c>
      <c r="F1334" s="45">
        <v>3</v>
      </c>
      <c r="G1334" s="32">
        <f t="shared" si="252"/>
        <v>20.099999999999625</v>
      </c>
      <c r="H1334" s="32">
        <f t="shared" si="257"/>
        <v>200</v>
      </c>
      <c r="I1334" s="32">
        <f t="shared" si="256"/>
        <v>1</v>
      </c>
      <c r="J1334" s="32">
        <f t="shared" si="254"/>
        <v>0</v>
      </c>
      <c r="K1334" s="34">
        <f t="shared" si="258"/>
        <v>200.61500000000001</v>
      </c>
      <c r="L1334" s="34">
        <f t="shared" si="259"/>
        <v>0.61500000000000909</v>
      </c>
      <c r="M1334" s="34">
        <f t="shared" si="260"/>
        <v>0.66999999999998749</v>
      </c>
      <c r="N1334" s="34">
        <f t="shared" si="261"/>
        <v>2.0099999999999625</v>
      </c>
      <c r="O1334" s="34">
        <f t="shared" si="253"/>
        <v>2.2299999999999898</v>
      </c>
      <c r="P1334" s="34">
        <f t="shared" si="262"/>
        <v>2.0099999999999625</v>
      </c>
      <c r="Q1334" s="34">
        <f t="shared" si="263"/>
        <v>3.2682926829267198</v>
      </c>
    </row>
    <row r="1335" spans="1:17" ht="15.7">
      <c r="A1335" s="42" t="s">
        <v>3</v>
      </c>
      <c r="B1335" s="43">
        <v>200.42999999999998</v>
      </c>
      <c r="C1335" s="43">
        <v>200.5</v>
      </c>
      <c r="D1335" s="33">
        <f t="shared" si="255"/>
        <v>70.0000000000216</v>
      </c>
      <c r="E1335" s="42">
        <v>1</v>
      </c>
      <c r="F1335" s="45">
        <v>1</v>
      </c>
      <c r="G1335" s="32">
        <f t="shared" si="252"/>
        <v>0.700000000000216</v>
      </c>
      <c r="H1335" s="32">
        <f t="shared" si="257"/>
        <v>200</v>
      </c>
      <c r="I1335" s="32">
        <f t="shared" si="256"/>
        <v>1</v>
      </c>
      <c r="J1335" s="32">
        <f t="shared" si="254"/>
        <v>0</v>
      </c>
      <c r="K1335" s="34">
        <f t="shared" si="258"/>
        <v>200.46499999999997</v>
      </c>
      <c r="L1335" s="34">
        <f t="shared" si="259"/>
        <v>0.46499999999997499</v>
      </c>
      <c r="M1335" s="34">
        <f t="shared" si="260"/>
        <v>7.00000000000216E-2</v>
      </c>
      <c r="N1335" s="34">
        <f t="shared" si="261"/>
        <v>7.00000000000216E-2</v>
      </c>
      <c r="O1335" s="34">
        <f t="shared" si="253"/>
        <v>2.3000000000000114</v>
      </c>
      <c r="P1335" s="34">
        <f t="shared" si="262"/>
        <v>7.00000000000216E-2</v>
      </c>
      <c r="Q1335" s="34">
        <f t="shared" si="263"/>
        <v>0.1505376344086567</v>
      </c>
    </row>
    <row r="1336" spans="1:17" ht="15.7">
      <c r="A1336" s="42" t="s">
        <v>3</v>
      </c>
      <c r="B1336" s="43">
        <v>200.51999999999998</v>
      </c>
      <c r="C1336" s="43">
        <v>200.55499999999998</v>
      </c>
      <c r="D1336" s="33">
        <f t="shared" si="255"/>
        <v>34.999999999996589</v>
      </c>
      <c r="E1336" s="42">
        <v>1</v>
      </c>
      <c r="F1336" s="45">
        <v>1</v>
      </c>
      <c r="G1336" s="32">
        <f t="shared" si="252"/>
        <v>0.34999999999996589</v>
      </c>
      <c r="H1336" s="32">
        <f t="shared" si="257"/>
        <v>200</v>
      </c>
      <c r="I1336" s="32">
        <f t="shared" si="256"/>
        <v>1</v>
      </c>
      <c r="J1336" s="32">
        <f t="shared" si="254"/>
        <v>0</v>
      </c>
      <c r="K1336" s="34">
        <f t="shared" si="258"/>
        <v>200.53749999999997</v>
      </c>
      <c r="L1336" s="34">
        <f t="shared" si="259"/>
        <v>0.53749999999996589</v>
      </c>
      <c r="M1336" s="34">
        <f t="shared" si="260"/>
        <v>3.4999999999996589E-2</v>
      </c>
      <c r="N1336" s="34">
        <f t="shared" si="261"/>
        <v>3.4999999999996589E-2</v>
      </c>
      <c r="O1336" s="34">
        <f t="shared" si="253"/>
        <v>2.335000000000008</v>
      </c>
      <c r="P1336" s="34">
        <f t="shared" si="262"/>
        <v>3.4999999999996589E-2</v>
      </c>
      <c r="Q1336" s="34">
        <f t="shared" si="263"/>
        <v>6.5116279069765234E-2</v>
      </c>
    </row>
    <row r="1337" spans="1:17" ht="15.7">
      <c r="A1337" s="42" t="s">
        <v>9</v>
      </c>
      <c r="B1337" s="43">
        <v>200.505</v>
      </c>
      <c r="C1337" s="43">
        <v>200.54499999999999</v>
      </c>
      <c r="D1337" s="33">
        <f t="shared" si="255"/>
        <v>39.999999999992042</v>
      </c>
      <c r="E1337" s="42">
        <v>5</v>
      </c>
      <c r="F1337" s="46">
        <v>20</v>
      </c>
      <c r="G1337" s="32">
        <f t="shared" si="252"/>
        <v>7.9999999999984084</v>
      </c>
      <c r="H1337" s="32">
        <f t="shared" si="257"/>
        <v>200</v>
      </c>
      <c r="I1337" s="32">
        <f t="shared" si="256"/>
        <v>1</v>
      </c>
      <c r="J1337" s="32">
        <f t="shared" si="254"/>
        <v>0</v>
      </c>
      <c r="K1337" s="34">
        <f t="shared" si="258"/>
        <v>200.52499999999998</v>
      </c>
      <c r="L1337" s="34">
        <f t="shared" si="259"/>
        <v>0.52499999999997726</v>
      </c>
      <c r="M1337" s="34">
        <f t="shared" si="260"/>
        <v>3.9999999999992042E-2</v>
      </c>
      <c r="N1337" s="34">
        <f t="shared" si="261"/>
        <v>0.79999999999984084</v>
      </c>
      <c r="O1337" s="34">
        <f t="shared" si="253"/>
        <v>3.1349999999998488</v>
      </c>
      <c r="P1337" s="34">
        <f t="shared" si="262"/>
        <v>0.79999999999984084</v>
      </c>
      <c r="Q1337" s="34">
        <f t="shared" si="263"/>
        <v>1.5238095238092866</v>
      </c>
    </row>
    <row r="1338" spans="1:17" ht="15.7">
      <c r="A1338" s="42" t="s">
        <v>9</v>
      </c>
      <c r="B1338" s="43">
        <v>200.58999999999997</v>
      </c>
      <c r="C1338" s="43">
        <v>200.60999999999999</v>
      </c>
      <c r="D1338" s="33">
        <f t="shared" si="255"/>
        <v>20.000000000010232</v>
      </c>
      <c r="E1338" s="42">
        <v>2</v>
      </c>
      <c r="F1338" s="46">
        <v>10</v>
      </c>
      <c r="G1338" s="32">
        <f t="shared" si="252"/>
        <v>2.0000000000010232</v>
      </c>
      <c r="H1338" s="32">
        <f t="shared" si="257"/>
        <v>200</v>
      </c>
      <c r="I1338" s="32">
        <f t="shared" si="256"/>
        <v>1</v>
      </c>
      <c r="J1338" s="32">
        <f t="shared" si="254"/>
        <v>0</v>
      </c>
      <c r="K1338" s="34">
        <f t="shared" si="258"/>
        <v>200.59999999999997</v>
      </c>
      <c r="L1338" s="34">
        <f t="shared" si="259"/>
        <v>0.59999999999996589</v>
      </c>
      <c r="M1338" s="34">
        <f t="shared" si="260"/>
        <v>2.0000000000010232E-2</v>
      </c>
      <c r="N1338" s="34">
        <f t="shared" si="261"/>
        <v>0.20000000000010232</v>
      </c>
      <c r="O1338" s="34">
        <f t="shared" si="253"/>
        <v>3.3349999999999511</v>
      </c>
      <c r="P1338" s="34">
        <f t="shared" si="262"/>
        <v>0.20000000000010232</v>
      </c>
      <c r="Q1338" s="34">
        <f t="shared" si="263"/>
        <v>0.33333333333352283</v>
      </c>
    </row>
    <row r="1339" spans="1:17" ht="15.7">
      <c r="A1339" s="42" t="s">
        <v>3</v>
      </c>
      <c r="B1339" s="43">
        <v>200.6</v>
      </c>
      <c r="C1339" s="43">
        <v>200.60999999999999</v>
      </c>
      <c r="D1339" s="33">
        <f t="shared" si="255"/>
        <v>9.9999999999909051</v>
      </c>
      <c r="E1339" s="42">
        <v>2</v>
      </c>
      <c r="F1339" s="46">
        <v>25</v>
      </c>
      <c r="G1339" s="32">
        <f t="shared" si="252"/>
        <v>2.4999999999977263</v>
      </c>
      <c r="H1339" s="32">
        <f t="shared" si="257"/>
        <v>200</v>
      </c>
      <c r="I1339" s="32">
        <f t="shared" si="256"/>
        <v>1</v>
      </c>
      <c r="J1339" s="32">
        <f t="shared" si="254"/>
        <v>0</v>
      </c>
      <c r="K1339" s="34">
        <f t="shared" si="258"/>
        <v>200.60499999999999</v>
      </c>
      <c r="L1339" s="34">
        <f t="shared" si="259"/>
        <v>0.60499999999998977</v>
      </c>
      <c r="M1339" s="34">
        <f t="shared" si="260"/>
        <v>9.9999999999909051E-3</v>
      </c>
      <c r="N1339" s="34">
        <f t="shared" si="261"/>
        <v>0.24999999999977263</v>
      </c>
      <c r="O1339" s="34">
        <f t="shared" si="253"/>
        <v>3.5849999999997237</v>
      </c>
      <c r="P1339" s="34">
        <f t="shared" si="262"/>
        <v>0.24999999999977263</v>
      </c>
      <c r="Q1339" s="34">
        <f t="shared" si="263"/>
        <v>0.41322314049549891</v>
      </c>
    </row>
    <row r="1340" spans="1:17" ht="15.7">
      <c r="A1340" s="42" t="s">
        <v>6</v>
      </c>
      <c r="B1340" s="43">
        <v>200.64999999999998</v>
      </c>
      <c r="C1340" s="43">
        <v>200.82999999999998</v>
      </c>
      <c r="D1340" s="33">
        <f t="shared" si="255"/>
        <v>180.00000000000682</v>
      </c>
      <c r="E1340" s="42">
        <v>5</v>
      </c>
      <c r="F1340" s="46">
        <v>3</v>
      </c>
      <c r="G1340" s="32">
        <f t="shared" si="252"/>
        <v>5.4000000000002046</v>
      </c>
      <c r="H1340" s="32">
        <f t="shared" si="257"/>
        <v>200</v>
      </c>
      <c r="I1340" s="32">
        <f t="shared" si="256"/>
        <v>1</v>
      </c>
      <c r="J1340" s="32">
        <f t="shared" si="254"/>
        <v>0</v>
      </c>
      <c r="K1340" s="34">
        <f t="shared" si="258"/>
        <v>200.73999999999998</v>
      </c>
      <c r="L1340" s="34">
        <f t="shared" si="259"/>
        <v>0.73999999999998067</v>
      </c>
      <c r="M1340" s="34">
        <f t="shared" si="260"/>
        <v>0.18000000000000682</v>
      </c>
      <c r="N1340" s="34">
        <f t="shared" si="261"/>
        <v>0.54000000000002046</v>
      </c>
      <c r="O1340" s="34">
        <f t="shared" si="253"/>
        <v>4.1249999999997442</v>
      </c>
      <c r="P1340" s="34">
        <f t="shared" si="262"/>
        <v>0.54000000000002046</v>
      </c>
      <c r="Q1340" s="34">
        <f t="shared" si="263"/>
        <v>0.72972972972977646</v>
      </c>
    </row>
    <row r="1341" spans="1:17" ht="15.7">
      <c r="A1341" s="42" t="s">
        <v>6</v>
      </c>
      <c r="B1341" s="43">
        <v>200.64999999999998</v>
      </c>
      <c r="C1341" s="43">
        <v>200.95</v>
      </c>
      <c r="D1341" s="33">
        <f t="shared" si="255"/>
        <v>300.00000000001137</v>
      </c>
      <c r="E1341" s="42">
        <v>2</v>
      </c>
      <c r="F1341" s="46">
        <v>3</v>
      </c>
      <c r="G1341" s="32">
        <f t="shared" si="252"/>
        <v>9.0000000000003411</v>
      </c>
      <c r="H1341" s="32">
        <f t="shared" si="257"/>
        <v>200</v>
      </c>
      <c r="I1341" s="32">
        <f t="shared" si="256"/>
        <v>1</v>
      </c>
      <c r="J1341" s="32">
        <f t="shared" si="254"/>
        <v>0</v>
      </c>
      <c r="K1341" s="34">
        <f t="shared" si="258"/>
        <v>200.79999999999998</v>
      </c>
      <c r="L1341" s="34">
        <f t="shared" si="259"/>
        <v>0.79999999999998295</v>
      </c>
      <c r="M1341" s="34">
        <f t="shared" si="260"/>
        <v>0.30000000000001137</v>
      </c>
      <c r="N1341" s="34">
        <f t="shared" si="261"/>
        <v>0.90000000000003411</v>
      </c>
      <c r="O1341" s="34">
        <f t="shared" si="253"/>
        <v>5.0249999999997783</v>
      </c>
      <c r="P1341" s="34">
        <f t="shared" si="262"/>
        <v>0.90000000000003411</v>
      </c>
      <c r="Q1341" s="34">
        <f t="shared" si="263"/>
        <v>1.1250000000000666</v>
      </c>
    </row>
    <row r="1342" spans="1:17" ht="15.7">
      <c r="A1342" s="42" t="s">
        <v>3</v>
      </c>
      <c r="B1342" s="43">
        <v>200.70999999999998</v>
      </c>
      <c r="C1342" s="43">
        <v>200.76</v>
      </c>
      <c r="D1342" s="33">
        <f t="shared" si="255"/>
        <v>50.000000000011369</v>
      </c>
      <c r="E1342" s="42">
        <v>1</v>
      </c>
      <c r="F1342" s="46">
        <v>3</v>
      </c>
      <c r="G1342" s="32">
        <f t="shared" si="252"/>
        <v>1.5000000000003411</v>
      </c>
      <c r="H1342" s="32">
        <f t="shared" si="257"/>
        <v>200</v>
      </c>
      <c r="I1342" s="32">
        <f t="shared" si="256"/>
        <v>1</v>
      </c>
      <c r="J1342" s="32">
        <f t="shared" si="254"/>
        <v>0</v>
      </c>
      <c r="K1342" s="34">
        <f t="shared" si="258"/>
        <v>200.73499999999999</v>
      </c>
      <c r="L1342" s="34">
        <f t="shared" si="259"/>
        <v>0.73499999999998522</v>
      </c>
      <c r="M1342" s="34">
        <f t="shared" si="260"/>
        <v>5.0000000000011369E-2</v>
      </c>
      <c r="N1342" s="34">
        <f t="shared" si="261"/>
        <v>0.15000000000003411</v>
      </c>
      <c r="O1342" s="34">
        <f t="shared" si="253"/>
        <v>5.1749999999998124</v>
      </c>
      <c r="P1342" s="34">
        <f t="shared" si="262"/>
        <v>0.15000000000003411</v>
      </c>
      <c r="Q1342" s="34">
        <f t="shared" si="263"/>
        <v>0.20408163265311174</v>
      </c>
    </row>
    <row r="1343" spans="1:17" ht="15.7">
      <c r="A1343" s="42" t="s">
        <v>10</v>
      </c>
      <c r="B1343" s="43">
        <v>200.79</v>
      </c>
      <c r="C1343" s="43">
        <v>200.85999999999999</v>
      </c>
      <c r="D1343" s="33">
        <f t="shared" si="255"/>
        <v>69.999999999993179</v>
      </c>
      <c r="E1343" s="42">
        <v>0.5</v>
      </c>
      <c r="F1343" s="46">
        <v>0.5</v>
      </c>
      <c r="G1343" s="32">
        <f t="shared" si="252"/>
        <v>0.34999999999996589</v>
      </c>
      <c r="H1343" s="32">
        <f t="shared" si="257"/>
        <v>200</v>
      </c>
      <c r="I1343" s="32">
        <f t="shared" si="256"/>
        <v>1</v>
      </c>
      <c r="J1343" s="32">
        <f t="shared" si="254"/>
        <v>0</v>
      </c>
      <c r="K1343" s="34">
        <f t="shared" si="258"/>
        <v>200.82499999999999</v>
      </c>
      <c r="L1343" s="34">
        <f t="shared" si="259"/>
        <v>0.82499999999998863</v>
      </c>
      <c r="M1343" s="34">
        <f t="shared" si="260"/>
        <v>6.9999999999993179E-2</v>
      </c>
      <c r="N1343" s="34">
        <f t="shared" si="261"/>
        <v>3.4999999999996589E-2</v>
      </c>
      <c r="O1343" s="34">
        <f t="shared" si="253"/>
        <v>5.209999999999809</v>
      </c>
      <c r="P1343" s="34">
        <f t="shared" si="262"/>
        <v>3.4999999999996589E-2</v>
      </c>
      <c r="Q1343" s="34">
        <f t="shared" si="263"/>
        <v>4.2424242424238874E-2</v>
      </c>
    </row>
    <row r="1344" spans="1:17" ht="15.7">
      <c r="A1344" s="42" t="s">
        <v>3</v>
      </c>
      <c r="B1344" s="43">
        <v>200.785</v>
      </c>
      <c r="C1344" s="43">
        <v>200.92999999999998</v>
      </c>
      <c r="D1344" s="33">
        <f t="shared" si="255"/>
        <v>144.99999999998181</v>
      </c>
      <c r="E1344" s="42">
        <v>1</v>
      </c>
      <c r="F1344" s="46">
        <v>3</v>
      </c>
      <c r="G1344" s="32">
        <f t="shared" si="252"/>
        <v>4.3499999999994543</v>
      </c>
      <c r="H1344" s="32">
        <f t="shared" si="257"/>
        <v>200</v>
      </c>
      <c r="I1344" s="32">
        <f t="shared" si="256"/>
        <v>1</v>
      </c>
      <c r="J1344" s="32">
        <f t="shared" si="254"/>
        <v>0</v>
      </c>
      <c r="K1344" s="34">
        <f t="shared" si="258"/>
        <v>200.85749999999999</v>
      </c>
      <c r="L1344" s="34">
        <f t="shared" si="259"/>
        <v>0.85749999999998749</v>
      </c>
      <c r="M1344" s="34">
        <f t="shared" si="260"/>
        <v>0.14499999999998181</v>
      </c>
      <c r="N1344" s="34">
        <f t="shared" si="261"/>
        <v>0.43499999999994543</v>
      </c>
      <c r="O1344" s="34">
        <f t="shared" si="253"/>
        <v>5.6449999999997544</v>
      </c>
      <c r="P1344" s="34">
        <f t="shared" si="262"/>
        <v>0.43499999999994543</v>
      </c>
      <c r="Q1344" s="34">
        <f t="shared" si="263"/>
        <v>0.50728862973755307</v>
      </c>
    </row>
    <row r="1345" spans="1:17" ht="15.7">
      <c r="A1345" s="42" t="s">
        <v>7</v>
      </c>
      <c r="B1345" s="43">
        <v>200.86499999999998</v>
      </c>
      <c r="C1345" s="43">
        <v>200.89999999999998</v>
      </c>
      <c r="D1345" s="33">
        <f t="shared" si="255"/>
        <v>34.999999999996589</v>
      </c>
      <c r="E1345" s="42">
        <v>1</v>
      </c>
      <c r="F1345" s="46">
        <v>1</v>
      </c>
      <c r="G1345" s="32">
        <f t="shared" si="252"/>
        <v>0.34999999999996589</v>
      </c>
      <c r="H1345" s="32">
        <f t="shared" si="257"/>
        <v>200</v>
      </c>
      <c r="I1345" s="32">
        <f t="shared" si="256"/>
        <v>1</v>
      </c>
      <c r="J1345" s="32">
        <f t="shared" si="254"/>
        <v>0</v>
      </c>
      <c r="K1345" s="34">
        <f t="shared" si="258"/>
        <v>200.88249999999999</v>
      </c>
      <c r="L1345" s="34">
        <f t="shared" si="259"/>
        <v>0.88249999999999318</v>
      </c>
      <c r="M1345" s="34">
        <f t="shared" si="260"/>
        <v>3.4999999999996589E-2</v>
      </c>
      <c r="N1345" s="34">
        <f t="shared" si="261"/>
        <v>3.4999999999996589E-2</v>
      </c>
      <c r="O1345" s="34">
        <f t="shared" si="253"/>
        <v>5.679999999999751</v>
      </c>
      <c r="P1345" s="34">
        <f t="shared" si="262"/>
        <v>3.4999999999996589E-2</v>
      </c>
      <c r="Q1345" s="34">
        <f t="shared" si="263"/>
        <v>3.9660056657220236E-2</v>
      </c>
    </row>
    <row r="1346" spans="1:17" ht="15.7">
      <c r="A1346" s="42" t="s">
        <v>3</v>
      </c>
      <c r="B1346" s="43">
        <v>200.935</v>
      </c>
      <c r="C1346" s="43">
        <v>201.005</v>
      </c>
      <c r="D1346" s="33">
        <f t="shared" si="255"/>
        <v>69.999999999993179</v>
      </c>
      <c r="E1346" s="42">
        <v>1</v>
      </c>
      <c r="F1346" s="46">
        <v>10</v>
      </c>
      <c r="G1346" s="32">
        <f t="shared" si="252"/>
        <v>6.9999999999993179</v>
      </c>
      <c r="H1346" s="32">
        <f t="shared" si="257"/>
        <v>200</v>
      </c>
      <c r="I1346" s="32">
        <f t="shared" si="256"/>
        <v>1</v>
      </c>
      <c r="J1346" s="32">
        <f t="shared" si="254"/>
        <v>0</v>
      </c>
      <c r="K1346" s="34">
        <f t="shared" si="258"/>
        <v>200.97</v>
      </c>
      <c r="L1346" s="34">
        <f t="shared" si="259"/>
        <v>0.96999999999999886</v>
      </c>
      <c r="M1346" s="34">
        <f t="shared" si="260"/>
        <v>6.9999999999993179E-2</v>
      </c>
      <c r="N1346" s="34">
        <f t="shared" si="261"/>
        <v>0.69999999999993179</v>
      </c>
      <c r="O1346" s="34">
        <f t="shared" si="253"/>
        <v>6.3799999999996828</v>
      </c>
      <c r="P1346" s="34">
        <f t="shared" si="262"/>
        <v>0.69999999999993179</v>
      </c>
      <c r="Q1346" s="34">
        <f t="shared" si="263"/>
        <v>0.72164948453601296</v>
      </c>
    </row>
    <row r="1347" spans="1:17" ht="15.7">
      <c r="A1347" s="42" t="s">
        <v>3</v>
      </c>
      <c r="B1347" s="43">
        <v>201.01999999999998</v>
      </c>
      <c r="C1347" s="43">
        <v>201.07999999999998</v>
      </c>
      <c r="D1347" s="33">
        <f t="shared" si="255"/>
        <v>60.000000000002274</v>
      </c>
      <c r="E1347" s="42">
        <v>1</v>
      </c>
      <c r="F1347" s="46">
        <v>10</v>
      </c>
      <c r="G1347" s="32">
        <f t="shared" si="252"/>
        <v>6.0000000000002274</v>
      </c>
      <c r="H1347" s="32">
        <f t="shared" si="257"/>
        <v>201</v>
      </c>
      <c r="I1347" s="32">
        <f t="shared" si="256"/>
        <v>0</v>
      </c>
      <c r="J1347" s="32">
        <f t="shared" si="254"/>
        <v>6.3799999999996828</v>
      </c>
      <c r="K1347" s="34">
        <f t="shared" si="258"/>
        <v>201.04999999999998</v>
      </c>
      <c r="L1347" s="34">
        <f t="shared" si="259"/>
        <v>4.9999999999982947E-2</v>
      </c>
      <c r="M1347" s="34">
        <f t="shared" si="260"/>
        <v>6.0000000000002274E-2</v>
      </c>
      <c r="N1347" s="34">
        <f t="shared" si="261"/>
        <v>0.60000000000002274</v>
      </c>
      <c r="O1347" s="34">
        <f t="shared" si="253"/>
        <v>0.60000000000002274</v>
      </c>
      <c r="P1347" s="34">
        <f t="shared" si="262"/>
        <v>0.60000000000002274</v>
      </c>
      <c r="Q1347" s="34">
        <f t="shared" si="263"/>
        <v>12.000000000004547</v>
      </c>
    </row>
    <row r="1348" spans="1:17" ht="15.7">
      <c r="A1348" s="42" t="s">
        <v>3</v>
      </c>
      <c r="B1348" s="43">
        <v>201.10499999999999</v>
      </c>
      <c r="C1348" s="43">
        <v>201.13499999999999</v>
      </c>
      <c r="D1348" s="33">
        <f t="shared" si="255"/>
        <v>30.000000000001137</v>
      </c>
      <c r="E1348" s="42">
        <v>1</v>
      </c>
      <c r="F1348" s="46">
        <v>3</v>
      </c>
      <c r="G1348" s="32">
        <f t="shared" ref="G1348:G1411" si="264">D1348*F1348/100</f>
        <v>0.90000000000003411</v>
      </c>
      <c r="H1348" s="32">
        <f t="shared" si="257"/>
        <v>201</v>
      </c>
      <c r="I1348" s="32">
        <f t="shared" si="256"/>
        <v>1</v>
      </c>
      <c r="J1348" s="32">
        <f t="shared" si="254"/>
        <v>0</v>
      </c>
      <c r="K1348" s="34">
        <f t="shared" si="258"/>
        <v>201.12</v>
      </c>
      <c r="L1348" s="34">
        <f t="shared" si="259"/>
        <v>0.12000000000000455</v>
      </c>
      <c r="M1348" s="34">
        <f t="shared" si="260"/>
        <v>3.0000000000001137E-2</v>
      </c>
      <c r="N1348" s="34">
        <f t="shared" si="261"/>
        <v>9.0000000000003411E-2</v>
      </c>
      <c r="O1348" s="34">
        <f t="shared" ref="O1348:O1411" si="265">N1348+O1347-J1348</f>
        <v>0.69000000000002615</v>
      </c>
      <c r="P1348" s="34">
        <f t="shared" si="262"/>
        <v>9.0000000000003411E-2</v>
      </c>
      <c r="Q1348" s="34">
        <f t="shared" si="263"/>
        <v>0.75</v>
      </c>
    </row>
    <row r="1349" spans="1:17" ht="15.7">
      <c r="A1349" s="42" t="s">
        <v>5</v>
      </c>
      <c r="B1349" s="43">
        <v>201.19</v>
      </c>
      <c r="C1349" s="43">
        <v>201.41</v>
      </c>
      <c r="D1349" s="33">
        <f t="shared" si="255"/>
        <v>219.99999999999886</v>
      </c>
      <c r="E1349" s="42">
        <v>1</v>
      </c>
      <c r="F1349" s="46">
        <v>3</v>
      </c>
      <c r="G1349" s="32">
        <f t="shared" si="264"/>
        <v>6.5999999999999659</v>
      </c>
      <c r="H1349" s="32">
        <f t="shared" si="257"/>
        <v>201</v>
      </c>
      <c r="I1349" s="32">
        <f t="shared" si="256"/>
        <v>1</v>
      </c>
      <c r="J1349" s="32">
        <f t="shared" si="254"/>
        <v>0</v>
      </c>
      <c r="K1349" s="34">
        <f t="shared" si="258"/>
        <v>201.3</v>
      </c>
      <c r="L1349" s="34">
        <f t="shared" si="259"/>
        <v>0.30000000000001137</v>
      </c>
      <c r="M1349" s="34">
        <f t="shared" si="260"/>
        <v>0.21999999999999886</v>
      </c>
      <c r="N1349" s="34">
        <f t="shared" si="261"/>
        <v>0.65999999999999659</v>
      </c>
      <c r="O1349" s="34">
        <f t="shared" si="265"/>
        <v>1.3500000000000227</v>
      </c>
      <c r="P1349" s="34">
        <f t="shared" si="262"/>
        <v>0.65999999999999659</v>
      </c>
      <c r="Q1349" s="34">
        <f t="shared" si="263"/>
        <v>2.1999999999999051</v>
      </c>
    </row>
    <row r="1350" spans="1:17" ht="15.7">
      <c r="A1350" s="42" t="s">
        <v>5</v>
      </c>
      <c r="B1350" s="43">
        <v>201.54500000000002</v>
      </c>
      <c r="C1350" s="43">
        <v>201.59</v>
      </c>
      <c r="D1350" s="33">
        <f t="shared" si="255"/>
        <v>44.999999999987494</v>
      </c>
      <c r="E1350" s="42">
        <v>1</v>
      </c>
      <c r="F1350" s="46">
        <v>3</v>
      </c>
      <c r="G1350" s="32">
        <f t="shared" si="264"/>
        <v>1.3499999999996248</v>
      </c>
      <c r="H1350" s="32">
        <f t="shared" si="257"/>
        <v>201</v>
      </c>
      <c r="I1350" s="32">
        <f t="shared" si="256"/>
        <v>1</v>
      </c>
      <c r="J1350" s="32">
        <f t="shared" si="254"/>
        <v>0</v>
      </c>
      <c r="K1350" s="34">
        <f t="shared" si="258"/>
        <v>201.5675</v>
      </c>
      <c r="L1350" s="34">
        <f t="shared" si="259"/>
        <v>0.56749999999999545</v>
      </c>
      <c r="M1350" s="34">
        <f t="shared" si="260"/>
        <v>4.4999999999987494E-2</v>
      </c>
      <c r="N1350" s="34">
        <f t="shared" si="261"/>
        <v>0.13499999999996248</v>
      </c>
      <c r="O1350" s="34">
        <f t="shared" si="265"/>
        <v>1.4849999999999852</v>
      </c>
      <c r="P1350" s="34">
        <f t="shared" si="262"/>
        <v>0.13499999999996248</v>
      </c>
      <c r="Q1350" s="34">
        <f t="shared" si="263"/>
        <v>0.23788546255500187</v>
      </c>
    </row>
    <row r="1351" spans="1:17" ht="15.7">
      <c r="A1351" s="42" t="s">
        <v>7</v>
      </c>
      <c r="B1351" s="43">
        <v>201.67500000000001</v>
      </c>
      <c r="C1351" s="43">
        <v>201.73500000000001</v>
      </c>
      <c r="D1351" s="33">
        <f t="shared" si="255"/>
        <v>60.000000000002274</v>
      </c>
      <c r="E1351" s="42">
        <v>0.5</v>
      </c>
      <c r="F1351" s="46">
        <v>0.5</v>
      </c>
      <c r="G1351" s="32">
        <f t="shared" si="264"/>
        <v>0.30000000000001137</v>
      </c>
      <c r="H1351" s="32">
        <f t="shared" si="257"/>
        <v>201</v>
      </c>
      <c r="I1351" s="32">
        <f t="shared" si="256"/>
        <v>1</v>
      </c>
      <c r="J1351" s="32">
        <f t="shared" si="254"/>
        <v>0</v>
      </c>
      <c r="K1351" s="34">
        <f t="shared" si="258"/>
        <v>201.70500000000001</v>
      </c>
      <c r="L1351" s="34">
        <f t="shared" si="259"/>
        <v>0.70500000000001251</v>
      </c>
      <c r="M1351" s="34">
        <f t="shared" si="260"/>
        <v>6.0000000000002274E-2</v>
      </c>
      <c r="N1351" s="34">
        <f t="shared" si="261"/>
        <v>3.0000000000001137E-2</v>
      </c>
      <c r="O1351" s="34">
        <f t="shared" si="265"/>
        <v>1.5149999999999864</v>
      </c>
      <c r="P1351" s="34">
        <f t="shared" si="262"/>
        <v>3.0000000000001137E-2</v>
      </c>
      <c r="Q1351" s="34">
        <f t="shared" si="263"/>
        <v>4.2553191489362562E-2</v>
      </c>
    </row>
    <row r="1352" spans="1:17" ht="15.7">
      <c r="A1352" s="42" t="s">
        <v>6</v>
      </c>
      <c r="B1352" s="43">
        <v>201.69499999999999</v>
      </c>
      <c r="C1352" s="43">
        <v>201.73500000000001</v>
      </c>
      <c r="D1352" s="33">
        <f t="shared" ref="D1352:D1415" si="266">1000*(C1352-B1352)</f>
        <v>40.000000000020464</v>
      </c>
      <c r="E1352" s="42">
        <v>1</v>
      </c>
      <c r="F1352" s="46">
        <v>10</v>
      </c>
      <c r="G1352" s="32">
        <f t="shared" si="264"/>
        <v>4.0000000000020464</v>
      </c>
      <c r="H1352" s="32">
        <f t="shared" si="257"/>
        <v>201</v>
      </c>
      <c r="I1352" s="32">
        <f t="shared" si="256"/>
        <v>1</v>
      </c>
      <c r="J1352" s="32">
        <f t="shared" ref="J1352:J1415" si="267">IF(I1352=1,0,O1351)</f>
        <v>0</v>
      </c>
      <c r="K1352" s="34">
        <f t="shared" si="258"/>
        <v>201.715</v>
      </c>
      <c r="L1352" s="34">
        <f t="shared" si="259"/>
        <v>0.71500000000000341</v>
      </c>
      <c r="M1352" s="34">
        <f t="shared" si="260"/>
        <v>4.0000000000020464E-2</v>
      </c>
      <c r="N1352" s="34">
        <f t="shared" si="261"/>
        <v>0.40000000000020464</v>
      </c>
      <c r="O1352" s="34">
        <f t="shared" si="265"/>
        <v>1.915000000000191</v>
      </c>
      <c r="P1352" s="34">
        <f t="shared" si="262"/>
        <v>0.40000000000020464</v>
      </c>
      <c r="Q1352" s="34">
        <f t="shared" si="263"/>
        <v>0.55944055944084292</v>
      </c>
    </row>
    <row r="1353" spans="1:17" ht="15.7">
      <c r="A1353" s="42" t="s">
        <v>6</v>
      </c>
      <c r="B1353" s="43">
        <v>201.79500000000002</v>
      </c>
      <c r="C1353" s="43">
        <v>201.815</v>
      </c>
      <c r="D1353" s="33">
        <f t="shared" si="266"/>
        <v>19.99999999998181</v>
      </c>
      <c r="E1353" s="42">
        <v>1</v>
      </c>
      <c r="F1353" s="46">
        <v>1</v>
      </c>
      <c r="G1353" s="32">
        <f t="shared" si="264"/>
        <v>0.1999999999998181</v>
      </c>
      <c r="H1353" s="32">
        <f t="shared" si="257"/>
        <v>201</v>
      </c>
      <c r="I1353" s="32">
        <f t="shared" si="256"/>
        <v>1</v>
      </c>
      <c r="J1353" s="32">
        <f t="shared" si="267"/>
        <v>0</v>
      </c>
      <c r="K1353" s="34">
        <f t="shared" si="258"/>
        <v>201.80500000000001</v>
      </c>
      <c r="L1353" s="34">
        <f t="shared" si="259"/>
        <v>0.80500000000000682</v>
      </c>
      <c r="M1353" s="34">
        <f t="shared" si="260"/>
        <v>1.999999999998181E-2</v>
      </c>
      <c r="N1353" s="34">
        <f t="shared" si="261"/>
        <v>1.999999999998181E-2</v>
      </c>
      <c r="O1353" s="34">
        <f t="shared" si="265"/>
        <v>1.9350000000001728</v>
      </c>
      <c r="P1353" s="34">
        <f t="shared" si="262"/>
        <v>1.999999999998181E-2</v>
      </c>
      <c r="Q1353" s="34">
        <f t="shared" si="263"/>
        <v>2.4844720496871604E-2</v>
      </c>
    </row>
    <row r="1354" spans="1:17" ht="15.7">
      <c r="A1354" s="42" t="s">
        <v>7</v>
      </c>
      <c r="B1354" s="43">
        <v>201.875</v>
      </c>
      <c r="C1354" s="43">
        <v>201.94499999999999</v>
      </c>
      <c r="D1354" s="33">
        <f t="shared" si="266"/>
        <v>69.999999999993179</v>
      </c>
      <c r="E1354" s="42">
        <v>0.5</v>
      </c>
      <c r="F1354" s="46">
        <v>0.5</v>
      </c>
      <c r="G1354" s="32">
        <f t="shared" si="264"/>
        <v>0.34999999999996589</v>
      </c>
      <c r="H1354" s="32">
        <f t="shared" si="257"/>
        <v>201</v>
      </c>
      <c r="I1354" s="32">
        <f t="shared" si="256"/>
        <v>1</v>
      </c>
      <c r="J1354" s="32">
        <f t="shared" si="267"/>
        <v>0</v>
      </c>
      <c r="K1354" s="34">
        <f t="shared" si="258"/>
        <v>201.91</v>
      </c>
      <c r="L1354" s="34">
        <f t="shared" si="259"/>
        <v>0.90999999999999659</v>
      </c>
      <c r="M1354" s="34">
        <f t="shared" si="260"/>
        <v>6.9999999999993179E-2</v>
      </c>
      <c r="N1354" s="34">
        <f t="shared" si="261"/>
        <v>3.4999999999996589E-2</v>
      </c>
      <c r="O1354" s="34">
        <f t="shared" si="265"/>
        <v>1.9700000000001694</v>
      </c>
      <c r="P1354" s="34">
        <f t="shared" si="262"/>
        <v>3.4999999999996589E-2</v>
      </c>
      <c r="Q1354" s="34">
        <f t="shared" si="263"/>
        <v>3.8461538461534855E-2</v>
      </c>
    </row>
    <row r="1355" spans="1:17" ht="15.7">
      <c r="A1355" s="42" t="s">
        <v>5</v>
      </c>
      <c r="B1355" s="43">
        <v>201.905</v>
      </c>
      <c r="C1355" s="43">
        <v>202.005</v>
      </c>
      <c r="D1355" s="33">
        <f t="shared" si="266"/>
        <v>99.999999999994316</v>
      </c>
      <c r="E1355" s="42">
        <v>1</v>
      </c>
      <c r="F1355" s="46">
        <v>1</v>
      </c>
      <c r="G1355" s="32">
        <f t="shared" si="264"/>
        <v>0.99999999999994316</v>
      </c>
      <c r="H1355" s="32">
        <f t="shared" si="257"/>
        <v>201</v>
      </c>
      <c r="I1355" s="32">
        <f t="shared" si="256"/>
        <v>1</v>
      </c>
      <c r="J1355" s="32">
        <f t="shared" si="267"/>
        <v>0</v>
      </c>
      <c r="K1355" s="34">
        <f t="shared" si="258"/>
        <v>201.95499999999998</v>
      </c>
      <c r="L1355" s="34">
        <f t="shared" si="259"/>
        <v>0.95499999999998408</v>
      </c>
      <c r="M1355" s="34">
        <f t="shared" si="260"/>
        <v>9.9999999999994316E-2</v>
      </c>
      <c r="N1355" s="34">
        <f t="shared" si="261"/>
        <v>9.9999999999994316E-2</v>
      </c>
      <c r="O1355" s="34">
        <f t="shared" si="265"/>
        <v>2.0700000000001637</v>
      </c>
      <c r="P1355" s="34">
        <f t="shared" si="262"/>
        <v>9.9999999999994316E-2</v>
      </c>
      <c r="Q1355" s="34">
        <f t="shared" si="263"/>
        <v>0.10471204188481255</v>
      </c>
    </row>
    <row r="1356" spans="1:17" ht="15.7">
      <c r="A1356" s="42" t="s">
        <v>7</v>
      </c>
      <c r="B1356" s="43">
        <v>202.13499999999999</v>
      </c>
      <c r="C1356" s="43">
        <v>202.16</v>
      </c>
      <c r="D1356" s="33">
        <f t="shared" si="266"/>
        <v>25.000000000005684</v>
      </c>
      <c r="E1356" s="42">
        <v>0.5</v>
      </c>
      <c r="F1356" s="46">
        <v>0.5</v>
      </c>
      <c r="G1356" s="32">
        <f t="shared" si="264"/>
        <v>0.12500000000002842</v>
      </c>
      <c r="H1356" s="32">
        <f t="shared" si="257"/>
        <v>202</v>
      </c>
      <c r="I1356" s="32">
        <f t="shared" si="256"/>
        <v>0</v>
      </c>
      <c r="J1356" s="32">
        <f t="shared" si="267"/>
        <v>2.0700000000001637</v>
      </c>
      <c r="K1356" s="34">
        <f t="shared" si="258"/>
        <v>202.14749999999998</v>
      </c>
      <c r="L1356" s="34">
        <f t="shared" si="259"/>
        <v>0.14749999999997954</v>
      </c>
      <c r="M1356" s="34">
        <f t="shared" si="260"/>
        <v>2.5000000000005684E-2</v>
      </c>
      <c r="N1356" s="34">
        <f t="shared" si="261"/>
        <v>1.2500000000002842E-2</v>
      </c>
      <c r="O1356" s="34">
        <f t="shared" si="265"/>
        <v>1.2500000000002842E-2</v>
      </c>
      <c r="P1356" s="34">
        <f t="shared" si="262"/>
        <v>1.2500000000002842E-2</v>
      </c>
      <c r="Q1356" s="34">
        <f t="shared" si="263"/>
        <v>8.4745762711895434E-2</v>
      </c>
    </row>
    <row r="1357" spans="1:17" ht="15.7">
      <c r="A1357" s="42" t="s">
        <v>3</v>
      </c>
      <c r="B1357" s="43">
        <v>202.17500000000001</v>
      </c>
      <c r="C1357" s="43">
        <v>202.19499999999999</v>
      </c>
      <c r="D1357" s="33">
        <f t="shared" si="266"/>
        <v>19.99999999998181</v>
      </c>
      <c r="E1357" s="42">
        <v>1</v>
      </c>
      <c r="F1357" s="46">
        <v>1</v>
      </c>
      <c r="G1357" s="32">
        <f t="shared" si="264"/>
        <v>0.1999999999998181</v>
      </c>
      <c r="H1357" s="32">
        <f t="shared" si="257"/>
        <v>202</v>
      </c>
      <c r="I1357" s="32">
        <f t="shared" si="256"/>
        <v>1</v>
      </c>
      <c r="J1357" s="32">
        <f t="shared" si="267"/>
        <v>0</v>
      </c>
      <c r="K1357" s="34">
        <f t="shared" si="258"/>
        <v>202.185</v>
      </c>
      <c r="L1357" s="34">
        <f t="shared" si="259"/>
        <v>0.18500000000000227</v>
      </c>
      <c r="M1357" s="34">
        <f t="shared" si="260"/>
        <v>1.999999999998181E-2</v>
      </c>
      <c r="N1357" s="34">
        <f t="shared" si="261"/>
        <v>1.999999999998181E-2</v>
      </c>
      <c r="O1357" s="34">
        <f t="shared" si="265"/>
        <v>3.2499999999984652E-2</v>
      </c>
      <c r="P1357" s="34">
        <f t="shared" si="262"/>
        <v>1.999999999998181E-2</v>
      </c>
      <c r="Q1357" s="34">
        <f t="shared" si="263"/>
        <v>0.10810810810800846</v>
      </c>
    </row>
    <row r="1358" spans="1:17" ht="15.7">
      <c r="A1358" s="42" t="s">
        <v>10</v>
      </c>
      <c r="B1358" s="43">
        <v>202.87</v>
      </c>
      <c r="C1358" s="43">
        <v>202.94000000000003</v>
      </c>
      <c r="D1358" s="33">
        <f t="shared" si="266"/>
        <v>70.0000000000216</v>
      </c>
      <c r="E1358" s="42">
        <v>0.5</v>
      </c>
      <c r="F1358" s="46">
        <v>1</v>
      </c>
      <c r="G1358" s="32">
        <f t="shared" si="264"/>
        <v>0.700000000000216</v>
      </c>
      <c r="H1358" s="32">
        <f t="shared" si="257"/>
        <v>202</v>
      </c>
      <c r="I1358" s="32">
        <f t="shared" si="256"/>
        <v>1</v>
      </c>
      <c r="J1358" s="32">
        <f t="shared" si="267"/>
        <v>0</v>
      </c>
      <c r="K1358" s="34">
        <f t="shared" si="258"/>
        <v>202.90500000000003</v>
      </c>
      <c r="L1358" s="34">
        <f t="shared" si="259"/>
        <v>0.90500000000002956</v>
      </c>
      <c r="M1358" s="34">
        <f t="shared" si="260"/>
        <v>7.00000000000216E-2</v>
      </c>
      <c r="N1358" s="34">
        <f t="shared" si="261"/>
        <v>7.00000000000216E-2</v>
      </c>
      <c r="O1358" s="34">
        <f t="shared" si="265"/>
        <v>0.10250000000000625</v>
      </c>
      <c r="P1358" s="34">
        <f t="shared" si="262"/>
        <v>7.00000000000216E-2</v>
      </c>
      <c r="Q1358" s="34">
        <f t="shared" si="263"/>
        <v>7.7348066298363882E-2</v>
      </c>
    </row>
    <row r="1359" spans="1:17" ht="15.7">
      <c r="A1359" s="42" t="s">
        <v>7</v>
      </c>
      <c r="B1359" s="43">
        <v>202.85000000000002</v>
      </c>
      <c r="C1359" s="43">
        <v>202.87</v>
      </c>
      <c r="D1359" s="33">
        <f t="shared" si="266"/>
        <v>19.99999999998181</v>
      </c>
      <c r="E1359" s="42">
        <v>1</v>
      </c>
      <c r="F1359" s="46">
        <v>3</v>
      </c>
      <c r="G1359" s="32">
        <f t="shared" si="264"/>
        <v>0.5999999999994543</v>
      </c>
      <c r="H1359" s="32">
        <f t="shared" si="257"/>
        <v>202</v>
      </c>
      <c r="I1359" s="32">
        <f t="shared" ref="I1359:I1422" si="268">IF(H1358=H1359,1,0)</f>
        <v>1</v>
      </c>
      <c r="J1359" s="32">
        <f t="shared" si="267"/>
        <v>0</v>
      </c>
      <c r="K1359" s="34">
        <f t="shared" si="258"/>
        <v>202.86</v>
      </c>
      <c r="L1359" s="34">
        <f t="shared" si="259"/>
        <v>0.86000000000001364</v>
      </c>
      <c r="M1359" s="34">
        <f t="shared" si="260"/>
        <v>1.999999999998181E-2</v>
      </c>
      <c r="N1359" s="34">
        <f t="shared" si="261"/>
        <v>5.999999999994543E-2</v>
      </c>
      <c r="O1359" s="34">
        <f t="shared" si="265"/>
        <v>0.16249999999995168</v>
      </c>
      <c r="P1359" s="34">
        <f t="shared" si="262"/>
        <v>5.999999999994543E-2</v>
      </c>
      <c r="Q1359" s="34">
        <f t="shared" si="263"/>
        <v>6.9767441860400556E-2</v>
      </c>
    </row>
    <row r="1360" spans="1:17" ht="15.7">
      <c r="A1360" s="42" t="s">
        <v>3</v>
      </c>
      <c r="B1360" s="43">
        <v>202.91000000000003</v>
      </c>
      <c r="C1360" s="43">
        <v>202.96</v>
      </c>
      <c r="D1360" s="33">
        <f t="shared" si="266"/>
        <v>49.999999999982947</v>
      </c>
      <c r="E1360" s="42">
        <v>2</v>
      </c>
      <c r="F1360" s="46">
        <v>3</v>
      </c>
      <c r="G1360" s="32">
        <f t="shared" si="264"/>
        <v>1.4999999999994884</v>
      </c>
      <c r="H1360" s="32">
        <f t="shared" si="257"/>
        <v>202</v>
      </c>
      <c r="I1360" s="32">
        <f t="shared" si="268"/>
        <v>1</v>
      </c>
      <c r="J1360" s="32">
        <f t="shared" si="267"/>
        <v>0</v>
      </c>
      <c r="K1360" s="34">
        <f t="shared" si="258"/>
        <v>202.935</v>
      </c>
      <c r="L1360" s="34">
        <f t="shared" si="259"/>
        <v>0.93500000000000227</v>
      </c>
      <c r="M1360" s="34">
        <f t="shared" si="260"/>
        <v>4.9999999999982947E-2</v>
      </c>
      <c r="N1360" s="34">
        <f t="shared" si="261"/>
        <v>0.14999999999994884</v>
      </c>
      <c r="O1360" s="34">
        <f t="shared" si="265"/>
        <v>0.31249999999990052</v>
      </c>
      <c r="P1360" s="34">
        <f t="shared" si="262"/>
        <v>0.14999999999994884</v>
      </c>
      <c r="Q1360" s="34">
        <f t="shared" si="263"/>
        <v>0.16042780748657592</v>
      </c>
    </row>
    <row r="1361" spans="1:17" ht="15.7">
      <c r="A1361" s="42" t="s">
        <v>3</v>
      </c>
      <c r="B1361" s="43">
        <v>202.97</v>
      </c>
      <c r="C1361" s="43">
        <v>203.03</v>
      </c>
      <c r="D1361" s="33">
        <f t="shared" si="266"/>
        <v>60.000000000002274</v>
      </c>
      <c r="E1361" s="42">
        <v>2</v>
      </c>
      <c r="F1361" s="46">
        <v>3</v>
      </c>
      <c r="G1361" s="32">
        <f t="shared" si="264"/>
        <v>1.8000000000000682</v>
      </c>
      <c r="H1361" s="32">
        <f t="shared" si="257"/>
        <v>203</v>
      </c>
      <c r="I1361" s="32">
        <f t="shared" si="268"/>
        <v>0</v>
      </c>
      <c r="J1361" s="32">
        <f t="shared" si="267"/>
        <v>0.31249999999990052</v>
      </c>
      <c r="K1361" s="34">
        <f t="shared" si="258"/>
        <v>203</v>
      </c>
      <c r="L1361" s="34">
        <f t="shared" si="259"/>
        <v>0</v>
      </c>
      <c r="M1361" s="34">
        <f t="shared" si="260"/>
        <v>6.0000000000002274E-2</v>
      </c>
      <c r="N1361" s="34">
        <f t="shared" si="261"/>
        <v>0.18000000000000682</v>
      </c>
      <c r="O1361" s="34">
        <f t="shared" si="265"/>
        <v>0.18000000000000682</v>
      </c>
      <c r="P1361" s="34">
        <f t="shared" si="262"/>
        <v>0.18000000000000682</v>
      </c>
      <c r="Q1361" s="34" t="e">
        <f t="shared" si="263"/>
        <v>#DIV/0!</v>
      </c>
    </row>
    <row r="1362" spans="1:17" ht="15.7">
      <c r="A1362" s="42" t="s">
        <v>3</v>
      </c>
      <c r="B1362" s="43">
        <v>203.05</v>
      </c>
      <c r="C1362" s="43">
        <v>203.07000000000002</v>
      </c>
      <c r="D1362" s="33">
        <f t="shared" si="266"/>
        <v>20.000000000010232</v>
      </c>
      <c r="E1362" s="42">
        <v>2</v>
      </c>
      <c r="F1362" s="46">
        <v>2</v>
      </c>
      <c r="G1362" s="32">
        <f t="shared" si="264"/>
        <v>0.40000000000020464</v>
      </c>
      <c r="H1362" s="32">
        <f t="shared" ref="H1362:H1425" si="269">INT(K1362)</f>
        <v>203</v>
      </c>
      <c r="I1362" s="32">
        <f t="shared" si="268"/>
        <v>1</v>
      </c>
      <c r="J1362" s="32">
        <f t="shared" si="267"/>
        <v>0</v>
      </c>
      <c r="K1362" s="34">
        <f t="shared" ref="K1362:K1425" si="270">(B1362+C1362)/2</f>
        <v>203.06</v>
      </c>
      <c r="L1362" s="34">
        <f t="shared" ref="L1362:L1425" si="271">K1362-H1362</f>
        <v>6.0000000000002274E-2</v>
      </c>
      <c r="M1362" s="34">
        <f t="shared" ref="M1362:M1425" si="272">C1362-B1362</f>
        <v>2.0000000000010232E-2</v>
      </c>
      <c r="N1362" s="34">
        <f t="shared" ref="N1362:N1425" si="273">M1362*F1362</f>
        <v>4.0000000000020464E-2</v>
      </c>
      <c r="O1362" s="34">
        <f t="shared" si="265"/>
        <v>0.22000000000002728</v>
      </c>
      <c r="P1362" s="34">
        <f t="shared" ref="P1362:P1425" si="274">N1362</f>
        <v>4.0000000000020464E-2</v>
      </c>
      <c r="Q1362" s="34">
        <f t="shared" ref="Q1362:Q1425" si="275">P1362/L1362</f>
        <v>0.66666666666698249</v>
      </c>
    </row>
    <row r="1363" spans="1:17" ht="15.7">
      <c r="A1363" s="42" t="s">
        <v>6</v>
      </c>
      <c r="B1363" s="43">
        <v>203.05</v>
      </c>
      <c r="C1363" s="43">
        <v>203.19000000000003</v>
      </c>
      <c r="D1363" s="33">
        <f t="shared" si="266"/>
        <v>140.00000000001478</v>
      </c>
      <c r="E1363" s="42">
        <v>1</v>
      </c>
      <c r="F1363" s="46">
        <v>1</v>
      </c>
      <c r="G1363" s="32">
        <f t="shared" si="264"/>
        <v>1.4000000000001478</v>
      </c>
      <c r="H1363" s="32">
        <f t="shared" si="269"/>
        <v>203</v>
      </c>
      <c r="I1363" s="32">
        <f t="shared" si="268"/>
        <v>1</v>
      </c>
      <c r="J1363" s="32">
        <f t="shared" si="267"/>
        <v>0</v>
      </c>
      <c r="K1363" s="34">
        <f t="shared" si="270"/>
        <v>203.12</v>
      </c>
      <c r="L1363" s="34">
        <f t="shared" si="271"/>
        <v>0.12000000000000455</v>
      </c>
      <c r="M1363" s="34">
        <f t="shared" si="272"/>
        <v>0.14000000000001478</v>
      </c>
      <c r="N1363" s="34">
        <f t="shared" si="273"/>
        <v>0.14000000000001478</v>
      </c>
      <c r="O1363" s="34">
        <f t="shared" si="265"/>
        <v>0.36000000000004206</v>
      </c>
      <c r="P1363" s="34">
        <f t="shared" si="274"/>
        <v>0.14000000000001478</v>
      </c>
      <c r="Q1363" s="34">
        <f t="shared" si="275"/>
        <v>1.1666666666667456</v>
      </c>
    </row>
    <row r="1364" spans="1:17" ht="15.7">
      <c r="A1364" s="42" t="s">
        <v>7</v>
      </c>
      <c r="B1364" s="43">
        <v>203.27</v>
      </c>
      <c r="C1364" s="43">
        <v>203.67000000000002</v>
      </c>
      <c r="D1364" s="33">
        <f t="shared" si="266"/>
        <v>400.00000000000568</v>
      </c>
      <c r="E1364" s="42">
        <v>0.5</v>
      </c>
      <c r="F1364" s="46">
        <v>2</v>
      </c>
      <c r="G1364" s="32">
        <f t="shared" si="264"/>
        <v>8.0000000000001137</v>
      </c>
      <c r="H1364" s="32">
        <f t="shared" si="269"/>
        <v>203</v>
      </c>
      <c r="I1364" s="32">
        <f t="shared" si="268"/>
        <v>1</v>
      </c>
      <c r="J1364" s="32">
        <f t="shared" si="267"/>
        <v>0</v>
      </c>
      <c r="K1364" s="34">
        <f t="shared" si="270"/>
        <v>203.47000000000003</v>
      </c>
      <c r="L1364" s="34">
        <f t="shared" si="271"/>
        <v>0.47000000000002728</v>
      </c>
      <c r="M1364" s="34">
        <f t="shared" si="272"/>
        <v>0.40000000000000568</v>
      </c>
      <c r="N1364" s="34">
        <f t="shared" si="273"/>
        <v>0.80000000000001137</v>
      </c>
      <c r="O1364" s="34">
        <f t="shared" si="265"/>
        <v>1.1600000000000534</v>
      </c>
      <c r="P1364" s="34">
        <f t="shared" si="274"/>
        <v>0.80000000000001137</v>
      </c>
      <c r="Q1364" s="34">
        <f t="shared" si="275"/>
        <v>1.7021276595743935</v>
      </c>
    </row>
    <row r="1365" spans="1:17" ht="15.7">
      <c r="A1365" s="42" t="s">
        <v>3</v>
      </c>
      <c r="B1365" s="43">
        <v>203.32000000000002</v>
      </c>
      <c r="C1365" s="43">
        <v>203.42000000000002</v>
      </c>
      <c r="D1365" s="33">
        <f t="shared" si="266"/>
        <v>99.999999999994316</v>
      </c>
      <c r="E1365" s="42">
        <v>2</v>
      </c>
      <c r="F1365" s="45">
        <v>5</v>
      </c>
      <c r="G1365" s="32">
        <f t="shared" si="264"/>
        <v>4.9999999999997158</v>
      </c>
      <c r="H1365" s="32">
        <f t="shared" si="269"/>
        <v>203</v>
      </c>
      <c r="I1365" s="32">
        <f t="shared" si="268"/>
        <v>1</v>
      </c>
      <c r="J1365" s="32">
        <f t="shared" si="267"/>
        <v>0</v>
      </c>
      <c r="K1365" s="34">
        <f t="shared" si="270"/>
        <v>203.37</v>
      </c>
      <c r="L1365" s="34">
        <f t="shared" si="271"/>
        <v>0.37000000000000455</v>
      </c>
      <c r="M1365" s="34">
        <f t="shared" si="272"/>
        <v>9.9999999999994316E-2</v>
      </c>
      <c r="N1365" s="34">
        <f t="shared" si="273"/>
        <v>0.49999999999997158</v>
      </c>
      <c r="O1365" s="34">
        <f t="shared" si="265"/>
        <v>1.660000000000025</v>
      </c>
      <c r="P1365" s="34">
        <f t="shared" si="274"/>
        <v>0.49999999999997158</v>
      </c>
      <c r="Q1365" s="34">
        <f t="shared" si="275"/>
        <v>1.3513513513512578</v>
      </c>
    </row>
    <row r="1366" spans="1:17" ht="15.7">
      <c r="A1366" s="42" t="s">
        <v>17</v>
      </c>
      <c r="B1366" s="43">
        <v>203.39500000000001</v>
      </c>
      <c r="C1366" s="43">
        <v>203.57000000000002</v>
      </c>
      <c r="D1366" s="33">
        <f t="shared" si="266"/>
        <v>175.00000000001137</v>
      </c>
      <c r="E1366" s="42">
        <v>3</v>
      </c>
      <c r="F1366" s="45">
        <v>3</v>
      </c>
      <c r="G1366" s="32">
        <f t="shared" si="264"/>
        <v>5.2500000000003411</v>
      </c>
      <c r="H1366" s="32">
        <f t="shared" si="269"/>
        <v>203</v>
      </c>
      <c r="I1366" s="32">
        <f t="shared" si="268"/>
        <v>1</v>
      </c>
      <c r="J1366" s="32">
        <f t="shared" si="267"/>
        <v>0</v>
      </c>
      <c r="K1366" s="34">
        <f t="shared" si="270"/>
        <v>203.48250000000002</v>
      </c>
      <c r="L1366" s="34">
        <f t="shared" si="271"/>
        <v>0.48250000000001592</v>
      </c>
      <c r="M1366" s="34">
        <f t="shared" si="272"/>
        <v>0.17500000000001137</v>
      </c>
      <c r="N1366" s="34">
        <f t="shared" si="273"/>
        <v>0.52500000000003411</v>
      </c>
      <c r="O1366" s="34">
        <f t="shared" si="265"/>
        <v>2.1850000000000591</v>
      </c>
      <c r="P1366" s="34">
        <f t="shared" si="274"/>
        <v>0.52500000000003411</v>
      </c>
      <c r="Q1366" s="34">
        <f t="shared" si="275"/>
        <v>1.0880829015544389</v>
      </c>
    </row>
    <row r="1367" spans="1:17" ht="15.7">
      <c r="A1367" s="42" t="s">
        <v>3</v>
      </c>
      <c r="B1367" s="43">
        <v>203.49</v>
      </c>
      <c r="C1367" s="43">
        <v>203.51000000000002</v>
      </c>
      <c r="D1367" s="33">
        <f t="shared" si="266"/>
        <v>20.000000000010232</v>
      </c>
      <c r="E1367" s="42">
        <v>2</v>
      </c>
      <c r="F1367" s="46">
        <v>10</v>
      </c>
      <c r="G1367" s="32">
        <f t="shared" si="264"/>
        <v>2.0000000000010232</v>
      </c>
      <c r="H1367" s="32">
        <f t="shared" si="269"/>
        <v>203</v>
      </c>
      <c r="I1367" s="32">
        <f t="shared" si="268"/>
        <v>1</v>
      </c>
      <c r="J1367" s="32">
        <f t="shared" si="267"/>
        <v>0</v>
      </c>
      <c r="K1367" s="34">
        <f t="shared" si="270"/>
        <v>203.5</v>
      </c>
      <c r="L1367" s="34">
        <f t="shared" si="271"/>
        <v>0.5</v>
      </c>
      <c r="M1367" s="34">
        <f t="shared" si="272"/>
        <v>2.0000000000010232E-2</v>
      </c>
      <c r="N1367" s="34">
        <f t="shared" si="273"/>
        <v>0.20000000000010232</v>
      </c>
      <c r="O1367" s="34">
        <f t="shared" si="265"/>
        <v>2.3850000000001614</v>
      </c>
      <c r="P1367" s="34">
        <f t="shared" si="274"/>
        <v>0.20000000000010232</v>
      </c>
      <c r="Q1367" s="34">
        <f t="shared" si="275"/>
        <v>0.40000000000020464</v>
      </c>
    </row>
    <row r="1368" spans="1:17" ht="15.7">
      <c r="A1368" s="42" t="s">
        <v>3</v>
      </c>
      <c r="B1368" s="43">
        <v>203.56</v>
      </c>
      <c r="C1368" s="43">
        <v>203.76000000000002</v>
      </c>
      <c r="D1368" s="33">
        <f t="shared" si="266"/>
        <v>200.00000000001705</v>
      </c>
      <c r="E1368" s="42">
        <v>3</v>
      </c>
      <c r="F1368" s="45">
        <v>3</v>
      </c>
      <c r="G1368" s="32">
        <f t="shared" si="264"/>
        <v>6.0000000000005116</v>
      </c>
      <c r="H1368" s="32">
        <f t="shared" si="269"/>
        <v>203</v>
      </c>
      <c r="I1368" s="32">
        <f t="shared" si="268"/>
        <v>1</v>
      </c>
      <c r="J1368" s="32">
        <f t="shared" si="267"/>
        <v>0</v>
      </c>
      <c r="K1368" s="34">
        <f t="shared" si="270"/>
        <v>203.66000000000003</v>
      </c>
      <c r="L1368" s="34">
        <f t="shared" si="271"/>
        <v>0.66000000000002501</v>
      </c>
      <c r="M1368" s="34">
        <f t="shared" si="272"/>
        <v>0.20000000000001705</v>
      </c>
      <c r="N1368" s="34">
        <f t="shared" si="273"/>
        <v>0.60000000000005116</v>
      </c>
      <c r="O1368" s="34">
        <f t="shared" si="265"/>
        <v>2.9850000000002126</v>
      </c>
      <c r="P1368" s="34">
        <f t="shared" si="274"/>
        <v>0.60000000000005116</v>
      </c>
      <c r="Q1368" s="34">
        <f t="shared" si="275"/>
        <v>0.90909090909095214</v>
      </c>
    </row>
    <row r="1369" spans="1:17" ht="15.7">
      <c r="A1369" s="42" t="s">
        <v>3</v>
      </c>
      <c r="B1369" s="43">
        <v>203.7</v>
      </c>
      <c r="C1369" s="43">
        <v>204</v>
      </c>
      <c r="D1369" s="33">
        <f t="shared" si="266"/>
        <v>300.00000000001137</v>
      </c>
      <c r="E1369" s="42">
        <v>1</v>
      </c>
      <c r="F1369" s="46">
        <v>1</v>
      </c>
      <c r="G1369" s="32">
        <f t="shared" si="264"/>
        <v>3.0000000000001137</v>
      </c>
      <c r="H1369" s="32">
        <f t="shared" si="269"/>
        <v>203</v>
      </c>
      <c r="I1369" s="32">
        <f t="shared" si="268"/>
        <v>1</v>
      </c>
      <c r="J1369" s="32">
        <f t="shared" si="267"/>
        <v>0</v>
      </c>
      <c r="K1369" s="34">
        <f t="shared" si="270"/>
        <v>203.85</v>
      </c>
      <c r="L1369" s="34">
        <f t="shared" si="271"/>
        <v>0.84999999999999432</v>
      </c>
      <c r="M1369" s="34">
        <f t="shared" si="272"/>
        <v>0.30000000000001137</v>
      </c>
      <c r="N1369" s="34">
        <f t="shared" si="273"/>
        <v>0.30000000000001137</v>
      </c>
      <c r="O1369" s="34">
        <f t="shared" si="265"/>
        <v>3.285000000000224</v>
      </c>
      <c r="P1369" s="34">
        <f t="shared" si="274"/>
        <v>0.30000000000001137</v>
      </c>
      <c r="Q1369" s="34">
        <f t="shared" si="275"/>
        <v>0.35294117647060397</v>
      </c>
    </row>
    <row r="1370" spans="1:17" ht="15.7">
      <c r="A1370" s="42" t="s">
        <v>9</v>
      </c>
      <c r="B1370" s="43">
        <v>203.97</v>
      </c>
      <c r="C1370" s="43">
        <v>204.39999999999998</v>
      </c>
      <c r="D1370" s="33">
        <f t="shared" si="266"/>
        <v>429.9999999999784</v>
      </c>
      <c r="E1370" s="42">
        <v>1</v>
      </c>
      <c r="F1370" s="46">
        <v>1</v>
      </c>
      <c r="G1370" s="32">
        <f t="shared" si="264"/>
        <v>4.299999999999784</v>
      </c>
      <c r="H1370" s="32">
        <f t="shared" si="269"/>
        <v>204</v>
      </c>
      <c r="I1370" s="32">
        <f t="shared" si="268"/>
        <v>0</v>
      </c>
      <c r="J1370" s="32">
        <f t="shared" si="267"/>
        <v>3.285000000000224</v>
      </c>
      <c r="K1370" s="34">
        <f t="shared" si="270"/>
        <v>204.185</v>
      </c>
      <c r="L1370" s="34">
        <f t="shared" si="271"/>
        <v>0.18500000000000227</v>
      </c>
      <c r="M1370" s="34">
        <f t="shared" si="272"/>
        <v>0.4299999999999784</v>
      </c>
      <c r="N1370" s="34">
        <f t="shared" si="273"/>
        <v>0.4299999999999784</v>
      </c>
      <c r="O1370" s="34">
        <f t="shared" si="265"/>
        <v>0.4299999999999784</v>
      </c>
      <c r="P1370" s="34">
        <f t="shared" si="274"/>
        <v>0.4299999999999784</v>
      </c>
      <c r="Q1370" s="34">
        <f t="shared" si="275"/>
        <v>2.3243243243241789</v>
      </c>
    </row>
    <row r="1371" spans="1:17" ht="15.7">
      <c r="A1371" s="42" t="s">
        <v>3</v>
      </c>
      <c r="B1371" s="43">
        <v>204.44</v>
      </c>
      <c r="C1371" s="43">
        <v>204.48</v>
      </c>
      <c r="D1371" s="33">
        <f t="shared" si="266"/>
        <v>39.999999999992042</v>
      </c>
      <c r="E1371" s="42">
        <v>0.5</v>
      </c>
      <c r="F1371" s="46">
        <v>1</v>
      </c>
      <c r="G1371" s="32">
        <f t="shared" si="264"/>
        <v>0.39999999999992042</v>
      </c>
      <c r="H1371" s="32">
        <f t="shared" si="269"/>
        <v>204</v>
      </c>
      <c r="I1371" s="32">
        <f t="shared" si="268"/>
        <v>1</v>
      </c>
      <c r="J1371" s="32">
        <f t="shared" si="267"/>
        <v>0</v>
      </c>
      <c r="K1371" s="34">
        <f t="shared" si="270"/>
        <v>204.45999999999998</v>
      </c>
      <c r="L1371" s="34">
        <f t="shared" si="271"/>
        <v>0.45999999999997954</v>
      </c>
      <c r="M1371" s="34">
        <f t="shared" si="272"/>
        <v>3.9999999999992042E-2</v>
      </c>
      <c r="N1371" s="34">
        <f t="shared" si="273"/>
        <v>3.9999999999992042E-2</v>
      </c>
      <c r="O1371" s="34">
        <f t="shared" si="265"/>
        <v>0.46999999999997044</v>
      </c>
      <c r="P1371" s="34">
        <f t="shared" si="274"/>
        <v>3.9999999999992042E-2</v>
      </c>
      <c r="Q1371" s="34">
        <f t="shared" si="275"/>
        <v>8.6956521739116999E-2</v>
      </c>
    </row>
    <row r="1372" spans="1:17" ht="15.7">
      <c r="A1372" s="42" t="s">
        <v>7</v>
      </c>
      <c r="B1372" s="43">
        <v>204.59</v>
      </c>
      <c r="C1372" s="43">
        <v>204.67</v>
      </c>
      <c r="D1372" s="33">
        <f t="shared" si="266"/>
        <v>79.999999999984084</v>
      </c>
      <c r="E1372" s="42">
        <v>0.5</v>
      </c>
      <c r="F1372" s="44">
        <v>1</v>
      </c>
      <c r="G1372" s="32">
        <f t="shared" si="264"/>
        <v>0.79999999999984084</v>
      </c>
      <c r="H1372" s="32">
        <f t="shared" si="269"/>
        <v>204</v>
      </c>
      <c r="I1372" s="32">
        <f t="shared" si="268"/>
        <v>1</v>
      </c>
      <c r="J1372" s="32">
        <f t="shared" si="267"/>
        <v>0</v>
      </c>
      <c r="K1372" s="34">
        <f t="shared" si="270"/>
        <v>204.63</v>
      </c>
      <c r="L1372" s="34">
        <f t="shared" si="271"/>
        <v>0.62999999999999545</v>
      </c>
      <c r="M1372" s="34">
        <f t="shared" si="272"/>
        <v>7.9999999999984084E-2</v>
      </c>
      <c r="N1372" s="34">
        <f t="shared" si="273"/>
        <v>7.9999999999984084E-2</v>
      </c>
      <c r="O1372" s="34">
        <f t="shared" si="265"/>
        <v>0.54999999999995453</v>
      </c>
      <c r="P1372" s="34">
        <f t="shared" si="274"/>
        <v>7.9999999999984084E-2</v>
      </c>
      <c r="Q1372" s="34">
        <f t="shared" si="275"/>
        <v>0.12698412698410264</v>
      </c>
    </row>
    <row r="1373" spans="1:17" ht="15.7">
      <c r="A1373" s="42" t="s">
        <v>15</v>
      </c>
      <c r="B1373" s="43">
        <v>204.78</v>
      </c>
      <c r="C1373" s="43">
        <v>204.84</v>
      </c>
      <c r="D1373" s="33">
        <f t="shared" si="266"/>
        <v>60.000000000002274</v>
      </c>
      <c r="E1373" s="42">
        <v>1</v>
      </c>
      <c r="F1373" s="44">
        <v>2</v>
      </c>
      <c r="G1373" s="32">
        <f t="shared" si="264"/>
        <v>1.2000000000000455</v>
      </c>
      <c r="H1373" s="32">
        <f t="shared" si="269"/>
        <v>204</v>
      </c>
      <c r="I1373" s="32">
        <f t="shared" si="268"/>
        <v>1</v>
      </c>
      <c r="J1373" s="32">
        <f t="shared" si="267"/>
        <v>0</v>
      </c>
      <c r="K1373" s="34">
        <f t="shared" si="270"/>
        <v>204.81</v>
      </c>
      <c r="L1373" s="34">
        <f t="shared" si="271"/>
        <v>0.81000000000000227</v>
      </c>
      <c r="M1373" s="34">
        <f t="shared" si="272"/>
        <v>6.0000000000002274E-2</v>
      </c>
      <c r="N1373" s="34">
        <f t="shared" si="273"/>
        <v>0.12000000000000455</v>
      </c>
      <c r="O1373" s="34">
        <f t="shared" si="265"/>
        <v>0.66999999999995907</v>
      </c>
      <c r="P1373" s="34">
        <f t="shared" si="274"/>
        <v>0.12000000000000455</v>
      </c>
      <c r="Q1373" s="34">
        <f t="shared" si="275"/>
        <v>0.14814814814815336</v>
      </c>
    </row>
    <row r="1374" spans="1:17" ht="15.7">
      <c r="A1374" s="42" t="s">
        <v>6</v>
      </c>
      <c r="B1374" s="43">
        <v>204.82</v>
      </c>
      <c r="C1374" s="43">
        <v>204.89</v>
      </c>
      <c r="D1374" s="33">
        <f t="shared" si="266"/>
        <v>69.999999999993179</v>
      </c>
      <c r="E1374" s="42">
        <v>1</v>
      </c>
      <c r="F1374" s="44">
        <v>0.5</v>
      </c>
      <c r="G1374" s="32">
        <f t="shared" si="264"/>
        <v>0.34999999999996589</v>
      </c>
      <c r="H1374" s="32">
        <f t="shared" si="269"/>
        <v>204</v>
      </c>
      <c r="I1374" s="32">
        <f t="shared" si="268"/>
        <v>1</v>
      </c>
      <c r="J1374" s="32">
        <f t="shared" si="267"/>
        <v>0</v>
      </c>
      <c r="K1374" s="34">
        <f t="shared" si="270"/>
        <v>204.85499999999999</v>
      </c>
      <c r="L1374" s="34">
        <f t="shared" si="271"/>
        <v>0.85499999999998977</v>
      </c>
      <c r="M1374" s="34">
        <f t="shared" si="272"/>
        <v>6.9999999999993179E-2</v>
      </c>
      <c r="N1374" s="34">
        <f t="shared" si="273"/>
        <v>3.4999999999996589E-2</v>
      </c>
      <c r="O1374" s="34">
        <f t="shared" si="265"/>
        <v>0.70499999999995566</v>
      </c>
      <c r="P1374" s="34">
        <f t="shared" si="274"/>
        <v>3.4999999999996589E-2</v>
      </c>
      <c r="Q1374" s="34">
        <f t="shared" si="275"/>
        <v>4.0935672514616384E-2</v>
      </c>
    </row>
    <row r="1375" spans="1:17" ht="15.7">
      <c r="A1375" s="42" t="s">
        <v>6</v>
      </c>
      <c r="B1375" s="43">
        <v>204.87</v>
      </c>
      <c r="C1375" s="43">
        <v>204.98999999999998</v>
      </c>
      <c r="D1375" s="33">
        <f t="shared" si="266"/>
        <v>119.99999999997613</v>
      </c>
      <c r="E1375" s="42">
        <v>1</v>
      </c>
      <c r="F1375" s="44">
        <v>4</v>
      </c>
      <c r="G1375" s="32">
        <f t="shared" si="264"/>
        <v>4.799999999999045</v>
      </c>
      <c r="H1375" s="32">
        <f t="shared" si="269"/>
        <v>204</v>
      </c>
      <c r="I1375" s="32">
        <f t="shared" si="268"/>
        <v>1</v>
      </c>
      <c r="J1375" s="32">
        <f t="shared" si="267"/>
        <v>0</v>
      </c>
      <c r="K1375" s="34">
        <f t="shared" si="270"/>
        <v>204.93</v>
      </c>
      <c r="L1375" s="34">
        <f t="shared" si="271"/>
        <v>0.93000000000000682</v>
      </c>
      <c r="M1375" s="34">
        <f t="shared" si="272"/>
        <v>0.11999999999997613</v>
      </c>
      <c r="N1375" s="34">
        <f t="shared" si="273"/>
        <v>0.4799999999999045</v>
      </c>
      <c r="O1375" s="34">
        <f t="shared" si="265"/>
        <v>1.1849999999998602</v>
      </c>
      <c r="P1375" s="34">
        <f t="shared" si="274"/>
        <v>0.4799999999999045</v>
      </c>
      <c r="Q1375" s="34">
        <f t="shared" si="275"/>
        <v>0.51612903225795803</v>
      </c>
    </row>
    <row r="1376" spans="1:17" ht="15.7">
      <c r="A1376" s="42" t="s">
        <v>7</v>
      </c>
      <c r="B1376" s="43">
        <v>204.95999999999998</v>
      </c>
      <c r="C1376" s="43">
        <v>205.07</v>
      </c>
      <c r="D1376" s="33">
        <f t="shared" si="266"/>
        <v>110.00000000001364</v>
      </c>
      <c r="E1376" s="42">
        <v>0.5</v>
      </c>
      <c r="F1376" s="44">
        <v>1</v>
      </c>
      <c r="G1376" s="32">
        <f t="shared" si="264"/>
        <v>1.1000000000001364</v>
      </c>
      <c r="H1376" s="32">
        <f t="shared" si="269"/>
        <v>205</v>
      </c>
      <c r="I1376" s="32">
        <f t="shared" si="268"/>
        <v>0</v>
      </c>
      <c r="J1376" s="32">
        <f t="shared" si="267"/>
        <v>1.1849999999998602</v>
      </c>
      <c r="K1376" s="34">
        <f t="shared" si="270"/>
        <v>205.01499999999999</v>
      </c>
      <c r="L1376" s="34">
        <f t="shared" si="271"/>
        <v>1.4999999999986358E-2</v>
      </c>
      <c r="M1376" s="34">
        <f t="shared" si="272"/>
        <v>0.11000000000001364</v>
      </c>
      <c r="N1376" s="34">
        <f t="shared" si="273"/>
        <v>0.11000000000001364</v>
      </c>
      <c r="O1376" s="34">
        <f t="shared" si="265"/>
        <v>0.11000000000001364</v>
      </c>
      <c r="P1376" s="34">
        <f t="shared" si="274"/>
        <v>0.11000000000001364</v>
      </c>
      <c r="Q1376" s="34">
        <f t="shared" si="275"/>
        <v>7.3333333333409128</v>
      </c>
    </row>
    <row r="1377" spans="1:17" ht="15.7">
      <c r="A1377" s="42" t="s">
        <v>7</v>
      </c>
      <c r="B1377" s="43">
        <v>205.095</v>
      </c>
      <c r="C1377" s="43">
        <v>205.17</v>
      </c>
      <c r="D1377" s="33">
        <f t="shared" si="266"/>
        <v>74.999999999988631</v>
      </c>
      <c r="E1377" s="42">
        <v>0.5</v>
      </c>
      <c r="F1377" s="44">
        <v>0.5</v>
      </c>
      <c r="G1377" s="32">
        <f t="shared" si="264"/>
        <v>0.37499999999994316</v>
      </c>
      <c r="H1377" s="32">
        <f t="shared" si="269"/>
        <v>205</v>
      </c>
      <c r="I1377" s="32">
        <f t="shared" si="268"/>
        <v>1</v>
      </c>
      <c r="J1377" s="32">
        <f t="shared" si="267"/>
        <v>0</v>
      </c>
      <c r="K1377" s="34">
        <f t="shared" si="270"/>
        <v>205.13249999999999</v>
      </c>
      <c r="L1377" s="34">
        <f t="shared" si="271"/>
        <v>0.13249999999999318</v>
      </c>
      <c r="M1377" s="34">
        <f t="shared" si="272"/>
        <v>7.4999999999988631E-2</v>
      </c>
      <c r="N1377" s="34">
        <f t="shared" si="273"/>
        <v>3.7499999999994316E-2</v>
      </c>
      <c r="O1377" s="34">
        <f t="shared" si="265"/>
        <v>0.14750000000000796</v>
      </c>
      <c r="P1377" s="34">
        <f t="shared" si="274"/>
        <v>3.7499999999994316E-2</v>
      </c>
      <c r="Q1377" s="34">
        <f t="shared" si="275"/>
        <v>0.28301886792449998</v>
      </c>
    </row>
    <row r="1378" spans="1:17" ht="15.7">
      <c r="A1378" s="42" t="s">
        <v>15</v>
      </c>
      <c r="B1378" s="43">
        <v>205.10499999999999</v>
      </c>
      <c r="C1378" s="43">
        <v>205.24499999999998</v>
      </c>
      <c r="D1378" s="33">
        <f t="shared" si="266"/>
        <v>139.99999999998636</v>
      </c>
      <c r="E1378" s="42">
        <v>2</v>
      </c>
      <c r="F1378" s="44">
        <v>2</v>
      </c>
      <c r="G1378" s="32">
        <f t="shared" si="264"/>
        <v>2.7999999999997272</v>
      </c>
      <c r="H1378" s="32">
        <f t="shared" si="269"/>
        <v>205</v>
      </c>
      <c r="I1378" s="32">
        <f t="shared" si="268"/>
        <v>1</v>
      </c>
      <c r="J1378" s="32">
        <f t="shared" si="267"/>
        <v>0</v>
      </c>
      <c r="K1378" s="34">
        <f t="shared" si="270"/>
        <v>205.17499999999998</v>
      </c>
      <c r="L1378" s="34">
        <f t="shared" si="271"/>
        <v>0.17499999999998295</v>
      </c>
      <c r="M1378" s="34">
        <f t="shared" si="272"/>
        <v>0.13999999999998636</v>
      </c>
      <c r="N1378" s="34">
        <f t="shared" si="273"/>
        <v>0.27999999999997272</v>
      </c>
      <c r="O1378" s="34">
        <f t="shared" si="265"/>
        <v>0.42749999999998067</v>
      </c>
      <c r="P1378" s="34">
        <f t="shared" si="274"/>
        <v>0.27999999999997272</v>
      </c>
      <c r="Q1378" s="34">
        <f t="shared" si="275"/>
        <v>1.6</v>
      </c>
    </row>
    <row r="1379" spans="1:17" ht="15.7">
      <c r="A1379" s="42" t="s">
        <v>6</v>
      </c>
      <c r="B1379" s="43">
        <v>205.14499999999998</v>
      </c>
      <c r="C1379" s="43">
        <v>205.21499999999997</v>
      </c>
      <c r="D1379" s="33">
        <f t="shared" si="266"/>
        <v>69.999999999993179</v>
      </c>
      <c r="E1379" s="42">
        <v>1</v>
      </c>
      <c r="F1379" s="44">
        <v>2</v>
      </c>
      <c r="G1379" s="32">
        <f t="shared" si="264"/>
        <v>1.3999999999998636</v>
      </c>
      <c r="H1379" s="32">
        <f t="shared" si="269"/>
        <v>205</v>
      </c>
      <c r="I1379" s="32">
        <f t="shared" si="268"/>
        <v>1</v>
      </c>
      <c r="J1379" s="32">
        <f t="shared" si="267"/>
        <v>0</v>
      </c>
      <c r="K1379" s="34">
        <f t="shared" si="270"/>
        <v>205.17999999999998</v>
      </c>
      <c r="L1379" s="34">
        <f t="shared" si="271"/>
        <v>0.1799999999999784</v>
      </c>
      <c r="M1379" s="34">
        <f t="shared" si="272"/>
        <v>6.9999999999993179E-2</v>
      </c>
      <c r="N1379" s="34">
        <f t="shared" si="273"/>
        <v>0.13999999999998636</v>
      </c>
      <c r="O1379" s="34">
        <f t="shared" si="265"/>
        <v>0.56749999999996703</v>
      </c>
      <c r="P1379" s="34">
        <f t="shared" si="274"/>
        <v>0.13999999999998636</v>
      </c>
      <c r="Q1379" s="34">
        <f t="shared" si="275"/>
        <v>0.77777777777779533</v>
      </c>
    </row>
    <row r="1380" spans="1:17" ht="15.7">
      <c r="A1380" s="42" t="s">
        <v>9</v>
      </c>
      <c r="B1380" s="43">
        <v>205.20999999999998</v>
      </c>
      <c r="C1380" s="43">
        <v>205.26499999999999</v>
      </c>
      <c r="D1380" s="33">
        <f t="shared" si="266"/>
        <v>55.000000000006821</v>
      </c>
      <c r="E1380" s="42">
        <v>1</v>
      </c>
      <c r="F1380" s="44">
        <v>4</v>
      </c>
      <c r="G1380" s="32">
        <f t="shared" si="264"/>
        <v>2.2000000000002728</v>
      </c>
      <c r="H1380" s="32">
        <f t="shared" si="269"/>
        <v>205</v>
      </c>
      <c r="I1380" s="32">
        <f t="shared" si="268"/>
        <v>1</v>
      </c>
      <c r="J1380" s="32">
        <f t="shared" si="267"/>
        <v>0</v>
      </c>
      <c r="K1380" s="34">
        <f t="shared" si="270"/>
        <v>205.23749999999998</v>
      </c>
      <c r="L1380" s="34">
        <f t="shared" si="271"/>
        <v>0.23749999999998295</v>
      </c>
      <c r="M1380" s="34">
        <f t="shared" si="272"/>
        <v>5.5000000000006821E-2</v>
      </c>
      <c r="N1380" s="34">
        <f t="shared" si="273"/>
        <v>0.22000000000002728</v>
      </c>
      <c r="O1380" s="34">
        <f t="shared" si="265"/>
        <v>0.78749999999999432</v>
      </c>
      <c r="P1380" s="34">
        <f t="shared" si="274"/>
        <v>0.22000000000002728</v>
      </c>
      <c r="Q1380" s="34">
        <f t="shared" si="275"/>
        <v>0.92631578947386561</v>
      </c>
    </row>
    <row r="1381" spans="1:17" ht="15.7">
      <c r="A1381" s="42" t="s">
        <v>7</v>
      </c>
      <c r="B1381" s="43">
        <v>205.26499999999999</v>
      </c>
      <c r="C1381" s="43">
        <v>205.33499999999998</v>
      </c>
      <c r="D1381" s="33">
        <f t="shared" si="266"/>
        <v>69.999999999993179</v>
      </c>
      <c r="E1381" s="42">
        <v>0.5</v>
      </c>
      <c r="F1381" s="44">
        <v>0.5</v>
      </c>
      <c r="G1381" s="32">
        <f t="shared" si="264"/>
        <v>0.34999999999996589</v>
      </c>
      <c r="H1381" s="32">
        <f t="shared" si="269"/>
        <v>205</v>
      </c>
      <c r="I1381" s="32">
        <f t="shared" si="268"/>
        <v>1</v>
      </c>
      <c r="J1381" s="32">
        <f t="shared" si="267"/>
        <v>0</v>
      </c>
      <c r="K1381" s="34">
        <f t="shared" si="270"/>
        <v>205.29999999999998</v>
      </c>
      <c r="L1381" s="34">
        <f t="shared" si="271"/>
        <v>0.29999999999998295</v>
      </c>
      <c r="M1381" s="34">
        <f t="shared" si="272"/>
        <v>6.9999999999993179E-2</v>
      </c>
      <c r="N1381" s="34">
        <f t="shared" si="273"/>
        <v>3.4999999999996589E-2</v>
      </c>
      <c r="O1381" s="34">
        <f t="shared" si="265"/>
        <v>0.82249999999999091</v>
      </c>
      <c r="P1381" s="34">
        <f t="shared" si="274"/>
        <v>3.4999999999996589E-2</v>
      </c>
      <c r="Q1381" s="34">
        <f t="shared" si="275"/>
        <v>0.11666666666666194</v>
      </c>
    </row>
    <row r="1382" spans="1:17" ht="15.7">
      <c r="A1382" s="42" t="s">
        <v>24</v>
      </c>
      <c r="B1382" s="43">
        <v>205.35</v>
      </c>
      <c r="C1382" s="43">
        <v>205.48499999999999</v>
      </c>
      <c r="D1382" s="33">
        <f t="shared" si="266"/>
        <v>134.99999999999091</v>
      </c>
      <c r="E1382" s="42">
        <v>0.5</v>
      </c>
      <c r="F1382" s="44">
        <v>5</v>
      </c>
      <c r="G1382" s="32">
        <f t="shared" si="264"/>
        <v>6.7499999999995453</v>
      </c>
      <c r="H1382" s="32">
        <f t="shared" si="269"/>
        <v>205</v>
      </c>
      <c r="I1382" s="32">
        <f t="shared" si="268"/>
        <v>1</v>
      </c>
      <c r="J1382" s="32">
        <f t="shared" si="267"/>
        <v>0</v>
      </c>
      <c r="K1382" s="34">
        <f t="shared" si="270"/>
        <v>205.41749999999999</v>
      </c>
      <c r="L1382" s="34">
        <f t="shared" si="271"/>
        <v>0.41749999999998977</v>
      </c>
      <c r="M1382" s="34">
        <f t="shared" si="272"/>
        <v>0.13499999999999091</v>
      </c>
      <c r="N1382" s="34">
        <f t="shared" si="273"/>
        <v>0.67499999999995453</v>
      </c>
      <c r="O1382" s="34">
        <f t="shared" si="265"/>
        <v>1.4974999999999454</v>
      </c>
      <c r="P1382" s="34">
        <f t="shared" si="274"/>
        <v>0.67499999999995453</v>
      </c>
      <c r="Q1382" s="34">
        <f t="shared" si="275"/>
        <v>1.6167664670657991</v>
      </c>
    </row>
    <row r="1383" spans="1:17" ht="15.7">
      <c r="A1383" s="42" t="s">
        <v>9</v>
      </c>
      <c r="B1383" s="43">
        <v>205.49499999999998</v>
      </c>
      <c r="C1383" s="43">
        <v>205.535</v>
      </c>
      <c r="D1383" s="33">
        <f t="shared" si="266"/>
        <v>40.000000000020464</v>
      </c>
      <c r="E1383" s="42">
        <v>0.5</v>
      </c>
      <c r="F1383" s="44">
        <v>0.5</v>
      </c>
      <c r="G1383" s="32">
        <f t="shared" si="264"/>
        <v>0.20000000000010232</v>
      </c>
      <c r="H1383" s="32">
        <f t="shared" si="269"/>
        <v>205</v>
      </c>
      <c r="I1383" s="32">
        <f t="shared" si="268"/>
        <v>1</v>
      </c>
      <c r="J1383" s="32">
        <f t="shared" si="267"/>
        <v>0</v>
      </c>
      <c r="K1383" s="34">
        <f t="shared" si="270"/>
        <v>205.51499999999999</v>
      </c>
      <c r="L1383" s="34">
        <f t="shared" si="271"/>
        <v>0.51499999999998636</v>
      </c>
      <c r="M1383" s="34">
        <f t="shared" si="272"/>
        <v>4.0000000000020464E-2</v>
      </c>
      <c r="N1383" s="34">
        <f t="shared" si="273"/>
        <v>2.0000000000010232E-2</v>
      </c>
      <c r="O1383" s="34">
        <f t="shared" si="265"/>
        <v>1.5174999999999557</v>
      </c>
      <c r="P1383" s="34">
        <f t="shared" si="274"/>
        <v>2.0000000000010232E-2</v>
      </c>
      <c r="Q1383" s="34">
        <f t="shared" si="275"/>
        <v>3.8834951456331576E-2</v>
      </c>
    </row>
    <row r="1384" spans="1:17" ht="15.7">
      <c r="A1384" s="42" t="s">
        <v>7</v>
      </c>
      <c r="B1384" s="43">
        <v>205.51499999999999</v>
      </c>
      <c r="C1384" s="43">
        <v>205.595</v>
      </c>
      <c r="D1384" s="33">
        <f t="shared" si="266"/>
        <v>80.000000000012506</v>
      </c>
      <c r="E1384" s="42">
        <v>0.5</v>
      </c>
      <c r="F1384" s="44">
        <v>1</v>
      </c>
      <c r="G1384" s="32">
        <f t="shared" si="264"/>
        <v>0.80000000000012506</v>
      </c>
      <c r="H1384" s="32">
        <f t="shared" si="269"/>
        <v>205</v>
      </c>
      <c r="I1384" s="32">
        <f t="shared" si="268"/>
        <v>1</v>
      </c>
      <c r="J1384" s="32">
        <f t="shared" si="267"/>
        <v>0</v>
      </c>
      <c r="K1384" s="34">
        <f t="shared" si="270"/>
        <v>205.55500000000001</v>
      </c>
      <c r="L1384" s="34">
        <f t="shared" si="271"/>
        <v>0.55500000000000682</v>
      </c>
      <c r="M1384" s="34">
        <f t="shared" si="272"/>
        <v>8.0000000000012506E-2</v>
      </c>
      <c r="N1384" s="34">
        <f t="shared" si="273"/>
        <v>8.0000000000012506E-2</v>
      </c>
      <c r="O1384" s="34">
        <f t="shared" si="265"/>
        <v>1.5974999999999682</v>
      </c>
      <c r="P1384" s="34">
        <f t="shared" si="274"/>
        <v>8.0000000000012506E-2</v>
      </c>
      <c r="Q1384" s="34">
        <f t="shared" si="275"/>
        <v>0.1441441441441649</v>
      </c>
    </row>
    <row r="1385" spans="1:17" ht="15.7">
      <c r="A1385" s="42" t="s">
        <v>9</v>
      </c>
      <c r="B1385" s="43">
        <v>205.58499999999998</v>
      </c>
      <c r="C1385" s="43">
        <v>205.66499999999999</v>
      </c>
      <c r="D1385" s="33">
        <f t="shared" si="266"/>
        <v>80.000000000012506</v>
      </c>
      <c r="E1385" s="42">
        <v>0.5</v>
      </c>
      <c r="F1385" s="44">
        <v>1</v>
      </c>
      <c r="G1385" s="32">
        <f t="shared" si="264"/>
        <v>0.80000000000012506</v>
      </c>
      <c r="H1385" s="32">
        <f t="shared" si="269"/>
        <v>205</v>
      </c>
      <c r="I1385" s="32">
        <f t="shared" si="268"/>
        <v>1</v>
      </c>
      <c r="J1385" s="32">
        <f t="shared" si="267"/>
        <v>0</v>
      </c>
      <c r="K1385" s="34">
        <f t="shared" si="270"/>
        <v>205.625</v>
      </c>
      <c r="L1385" s="34">
        <f t="shared" si="271"/>
        <v>0.625</v>
      </c>
      <c r="M1385" s="34">
        <f t="shared" si="272"/>
        <v>8.0000000000012506E-2</v>
      </c>
      <c r="N1385" s="34">
        <f t="shared" si="273"/>
        <v>8.0000000000012506E-2</v>
      </c>
      <c r="O1385" s="34">
        <f t="shared" si="265"/>
        <v>1.6774999999999807</v>
      </c>
      <c r="P1385" s="34">
        <f t="shared" si="274"/>
        <v>8.0000000000012506E-2</v>
      </c>
      <c r="Q1385" s="34">
        <f t="shared" si="275"/>
        <v>0.12800000000002001</v>
      </c>
    </row>
    <row r="1386" spans="1:17" ht="15.7">
      <c r="A1386" s="42" t="s">
        <v>9</v>
      </c>
      <c r="B1386" s="43">
        <v>205.77499999999998</v>
      </c>
      <c r="C1386" s="43">
        <v>205.83499999999998</v>
      </c>
      <c r="D1386" s="33">
        <f t="shared" si="266"/>
        <v>60.000000000002274</v>
      </c>
      <c r="E1386" s="42">
        <v>1</v>
      </c>
      <c r="F1386" s="44">
        <v>2</v>
      </c>
      <c r="G1386" s="32">
        <f t="shared" si="264"/>
        <v>1.2000000000000455</v>
      </c>
      <c r="H1386" s="32">
        <f t="shared" si="269"/>
        <v>205</v>
      </c>
      <c r="I1386" s="32">
        <f t="shared" si="268"/>
        <v>1</v>
      </c>
      <c r="J1386" s="32">
        <f t="shared" si="267"/>
        <v>0</v>
      </c>
      <c r="K1386" s="34">
        <f t="shared" si="270"/>
        <v>205.80499999999998</v>
      </c>
      <c r="L1386" s="34">
        <f t="shared" si="271"/>
        <v>0.8049999999999784</v>
      </c>
      <c r="M1386" s="34">
        <f t="shared" si="272"/>
        <v>6.0000000000002274E-2</v>
      </c>
      <c r="N1386" s="34">
        <f t="shared" si="273"/>
        <v>0.12000000000000455</v>
      </c>
      <c r="O1386" s="34">
        <f t="shared" si="265"/>
        <v>1.7974999999999852</v>
      </c>
      <c r="P1386" s="34">
        <f t="shared" si="274"/>
        <v>0.12000000000000455</v>
      </c>
      <c r="Q1386" s="34">
        <f t="shared" si="275"/>
        <v>0.14906832298137612</v>
      </c>
    </row>
    <row r="1387" spans="1:17" ht="15.7">
      <c r="A1387" s="42" t="s">
        <v>9</v>
      </c>
      <c r="B1387" s="43">
        <v>205.845</v>
      </c>
      <c r="C1387" s="43">
        <v>206.01</v>
      </c>
      <c r="D1387" s="33">
        <f t="shared" si="266"/>
        <v>164.99999999999204</v>
      </c>
      <c r="E1387" s="42">
        <v>1</v>
      </c>
      <c r="F1387" s="44">
        <v>2</v>
      </c>
      <c r="G1387" s="32">
        <f t="shared" si="264"/>
        <v>3.2999999999998408</v>
      </c>
      <c r="H1387" s="32">
        <f t="shared" si="269"/>
        <v>205</v>
      </c>
      <c r="I1387" s="32">
        <f t="shared" si="268"/>
        <v>1</v>
      </c>
      <c r="J1387" s="32">
        <f t="shared" si="267"/>
        <v>0</v>
      </c>
      <c r="K1387" s="34">
        <f t="shared" si="270"/>
        <v>205.92750000000001</v>
      </c>
      <c r="L1387" s="34">
        <f t="shared" si="271"/>
        <v>0.92750000000000909</v>
      </c>
      <c r="M1387" s="34">
        <f t="shared" si="272"/>
        <v>0.16499999999999204</v>
      </c>
      <c r="N1387" s="34">
        <f t="shared" si="273"/>
        <v>0.32999999999998408</v>
      </c>
      <c r="O1387" s="34">
        <f t="shared" si="265"/>
        <v>2.1274999999999693</v>
      </c>
      <c r="P1387" s="34">
        <f t="shared" si="274"/>
        <v>0.32999999999998408</v>
      </c>
      <c r="Q1387" s="34">
        <f t="shared" si="275"/>
        <v>0.35579514824795777</v>
      </c>
    </row>
    <row r="1388" spans="1:17" ht="15.7">
      <c r="A1388" s="42" t="s">
        <v>6</v>
      </c>
      <c r="B1388" s="43">
        <v>205.91</v>
      </c>
      <c r="C1388" s="43">
        <v>206.03</v>
      </c>
      <c r="D1388" s="33">
        <f t="shared" si="266"/>
        <v>120.00000000000455</v>
      </c>
      <c r="E1388" s="42">
        <v>1</v>
      </c>
      <c r="F1388" s="44">
        <v>2</v>
      </c>
      <c r="G1388" s="32">
        <f t="shared" si="264"/>
        <v>2.4000000000000909</v>
      </c>
      <c r="H1388" s="32">
        <f t="shared" si="269"/>
        <v>205</v>
      </c>
      <c r="I1388" s="32">
        <f t="shared" si="268"/>
        <v>1</v>
      </c>
      <c r="J1388" s="32">
        <f t="shared" si="267"/>
        <v>0</v>
      </c>
      <c r="K1388" s="34">
        <f t="shared" si="270"/>
        <v>205.97</v>
      </c>
      <c r="L1388" s="34">
        <f t="shared" si="271"/>
        <v>0.96999999999999886</v>
      </c>
      <c r="M1388" s="34">
        <f t="shared" si="272"/>
        <v>0.12000000000000455</v>
      </c>
      <c r="N1388" s="34">
        <f t="shared" si="273"/>
        <v>0.24000000000000909</v>
      </c>
      <c r="O1388" s="34">
        <f t="shared" si="265"/>
        <v>2.3674999999999784</v>
      </c>
      <c r="P1388" s="34">
        <f t="shared" si="274"/>
        <v>0.24000000000000909</v>
      </c>
      <c r="Q1388" s="34">
        <f t="shared" si="275"/>
        <v>0.2474226804123808</v>
      </c>
    </row>
    <row r="1389" spans="1:17" ht="15.7">
      <c r="A1389" s="42" t="s">
        <v>6</v>
      </c>
      <c r="B1389" s="43">
        <v>206.02</v>
      </c>
      <c r="C1389" s="43">
        <v>206.13</v>
      </c>
      <c r="D1389" s="33">
        <f t="shared" si="266"/>
        <v>109.99999999998522</v>
      </c>
      <c r="E1389" s="42">
        <v>1</v>
      </c>
      <c r="F1389" s="44">
        <v>1</v>
      </c>
      <c r="G1389" s="32">
        <f t="shared" si="264"/>
        <v>1.0999999999998522</v>
      </c>
      <c r="H1389" s="32">
        <f t="shared" si="269"/>
        <v>206</v>
      </c>
      <c r="I1389" s="32">
        <f t="shared" si="268"/>
        <v>0</v>
      </c>
      <c r="J1389" s="32">
        <f t="shared" si="267"/>
        <v>2.3674999999999784</v>
      </c>
      <c r="K1389" s="34">
        <f t="shared" si="270"/>
        <v>206.07499999999999</v>
      </c>
      <c r="L1389" s="34">
        <f t="shared" si="271"/>
        <v>7.4999999999988631E-2</v>
      </c>
      <c r="M1389" s="34">
        <f t="shared" si="272"/>
        <v>0.10999999999998522</v>
      </c>
      <c r="N1389" s="34">
        <f t="shared" si="273"/>
        <v>0.10999999999998522</v>
      </c>
      <c r="O1389" s="34">
        <f t="shared" si="265"/>
        <v>0.10999999999998522</v>
      </c>
      <c r="P1389" s="34">
        <f t="shared" si="274"/>
        <v>0.10999999999998522</v>
      </c>
      <c r="Q1389" s="34">
        <f t="shared" si="275"/>
        <v>1.4666666666666919</v>
      </c>
    </row>
    <row r="1390" spans="1:17" ht="15.7">
      <c r="A1390" s="42" t="s">
        <v>23</v>
      </c>
      <c r="B1390" s="43">
        <v>206.05500000000001</v>
      </c>
      <c r="C1390" s="43">
        <v>206.13499999999999</v>
      </c>
      <c r="D1390" s="33">
        <f t="shared" si="266"/>
        <v>79.999999999984084</v>
      </c>
      <c r="E1390" s="42">
        <v>1</v>
      </c>
      <c r="F1390" s="44">
        <v>3</v>
      </c>
      <c r="G1390" s="32">
        <f t="shared" si="264"/>
        <v>2.3999999999995225</v>
      </c>
      <c r="H1390" s="32">
        <f t="shared" si="269"/>
        <v>206</v>
      </c>
      <c r="I1390" s="32">
        <f t="shared" si="268"/>
        <v>1</v>
      </c>
      <c r="J1390" s="32">
        <f t="shared" si="267"/>
        <v>0</v>
      </c>
      <c r="K1390" s="34">
        <f t="shared" si="270"/>
        <v>206.095</v>
      </c>
      <c r="L1390" s="34">
        <f t="shared" si="271"/>
        <v>9.4999999999998863E-2</v>
      </c>
      <c r="M1390" s="34">
        <f t="shared" si="272"/>
        <v>7.9999999999984084E-2</v>
      </c>
      <c r="N1390" s="34">
        <f t="shared" si="273"/>
        <v>0.23999999999995225</v>
      </c>
      <c r="O1390" s="34">
        <f t="shared" si="265"/>
        <v>0.34999999999993747</v>
      </c>
      <c r="P1390" s="34">
        <f t="shared" si="274"/>
        <v>0.23999999999995225</v>
      </c>
      <c r="Q1390" s="34">
        <f t="shared" si="275"/>
        <v>2.526315789473212</v>
      </c>
    </row>
    <row r="1391" spans="1:17" ht="15.7">
      <c r="A1391" s="42" t="s">
        <v>6</v>
      </c>
      <c r="B1391" s="43">
        <v>206.17000000000002</v>
      </c>
      <c r="C1391" s="43">
        <v>206.22</v>
      </c>
      <c r="D1391" s="33">
        <f t="shared" si="266"/>
        <v>49.999999999982947</v>
      </c>
      <c r="E1391" s="42">
        <v>0.5</v>
      </c>
      <c r="F1391" s="44">
        <v>1</v>
      </c>
      <c r="G1391" s="32">
        <f t="shared" si="264"/>
        <v>0.49999999999982947</v>
      </c>
      <c r="H1391" s="32">
        <f t="shared" si="269"/>
        <v>206</v>
      </c>
      <c r="I1391" s="32">
        <f t="shared" si="268"/>
        <v>1</v>
      </c>
      <c r="J1391" s="32">
        <f t="shared" si="267"/>
        <v>0</v>
      </c>
      <c r="K1391" s="34">
        <f t="shared" si="270"/>
        <v>206.19499999999999</v>
      </c>
      <c r="L1391" s="34">
        <f t="shared" si="271"/>
        <v>0.19499999999999318</v>
      </c>
      <c r="M1391" s="34">
        <f t="shared" si="272"/>
        <v>4.9999999999982947E-2</v>
      </c>
      <c r="N1391" s="34">
        <f t="shared" si="273"/>
        <v>4.9999999999982947E-2</v>
      </c>
      <c r="O1391" s="34">
        <f t="shared" si="265"/>
        <v>0.39999999999992042</v>
      </c>
      <c r="P1391" s="34">
        <f t="shared" si="274"/>
        <v>4.9999999999982947E-2</v>
      </c>
      <c r="Q1391" s="34">
        <f t="shared" si="275"/>
        <v>0.25641025641017795</v>
      </c>
    </row>
    <row r="1392" spans="1:17" ht="15.7">
      <c r="A1392" s="42" t="s">
        <v>3</v>
      </c>
      <c r="B1392" s="43">
        <v>206.15</v>
      </c>
      <c r="C1392" s="43">
        <v>206.245</v>
      </c>
      <c r="D1392" s="33">
        <f t="shared" si="266"/>
        <v>94.999999999998863</v>
      </c>
      <c r="E1392" s="42">
        <v>1</v>
      </c>
      <c r="F1392" s="44">
        <v>1</v>
      </c>
      <c r="G1392" s="32">
        <f t="shared" si="264"/>
        <v>0.94999999999998863</v>
      </c>
      <c r="H1392" s="32">
        <f t="shared" si="269"/>
        <v>206</v>
      </c>
      <c r="I1392" s="32">
        <f t="shared" si="268"/>
        <v>1</v>
      </c>
      <c r="J1392" s="32">
        <f t="shared" si="267"/>
        <v>0</v>
      </c>
      <c r="K1392" s="34">
        <f t="shared" si="270"/>
        <v>206.19749999999999</v>
      </c>
      <c r="L1392" s="34">
        <f t="shared" si="271"/>
        <v>0.19749999999999091</v>
      </c>
      <c r="M1392" s="34">
        <f t="shared" si="272"/>
        <v>9.4999999999998863E-2</v>
      </c>
      <c r="N1392" s="34">
        <f t="shared" si="273"/>
        <v>9.4999999999998863E-2</v>
      </c>
      <c r="O1392" s="34">
        <f t="shared" si="265"/>
        <v>0.49499999999991928</v>
      </c>
      <c r="P1392" s="34">
        <f t="shared" si="274"/>
        <v>9.4999999999998863E-2</v>
      </c>
      <c r="Q1392" s="34">
        <f t="shared" si="275"/>
        <v>0.48101265822786449</v>
      </c>
    </row>
    <row r="1393" spans="1:17" ht="15.7">
      <c r="A1393" s="42" t="s">
        <v>7</v>
      </c>
      <c r="B1393" s="43">
        <v>206.24</v>
      </c>
      <c r="C1393" s="43">
        <v>206.73</v>
      </c>
      <c r="D1393" s="33">
        <f t="shared" si="266"/>
        <v>489.99999999998067</v>
      </c>
      <c r="E1393" s="42">
        <v>0.5</v>
      </c>
      <c r="F1393" s="44">
        <v>2</v>
      </c>
      <c r="G1393" s="32">
        <f t="shared" si="264"/>
        <v>9.7999999999996135</v>
      </c>
      <c r="H1393" s="32">
        <f t="shared" si="269"/>
        <v>206</v>
      </c>
      <c r="I1393" s="32">
        <f t="shared" si="268"/>
        <v>1</v>
      </c>
      <c r="J1393" s="32">
        <f t="shared" si="267"/>
        <v>0</v>
      </c>
      <c r="K1393" s="34">
        <f t="shared" si="270"/>
        <v>206.48500000000001</v>
      </c>
      <c r="L1393" s="34">
        <f t="shared" si="271"/>
        <v>0.48500000000001364</v>
      </c>
      <c r="M1393" s="34">
        <f t="shared" si="272"/>
        <v>0.48999999999998067</v>
      </c>
      <c r="N1393" s="34">
        <f t="shared" si="273"/>
        <v>0.97999999999996135</v>
      </c>
      <c r="O1393" s="34">
        <f t="shared" si="265"/>
        <v>1.4749999999998806</v>
      </c>
      <c r="P1393" s="34">
        <f t="shared" si="274"/>
        <v>0.97999999999996135</v>
      </c>
      <c r="Q1393" s="34">
        <f t="shared" si="275"/>
        <v>2.0206185567008945</v>
      </c>
    </row>
    <row r="1394" spans="1:17" ht="15.7">
      <c r="A1394" s="42" t="s">
        <v>5</v>
      </c>
      <c r="B1394" s="43">
        <v>206.22</v>
      </c>
      <c r="C1394" s="43">
        <v>206.36</v>
      </c>
      <c r="D1394" s="33">
        <f t="shared" si="266"/>
        <v>140.00000000001478</v>
      </c>
      <c r="E1394" s="42">
        <v>1</v>
      </c>
      <c r="F1394" s="44">
        <v>4</v>
      </c>
      <c r="G1394" s="32">
        <f t="shared" si="264"/>
        <v>5.6000000000005912</v>
      </c>
      <c r="H1394" s="32">
        <f t="shared" si="269"/>
        <v>206</v>
      </c>
      <c r="I1394" s="32">
        <f t="shared" si="268"/>
        <v>1</v>
      </c>
      <c r="J1394" s="32">
        <f t="shared" si="267"/>
        <v>0</v>
      </c>
      <c r="K1394" s="34">
        <f t="shared" si="270"/>
        <v>206.29000000000002</v>
      </c>
      <c r="L1394" s="34">
        <f t="shared" si="271"/>
        <v>0.29000000000002046</v>
      </c>
      <c r="M1394" s="34">
        <f t="shared" si="272"/>
        <v>0.14000000000001478</v>
      </c>
      <c r="N1394" s="34">
        <f t="shared" si="273"/>
        <v>0.56000000000005912</v>
      </c>
      <c r="O1394" s="34">
        <f t="shared" si="265"/>
        <v>2.0349999999999397</v>
      </c>
      <c r="P1394" s="34">
        <f t="shared" si="274"/>
        <v>0.56000000000005912</v>
      </c>
      <c r="Q1394" s="34">
        <f t="shared" si="275"/>
        <v>1.9310344827586883</v>
      </c>
    </row>
    <row r="1395" spans="1:17" ht="15.7">
      <c r="A1395" s="42" t="s">
        <v>6</v>
      </c>
      <c r="B1395" s="43">
        <v>206.44</v>
      </c>
      <c r="C1395" s="43">
        <v>206.65</v>
      </c>
      <c r="D1395" s="33">
        <f t="shared" si="266"/>
        <v>210.00000000000796</v>
      </c>
      <c r="E1395" s="42">
        <v>1</v>
      </c>
      <c r="F1395" s="44">
        <v>1</v>
      </c>
      <c r="G1395" s="32">
        <f t="shared" si="264"/>
        <v>2.1000000000000796</v>
      </c>
      <c r="H1395" s="32">
        <f t="shared" si="269"/>
        <v>206</v>
      </c>
      <c r="I1395" s="32">
        <f t="shared" si="268"/>
        <v>1</v>
      </c>
      <c r="J1395" s="32">
        <f t="shared" si="267"/>
        <v>0</v>
      </c>
      <c r="K1395" s="34">
        <f t="shared" si="270"/>
        <v>206.54500000000002</v>
      </c>
      <c r="L1395" s="34">
        <f t="shared" si="271"/>
        <v>0.54500000000001592</v>
      </c>
      <c r="M1395" s="34">
        <f t="shared" si="272"/>
        <v>0.21000000000000796</v>
      </c>
      <c r="N1395" s="34">
        <f t="shared" si="273"/>
        <v>0.21000000000000796</v>
      </c>
      <c r="O1395" s="34">
        <f t="shared" si="265"/>
        <v>2.2449999999999477</v>
      </c>
      <c r="P1395" s="34">
        <f t="shared" si="274"/>
        <v>0.21000000000000796</v>
      </c>
      <c r="Q1395" s="34">
        <f t="shared" si="275"/>
        <v>0.38532110091743454</v>
      </c>
    </row>
    <row r="1396" spans="1:17" ht="15.7">
      <c r="A1396" s="42" t="s">
        <v>6</v>
      </c>
      <c r="B1396" s="43">
        <v>206.59</v>
      </c>
      <c r="C1396" s="43">
        <v>206.67000000000002</v>
      </c>
      <c r="D1396" s="33">
        <f t="shared" si="266"/>
        <v>80.000000000012506</v>
      </c>
      <c r="E1396" s="42">
        <v>0.5</v>
      </c>
      <c r="F1396" s="44">
        <v>10</v>
      </c>
      <c r="G1396" s="32">
        <f t="shared" si="264"/>
        <v>8.0000000000012506</v>
      </c>
      <c r="H1396" s="32">
        <f t="shared" si="269"/>
        <v>206</v>
      </c>
      <c r="I1396" s="32">
        <f t="shared" si="268"/>
        <v>1</v>
      </c>
      <c r="J1396" s="32">
        <f t="shared" si="267"/>
        <v>0</v>
      </c>
      <c r="K1396" s="34">
        <f t="shared" si="270"/>
        <v>206.63</v>
      </c>
      <c r="L1396" s="34">
        <f t="shared" si="271"/>
        <v>0.62999999999999545</v>
      </c>
      <c r="M1396" s="34">
        <f t="shared" si="272"/>
        <v>8.0000000000012506E-2</v>
      </c>
      <c r="N1396" s="34">
        <f t="shared" si="273"/>
        <v>0.80000000000012506</v>
      </c>
      <c r="O1396" s="34">
        <f t="shared" si="265"/>
        <v>3.0450000000000728</v>
      </c>
      <c r="P1396" s="34">
        <f t="shared" si="274"/>
        <v>0.80000000000012506</v>
      </c>
      <c r="Q1396" s="34">
        <f t="shared" si="275"/>
        <v>1.2698412698414776</v>
      </c>
    </row>
    <row r="1397" spans="1:17" ht="15.7">
      <c r="A1397" s="42" t="s">
        <v>6</v>
      </c>
      <c r="B1397" s="43">
        <v>206.6</v>
      </c>
      <c r="C1397" s="43">
        <v>206.66499999999999</v>
      </c>
      <c r="D1397" s="33">
        <f t="shared" si="266"/>
        <v>64.999999999997726</v>
      </c>
      <c r="E1397" s="42">
        <v>2</v>
      </c>
      <c r="F1397" s="44">
        <v>3</v>
      </c>
      <c r="G1397" s="32">
        <f t="shared" si="264"/>
        <v>1.9499999999999318</v>
      </c>
      <c r="H1397" s="32">
        <f t="shared" si="269"/>
        <v>206</v>
      </c>
      <c r="I1397" s="32">
        <f t="shared" si="268"/>
        <v>1</v>
      </c>
      <c r="J1397" s="32">
        <f t="shared" si="267"/>
        <v>0</v>
      </c>
      <c r="K1397" s="34">
        <f t="shared" si="270"/>
        <v>206.63249999999999</v>
      </c>
      <c r="L1397" s="34">
        <f t="shared" si="271"/>
        <v>0.63249999999999318</v>
      </c>
      <c r="M1397" s="34">
        <f t="shared" si="272"/>
        <v>6.4999999999997726E-2</v>
      </c>
      <c r="N1397" s="34">
        <f t="shared" si="273"/>
        <v>0.19499999999999318</v>
      </c>
      <c r="O1397" s="34">
        <f t="shared" si="265"/>
        <v>3.2400000000000659</v>
      </c>
      <c r="P1397" s="34">
        <f t="shared" si="274"/>
        <v>0.19499999999999318</v>
      </c>
      <c r="Q1397" s="34">
        <f t="shared" si="275"/>
        <v>0.30830039525690955</v>
      </c>
    </row>
    <row r="1398" spans="1:17" ht="15.7">
      <c r="A1398" s="42" t="s">
        <v>6</v>
      </c>
      <c r="B1398" s="43">
        <v>206.61500000000001</v>
      </c>
      <c r="C1398" s="43">
        <v>206.73</v>
      </c>
      <c r="D1398" s="33">
        <f t="shared" si="266"/>
        <v>114.99999999998067</v>
      </c>
      <c r="E1398" s="42">
        <v>2</v>
      </c>
      <c r="F1398" s="44">
        <v>7</v>
      </c>
      <c r="G1398" s="32">
        <f t="shared" si="264"/>
        <v>8.0499999999986471</v>
      </c>
      <c r="H1398" s="32">
        <f t="shared" si="269"/>
        <v>206</v>
      </c>
      <c r="I1398" s="32">
        <f t="shared" si="268"/>
        <v>1</v>
      </c>
      <c r="J1398" s="32">
        <f t="shared" si="267"/>
        <v>0</v>
      </c>
      <c r="K1398" s="34">
        <f t="shared" si="270"/>
        <v>206.67250000000001</v>
      </c>
      <c r="L1398" s="34">
        <f t="shared" si="271"/>
        <v>0.67250000000001364</v>
      </c>
      <c r="M1398" s="34">
        <f t="shared" si="272"/>
        <v>0.11499999999998067</v>
      </c>
      <c r="N1398" s="34">
        <f t="shared" si="273"/>
        <v>0.80499999999986471</v>
      </c>
      <c r="O1398" s="34">
        <f t="shared" si="265"/>
        <v>4.0449999999999307</v>
      </c>
      <c r="P1398" s="34">
        <f t="shared" si="274"/>
        <v>0.80499999999986471</v>
      </c>
      <c r="Q1398" s="34">
        <f t="shared" si="275"/>
        <v>1.1970260223046072</v>
      </c>
    </row>
    <row r="1399" spans="1:17" ht="15.7">
      <c r="A1399" s="42" t="s">
        <v>3</v>
      </c>
      <c r="B1399" s="43">
        <v>206.7</v>
      </c>
      <c r="C1399" s="43">
        <v>207.07999999999998</v>
      </c>
      <c r="D1399" s="33">
        <f t="shared" si="266"/>
        <v>379.99999999999545</v>
      </c>
      <c r="E1399" s="42">
        <v>0.5</v>
      </c>
      <c r="F1399" s="46">
        <v>1</v>
      </c>
      <c r="G1399" s="32">
        <f t="shared" si="264"/>
        <v>3.7999999999999545</v>
      </c>
      <c r="H1399" s="32">
        <f t="shared" si="269"/>
        <v>206</v>
      </c>
      <c r="I1399" s="32">
        <f t="shared" si="268"/>
        <v>1</v>
      </c>
      <c r="J1399" s="32">
        <f t="shared" si="267"/>
        <v>0</v>
      </c>
      <c r="K1399" s="34">
        <f t="shared" si="270"/>
        <v>206.89</v>
      </c>
      <c r="L1399" s="34">
        <f t="shared" si="271"/>
        <v>0.88999999999998636</v>
      </c>
      <c r="M1399" s="34">
        <f t="shared" si="272"/>
        <v>0.37999999999999545</v>
      </c>
      <c r="N1399" s="34">
        <f t="shared" si="273"/>
        <v>0.37999999999999545</v>
      </c>
      <c r="O1399" s="34">
        <f t="shared" si="265"/>
        <v>4.4249999999999261</v>
      </c>
      <c r="P1399" s="34">
        <f t="shared" si="274"/>
        <v>0.37999999999999545</v>
      </c>
      <c r="Q1399" s="34">
        <f t="shared" si="275"/>
        <v>0.42696629213483289</v>
      </c>
    </row>
    <row r="1400" spans="1:17" ht="15.7">
      <c r="A1400" s="42" t="s">
        <v>5</v>
      </c>
      <c r="B1400" s="43">
        <v>207.11999999999998</v>
      </c>
      <c r="C1400" s="43">
        <v>207.48</v>
      </c>
      <c r="D1400" s="33">
        <f t="shared" si="266"/>
        <v>360.00000000001364</v>
      </c>
      <c r="E1400" s="42">
        <v>0.5</v>
      </c>
      <c r="F1400" s="46">
        <v>0.5</v>
      </c>
      <c r="G1400" s="32">
        <f t="shared" si="264"/>
        <v>1.8000000000000682</v>
      </c>
      <c r="H1400" s="32">
        <f t="shared" si="269"/>
        <v>207</v>
      </c>
      <c r="I1400" s="32">
        <f t="shared" si="268"/>
        <v>0</v>
      </c>
      <c r="J1400" s="32">
        <f t="shared" si="267"/>
        <v>4.4249999999999261</v>
      </c>
      <c r="K1400" s="34">
        <f t="shared" si="270"/>
        <v>207.29999999999998</v>
      </c>
      <c r="L1400" s="34">
        <f t="shared" si="271"/>
        <v>0.29999999999998295</v>
      </c>
      <c r="M1400" s="34">
        <f t="shared" si="272"/>
        <v>0.36000000000001364</v>
      </c>
      <c r="N1400" s="34">
        <f t="shared" si="273"/>
        <v>0.18000000000000682</v>
      </c>
      <c r="O1400" s="34">
        <f t="shared" si="265"/>
        <v>0.18000000000000682</v>
      </c>
      <c r="P1400" s="34">
        <f t="shared" si="274"/>
        <v>0.18000000000000682</v>
      </c>
      <c r="Q1400" s="34">
        <f t="shared" si="275"/>
        <v>0.60000000000005682</v>
      </c>
    </row>
    <row r="1401" spans="1:17" ht="15.7">
      <c r="A1401" s="42" t="s">
        <v>3</v>
      </c>
      <c r="B1401" s="43">
        <v>207.23</v>
      </c>
      <c r="C1401" s="43">
        <v>207.45999999999998</v>
      </c>
      <c r="D1401" s="33">
        <f t="shared" si="266"/>
        <v>229.99999999998977</v>
      </c>
      <c r="E1401" s="42">
        <v>0.5</v>
      </c>
      <c r="F1401" s="46">
        <v>0.5</v>
      </c>
      <c r="G1401" s="32">
        <f t="shared" si="264"/>
        <v>1.1499999999999488</v>
      </c>
      <c r="H1401" s="32">
        <f t="shared" si="269"/>
        <v>207</v>
      </c>
      <c r="I1401" s="32">
        <f t="shared" si="268"/>
        <v>1</v>
      </c>
      <c r="J1401" s="32">
        <f t="shared" si="267"/>
        <v>0</v>
      </c>
      <c r="K1401" s="34">
        <f t="shared" si="270"/>
        <v>207.34499999999997</v>
      </c>
      <c r="L1401" s="34">
        <f t="shared" si="271"/>
        <v>0.34499999999997044</v>
      </c>
      <c r="M1401" s="34">
        <f t="shared" si="272"/>
        <v>0.22999999999998977</v>
      </c>
      <c r="N1401" s="34">
        <f t="shared" si="273"/>
        <v>0.11499999999999488</v>
      </c>
      <c r="O1401" s="34">
        <f t="shared" si="265"/>
        <v>0.29500000000000171</v>
      </c>
      <c r="P1401" s="34">
        <f t="shared" si="274"/>
        <v>0.11499999999999488</v>
      </c>
      <c r="Q1401" s="34">
        <f t="shared" si="275"/>
        <v>0.33333333333334708</v>
      </c>
    </row>
    <row r="1402" spans="1:17" ht="15.7">
      <c r="A1402" s="42" t="s">
        <v>3</v>
      </c>
      <c r="B1402" s="43">
        <v>207.47</v>
      </c>
      <c r="C1402" s="43">
        <v>207.67</v>
      </c>
      <c r="D1402" s="33">
        <f t="shared" si="266"/>
        <v>199.99999999998863</v>
      </c>
      <c r="E1402" s="42">
        <v>2</v>
      </c>
      <c r="F1402" s="46">
        <v>4</v>
      </c>
      <c r="G1402" s="32">
        <f t="shared" si="264"/>
        <v>7.9999999999995453</v>
      </c>
      <c r="H1402" s="32">
        <f t="shared" si="269"/>
        <v>207</v>
      </c>
      <c r="I1402" s="32">
        <f t="shared" si="268"/>
        <v>1</v>
      </c>
      <c r="J1402" s="32">
        <f t="shared" si="267"/>
        <v>0</v>
      </c>
      <c r="K1402" s="34">
        <f t="shared" si="270"/>
        <v>207.57</v>
      </c>
      <c r="L1402" s="34">
        <f t="shared" si="271"/>
        <v>0.56999999999999318</v>
      </c>
      <c r="M1402" s="34">
        <f t="shared" si="272"/>
        <v>0.19999999999998863</v>
      </c>
      <c r="N1402" s="34">
        <f t="shared" si="273"/>
        <v>0.79999999999995453</v>
      </c>
      <c r="O1402" s="34">
        <f t="shared" si="265"/>
        <v>1.0949999999999562</v>
      </c>
      <c r="P1402" s="34">
        <f t="shared" si="274"/>
        <v>0.79999999999995453</v>
      </c>
      <c r="Q1402" s="34">
        <f t="shared" si="275"/>
        <v>1.4035087719297616</v>
      </c>
    </row>
    <row r="1403" spans="1:17" ht="15.7">
      <c r="A1403" s="42" t="s">
        <v>7</v>
      </c>
      <c r="B1403" s="43">
        <v>207.7</v>
      </c>
      <c r="C1403" s="43">
        <v>207.86999999999998</v>
      </c>
      <c r="D1403" s="33">
        <f t="shared" si="266"/>
        <v>169.99999999998749</v>
      </c>
      <c r="E1403" s="42">
        <v>0.5</v>
      </c>
      <c r="F1403" s="46">
        <v>0.5</v>
      </c>
      <c r="G1403" s="32">
        <f t="shared" si="264"/>
        <v>0.84999999999993747</v>
      </c>
      <c r="H1403" s="32">
        <f t="shared" si="269"/>
        <v>207</v>
      </c>
      <c r="I1403" s="32">
        <f t="shared" si="268"/>
        <v>1</v>
      </c>
      <c r="J1403" s="32">
        <f t="shared" si="267"/>
        <v>0</v>
      </c>
      <c r="K1403" s="34">
        <f t="shared" si="270"/>
        <v>207.78499999999997</v>
      </c>
      <c r="L1403" s="34">
        <f t="shared" si="271"/>
        <v>0.78499999999996817</v>
      </c>
      <c r="M1403" s="34">
        <f t="shared" si="272"/>
        <v>0.16999999999998749</v>
      </c>
      <c r="N1403" s="34">
        <f t="shared" si="273"/>
        <v>8.4999999999993747E-2</v>
      </c>
      <c r="O1403" s="34">
        <f t="shared" si="265"/>
        <v>1.17999999999995</v>
      </c>
      <c r="P1403" s="34">
        <f t="shared" si="274"/>
        <v>8.4999999999993747E-2</v>
      </c>
      <c r="Q1403" s="34">
        <f t="shared" si="275"/>
        <v>0.10828025477706649</v>
      </c>
    </row>
    <row r="1404" spans="1:17" ht="15.7">
      <c r="A1404" s="42" t="s">
        <v>3</v>
      </c>
      <c r="B1404" s="43">
        <v>207.85999999999999</v>
      </c>
      <c r="C1404" s="43">
        <v>208.13</v>
      </c>
      <c r="D1404" s="33">
        <f t="shared" si="266"/>
        <v>270.00000000001023</v>
      </c>
      <c r="E1404" s="42">
        <v>1</v>
      </c>
      <c r="F1404" s="46">
        <v>1</v>
      </c>
      <c r="G1404" s="32">
        <f t="shared" si="264"/>
        <v>2.7000000000001023</v>
      </c>
      <c r="H1404" s="32">
        <f t="shared" si="269"/>
        <v>207</v>
      </c>
      <c r="I1404" s="32">
        <f t="shared" si="268"/>
        <v>1</v>
      </c>
      <c r="J1404" s="32">
        <f t="shared" si="267"/>
        <v>0</v>
      </c>
      <c r="K1404" s="34">
        <f t="shared" si="270"/>
        <v>207.995</v>
      </c>
      <c r="L1404" s="34">
        <f t="shared" si="271"/>
        <v>0.99500000000000455</v>
      </c>
      <c r="M1404" s="34">
        <f t="shared" si="272"/>
        <v>0.27000000000001023</v>
      </c>
      <c r="N1404" s="34">
        <f t="shared" si="273"/>
        <v>0.27000000000001023</v>
      </c>
      <c r="O1404" s="34">
        <f t="shared" si="265"/>
        <v>1.4499999999999602</v>
      </c>
      <c r="P1404" s="34">
        <f t="shared" si="274"/>
        <v>0.27000000000001023</v>
      </c>
      <c r="Q1404" s="34">
        <f t="shared" si="275"/>
        <v>0.27135678391960705</v>
      </c>
    </row>
    <row r="1405" spans="1:17" ht="15.7">
      <c r="A1405" s="42" t="s">
        <v>3</v>
      </c>
      <c r="B1405" s="43">
        <v>208.19</v>
      </c>
      <c r="C1405" s="43">
        <v>208.48</v>
      </c>
      <c r="D1405" s="33">
        <f t="shared" si="266"/>
        <v>289.99999999999204</v>
      </c>
      <c r="E1405" s="42">
        <v>0.5</v>
      </c>
      <c r="F1405" s="46">
        <v>0.5</v>
      </c>
      <c r="G1405" s="32">
        <f t="shared" si="264"/>
        <v>1.4499999999999602</v>
      </c>
      <c r="H1405" s="32">
        <f t="shared" si="269"/>
        <v>208</v>
      </c>
      <c r="I1405" s="32">
        <f t="shared" si="268"/>
        <v>0</v>
      </c>
      <c r="J1405" s="32">
        <f t="shared" si="267"/>
        <v>1.4499999999999602</v>
      </c>
      <c r="K1405" s="34">
        <f t="shared" si="270"/>
        <v>208.33499999999998</v>
      </c>
      <c r="L1405" s="34">
        <f t="shared" si="271"/>
        <v>0.33499999999997954</v>
      </c>
      <c r="M1405" s="34">
        <f t="shared" si="272"/>
        <v>0.28999999999999204</v>
      </c>
      <c r="N1405" s="34">
        <f t="shared" si="273"/>
        <v>0.14499999999999602</v>
      </c>
      <c r="O1405" s="34">
        <f t="shared" si="265"/>
        <v>0.14499999999999602</v>
      </c>
      <c r="P1405" s="34">
        <f t="shared" si="274"/>
        <v>0.14499999999999602</v>
      </c>
      <c r="Q1405" s="34">
        <f t="shared" si="275"/>
        <v>0.43283582089553696</v>
      </c>
    </row>
    <row r="1406" spans="1:17" ht="15.7">
      <c r="A1406" s="42" t="s">
        <v>7</v>
      </c>
      <c r="B1406" s="43">
        <v>208.39999999999998</v>
      </c>
      <c r="C1406" s="43">
        <v>208.56</v>
      </c>
      <c r="D1406" s="33">
        <f t="shared" si="266"/>
        <v>160.00000000002501</v>
      </c>
      <c r="E1406" s="42">
        <v>0.5</v>
      </c>
      <c r="F1406" s="46">
        <v>1</v>
      </c>
      <c r="G1406" s="32">
        <f t="shared" si="264"/>
        <v>1.6000000000002501</v>
      </c>
      <c r="H1406" s="32">
        <f t="shared" si="269"/>
        <v>208</v>
      </c>
      <c r="I1406" s="32">
        <f t="shared" si="268"/>
        <v>1</v>
      </c>
      <c r="J1406" s="32">
        <f t="shared" si="267"/>
        <v>0</v>
      </c>
      <c r="K1406" s="34">
        <f t="shared" si="270"/>
        <v>208.48</v>
      </c>
      <c r="L1406" s="34">
        <f t="shared" si="271"/>
        <v>0.47999999999998977</v>
      </c>
      <c r="M1406" s="34">
        <f t="shared" si="272"/>
        <v>0.16000000000002501</v>
      </c>
      <c r="N1406" s="34">
        <f t="shared" si="273"/>
        <v>0.16000000000002501</v>
      </c>
      <c r="O1406" s="34">
        <f t="shared" si="265"/>
        <v>0.30500000000002103</v>
      </c>
      <c r="P1406" s="34">
        <f t="shared" si="274"/>
        <v>0.16000000000002501</v>
      </c>
      <c r="Q1406" s="34">
        <f t="shared" si="275"/>
        <v>0.33333333333339255</v>
      </c>
    </row>
    <row r="1407" spans="1:17" ht="15.7">
      <c r="A1407" s="42" t="s">
        <v>7</v>
      </c>
      <c r="B1407" s="43">
        <v>208.565</v>
      </c>
      <c r="C1407" s="43">
        <v>208.95499999999998</v>
      </c>
      <c r="D1407" s="33">
        <f t="shared" si="266"/>
        <v>389.99999999998636</v>
      </c>
      <c r="E1407" s="42">
        <v>0.5</v>
      </c>
      <c r="F1407" s="46">
        <v>1</v>
      </c>
      <c r="G1407" s="32">
        <f t="shared" si="264"/>
        <v>3.8999999999998636</v>
      </c>
      <c r="H1407" s="32">
        <f t="shared" si="269"/>
        <v>208</v>
      </c>
      <c r="I1407" s="32">
        <f t="shared" si="268"/>
        <v>1</v>
      </c>
      <c r="J1407" s="32">
        <f t="shared" si="267"/>
        <v>0</v>
      </c>
      <c r="K1407" s="34">
        <f t="shared" si="270"/>
        <v>208.76</v>
      </c>
      <c r="L1407" s="34">
        <f t="shared" si="271"/>
        <v>0.75999999999999091</v>
      </c>
      <c r="M1407" s="34">
        <f t="shared" si="272"/>
        <v>0.38999999999998636</v>
      </c>
      <c r="N1407" s="34">
        <f t="shared" si="273"/>
        <v>0.38999999999998636</v>
      </c>
      <c r="O1407" s="34">
        <f t="shared" si="265"/>
        <v>0.69500000000000739</v>
      </c>
      <c r="P1407" s="34">
        <f t="shared" si="274"/>
        <v>0.38999999999998636</v>
      </c>
      <c r="Q1407" s="34">
        <f t="shared" si="275"/>
        <v>0.51315789473683027</v>
      </c>
    </row>
    <row r="1408" spans="1:17" ht="15.7">
      <c r="A1408" s="42" t="s">
        <v>7</v>
      </c>
      <c r="B1408" s="43">
        <v>208.965</v>
      </c>
      <c r="C1408" s="43">
        <v>209.48500000000001</v>
      </c>
      <c r="D1408" s="33">
        <f t="shared" si="266"/>
        <v>520.00000000001023</v>
      </c>
      <c r="E1408" s="42">
        <v>0.5</v>
      </c>
      <c r="F1408" s="46">
        <v>0.5</v>
      </c>
      <c r="G1408" s="32">
        <f t="shared" si="264"/>
        <v>2.6000000000000512</v>
      </c>
      <c r="H1408" s="32">
        <f t="shared" si="269"/>
        <v>209</v>
      </c>
      <c r="I1408" s="32">
        <f t="shared" si="268"/>
        <v>0</v>
      </c>
      <c r="J1408" s="32">
        <f t="shared" si="267"/>
        <v>0.69500000000000739</v>
      </c>
      <c r="K1408" s="34">
        <f t="shared" si="270"/>
        <v>209.22500000000002</v>
      </c>
      <c r="L1408" s="34">
        <f t="shared" si="271"/>
        <v>0.22500000000002274</v>
      </c>
      <c r="M1408" s="34">
        <f t="shared" si="272"/>
        <v>0.52000000000001023</v>
      </c>
      <c r="N1408" s="34">
        <f t="shared" si="273"/>
        <v>0.26000000000000512</v>
      </c>
      <c r="O1408" s="34">
        <f t="shared" si="265"/>
        <v>0.26000000000000512</v>
      </c>
      <c r="P1408" s="34">
        <f t="shared" si="274"/>
        <v>0.26000000000000512</v>
      </c>
      <c r="Q1408" s="34">
        <f t="shared" si="275"/>
        <v>1.1555555555554615</v>
      </c>
    </row>
    <row r="1409" spans="1:17" ht="15.7">
      <c r="A1409" s="42" t="s">
        <v>7</v>
      </c>
      <c r="B1409" s="43">
        <v>209.08</v>
      </c>
      <c r="C1409" s="43">
        <v>209.09</v>
      </c>
      <c r="D1409" s="33">
        <f t="shared" si="266"/>
        <v>9.9999999999909051</v>
      </c>
      <c r="E1409" s="42">
        <v>2</v>
      </c>
      <c r="F1409" s="46">
        <v>15</v>
      </c>
      <c r="G1409" s="32">
        <f t="shared" si="264"/>
        <v>1.4999999999986358</v>
      </c>
      <c r="H1409" s="32">
        <f t="shared" si="269"/>
        <v>209</v>
      </c>
      <c r="I1409" s="32">
        <f t="shared" si="268"/>
        <v>1</v>
      </c>
      <c r="J1409" s="32">
        <f t="shared" si="267"/>
        <v>0</v>
      </c>
      <c r="K1409" s="34">
        <f t="shared" si="270"/>
        <v>209.08500000000001</v>
      </c>
      <c r="L1409" s="34">
        <f t="shared" si="271"/>
        <v>8.5000000000007958E-2</v>
      </c>
      <c r="M1409" s="34">
        <f t="shared" si="272"/>
        <v>9.9999999999909051E-3</v>
      </c>
      <c r="N1409" s="34">
        <f t="shared" si="273"/>
        <v>0.14999999999986358</v>
      </c>
      <c r="O1409" s="34">
        <f t="shared" si="265"/>
        <v>0.40999999999986869</v>
      </c>
      <c r="P1409" s="34">
        <f t="shared" si="274"/>
        <v>0.14999999999986358</v>
      </c>
      <c r="Q1409" s="34">
        <f t="shared" si="275"/>
        <v>1.764705882351171</v>
      </c>
    </row>
    <row r="1410" spans="1:17" ht="15.7">
      <c r="A1410" s="42" t="s">
        <v>7</v>
      </c>
      <c r="B1410" s="43">
        <v>209.185</v>
      </c>
      <c r="C1410" s="43">
        <v>209.345</v>
      </c>
      <c r="D1410" s="33">
        <f t="shared" si="266"/>
        <v>159.99999999999659</v>
      </c>
      <c r="E1410" s="42">
        <v>0.5</v>
      </c>
      <c r="F1410" s="46">
        <v>0.5</v>
      </c>
      <c r="G1410" s="32">
        <f t="shared" si="264"/>
        <v>0.79999999999998295</v>
      </c>
      <c r="H1410" s="32">
        <f t="shared" si="269"/>
        <v>209</v>
      </c>
      <c r="I1410" s="32">
        <f t="shared" si="268"/>
        <v>1</v>
      </c>
      <c r="J1410" s="32">
        <f t="shared" si="267"/>
        <v>0</v>
      </c>
      <c r="K1410" s="34">
        <f t="shared" si="270"/>
        <v>209.26499999999999</v>
      </c>
      <c r="L1410" s="34">
        <f t="shared" si="271"/>
        <v>0.26499999999998636</v>
      </c>
      <c r="M1410" s="34">
        <f t="shared" si="272"/>
        <v>0.15999999999999659</v>
      </c>
      <c r="N1410" s="34">
        <f t="shared" si="273"/>
        <v>7.9999999999998295E-2</v>
      </c>
      <c r="O1410" s="34">
        <f t="shared" si="265"/>
        <v>0.48999999999986699</v>
      </c>
      <c r="P1410" s="34">
        <f t="shared" si="274"/>
        <v>7.9999999999998295E-2</v>
      </c>
      <c r="Q1410" s="34">
        <f t="shared" si="275"/>
        <v>0.30188679245283928</v>
      </c>
    </row>
    <row r="1411" spans="1:17" ht="15.7">
      <c r="A1411" s="42" t="s">
        <v>3</v>
      </c>
      <c r="B1411" s="43">
        <v>209.495</v>
      </c>
      <c r="C1411" s="43">
        <v>209.85499999999999</v>
      </c>
      <c r="D1411" s="33">
        <f t="shared" si="266"/>
        <v>359.99999999998522</v>
      </c>
      <c r="E1411" s="42">
        <v>2</v>
      </c>
      <c r="F1411" s="46">
        <v>3</v>
      </c>
      <c r="G1411" s="32">
        <f t="shared" si="264"/>
        <v>10.799999999999557</v>
      </c>
      <c r="H1411" s="32">
        <f t="shared" si="269"/>
        <v>209</v>
      </c>
      <c r="I1411" s="32">
        <f t="shared" si="268"/>
        <v>1</v>
      </c>
      <c r="J1411" s="32">
        <f t="shared" si="267"/>
        <v>0</v>
      </c>
      <c r="K1411" s="34">
        <f t="shared" si="270"/>
        <v>209.67500000000001</v>
      </c>
      <c r="L1411" s="34">
        <f t="shared" si="271"/>
        <v>0.67500000000001137</v>
      </c>
      <c r="M1411" s="34">
        <f t="shared" si="272"/>
        <v>0.35999999999998522</v>
      </c>
      <c r="N1411" s="34">
        <f t="shared" si="273"/>
        <v>1.0799999999999557</v>
      </c>
      <c r="O1411" s="34">
        <f t="shared" si="265"/>
        <v>1.5699999999998226</v>
      </c>
      <c r="P1411" s="34">
        <f t="shared" si="274"/>
        <v>1.0799999999999557</v>
      </c>
      <c r="Q1411" s="34">
        <f t="shared" si="275"/>
        <v>1.5999999999999073</v>
      </c>
    </row>
    <row r="1412" spans="1:17" ht="15.7">
      <c r="A1412" s="42" t="s">
        <v>3</v>
      </c>
      <c r="B1412" s="43">
        <v>209.7</v>
      </c>
      <c r="C1412" s="43">
        <v>210.10999999999999</v>
      </c>
      <c r="D1412" s="33">
        <f t="shared" si="266"/>
        <v>409.99999999999659</v>
      </c>
      <c r="E1412" s="42">
        <v>0.5</v>
      </c>
      <c r="F1412" s="46">
        <v>0.5</v>
      </c>
      <c r="G1412" s="32">
        <f t="shared" ref="G1412:G1475" si="276">D1412*F1412/100</f>
        <v>2.0499999999999829</v>
      </c>
      <c r="H1412" s="32">
        <f t="shared" si="269"/>
        <v>209</v>
      </c>
      <c r="I1412" s="32">
        <f t="shared" si="268"/>
        <v>1</v>
      </c>
      <c r="J1412" s="32">
        <f t="shared" si="267"/>
        <v>0</v>
      </c>
      <c r="K1412" s="34">
        <f t="shared" si="270"/>
        <v>209.90499999999997</v>
      </c>
      <c r="L1412" s="34">
        <f t="shared" si="271"/>
        <v>0.90499999999997272</v>
      </c>
      <c r="M1412" s="34">
        <f t="shared" si="272"/>
        <v>0.40999999999999659</v>
      </c>
      <c r="N1412" s="34">
        <f t="shared" si="273"/>
        <v>0.20499999999999829</v>
      </c>
      <c r="O1412" s="34">
        <f t="shared" ref="O1412:O1475" si="277">N1412+O1411-J1412</f>
        <v>1.7749999999998209</v>
      </c>
      <c r="P1412" s="34">
        <f t="shared" si="274"/>
        <v>0.20499999999999829</v>
      </c>
      <c r="Q1412" s="34">
        <f t="shared" si="275"/>
        <v>0.22651933701657953</v>
      </c>
    </row>
    <row r="1413" spans="1:17" ht="15.7">
      <c r="A1413" s="42" t="s">
        <v>3</v>
      </c>
      <c r="B1413" s="43">
        <v>209.92</v>
      </c>
      <c r="C1413" s="43">
        <v>210.11999999999998</v>
      </c>
      <c r="D1413" s="33">
        <f t="shared" si="266"/>
        <v>199.99999999998863</v>
      </c>
      <c r="E1413" s="42">
        <v>1</v>
      </c>
      <c r="F1413" s="45">
        <v>2</v>
      </c>
      <c r="G1413" s="32">
        <f t="shared" si="276"/>
        <v>3.9999999999997726</v>
      </c>
      <c r="H1413" s="32">
        <f t="shared" si="269"/>
        <v>210</v>
      </c>
      <c r="I1413" s="32">
        <f t="shared" si="268"/>
        <v>0</v>
      </c>
      <c r="J1413" s="32">
        <f t="shared" si="267"/>
        <v>1.7749999999998209</v>
      </c>
      <c r="K1413" s="34">
        <f t="shared" si="270"/>
        <v>210.01999999999998</v>
      </c>
      <c r="L1413" s="34">
        <f t="shared" si="271"/>
        <v>1.999999999998181E-2</v>
      </c>
      <c r="M1413" s="34">
        <f t="shared" si="272"/>
        <v>0.19999999999998863</v>
      </c>
      <c r="N1413" s="34">
        <f t="shared" si="273"/>
        <v>0.39999999999997726</v>
      </c>
      <c r="O1413" s="34">
        <f t="shared" si="277"/>
        <v>0.39999999999997726</v>
      </c>
      <c r="P1413" s="34">
        <f t="shared" si="274"/>
        <v>0.39999999999997726</v>
      </c>
      <c r="Q1413" s="34">
        <f t="shared" si="275"/>
        <v>20.000000000017053</v>
      </c>
    </row>
    <row r="1414" spans="1:17" ht="15.7">
      <c r="A1414" s="42" t="s">
        <v>3</v>
      </c>
      <c r="B1414" s="43">
        <v>209.95999999999998</v>
      </c>
      <c r="C1414" s="43">
        <v>210.14999999999998</v>
      </c>
      <c r="D1414" s="33">
        <f t="shared" si="266"/>
        <v>189.99999999999773</v>
      </c>
      <c r="E1414" s="42">
        <v>1</v>
      </c>
      <c r="F1414" s="45">
        <v>2</v>
      </c>
      <c r="G1414" s="32">
        <f t="shared" si="276"/>
        <v>3.7999999999999545</v>
      </c>
      <c r="H1414" s="32">
        <f t="shared" si="269"/>
        <v>210</v>
      </c>
      <c r="I1414" s="32">
        <f t="shared" si="268"/>
        <v>1</v>
      </c>
      <c r="J1414" s="32">
        <f t="shared" si="267"/>
        <v>0</v>
      </c>
      <c r="K1414" s="34">
        <f t="shared" si="270"/>
        <v>210.05499999999998</v>
      </c>
      <c r="L1414" s="34">
        <f t="shared" si="271"/>
        <v>5.49999999999784E-2</v>
      </c>
      <c r="M1414" s="34">
        <f t="shared" si="272"/>
        <v>0.18999999999999773</v>
      </c>
      <c r="N1414" s="34">
        <f t="shared" si="273"/>
        <v>0.37999999999999545</v>
      </c>
      <c r="O1414" s="34">
        <f t="shared" si="277"/>
        <v>0.77999999999997272</v>
      </c>
      <c r="P1414" s="34">
        <f t="shared" si="274"/>
        <v>0.37999999999999545</v>
      </c>
      <c r="Q1414" s="34">
        <f t="shared" si="275"/>
        <v>6.90909090909354</v>
      </c>
    </row>
    <row r="1415" spans="1:17" ht="15.7">
      <c r="A1415" s="42" t="s">
        <v>3</v>
      </c>
      <c r="B1415" s="43">
        <v>210.14999999999998</v>
      </c>
      <c r="C1415" s="43">
        <v>210.22</v>
      </c>
      <c r="D1415" s="33">
        <f t="shared" si="266"/>
        <v>70.0000000000216</v>
      </c>
      <c r="E1415" s="42">
        <v>0.5</v>
      </c>
      <c r="F1415" s="45">
        <v>1</v>
      </c>
      <c r="G1415" s="32">
        <f t="shared" si="276"/>
        <v>0.700000000000216</v>
      </c>
      <c r="H1415" s="32">
        <f t="shared" si="269"/>
        <v>210</v>
      </c>
      <c r="I1415" s="32">
        <f t="shared" si="268"/>
        <v>1</v>
      </c>
      <c r="J1415" s="32">
        <f t="shared" si="267"/>
        <v>0</v>
      </c>
      <c r="K1415" s="34">
        <f t="shared" si="270"/>
        <v>210.185</v>
      </c>
      <c r="L1415" s="34">
        <f t="shared" si="271"/>
        <v>0.18500000000000227</v>
      </c>
      <c r="M1415" s="34">
        <f t="shared" si="272"/>
        <v>7.00000000000216E-2</v>
      </c>
      <c r="N1415" s="34">
        <f t="shared" si="273"/>
        <v>7.00000000000216E-2</v>
      </c>
      <c r="O1415" s="34">
        <f t="shared" si="277"/>
        <v>0.84999999999999432</v>
      </c>
      <c r="P1415" s="34">
        <f t="shared" si="274"/>
        <v>7.00000000000216E-2</v>
      </c>
      <c r="Q1415" s="34">
        <f t="shared" si="275"/>
        <v>0.37837837837849048</v>
      </c>
    </row>
    <row r="1416" spans="1:17" ht="15.7">
      <c r="A1416" s="42" t="s">
        <v>5</v>
      </c>
      <c r="B1416" s="43">
        <v>210.22</v>
      </c>
      <c r="C1416" s="43">
        <v>210.67999999999998</v>
      </c>
      <c r="D1416" s="33">
        <f t="shared" ref="D1416:D1478" si="278">1000*(C1416-B1416)</f>
        <v>459.99999999997954</v>
      </c>
      <c r="E1416" s="42">
        <v>1</v>
      </c>
      <c r="F1416" s="45">
        <v>1</v>
      </c>
      <c r="G1416" s="32">
        <f t="shared" si="276"/>
        <v>4.5999999999997954</v>
      </c>
      <c r="H1416" s="32">
        <f t="shared" si="269"/>
        <v>210</v>
      </c>
      <c r="I1416" s="32">
        <f t="shared" si="268"/>
        <v>1</v>
      </c>
      <c r="J1416" s="32">
        <f t="shared" ref="J1416:J1479" si="279">IF(I1416=1,0,O1415)</f>
        <v>0</v>
      </c>
      <c r="K1416" s="34">
        <f t="shared" si="270"/>
        <v>210.45</v>
      </c>
      <c r="L1416" s="34">
        <f t="shared" si="271"/>
        <v>0.44999999999998863</v>
      </c>
      <c r="M1416" s="34">
        <f t="shared" si="272"/>
        <v>0.45999999999997954</v>
      </c>
      <c r="N1416" s="34">
        <f t="shared" si="273"/>
        <v>0.45999999999997954</v>
      </c>
      <c r="O1416" s="34">
        <f t="shared" si="277"/>
        <v>1.3099999999999739</v>
      </c>
      <c r="P1416" s="34">
        <f t="shared" si="274"/>
        <v>0.45999999999997954</v>
      </c>
      <c r="Q1416" s="34">
        <f t="shared" si="275"/>
        <v>1.0222222222222026</v>
      </c>
    </row>
    <row r="1417" spans="1:17" ht="15.7">
      <c r="A1417" s="42" t="s">
        <v>3</v>
      </c>
      <c r="B1417" s="43">
        <v>210.20999999999998</v>
      </c>
      <c r="C1417" s="43">
        <v>210.36999999999998</v>
      </c>
      <c r="D1417" s="33">
        <f t="shared" si="278"/>
        <v>159.99999999999659</v>
      </c>
      <c r="E1417" s="42">
        <v>1</v>
      </c>
      <c r="F1417" s="45">
        <v>2</v>
      </c>
      <c r="G1417" s="32">
        <f t="shared" si="276"/>
        <v>3.1999999999999318</v>
      </c>
      <c r="H1417" s="32">
        <f t="shared" si="269"/>
        <v>210</v>
      </c>
      <c r="I1417" s="32">
        <f t="shared" si="268"/>
        <v>1</v>
      </c>
      <c r="J1417" s="32">
        <f t="shared" si="279"/>
        <v>0</v>
      </c>
      <c r="K1417" s="34">
        <f t="shared" si="270"/>
        <v>210.28999999999996</v>
      </c>
      <c r="L1417" s="34">
        <f t="shared" si="271"/>
        <v>0.28999999999996362</v>
      </c>
      <c r="M1417" s="34">
        <f t="shared" si="272"/>
        <v>0.15999999999999659</v>
      </c>
      <c r="N1417" s="34">
        <f t="shared" si="273"/>
        <v>0.31999999999999318</v>
      </c>
      <c r="O1417" s="34">
        <f t="shared" si="277"/>
        <v>1.629999999999967</v>
      </c>
      <c r="P1417" s="34">
        <f t="shared" si="274"/>
        <v>0.31999999999999318</v>
      </c>
      <c r="Q1417" s="34">
        <f t="shared" si="275"/>
        <v>1.103448275862184</v>
      </c>
    </row>
    <row r="1418" spans="1:17" ht="15.7">
      <c r="A1418" s="42" t="s">
        <v>7</v>
      </c>
      <c r="B1418" s="43">
        <v>210.23</v>
      </c>
      <c r="C1418" s="43">
        <v>210.67999999999998</v>
      </c>
      <c r="D1418" s="33">
        <f t="shared" si="278"/>
        <v>449.99999999998863</v>
      </c>
      <c r="E1418" s="42">
        <v>0.5</v>
      </c>
      <c r="F1418" s="46">
        <v>0.5</v>
      </c>
      <c r="G1418" s="32">
        <f t="shared" si="276"/>
        <v>2.2499999999999432</v>
      </c>
      <c r="H1418" s="32">
        <f t="shared" si="269"/>
        <v>210</v>
      </c>
      <c r="I1418" s="32">
        <f t="shared" si="268"/>
        <v>1</v>
      </c>
      <c r="J1418" s="32">
        <f t="shared" si="279"/>
        <v>0</v>
      </c>
      <c r="K1418" s="34">
        <f t="shared" si="270"/>
        <v>210.45499999999998</v>
      </c>
      <c r="L1418" s="34">
        <f t="shared" si="271"/>
        <v>0.45499999999998408</v>
      </c>
      <c r="M1418" s="34">
        <f t="shared" si="272"/>
        <v>0.44999999999998863</v>
      </c>
      <c r="N1418" s="34">
        <f t="shared" si="273"/>
        <v>0.22499999999999432</v>
      </c>
      <c r="O1418" s="34">
        <f t="shared" si="277"/>
        <v>1.8549999999999613</v>
      </c>
      <c r="P1418" s="34">
        <f t="shared" si="274"/>
        <v>0.22499999999999432</v>
      </c>
      <c r="Q1418" s="34">
        <f t="shared" si="275"/>
        <v>0.4945054945054993</v>
      </c>
    </row>
    <row r="1419" spans="1:17" ht="15.7">
      <c r="A1419" s="42" t="s">
        <v>7</v>
      </c>
      <c r="B1419" s="43">
        <v>210.68</v>
      </c>
      <c r="C1419" s="43">
        <v>210.86</v>
      </c>
      <c r="D1419" s="33">
        <f t="shared" si="278"/>
        <v>180.00000000000682</v>
      </c>
      <c r="E1419" s="42">
        <v>0.5</v>
      </c>
      <c r="F1419" s="46">
        <v>0.5</v>
      </c>
      <c r="G1419" s="32">
        <f t="shared" si="276"/>
        <v>0.90000000000003411</v>
      </c>
      <c r="H1419" s="32">
        <f t="shared" si="269"/>
        <v>210</v>
      </c>
      <c r="I1419" s="32">
        <f t="shared" si="268"/>
        <v>1</v>
      </c>
      <c r="J1419" s="32">
        <f t="shared" si="279"/>
        <v>0</v>
      </c>
      <c r="K1419" s="34">
        <f t="shared" si="270"/>
        <v>210.77</v>
      </c>
      <c r="L1419" s="34">
        <f t="shared" si="271"/>
        <v>0.77000000000001023</v>
      </c>
      <c r="M1419" s="34">
        <f t="shared" si="272"/>
        <v>0.18000000000000682</v>
      </c>
      <c r="N1419" s="34">
        <f t="shared" si="273"/>
        <v>9.0000000000003411E-2</v>
      </c>
      <c r="O1419" s="34">
        <f t="shared" si="277"/>
        <v>1.9449999999999648</v>
      </c>
      <c r="P1419" s="34">
        <f t="shared" si="274"/>
        <v>9.0000000000003411E-2</v>
      </c>
      <c r="Q1419" s="34">
        <f t="shared" si="275"/>
        <v>0.11688311688311975</v>
      </c>
    </row>
    <row r="1420" spans="1:17" ht="15.7">
      <c r="A1420" s="42" t="s">
        <v>6</v>
      </c>
      <c r="B1420" s="43">
        <v>210.78</v>
      </c>
      <c r="C1420" s="43">
        <v>211</v>
      </c>
      <c r="D1420" s="33">
        <f t="shared" si="278"/>
        <v>219.99999999999886</v>
      </c>
      <c r="E1420" s="42">
        <v>0.5</v>
      </c>
      <c r="F1420" s="46">
        <v>0.5</v>
      </c>
      <c r="G1420" s="32">
        <f t="shared" si="276"/>
        <v>1.0999999999999943</v>
      </c>
      <c r="H1420" s="32">
        <f t="shared" si="269"/>
        <v>210</v>
      </c>
      <c r="I1420" s="32">
        <f t="shared" si="268"/>
        <v>1</v>
      </c>
      <c r="J1420" s="32">
        <f t="shared" si="279"/>
        <v>0</v>
      </c>
      <c r="K1420" s="34">
        <f t="shared" si="270"/>
        <v>210.89</v>
      </c>
      <c r="L1420" s="34">
        <f t="shared" si="271"/>
        <v>0.88999999999998636</v>
      </c>
      <c r="M1420" s="34">
        <f t="shared" si="272"/>
        <v>0.21999999999999886</v>
      </c>
      <c r="N1420" s="34">
        <f t="shared" si="273"/>
        <v>0.10999999999999943</v>
      </c>
      <c r="O1420" s="34">
        <f t="shared" si="277"/>
        <v>2.0549999999999642</v>
      </c>
      <c r="P1420" s="34">
        <f t="shared" si="274"/>
        <v>0.10999999999999943</v>
      </c>
      <c r="Q1420" s="34">
        <f t="shared" si="275"/>
        <v>0.12359550561797879</v>
      </c>
    </row>
    <row r="1421" spans="1:17" ht="15.7">
      <c r="A1421" s="42" t="s">
        <v>3</v>
      </c>
      <c r="B1421" s="43">
        <v>211.05</v>
      </c>
      <c r="C1421" s="43">
        <v>211.08</v>
      </c>
      <c r="D1421" s="33">
        <f t="shared" si="278"/>
        <v>30.000000000001137</v>
      </c>
      <c r="E1421" s="42">
        <v>0.5</v>
      </c>
      <c r="F1421" s="45">
        <v>1</v>
      </c>
      <c r="G1421" s="32">
        <f t="shared" si="276"/>
        <v>0.30000000000001137</v>
      </c>
      <c r="H1421" s="32">
        <f t="shared" si="269"/>
        <v>211</v>
      </c>
      <c r="I1421" s="32">
        <f t="shared" si="268"/>
        <v>0</v>
      </c>
      <c r="J1421" s="32">
        <f t="shared" si="279"/>
        <v>2.0549999999999642</v>
      </c>
      <c r="K1421" s="34">
        <f t="shared" si="270"/>
        <v>211.065</v>
      </c>
      <c r="L1421" s="34">
        <f t="shared" si="271"/>
        <v>6.4999999999997726E-2</v>
      </c>
      <c r="M1421" s="34">
        <f t="shared" si="272"/>
        <v>3.0000000000001137E-2</v>
      </c>
      <c r="N1421" s="34">
        <f t="shared" si="273"/>
        <v>3.0000000000001137E-2</v>
      </c>
      <c r="O1421" s="34">
        <f t="shared" si="277"/>
        <v>3.0000000000001137E-2</v>
      </c>
      <c r="P1421" s="34">
        <f t="shared" si="274"/>
        <v>3.0000000000001137E-2</v>
      </c>
      <c r="Q1421" s="34">
        <f t="shared" si="275"/>
        <v>0.46153846153849515</v>
      </c>
    </row>
    <row r="1422" spans="1:17" ht="15.7">
      <c r="A1422" s="42" t="s">
        <v>9</v>
      </c>
      <c r="B1422" s="43">
        <v>211.7</v>
      </c>
      <c r="C1422" s="43">
        <v>211.89999999999998</v>
      </c>
      <c r="D1422" s="33">
        <f t="shared" si="278"/>
        <v>199.99999999998863</v>
      </c>
      <c r="E1422" s="42">
        <v>3</v>
      </c>
      <c r="F1422" s="45">
        <v>4</v>
      </c>
      <c r="G1422" s="32">
        <f t="shared" si="276"/>
        <v>7.9999999999995453</v>
      </c>
      <c r="H1422" s="32">
        <f t="shared" si="269"/>
        <v>211</v>
      </c>
      <c r="I1422" s="32">
        <f t="shared" si="268"/>
        <v>1</v>
      </c>
      <c r="J1422" s="32">
        <f t="shared" si="279"/>
        <v>0</v>
      </c>
      <c r="K1422" s="34">
        <f t="shared" si="270"/>
        <v>211.79999999999998</v>
      </c>
      <c r="L1422" s="34">
        <f t="shared" si="271"/>
        <v>0.79999999999998295</v>
      </c>
      <c r="M1422" s="34">
        <f t="shared" si="272"/>
        <v>0.19999999999998863</v>
      </c>
      <c r="N1422" s="34">
        <f t="shared" si="273"/>
        <v>0.79999999999995453</v>
      </c>
      <c r="O1422" s="34">
        <f t="shared" si="277"/>
        <v>0.82999999999995566</v>
      </c>
      <c r="P1422" s="34">
        <f t="shared" si="274"/>
        <v>0.79999999999995453</v>
      </c>
      <c r="Q1422" s="34">
        <f t="shared" si="275"/>
        <v>0.99999999999996447</v>
      </c>
    </row>
    <row r="1423" spans="1:17" ht="15.7">
      <c r="A1423" s="42" t="s">
        <v>3</v>
      </c>
      <c r="B1423" s="43">
        <v>211.7</v>
      </c>
      <c r="C1423" s="43">
        <v>211.89999999999998</v>
      </c>
      <c r="D1423" s="33">
        <f t="shared" si="278"/>
        <v>199.99999999998863</v>
      </c>
      <c r="E1423" s="42">
        <v>0.5</v>
      </c>
      <c r="F1423" s="46">
        <v>0.5</v>
      </c>
      <c r="G1423" s="32">
        <f t="shared" si="276"/>
        <v>0.99999999999994316</v>
      </c>
      <c r="H1423" s="32">
        <f t="shared" si="269"/>
        <v>211</v>
      </c>
      <c r="I1423" s="32">
        <f t="shared" ref="I1423:I1486" si="280">IF(H1422=H1423,1,0)</f>
        <v>1</v>
      </c>
      <c r="J1423" s="32">
        <f t="shared" si="279"/>
        <v>0</v>
      </c>
      <c r="K1423" s="34">
        <f t="shared" si="270"/>
        <v>211.79999999999998</v>
      </c>
      <c r="L1423" s="34">
        <f t="shared" si="271"/>
        <v>0.79999999999998295</v>
      </c>
      <c r="M1423" s="34">
        <f t="shared" si="272"/>
        <v>0.19999999999998863</v>
      </c>
      <c r="N1423" s="34">
        <f t="shared" si="273"/>
        <v>9.9999999999994316E-2</v>
      </c>
      <c r="O1423" s="34">
        <f t="shared" si="277"/>
        <v>0.92999999999994998</v>
      </c>
      <c r="P1423" s="34">
        <f t="shared" si="274"/>
        <v>9.9999999999994316E-2</v>
      </c>
      <c r="Q1423" s="34">
        <f t="shared" si="275"/>
        <v>0.12499999999999556</v>
      </c>
    </row>
    <row r="1424" spans="1:17" ht="15.7">
      <c r="A1424" s="42" t="s">
        <v>5</v>
      </c>
      <c r="B1424" s="43">
        <v>211.85</v>
      </c>
      <c r="C1424" s="43">
        <v>212.25</v>
      </c>
      <c r="D1424" s="33">
        <f t="shared" si="278"/>
        <v>400.00000000000568</v>
      </c>
      <c r="E1424" s="42">
        <v>0.5</v>
      </c>
      <c r="F1424" s="45">
        <v>1</v>
      </c>
      <c r="G1424" s="32">
        <f t="shared" si="276"/>
        <v>4.0000000000000568</v>
      </c>
      <c r="H1424" s="32">
        <f t="shared" si="269"/>
        <v>212</v>
      </c>
      <c r="I1424" s="32">
        <f t="shared" si="280"/>
        <v>0</v>
      </c>
      <c r="J1424" s="32">
        <f t="shared" si="279"/>
        <v>0.92999999999994998</v>
      </c>
      <c r="K1424" s="34">
        <f t="shared" si="270"/>
        <v>212.05</v>
      </c>
      <c r="L1424" s="34">
        <f t="shared" si="271"/>
        <v>5.0000000000011369E-2</v>
      </c>
      <c r="M1424" s="34">
        <f t="shared" si="272"/>
        <v>0.40000000000000568</v>
      </c>
      <c r="N1424" s="34">
        <f t="shared" si="273"/>
        <v>0.40000000000000568</v>
      </c>
      <c r="O1424" s="34">
        <f t="shared" si="277"/>
        <v>0.40000000000000568</v>
      </c>
      <c r="P1424" s="34">
        <f t="shared" si="274"/>
        <v>0.40000000000000568</v>
      </c>
      <c r="Q1424" s="34">
        <f t="shared" si="275"/>
        <v>7.9999999999982947</v>
      </c>
    </row>
    <row r="1425" spans="1:17" ht="15.7">
      <c r="A1425" s="42" t="s">
        <v>7</v>
      </c>
      <c r="B1425" s="43">
        <v>211.83999999999997</v>
      </c>
      <c r="C1425" s="43">
        <v>212.25</v>
      </c>
      <c r="D1425" s="33">
        <f t="shared" si="278"/>
        <v>410.00000000002501</v>
      </c>
      <c r="E1425" s="42">
        <v>0.5</v>
      </c>
      <c r="F1425" s="46">
        <v>0.5</v>
      </c>
      <c r="G1425" s="32">
        <f t="shared" si="276"/>
        <v>2.0500000000001251</v>
      </c>
      <c r="H1425" s="32">
        <f t="shared" si="269"/>
        <v>212</v>
      </c>
      <c r="I1425" s="32">
        <f t="shared" si="280"/>
        <v>1</v>
      </c>
      <c r="J1425" s="32">
        <f t="shared" si="279"/>
        <v>0</v>
      </c>
      <c r="K1425" s="34">
        <f t="shared" si="270"/>
        <v>212.04499999999999</v>
      </c>
      <c r="L1425" s="34">
        <f t="shared" si="271"/>
        <v>4.4999999999987494E-2</v>
      </c>
      <c r="M1425" s="34">
        <f t="shared" si="272"/>
        <v>0.41000000000002501</v>
      </c>
      <c r="N1425" s="34">
        <f t="shared" si="273"/>
        <v>0.20500000000001251</v>
      </c>
      <c r="O1425" s="34">
        <f t="shared" si="277"/>
        <v>0.60500000000001819</v>
      </c>
      <c r="P1425" s="34">
        <f t="shared" si="274"/>
        <v>0.20500000000001251</v>
      </c>
      <c r="Q1425" s="34">
        <f t="shared" si="275"/>
        <v>4.555555555557099</v>
      </c>
    </row>
    <row r="1426" spans="1:17" ht="15.7">
      <c r="A1426" s="42" t="s">
        <v>3</v>
      </c>
      <c r="B1426" s="43">
        <v>212.26499999999999</v>
      </c>
      <c r="C1426" s="43">
        <v>212.33500000000001</v>
      </c>
      <c r="D1426" s="33">
        <f t="shared" si="278"/>
        <v>70.0000000000216</v>
      </c>
      <c r="E1426" s="42">
        <v>1</v>
      </c>
      <c r="F1426" s="46">
        <v>0.5</v>
      </c>
      <c r="G1426" s="32">
        <f t="shared" si="276"/>
        <v>0.350000000000108</v>
      </c>
      <c r="H1426" s="32">
        <f t="shared" ref="H1426:H1489" si="281">INT(K1426)</f>
        <v>212</v>
      </c>
      <c r="I1426" s="32">
        <f t="shared" si="280"/>
        <v>1</v>
      </c>
      <c r="J1426" s="32">
        <f t="shared" si="279"/>
        <v>0</v>
      </c>
      <c r="K1426" s="34">
        <f t="shared" ref="K1426:K1489" si="282">(B1426+C1426)/2</f>
        <v>212.3</v>
      </c>
      <c r="L1426" s="34">
        <f t="shared" ref="L1426:L1489" si="283">K1426-H1426</f>
        <v>0.30000000000001137</v>
      </c>
      <c r="M1426" s="34">
        <f t="shared" ref="M1426:M1489" si="284">C1426-B1426</f>
        <v>7.00000000000216E-2</v>
      </c>
      <c r="N1426" s="34">
        <f t="shared" ref="N1426:N1489" si="285">M1426*F1426</f>
        <v>3.50000000000108E-2</v>
      </c>
      <c r="O1426" s="34">
        <f t="shared" si="277"/>
        <v>0.64000000000002899</v>
      </c>
      <c r="P1426" s="34">
        <f t="shared" ref="P1426:P1489" si="286">N1426</f>
        <v>3.50000000000108E-2</v>
      </c>
      <c r="Q1426" s="34">
        <f t="shared" ref="Q1426:Q1489" si="287">P1426/L1426</f>
        <v>0.11666666666669824</v>
      </c>
    </row>
    <row r="1427" spans="1:17" ht="15.7">
      <c r="A1427" s="42" t="s">
        <v>7</v>
      </c>
      <c r="B1427" s="43">
        <v>212.26499999999999</v>
      </c>
      <c r="C1427" s="43">
        <v>212.33500000000001</v>
      </c>
      <c r="D1427" s="33">
        <f t="shared" si="278"/>
        <v>70.0000000000216</v>
      </c>
      <c r="E1427" s="42">
        <v>0.5</v>
      </c>
      <c r="F1427" s="46">
        <v>0.5</v>
      </c>
      <c r="G1427" s="32">
        <f t="shared" si="276"/>
        <v>0.350000000000108</v>
      </c>
      <c r="H1427" s="32">
        <f t="shared" si="281"/>
        <v>212</v>
      </c>
      <c r="I1427" s="32">
        <f t="shared" si="280"/>
        <v>1</v>
      </c>
      <c r="J1427" s="32">
        <f t="shared" si="279"/>
        <v>0</v>
      </c>
      <c r="K1427" s="34">
        <f t="shared" si="282"/>
        <v>212.3</v>
      </c>
      <c r="L1427" s="34">
        <f t="shared" si="283"/>
        <v>0.30000000000001137</v>
      </c>
      <c r="M1427" s="34">
        <f t="shared" si="284"/>
        <v>7.00000000000216E-2</v>
      </c>
      <c r="N1427" s="34">
        <f t="shared" si="285"/>
        <v>3.50000000000108E-2</v>
      </c>
      <c r="O1427" s="34">
        <f t="shared" si="277"/>
        <v>0.67500000000003979</v>
      </c>
      <c r="P1427" s="34">
        <f t="shared" si="286"/>
        <v>3.50000000000108E-2</v>
      </c>
      <c r="Q1427" s="34">
        <f t="shared" si="287"/>
        <v>0.11666666666669824</v>
      </c>
    </row>
    <row r="1428" spans="1:17" ht="15.7">
      <c r="A1428" s="42" t="s">
        <v>5</v>
      </c>
      <c r="B1428" s="43">
        <v>212.33500000000001</v>
      </c>
      <c r="C1428" s="43">
        <v>212.89499999999998</v>
      </c>
      <c r="D1428" s="33">
        <f t="shared" si="278"/>
        <v>559.99999999997385</v>
      </c>
      <c r="E1428" s="42">
        <v>0.5</v>
      </c>
      <c r="F1428" s="46">
        <v>1</v>
      </c>
      <c r="G1428" s="32">
        <f t="shared" si="276"/>
        <v>5.5999999999997385</v>
      </c>
      <c r="H1428" s="32">
        <f t="shared" si="281"/>
        <v>212</v>
      </c>
      <c r="I1428" s="32">
        <f t="shared" si="280"/>
        <v>1</v>
      </c>
      <c r="J1428" s="32">
        <f t="shared" si="279"/>
        <v>0</v>
      </c>
      <c r="K1428" s="34">
        <f t="shared" si="282"/>
        <v>212.61500000000001</v>
      </c>
      <c r="L1428" s="34">
        <f t="shared" si="283"/>
        <v>0.61500000000000909</v>
      </c>
      <c r="M1428" s="34">
        <f t="shared" si="284"/>
        <v>0.55999999999997385</v>
      </c>
      <c r="N1428" s="34">
        <f t="shared" si="285"/>
        <v>0.55999999999997385</v>
      </c>
      <c r="O1428" s="34">
        <f t="shared" si="277"/>
        <v>1.2350000000000136</v>
      </c>
      <c r="P1428" s="34">
        <f t="shared" si="286"/>
        <v>0.55999999999997385</v>
      </c>
      <c r="Q1428" s="34">
        <f t="shared" si="287"/>
        <v>0.91056910569100091</v>
      </c>
    </row>
    <row r="1429" spans="1:17" ht="15.7">
      <c r="A1429" s="42" t="s">
        <v>5</v>
      </c>
      <c r="B1429" s="43">
        <v>212.7</v>
      </c>
      <c r="C1429" s="43">
        <v>213.60999999999999</v>
      </c>
      <c r="D1429" s="33">
        <f t="shared" si="278"/>
        <v>909.99999999999659</v>
      </c>
      <c r="E1429" s="42">
        <v>0.5</v>
      </c>
      <c r="F1429" s="46">
        <v>0.5</v>
      </c>
      <c r="G1429" s="32">
        <f t="shared" si="276"/>
        <v>4.5499999999999829</v>
      </c>
      <c r="H1429" s="32">
        <f t="shared" si="281"/>
        <v>213</v>
      </c>
      <c r="I1429" s="32">
        <f t="shared" si="280"/>
        <v>0</v>
      </c>
      <c r="J1429" s="32">
        <f t="shared" si="279"/>
        <v>1.2350000000000136</v>
      </c>
      <c r="K1429" s="34">
        <f t="shared" si="282"/>
        <v>213.15499999999997</v>
      </c>
      <c r="L1429" s="34">
        <f t="shared" si="283"/>
        <v>0.15499999999997272</v>
      </c>
      <c r="M1429" s="34">
        <f t="shared" si="284"/>
        <v>0.90999999999999659</v>
      </c>
      <c r="N1429" s="34">
        <f t="shared" si="285"/>
        <v>0.45499999999999829</v>
      </c>
      <c r="O1429" s="34">
        <f t="shared" si="277"/>
        <v>0.45499999999999829</v>
      </c>
      <c r="P1429" s="34">
        <f t="shared" si="286"/>
        <v>0.45499999999999829</v>
      </c>
      <c r="Q1429" s="34">
        <f t="shared" si="287"/>
        <v>2.9354838709682478</v>
      </c>
    </row>
    <row r="1430" spans="1:17" ht="15.7">
      <c r="A1430" s="42" t="s">
        <v>3</v>
      </c>
      <c r="B1430" s="43">
        <v>213.25</v>
      </c>
      <c r="C1430" s="43">
        <v>213.35</v>
      </c>
      <c r="D1430" s="33">
        <f t="shared" si="278"/>
        <v>99.999999999994316</v>
      </c>
      <c r="E1430" s="42">
        <v>0.5</v>
      </c>
      <c r="F1430" s="46">
        <v>1</v>
      </c>
      <c r="G1430" s="32">
        <f t="shared" si="276"/>
        <v>0.99999999999994316</v>
      </c>
      <c r="H1430" s="32">
        <f t="shared" si="281"/>
        <v>213</v>
      </c>
      <c r="I1430" s="32">
        <f t="shared" si="280"/>
        <v>1</v>
      </c>
      <c r="J1430" s="32">
        <f t="shared" si="279"/>
        <v>0</v>
      </c>
      <c r="K1430" s="34">
        <f t="shared" si="282"/>
        <v>213.3</v>
      </c>
      <c r="L1430" s="34">
        <f t="shared" si="283"/>
        <v>0.30000000000001137</v>
      </c>
      <c r="M1430" s="34">
        <f t="shared" si="284"/>
        <v>9.9999999999994316E-2</v>
      </c>
      <c r="N1430" s="34">
        <f t="shared" si="285"/>
        <v>9.9999999999994316E-2</v>
      </c>
      <c r="O1430" s="34">
        <f t="shared" si="277"/>
        <v>0.55499999999999261</v>
      </c>
      <c r="P1430" s="34">
        <f t="shared" si="286"/>
        <v>9.9999999999994316E-2</v>
      </c>
      <c r="Q1430" s="34">
        <f t="shared" si="287"/>
        <v>0.33333333333330173</v>
      </c>
    </row>
    <row r="1431" spans="1:17" ht="15.7">
      <c r="A1431" s="42" t="s">
        <v>5</v>
      </c>
      <c r="B1431" s="43">
        <v>213.625</v>
      </c>
      <c r="C1431" s="43">
        <v>214.02500000000001</v>
      </c>
      <c r="D1431" s="33">
        <f t="shared" si="278"/>
        <v>400.00000000000568</v>
      </c>
      <c r="E1431" s="42">
        <v>0.5</v>
      </c>
      <c r="F1431" s="46">
        <v>1</v>
      </c>
      <c r="G1431" s="32">
        <f t="shared" si="276"/>
        <v>4.0000000000000568</v>
      </c>
      <c r="H1431" s="32">
        <f t="shared" si="281"/>
        <v>213</v>
      </c>
      <c r="I1431" s="32">
        <f t="shared" si="280"/>
        <v>1</v>
      </c>
      <c r="J1431" s="32">
        <f t="shared" si="279"/>
        <v>0</v>
      </c>
      <c r="K1431" s="34">
        <f t="shared" si="282"/>
        <v>213.82499999999999</v>
      </c>
      <c r="L1431" s="34">
        <f t="shared" si="283"/>
        <v>0.82499999999998863</v>
      </c>
      <c r="M1431" s="34">
        <f t="shared" si="284"/>
        <v>0.40000000000000568</v>
      </c>
      <c r="N1431" s="34">
        <f t="shared" si="285"/>
        <v>0.40000000000000568</v>
      </c>
      <c r="O1431" s="34">
        <f t="shared" si="277"/>
        <v>0.95499999999999829</v>
      </c>
      <c r="P1431" s="34">
        <f t="shared" si="286"/>
        <v>0.40000000000000568</v>
      </c>
      <c r="Q1431" s="34">
        <f t="shared" si="287"/>
        <v>0.48484848484849841</v>
      </c>
    </row>
    <row r="1432" spans="1:17" ht="15.7">
      <c r="A1432" s="42" t="s">
        <v>5</v>
      </c>
      <c r="B1432" s="43">
        <v>213.70500000000001</v>
      </c>
      <c r="C1432" s="43">
        <v>213.89500000000001</v>
      </c>
      <c r="D1432" s="33">
        <f t="shared" si="278"/>
        <v>189.99999999999773</v>
      </c>
      <c r="E1432" s="42">
        <v>2</v>
      </c>
      <c r="F1432" s="46">
        <v>5</v>
      </c>
      <c r="G1432" s="32">
        <f t="shared" si="276"/>
        <v>9.4999999999998863</v>
      </c>
      <c r="H1432" s="32">
        <f t="shared" si="281"/>
        <v>213</v>
      </c>
      <c r="I1432" s="32">
        <f t="shared" si="280"/>
        <v>1</v>
      </c>
      <c r="J1432" s="32">
        <f t="shared" si="279"/>
        <v>0</v>
      </c>
      <c r="K1432" s="34">
        <f t="shared" si="282"/>
        <v>213.8</v>
      </c>
      <c r="L1432" s="34">
        <f t="shared" si="283"/>
        <v>0.80000000000001137</v>
      </c>
      <c r="M1432" s="34">
        <f t="shared" si="284"/>
        <v>0.18999999999999773</v>
      </c>
      <c r="N1432" s="34">
        <f t="shared" si="285"/>
        <v>0.94999999999998863</v>
      </c>
      <c r="O1432" s="34">
        <f t="shared" si="277"/>
        <v>1.9049999999999869</v>
      </c>
      <c r="P1432" s="34">
        <f t="shared" si="286"/>
        <v>0.94999999999998863</v>
      </c>
      <c r="Q1432" s="34">
        <f t="shared" si="287"/>
        <v>1.1874999999999689</v>
      </c>
    </row>
    <row r="1433" spans="1:17" ht="15.7">
      <c r="A1433" s="42" t="s">
        <v>7</v>
      </c>
      <c r="B1433" s="43">
        <v>213.69500000000002</v>
      </c>
      <c r="C1433" s="43">
        <v>213.875</v>
      </c>
      <c r="D1433" s="33">
        <f t="shared" si="278"/>
        <v>179.9999999999784</v>
      </c>
      <c r="E1433" s="42">
        <v>0.5</v>
      </c>
      <c r="F1433" s="46">
        <v>1</v>
      </c>
      <c r="G1433" s="32">
        <f t="shared" si="276"/>
        <v>1.799999999999784</v>
      </c>
      <c r="H1433" s="32">
        <f t="shared" si="281"/>
        <v>213</v>
      </c>
      <c r="I1433" s="32">
        <f t="shared" si="280"/>
        <v>1</v>
      </c>
      <c r="J1433" s="32">
        <f t="shared" si="279"/>
        <v>0</v>
      </c>
      <c r="K1433" s="34">
        <f t="shared" si="282"/>
        <v>213.78500000000003</v>
      </c>
      <c r="L1433" s="34">
        <f t="shared" si="283"/>
        <v>0.78500000000002501</v>
      </c>
      <c r="M1433" s="34">
        <f t="shared" si="284"/>
        <v>0.1799999999999784</v>
      </c>
      <c r="N1433" s="34">
        <f t="shared" si="285"/>
        <v>0.1799999999999784</v>
      </c>
      <c r="O1433" s="34">
        <f t="shared" si="277"/>
        <v>2.0849999999999653</v>
      </c>
      <c r="P1433" s="34">
        <f t="shared" si="286"/>
        <v>0.1799999999999784</v>
      </c>
      <c r="Q1433" s="34">
        <f t="shared" si="287"/>
        <v>0.22929936305729001</v>
      </c>
    </row>
    <row r="1434" spans="1:17" ht="15.7">
      <c r="A1434" s="42" t="s">
        <v>3</v>
      </c>
      <c r="B1434" s="43">
        <v>214.035</v>
      </c>
      <c r="C1434" s="43">
        <v>214.155</v>
      </c>
      <c r="D1434" s="33">
        <f t="shared" si="278"/>
        <v>120.00000000000455</v>
      </c>
      <c r="E1434" s="42">
        <v>2</v>
      </c>
      <c r="F1434" s="46">
        <v>3</v>
      </c>
      <c r="G1434" s="32">
        <f t="shared" si="276"/>
        <v>3.6000000000001364</v>
      </c>
      <c r="H1434" s="32">
        <f t="shared" si="281"/>
        <v>214</v>
      </c>
      <c r="I1434" s="32">
        <f t="shared" si="280"/>
        <v>0</v>
      </c>
      <c r="J1434" s="32">
        <f t="shared" si="279"/>
        <v>2.0849999999999653</v>
      </c>
      <c r="K1434" s="34">
        <f t="shared" si="282"/>
        <v>214.095</v>
      </c>
      <c r="L1434" s="34">
        <f t="shared" si="283"/>
        <v>9.4999999999998863E-2</v>
      </c>
      <c r="M1434" s="34">
        <f t="shared" si="284"/>
        <v>0.12000000000000455</v>
      </c>
      <c r="N1434" s="34">
        <f t="shared" si="285"/>
        <v>0.36000000000001364</v>
      </c>
      <c r="O1434" s="34">
        <f t="shared" si="277"/>
        <v>0.36000000000001364</v>
      </c>
      <c r="P1434" s="34">
        <f t="shared" si="286"/>
        <v>0.36000000000001364</v>
      </c>
      <c r="Q1434" s="34">
        <f t="shared" si="287"/>
        <v>3.7894736842107153</v>
      </c>
    </row>
    <row r="1435" spans="1:17" ht="15.7">
      <c r="A1435" s="42" t="s">
        <v>5</v>
      </c>
      <c r="B1435" s="43">
        <v>214.13500000000002</v>
      </c>
      <c r="C1435" s="43">
        <v>214.505</v>
      </c>
      <c r="D1435" s="33">
        <f t="shared" si="278"/>
        <v>369.99999999997613</v>
      </c>
      <c r="E1435" s="42">
        <v>1</v>
      </c>
      <c r="F1435" s="46">
        <v>1</v>
      </c>
      <c r="G1435" s="32">
        <f t="shared" si="276"/>
        <v>3.6999999999997613</v>
      </c>
      <c r="H1435" s="32">
        <f t="shared" si="281"/>
        <v>214</v>
      </c>
      <c r="I1435" s="32">
        <f t="shared" si="280"/>
        <v>1</v>
      </c>
      <c r="J1435" s="32">
        <f t="shared" si="279"/>
        <v>0</v>
      </c>
      <c r="K1435" s="34">
        <f t="shared" si="282"/>
        <v>214.32</v>
      </c>
      <c r="L1435" s="34">
        <f t="shared" si="283"/>
        <v>0.31999999999999318</v>
      </c>
      <c r="M1435" s="34">
        <f t="shared" si="284"/>
        <v>0.36999999999997613</v>
      </c>
      <c r="N1435" s="34">
        <f t="shared" si="285"/>
        <v>0.36999999999997613</v>
      </c>
      <c r="O1435" s="34">
        <f t="shared" si="277"/>
        <v>0.72999999999998977</v>
      </c>
      <c r="P1435" s="34">
        <f t="shared" si="286"/>
        <v>0.36999999999997613</v>
      </c>
      <c r="Q1435" s="34">
        <f t="shared" si="287"/>
        <v>1.15624999999995</v>
      </c>
    </row>
    <row r="1436" spans="1:17" ht="15.7">
      <c r="A1436" s="42" t="s">
        <v>3</v>
      </c>
      <c r="B1436" s="43">
        <v>214.67500000000001</v>
      </c>
      <c r="C1436" s="43">
        <v>214.82500000000002</v>
      </c>
      <c r="D1436" s="33">
        <f t="shared" si="278"/>
        <v>150.00000000000568</v>
      </c>
      <c r="E1436" s="42">
        <v>2</v>
      </c>
      <c r="F1436" s="46">
        <v>3</v>
      </c>
      <c r="G1436" s="32">
        <f t="shared" si="276"/>
        <v>4.5000000000001705</v>
      </c>
      <c r="H1436" s="32">
        <f t="shared" si="281"/>
        <v>214</v>
      </c>
      <c r="I1436" s="32">
        <f t="shared" si="280"/>
        <v>1</v>
      </c>
      <c r="J1436" s="32">
        <f t="shared" si="279"/>
        <v>0</v>
      </c>
      <c r="K1436" s="34">
        <f t="shared" si="282"/>
        <v>214.75</v>
      </c>
      <c r="L1436" s="34">
        <f t="shared" si="283"/>
        <v>0.75</v>
      </c>
      <c r="M1436" s="34">
        <f t="shared" si="284"/>
        <v>0.15000000000000568</v>
      </c>
      <c r="N1436" s="34">
        <f t="shared" si="285"/>
        <v>0.45000000000001705</v>
      </c>
      <c r="O1436" s="34">
        <f t="shared" si="277"/>
        <v>1.1800000000000068</v>
      </c>
      <c r="P1436" s="34">
        <f t="shared" si="286"/>
        <v>0.45000000000001705</v>
      </c>
      <c r="Q1436" s="34">
        <f t="shared" si="287"/>
        <v>0.60000000000002274</v>
      </c>
    </row>
    <row r="1437" spans="1:17" ht="15.7">
      <c r="A1437" s="42" t="s">
        <v>5</v>
      </c>
      <c r="B1437" s="43">
        <v>215.155</v>
      </c>
      <c r="C1437" s="43">
        <v>215.72499999999999</v>
      </c>
      <c r="D1437" s="33">
        <f t="shared" si="278"/>
        <v>569.99999999999318</v>
      </c>
      <c r="E1437" s="42">
        <v>1</v>
      </c>
      <c r="F1437" s="46">
        <v>2</v>
      </c>
      <c r="G1437" s="32">
        <f t="shared" si="276"/>
        <v>11.399999999999864</v>
      </c>
      <c r="H1437" s="32">
        <f t="shared" si="281"/>
        <v>215</v>
      </c>
      <c r="I1437" s="32">
        <f t="shared" si="280"/>
        <v>0</v>
      </c>
      <c r="J1437" s="32">
        <f t="shared" si="279"/>
        <v>1.1800000000000068</v>
      </c>
      <c r="K1437" s="34">
        <f t="shared" si="282"/>
        <v>215.44</v>
      </c>
      <c r="L1437" s="34">
        <f t="shared" si="283"/>
        <v>0.43999999999999773</v>
      </c>
      <c r="M1437" s="34">
        <f t="shared" si="284"/>
        <v>0.56999999999999318</v>
      </c>
      <c r="N1437" s="34">
        <f t="shared" si="285"/>
        <v>1.1399999999999864</v>
      </c>
      <c r="O1437" s="34">
        <f t="shared" si="277"/>
        <v>1.1399999999999864</v>
      </c>
      <c r="P1437" s="34">
        <f t="shared" si="286"/>
        <v>1.1399999999999864</v>
      </c>
      <c r="Q1437" s="34">
        <f t="shared" si="287"/>
        <v>2.5909090909090735</v>
      </c>
    </row>
    <row r="1438" spans="1:17" ht="15.7">
      <c r="A1438" s="42" t="s">
        <v>5</v>
      </c>
      <c r="B1438" s="43">
        <v>215.7</v>
      </c>
      <c r="C1438" s="43">
        <v>216.58999999999997</v>
      </c>
      <c r="D1438" s="33">
        <f t="shared" si="278"/>
        <v>889.99999999998636</v>
      </c>
      <c r="E1438" s="42">
        <v>0.5</v>
      </c>
      <c r="F1438" s="46">
        <v>1</v>
      </c>
      <c r="G1438" s="32">
        <f t="shared" si="276"/>
        <v>8.8999999999998636</v>
      </c>
      <c r="H1438" s="32">
        <f t="shared" si="281"/>
        <v>216</v>
      </c>
      <c r="I1438" s="32">
        <f t="shared" si="280"/>
        <v>0</v>
      </c>
      <c r="J1438" s="32">
        <f t="shared" si="279"/>
        <v>1.1399999999999864</v>
      </c>
      <c r="K1438" s="34">
        <f t="shared" si="282"/>
        <v>216.14499999999998</v>
      </c>
      <c r="L1438" s="34">
        <f t="shared" si="283"/>
        <v>0.14499999999998181</v>
      </c>
      <c r="M1438" s="34">
        <f t="shared" si="284"/>
        <v>0.88999999999998636</v>
      </c>
      <c r="N1438" s="34">
        <f t="shared" si="285"/>
        <v>0.88999999999998636</v>
      </c>
      <c r="O1438" s="34">
        <f t="shared" si="277"/>
        <v>0.88999999999998636</v>
      </c>
      <c r="P1438" s="34">
        <f t="shared" si="286"/>
        <v>0.88999999999998636</v>
      </c>
      <c r="Q1438" s="34">
        <f t="shared" si="287"/>
        <v>6.1379310344834348</v>
      </c>
    </row>
    <row r="1439" spans="1:17" ht="15.7">
      <c r="A1439" s="42" t="s">
        <v>5</v>
      </c>
      <c r="B1439" s="43">
        <v>216.59</v>
      </c>
      <c r="C1439" s="43">
        <v>217.16</v>
      </c>
      <c r="D1439" s="33">
        <f t="shared" si="278"/>
        <v>569.99999999999318</v>
      </c>
      <c r="E1439" s="42">
        <v>0.5</v>
      </c>
      <c r="F1439" s="46">
        <v>1</v>
      </c>
      <c r="G1439" s="32">
        <f t="shared" si="276"/>
        <v>5.6999999999999318</v>
      </c>
      <c r="H1439" s="32">
        <f t="shared" si="281"/>
        <v>216</v>
      </c>
      <c r="I1439" s="32">
        <f t="shared" si="280"/>
        <v>1</v>
      </c>
      <c r="J1439" s="32">
        <f t="shared" si="279"/>
        <v>0</v>
      </c>
      <c r="K1439" s="34">
        <f t="shared" si="282"/>
        <v>216.875</v>
      </c>
      <c r="L1439" s="34">
        <f t="shared" si="283"/>
        <v>0.875</v>
      </c>
      <c r="M1439" s="34">
        <f t="shared" si="284"/>
        <v>0.56999999999999318</v>
      </c>
      <c r="N1439" s="34">
        <f t="shared" si="285"/>
        <v>0.56999999999999318</v>
      </c>
      <c r="O1439" s="34">
        <f t="shared" si="277"/>
        <v>1.4599999999999795</v>
      </c>
      <c r="P1439" s="34">
        <f t="shared" si="286"/>
        <v>0.56999999999999318</v>
      </c>
      <c r="Q1439" s="34">
        <f t="shared" si="287"/>
        <v>0.65142857142856359</v>
      </c>
    </row>
    <row r="1440" spans="1:17" ht="15.7">
      <c r="A1440" s="42" t="s">
        <v>3</v>
      </c>
      <c r="B1440" s="43">
        <v>216.78</v>
      </c>
      <c r="C1440" s="43">
        <v>216.85</v>
      </c>
      <c r="D1440" s="33">
        <f t="shared" si="278"/>
        <v>69.999999999993179</v>
      </c>
      <c r="E1440" s="42">
        <v>1</v>
      </c>
      <c r="F1440" s="46">
        <v>1</v>
      </c>
      <c r="G1440" s="32">
        <f t="shared" si="276"/>
        <v>0.69999999999993179</v>
      </c>
      <c r="H1440" s="32">
        <f t="shared" si="281"/>
        <v>216</v>
      </c>
      <c r="I1440" s="32">
        <f t="shared" si="280"/>
        <v>1</v>
      </c>
      <c r="J1440" s="32">
        <f t="shared" si="279"/>
        <v>0</v>
      </c>
      <c r="K1440" s="34">
        <f t="shared" si="282"/>
        <v>216.815</v>
      </c>
      <c r="L1440" s="34">
        <f t="shared" si="283"/>
        <v>0.81499999999999773</v>
      </c>
      <c r="M1440" s="34">
        <f t="shared" si="284"/>
        <v>6.9999999999993179E-2</v>
      </c>
      <c r="N1440" s="34">
        <f t="shared" si="285"/>
        <v>6.9999999999993179E-2</v>
      </c>
      <c r="O1440" s="34">
        <f t="shared" si="277"/>
        <v>1.5299999999999727</v>
      </c>
      <c r="P1440" s="34">
        <f t="shared" si="286"/>
        <v>6.9999999999993179E-2</v>
      </c>
      <c r="Q1440" s="34">
        <f t="shared" si="287"/>
        <v>8.5889570552139111E-2</v>
      </c>
    </row>
    <row r="1441" spans="1:17" ht="15.7">
      <c r="A1441" s="42" t="s">
        <v>5</v>
      </c>
      <c r="B1441" s="43">
        <v>217.16499999999999</v>
      </c>
      <c r="C1441" s="43">
        <v>217.44499999999999</v>
      </c>
      <c r="D1441" s="33">
        <f t="shared" si="278"/>
        <v>280.00000000000114</v>
      </c>
      <c r="E1441" s="42">
        <v>1</v>
      </c>
      <c r="F1441" s="46">
        <v>2</v>
      </c>
      <c r="G1441" s="32">
        <f t="shared" si="276"/>
        <v>5.6000000000000227</v>
      </c>
      <c r="H1441" s="32">
        <f t="shared" si="281"/>
        <v>217</v>
      </c>
      <c r="I1441" s="32">
        <f t="shared" si="280"/>
        <v>0</v>
      </c>
      <c r="J1441" s="32">
        <f t="shared" si="279"/>
        <v>1.5299999999999727</v>
      </c>
      <c r="K1441" s="34">
        <f t="shared" si="282"/>
        <v>217.30500000000001</v>
      </c>
      <c r="L1441" s="34">
        <f t="shared" si="283"/>
        <v>0.30500000000000682</v>
      </c>
      <c r="M1441" s="34">
        <f t="shared" si="284"/>
        <v>0.28000000000000114</v>
      </c>
      <c r="N1441" s="34">
        <f t="shared" si="285"/>
        <v>0.56000000000000227</v>
      </c>
      <c r="O1441" s="34">
        <f t="shared" si="277"/>
        <v>0.56000000000000227</v>
      </c>
      <c r="P1441" s="34">
        <f t="shared" si="286"/>
        <v>0.56000000000000227</v>
      </c>
      <c r="Q1441" s="34">
        <f t="shared" si="287"/>
        <v>1.8360655737704581</v>
      </c>
    </row>
    <row r="1442" spans="1:17" ht="15.7">
      <c r="A1442" s="42" t="s">
        <v>7</v>
      </c>
      <c r="B1442" s="43">
        <v>217.16499999999999</v>
      </c>
      <c r="C1442" s="43">
        <v>217.26499999999999</v>
      </c>
      <c r="D1442" s="33">
        <f t="shared" si="278"/>
        <v>99.999999999994316</v>
      </c>
      <c r="E1442" s="42">
        <v>0.5</v>
      </c>
      <c r="F1442" s="46">
        <v>1</v>
      </c>
      <c r="G1442" s="32">
        <f t="shared" si="276"/>
        <v>0.99999999999994316</v>
      </c>
      <c r="H1442" s="32">
        <f t="shared" si="281"/>
        <v>217</v>
      </c>
      <c r="I1442" s="32">
        <f t="shared" si="280"/>
        <v>1</v>
      </c>
      <c r="J1442" s="32">
        <f t="shared" si="279"/>
        <v>0</v>
      </c>
      <c r="K1442" s="34">
        <f t="shared" si="282"/>
        <v>217.21499999999997</v>
      </c>
      <c r="L1442" s="34">
        <f t="shared" si="283"/>
        <v>0.21499999999997499</v>
      </c>
      <c r="M1442" s="34">
        <f t="shared" si="284"/>
        <v>9.9999999999994316E-2</v>
      </c>
      <c r="N1442" s="34">
        <f t="shared" si="285"/>
        <v>9.9999999999994316E-2</v>
      </c>
      <c r="O1442" s="34">
        <f t="shared" si="277"/>
        <v>0.65999999999999659</v>
      </c>
      <c r="P1442" s="34">
        <f t="shared" si="286"/>
        <v>9.9999999999994316E-2</v>
      </c>
      <c r="Q1442" s="34">
        <f t="shared" si="287"/>
        <v>0.46511627906979514</v>
      </c>
    </row>
    <row r="1443" spans="1:17" ht="15.7">
      <c r="A1443" s="42" t="s">
        <v>5</v>
      </c>
      <c r="B1443" s="43">
        <v>217.47499999999999</v>
      </c>
      <c r="C1443" s="43">
        <v>217.91499999999999</v>
      </c>
      <c r="D1443" s="33">
        <f t="shared" si="278"/>
        <v>439.99999999999773</v>
      </c>
      <c r="E1443" s="42">
        <v>0.5</v>
      </c>
      <c r="F1443" s="46">
        <v>1</v>
      </c>
      <c r="G1443" s="32">
        <f t="shared" si="276"/>
        <v>4.3999999999999773</v>
      </c>
      <c r="H1443" s="32">
        <f t="shared" si="281"/>
        <v>217</v>
      </c>
      <c r="I1443" s="32">
        <f t="shared" si="280"/>
        <v>1</v>
      </c>
      <c r="J1443" s="32">
        <f t="shared" si="279"/>
        <v>0</v>
      </c>
      <c r="K1443" s="34">
        <f t="shared" si="282"/>
        <v>217.69499999999999</v>
      </c>
      <c r="L1443" s="34">
        <f t="shared" si="283"/>
        <v>0.69499999999999318</v>
      </c>
      <c r="M1443" s="34">
        <f t="shared" si="284"/>
        <v>0.43999999999999773</v>
      </c>
      <c r="N1443" s="34">
        <f t="shared" si="285"/>
        <v>0.43999999999999773</v>
      </c>
      <c r="O1443" s="34">
        <f t="shared" si="277"/>
        <v>1.0999999999999943</v>
      </c>
      <c r="P1443" s="34">
        <f t="shared" si="286"/>
        <v>0.43999999999999773</v>
      </c>
      <c r="Q1443" s="34">
        <f t="shared" si="287"/>
        <v>0.63309352517985906</v>
      </c>
    </row>
    <row r="1444" spans="1:17" ht="15.7">
      <c r="A1444" s="42" t="s">
        <v>6</v>
      </c>
      <c r="B1444" s="43">
        <v>218</v>
      </c>
      <c r="C1444" s="43">
        <v>218.08</v>
      </c>
      <c r="D1444" s="33">
        <f t="shared" si="278"/>
        <v>80.000000000012506</v>
      </c>
      <c r="E1444" s="42">
        <v>2</v>
      </c>
      <c r="F1444" s="46">
        <v>2</v>
      </c>
      <c r="G1444" s="32">
        <f t="shared" si="276"/>
        <v>1.6000000000002501</v>
      </c>
      <c r="H1444" s="32">
        <f t="shared" si="281"/>
        <v>218</v>
      </c>
      <c r="I1444" s="32">
        <f t="shared" si="280"/>
        <v>0</v>
      </c>
      <c r="J1444" s="32">
        <f t="shared" si="279"/>
        <v>1.0999999999999943</v>
      </c>
      <c r="K1444" s="34">
        <f t="shared" si="282"/>
        <v>218.04000000000002</v>
      </c>
      <c r="L1444" s="34">
        <f t="shared" si="283"/>
        <v>4.0000000000020464E-2</v>
      </c>
      <c r="M1444" s="34">
        <f t="shared" si="284"/>
        <v>8.0000000000012506E-2</v>
      </c>
      <c r="N1444" s="34">
        <f t="shared" si="285"/>
        <v>0.16000000000002501</v>
      </c>
      <c r="O1444" s="34">
        <f t="shared" si="277"/>
        <v>0.16000000000002501</v>
      </c>
      <c r="P1444" s="34">
        <f t="shared" si="286"/>
        <v>0.16000000000002501</v>
      </c>
      <c r="Q1444" s="34">
        <f t="shared" si="287"/>
        <v>3.9999999999985789</v>
      </c>
    </row>
    <row r="1445" spans="1:17" ht="15.7">
      <c r="A1445" s="42" t="s">
        <v>3</v>
      </c>
      <c r="B1445" s="43">
        <v>218.12</v>
      </c>
      <c r="C1445" s="43">
        <v>218.22</v>
      </c>
      <c r="D1445" s="33">
        <f t="shared" si="278"/>
        <v>99.999999999994316</v>
      </c>
      <c r="E1445" s="42">
        <v>1</v>
      </c>
      <c r="F1445" s="46">
        <v>1</v>
      </c>
      <c r="G1445" s="32">
        <f t="shared" si="276"/>
        <v>0.99999999999994316</v>
      </c>
      <c r="H1445" s="32">
        <f t="shared" si="281"/>
        <v>218</v>
      </c>
      <c r="I1445" s="32">
        <f t="shared" si="280"/>
        <v>1</v>
      </c>
      <c r="J1445" s="32">
        <f t="shared" si="279"/>
        <v>0</v>
      </c>
      <c r="K1445" s="34">
        <f t="shared" si="282"/>
        <v>218.17000000000002</v>
      </c>
      <c r="L1445" s="34">
        <f t="shared" si="283"/>
        <v>0.17000000000001592</v>
      </c>
      <c r="M1445" s="34">
        <f t="shared" si="284"/>
        <v>9.9999999999994316E-2</v>
      </c>
      <c r="N1445" s="34">
        <f t="shared" si="285"/>
        <v>9.9999999999994316E-2</v>
      </c>
      <c r="O1445" s="34">
        <f t="shared" si="277"/>
        <v>0.26000000000001933</v>
      </c>
      <c r="P1445" s="34">
        <f t="shared" si="286"/>
        <v>9.9999999999994316E-2</v>
      </c>
      <c r="Q1445" s="34">
        <f t="shared" si="287"/>
        <v>0.58823529411755859</v>
      </c>
    </row>
    <row r="1446" spans="1:17" ht="15.7">
      <c r="A1446" s="35" t="s">
        <v>18</v>
      </c>
      <c r="B1446" s="43">
        <v>218.7</v>
      </c>
      <c r="C1446" s="43">
        <v>218.81</v>
      </c>
      <c r="D1446" s="33">
        <f t="shared" si="278"/>
        <v>110.00000000001364</v>
      </c>
      <c r="E1446" s="35">
        <v>2</v>
      </c>
      <c r="F1446" s="34">
        <v>3</v>
      </c>
      <c r="G1446" s="32">
        <f t="shared" si="276"/>
        <v>3.3000000000004093</v>
      </c>
      <c r="H1446" s="32">
        <f t="shared" si="281"/>
        <v>218</v>
      </c>
      <c r="I1446" s="32">
        <f t="shared" si="280"/>
        <v>1</v>
      </c>
      <c r="J1446" s="32">
        <f t="shared" si="279"/>
        <v>0</v>
      </c>
      <c r="K1446" s="34">
        <f t="shared" si="282"/>
        <v>218.755</v>
      </c>
      <c r="L1446" s="34">
        <f t="shared" si="283"/>
        <v>0.75499999999999545</v>
      </c>
      <c r="M1446" s="34">
        <f t="shared" si="284"/>
        <v>0.11000000000001364</v>
      </c>
      <c r="N1446" s="34">
        <f t="shared" si="285"/>
        <v>0.33000000000004093</v>
      </c>
      <c r="O1446" s="34">
        <f t="shared" si="277"/>
        <v>0.59000000000006025</v>
      </c>
      <c r="P1446" s="34">
        <f t="shared" si="286"/>
        <v>0.33000000000004093</v>
      </c>
      <c r="Q1446" s="34">
        <f t="shared" si="287"/>
        <v>0.43708609271528864</v>
      </c>
    </row>
    <row r="1447" spans="1:17" ht="15.7">
      <c r="A1447" s="35" t="s">
        <v>3</v>
      </c>
      <c r="B1447" s="43">
        <v>218.73999999999998</v>
      </c>
      <c r="C1447" s="43">
        <v>218.78</v>
      </c>
      <c r="D1447" s="33">
        <f t="shared" si="278"/>
        <v>40.000000000020464</v>
      </c>
      <c r="E1447" s="35">
        <v>1</v>
      </c>
      <c r="F1447" s="34">
        <v>3</v>
      </c>
      <c r="G1447" s="32">
        <f t="shared" si="276"/>
        <v>1.2000000000006139</v>
      </c>
      <c r="H1447" s="32">
        <f t="shared" si="281"/>
        <v>218</v>
      </c>
      <c r="I1447" s="32">
        <f t="shared" si="280"/>
        <v>1</v>
      </c>
      <c r="J1447" s="32">
        <f t="shared" si="279"/>
        <v>0</v>
      </c>
      <c r="K1447" s="34">
        <f t="shared" si="282"/>
        <v>218.76</v>
      </c>
      <c r="L1447" s="34">
        <f t="shared" si="283"/>
        <v>0.75999999999999091</v>
      </c>
      <c r="M1447" s="34">
        <f t="shared" si="284"/>
        <v>4.0000000000020464E-2</v>
      </c>
      <c r="N1447" s="34">
        <f t="shared" si="285"/>
        <v>0.12000000000006139</v>
      </c>
      <c r="O1447" s="34">
        <f t="shared" si="277"/>
        <v>0.71000000000012164</v>
      </c>
      <c r="P1447" s="34">
        <f t="shared" si="286"/>
        <v>0.12000000000006139</v>
      </c>
      <c r="Q1447" s="34">
        <f t="shared" si="287"/>
        <v>0.15789473684218794</v>
      </c>
    </row>
    <row r="1448" spans="1:17" ht="15.7">
      <c r="A1448" s="35" t="s">
        <v>6</v>
      </c>
      <c r="B1448" s="43">
        <v>218.79</v>
      </c>
      <c r="C1448" s="43">
        <v>218.89999999999998</v>
      </c>
      <c r="D1448" s="33">
        <f t="shared" si="278"/>
        <v>109.99999999998522</v>
      </c>
      <c r="E1448" s="35">
        <v>0.5</v>
      </c>
      <c r="F1448" s="34">
        <v>0.5</v>
      </c>
      <c r="G1448" s="32">
        <f t="shared" si="276"/>
        <v>0.5499999999999261</v>
      </c>
      <c r="H1448" s="32">
        <f t="shared" si="281"/>
        <v>218</v>
      </c>
      <c r="I1448" s="32">
        <f t="shared" si="280"/>
        <v>1</v>
      </c>
      <c r="J1448" s="32">
        <f t="shared" si="279"/>
        <v>0</v>
      </c>
      <c r="K1448" s="34">
        <f t="shared" si="282"/>
        <v>218.84499999999997</v>
      </c>
      <c r="L1448" s="34">
        <f t="shared" si="283"/>
        <v>0.84499999999997044</v>
      </c>
      <c r="M1448" s="34">
        <f t="shared" si="284"/>
        <v>0.10999999999998522</v>
      </c>
      <c r="N1448" s="34">
        <f t="shared" si="285"/>
        <v>5.499999999999261E-2</v>
      </c>
      <c r="O1448" s="34">
        <f t="shared" si="277"/>
        <v>0.76500000000011426</v>
      </c>
      <c r="P1448" s="34">
        <f t="shared" si="286"/>
        <v>5.499999999999261E-2</v>
      </c>
      <c r="Q1448" s="34">
        <f t="shared" si="287"/>
        <v>6.5088757396443236E-2</v>
      </c>
    </row>
    <row r="1449" spans="1:17" ht="15.7">
      <c r="A1449" s="35" t="s">
        <v>7</v>
      </c>
      <c r="B1449" s="43">
        <v>218.91</v>
      </c>
      <c r="C1449" s="43">
        <v>218.99499999999998</v>
      </c>
      <c r="D1449" s="33">
        <f t="shared" si="278"/>
        <v>84.999999999979536</v>
      </c>
      <c r="E1449" s="35">
        <v>0.5</v>
      </c>
      <c r="F1449" s="34">
        <v>0.5</v>
      </c>
      <c r="G1449" s="32">
        <f t="shared" si="276"/>
        <v>0.42499999999989768</v>
      </c>
      <c r="H1449" s="32">
        <f t="shared" si="281"/>
        <v>218</v>
      </c>
      <c r="I1449" s="32">
        <f t="shared" si="280"/>
        <v>1</v>
      </c>
      <c r="J1449" s="32">
        <f t="shared" si="279"/>
        <v>0</v>
      </c>
      <c r="K1449" s="34">
        <f t="shared" si="282"/>
        <v>218.95249999999999</v>
      </c>
      <c r="L1449" s="34">
        <f t="shared" si="283"/>
        <v>0.95249999999998636</v>
      </c>
      <c r="M1449" s="34">
        <f t="shared" si="284"/>
        <v>8.4999999999979536E-2</v>
      </c>
      <c r="N1449" s="34">
        <f t="shared" si="285"/>
        <v>4.2499999999989768E-2</v>
      </c>
      <c r="O1449" s="34">
        <f t="shared" si="277"/>
        <v>0.80750000000010402</v>
      </c>
      <c r="P1449" s="34">
        <f t="shared" si="286"/>
        <v>4.2499999999989768E-2</v>
      </c>
      <c r="Q1449" s="34">
        <f t="shared" si="287"/>
        <v>4.4619422572168374E-2</v>
      </c>
    </row>
    <row r="1450" spans="1:17" ht="15.7">
      <c r="A1450" s="35" t="s">
        <v>9</v>
      </c>
      <c r="B1450" s="43">
        <v>219.52</v>
      </c>
      <c r="C1450" s="43">
        <v>219.72</v>
      </c>
      <c r="D1450" s="33">
        <f t="shared" si="278"/>
        <v>199.99999999998863</v>
      </c>
      <c r="E1450" s="35">
        <v>5</v>
      </c>
      <c r="F1450" s="34">
        <v>8</v>
      </c>
      <c r="G1450" s="32">
        <f t="shared" si="276"/>
        <v>15.999999999999091</v>
      </c>
      <c r="H1450" s="32">
        <f t="shared" si="281"/>
        <v>219</v>
      </c>
      <c r="I1450" s="32">
        <f t="shared" si="280"/>
        <v>0</v>
      </c>
      <c r="J1450" s="32">
        <f t="shared" si="279"/>
        <v>0.80750000000010402</v>
      </c>
      <c r="K1450" s="34">
        <f t="shared" si="282"/>
        <v>219.62</v>
      </c>
      <c r="L1450" s="34">
        <f t="shared" si="283"/>
        <v>0.62000000000000455</v>
      </c>
      <c r="M1450" s="34">
        <f t="shared" si="284"/>
        <v>0.19999999999998863</v>
      </c>
      <c r="N1450" s="34">
        <f t="shared" si="285"/>
        <v>1.5999999999999091</v>
      </c>
      <c r="O1450" s="34">
        <f t="shared" si="277"/>
        <v>1.5999999999999091</v>
      </c>
      <c r="P1450" s="34">
        <f t="shared" si="286"/>
        <v>1.5999999999999091</v>
      </c>
      <c r="Q1450" s="34">
        <f t="shared" si="287"/>
        <v>2.5806451612901569</v>
      </c>
    </row>
    <row r="1451" spans="1:17" ht="15.7">
      <c r="A1451" s="35" t="s">
        <v>7</v>
      </c>
      <c r="B1451" s="43">
        <v>219.52</v>
      </c>
      <c r="C1451" s="43">
        <v>219.74</v>
      </c>
      <c r="D1451" s="33">
        <f t="shared" si="278"/>
        <v>219.99999999999886</v>
      </c>
      <c r="E1451" s="35">
        <v>0.5</v>
      </c>
      <c r="F1451" s="34">
        <v>1</v>
      </c>
      <c r="G1451" s="32">
        <f t="shared" si="276"/>
        <v>2.1999999999999886</v>
      </c>
      <c r="H1451" s="32">
        <f t="shared" si="281"/>
        <v>219</v>
      </c>
      <c r="I1451" s="32">
        <f t="shared" si="280"/>
        <v>1</v>
      </c>
      <c r="J1451" s="32">
        <f t="shared" si="279"/>
        <v>0</v>
      </c>
      <c r="K1451" s="34">
        <f t="shared" si="282"/>
        <v>219.63</v>
      </c>
      <c r="L1451" s="34">
        <f t="shared" si="283"/>
        <v>0.62999999999999545</v>
      </c>
      <c r="M1451" s="34">
        <f t="shared" si="284"/>
        <v>0.21999999999999886</v>
      </c>
      <c r="N1451" s="34">
        <f t="shared" si="285"/>
        <v>0.21999999999999886</v>
      </c>
      <c r="O1451" s="34">
        <f t="shared" si="277"/>
        <v>1.8199999999999079</v>
      </c>
      <c r="P1451" s="34">
        <f t="shared" si="286"/>
        <v>0.21999999999999886</v>
      </c>
      <c r="Q1451" s="34">
        <f t="shared" si="287"/>
        <v>0.34920634920634991</v>
      </c>
    </row>
    <row r="1452" spans="1:17" ht="15.7">
      <c r="A1452" s="35" t="s">
        <v>7</v>
      </c>
      <c r="B1452" s="43">
        <v>219.8</v>
      </c>
      <c r="C1452" s="43">
        <v>219.85</v>
      </c>
      <c r="D1452" s="33">
        <f t="shared" si="278"/>
        <v>49.999999999982947</v>
      </c>
      <c r="E1452" s="35">
        <v>0.5</v>
      </c>
      <c r="F1452" s="34">
        <v>0.5</v>
      </c>
      <c r="G1452" s="32">
        <f t="shared" si="276"/>
        <v>0.24999999999991473</v>
      </c>
      <c r="H1452" s="32">
        <f t="shared" si="281"/>
        <v>219</v>
      </c>
      <c r="I1452" s="32">
        <f t="shared" si="280"/>
        <v>1</v>
      </c>
      <c r="J1452" s="32">
        <f t="shared" si="279"/>
        <v>0</v>
      </c>
      <c r="K1452" s="34">
        <f t="shared" si="282"/>
        <v>219.82499999999999</v>
      </c>
      <c r="L1452" s="34">
        <f t="shared" si="283"/>
        <v>0.82499999999998863</v>
      </c>
      <c r="M1452" s="34">
        <f t="shared" si="284"/>
        <v>4.9999999999982947E-2</v>
      </c>
      <c r="N1452" s="34">
        <f t="shared" si="285"/>
        <v>2.4999999999991473E-2</v>
      </c>
      <c r="O1452" s="34">
        <f t="shared" si="277"/>
        <v>1.8449999999998994</v>
      </c>
      <c r="P1452" s="34">
        <f t="shared" si="286"/>
        <v>2.4999999999991473E-2</v>
      </c>
      <c r="Q1452" s="34">
        <f t="shared" si="287"/>
        <v>3.0303030303020385E-2</v>
      </c>
    </row>
    <row r="1453" spans="1:17" ht="15.7">
      <c r="A1453" s="35" t="s">
        <v>7</v>
      </c>
      <c r="B1453" s="43">
        <v>219.92</v>
      </c>
      <c r="C1453" s="43">
        <v>220</v>
      </c>
      <c r="D1453" s="33">
        <f t="shared" si="278"/>
        <v>80.000000000012506</v>
      </c>
      <c r="E1453" s="35">
        <v>0.5</v>
      </c>
      <c r="F1453" s="34">
        <v>0.5</v>
      </c>
      <c r="G1453" s="32">
        <f t="shared" si="276"/>
        <v>0.40000000000006253</v>
      </c>
      <c r="H1453" s="32">
        <f t="shared" si="281"/>
        <v>219</v>
      </c>
      <c r="I1453" s="32">
        <f t="shared" si="280"/>
        <v>1</v>
      </c>
      <c r="J1453" s="32">
        <f t="shared" si="279"/>
        <v>0</v>
      </c>
      <c r="K1453" s="34">
        <f t="shared" si="282"/>
        <v>219.95999999999998</v>
      </c>
      <c r="L1453" s="34">
        <f t="shared" si="283"/>
        <v>0.95999999999997954</v>
      </c>
      <c r="M1453" s="34">
        <f t="shared" si="284"/>
        <v>8.0000000000012506E-2</v>
      </c>
      <c r="N1453" s="34">
        <f t="shared" si="285"/>
        <v>4.0000000000006253E-2</v>
      </c>
      <c r="O1453" s="34">
        <f t="shared" si="277"/>
        <v>1.8849999999999056</v>
      </c>
      <c r="P1453" s="34">
        <f t="shared" si="286"/>
        <v>4.0000000000006253E-2</v>
      </c>
      <c r="Q1453" s="34">
        <f t="shared" si="287"/>
        <v>4.1666666666674068E-2</v>
      </c>
    </row>
    <row r="1454" spans="1:17" ht="15.7">
      <c r="A1454" s="35" t="s">
        <v>3</v>
      </c>
      <c r="B1454" s="43">
        <v>220.16</v>
      </c>
      <c r="C1454" s="43">
        <v>220.18</v>
      </c>
      <c r="D1454" s="33">
        <f t="shared" si="278"/>
        <v>20.000000000010232</v>
      </c>
      <c r="E1454" s="35">
        <v>1</v>
      </c>
      <c r="F1454" s="34">
        <v>1</v>
      </c>
      <c r="G1454" s="32">
        <f t="shared" si="276"/>
        <v>0.20000000000010232</v>
      </c>
      <c r="H1454" s="32">
        <f t="shared" si="281"/>
        <v>220</v>
      </c>
      <c r="I1454" s="32">
        <f t="shared" si="280"/>
        <v>0</v>
      </c>
      <c r="J1454" s="32">
        <f t="shared" si="279"/>
        <v>1.8849999999999056</v>
      </c>
      <c r="K1454" s="34">
        <f t="shared" si="282"/>
        <v>220.17000000000002</v>
      </c>
      <c r="L1454" s="34">
        <f t="shared" si="283"/>
        <v>0.17000000000001592</v>
      </c>
      <c r="M1454" s="34">
        <f t="shared" si="284"/>
        <v>2.0000000000010232E-2</v>
      </c>
      <c r="N1454" s="34">
        <f t="shared" si="285"/>
        <v>2.0000000000010232E-2</v>
      </c>
      <c r="O1454" s="34">
        <f t="shared" si="277"/>
        <v>2.0000000000010232E-2</v>
      </c>
      <c r="P1454" s="34">
        <f t="shared" si="286"/>
        <v>2.0000000000010232E-2</v>
      </c>
      <c r="Q1454" s="34">
        <f t="shared" si="287"/>
        <v>0.11764705882357858</v>
      </c>
    </row>
    <row r="1455" spans="1:17" ht="15.7">
      <c r="A1455" s="35" t="s">
        <v>9</v>
      </c>
      <c r="B1455" s="43">
        <v>220.21</v>
      </c>
      <c r="C1455" s="43">
        <v>220.24</v>
      </c>
      <c r="D1455" s="33">
        <f t="shared" si="278"/>
        <v>30.000000000001137</v>
      </c>
      <c r="E1455" s="35">
        <v>2</v>
      </c>
      <c r="F1455" s="34">
        <v>10</v>
      </c>
      <c r="G1455" s="32">
        <f t="shared" si="276"/>
        <v>3.0000000000001137</v>
      </c>
      <c r="H1455" s="32">
        <f t="shared" si="281"/>
        <v>220</v>
      </c>
      <c r="I1455" s="32">
        <f t="shared" si="280"/>
        <v>1</v>
      </c>
      <c r="J1455" s="32">
        <f t="shared" si="279"/>
        <v>0</v>
      </c>
      <c r="K1455" s="34">
        <f t="shared" si="282"/>
        <v>220.22500000000002</v>
      </c>
      <c r="L1455" s="34">
        <f t="shared" si="283"/>
        <v>0.22500000000002274</v>
      </c>
      <c r="M1455" s="34">
        <f t="shared" si="284"/>
        <v>3.0000000000001137E-2</v>
      </c>
      <c r="N1455" s="34">
        <f t="shared" si="285"/>
        <v>0.30000000000001137</v>
      </c>
      <c r="O1455" s="34">
        <f t="shared" si="277"/>
        <v>0.3200000000000216</v>
      </c>
      <c r="P1455" s="34">
        <f t="shared" si="286"/>
        <v>0.30000000000001137</v>
      </c>
      <c r="Q1455" s="34">
        <f t="shared" si="287"/>
        <v>1.3333333333332491</v>
      </c>
    </row>
    <row r="1456" spans="1:17" ht="15.7">
      <c r="A1456" s="35" t="s">
        <v>3</v>
      </c>
      <c r="B1456" s="43">
        <v>220.21</v>
      </c>
      <c r="C1456" s="43">
        <v>220.23</v>
      </c>
      <c r="D1456" s="33">
        <f t="shared" si="278"/>
        <v>19.99999999998181</v>
      </c>
      <c r="E1456" s="35">
        <v>1</v>
      </c>
      <c r="F1456" s="34">
        <v>3</v>
      </c>
      <c r="G1456" s="32">
        <f t="shared" si="276"/>
        <v>0.5999999999994543</v>
      </c>
      <c r="H1456" s="32">
        <f t="shared" si="281"/>
        <v>220</v>
      </c>
      <c r="I1456" s="32">
        <f t="shared" si="280"/>
        <v>1</v>
      </c>
      <c r="J1456" s="32">
        <f t="shared" si="279"/>
        <v>0</v>
      </c>
      <c r="K1456" s="34">
        <f t="shared" si="282"/>
        <v>220.22</v>
      </c>
      <c r="L1456" s="34">
        <f t="shared" si="283"/>
        <v>0.21999999999999886</v>
      </c>
      <c r="M1456" s="34">
        <f t="shared" si="284"/>
        <v>1.999999999998181E-2</v>
      </c>
      <c r="N1456" s="34">
        <f t="shared" si="285"/>
        <v>5.999999999994543E-2</v>
      </c>
      <c r="O1456" s="34">
        <f t="shared" si="277"/>
        <v>0.37999999999996703</v>
      </c>
      <c r="P1456" s="34">
        <f t="shared" si="286"/>
        <v>5.999999999994543E-2</v>
      </c>
      <c r="Q1456" s="34">
        <f t="shared" si="287"/>
        <v>0.27272727272702607</v>
      </c>
    </row>
    <row r="1457" spans="1:17" ht="15.7">
      <c r="A1457" s="35" t="s">
        <v>6</v>
      </c>
      <c r="B1457" s="43">
        <v>220.3</v>
      </c>
      <c r="C1457" s="43">
        <v>220.36</v>
      </c>
      <c r="D1457" s="33">
        <f t="shared" si="278"/>
        <v>60.000000000002274</v>
      </c>
      <c r="E1457" s="35">
        <v>1</v>
      </c>
      <c r="F1457" s="34">
        <v>3</v>
      </c>
      <c r="G1457" s="32">
        <f t="shared" si="276"/>
        <v>1.8000000000000682</v>
      </c>
      <c r="H1457" s="32">
        <f t="shared" si="281"/>
        <v>220</v>
      </c>
      <c r="I1457" s="32">
        <f t="shared" si="280"/>
        <v>1</v>
      </c>
      <c r="J1457" s="32">
        <f t="shared" si="279"/>
        <v>0</v>
      </c>
      <c r="K1457" s="34">
        <f t="shared" si="282"/>
        <v>220.33</v>
      </c>
      <c r="L1457" s="34">
        <f t="shared" si="283"/>
        <v>0.33000000000001251</v>
      </c>
      <c r="M1457" s="34">
        <f t="shared" si="284"/>
        <v>6.0000000000002274E-2</v>
      </c>
      <c r="N1457" s="34">
        <f t="shared" si="285"/>
        <v>0.18000000000000682</v>
      </c>
      <c r="O1457" s="34">
        <f t="shared" si="277"/>
        <v>0.55999999999997385</v>
      </c>
      <c r="P1457" s="34">
        <f t="shared" si="286"/>
        <v>0.18000000000000682</v>
      </c>
      <c r="Q1457" s="34">
        <f t="shared" si="287"/>
        <v>0.54545454545454541</v>
      </c>
    </row>
    <row r="1458" spans="1:17" ht="15.7">
      <c r="A1458" s="35" t="s">
        <v>7</v>
      </c>
      <c r="B1458" s="43">
        <v>220.31</v>
      </c>
      <c r="C1458" s="43">
        <v>220.36</v>
      </c>
      <c r="D1458" s="33">
        <f t="shared" si="278"/>
        <v>50.000000000011369</v>
      </c>
      <c r="E1458" s="35">
        <v>0.5</v>
      </c>
      <c r="F1458" s="34">
        <v>0.5</v>
      </c>
      <c r="G1458" s="32">
        <f t="shared" si="276"/>
        <v>0.25000000000005684</v>
      </c>
      <c r="H1458" s="32">
        <f t="shared" si="281"/>
        <v>220</v>
      </c>
      <c r="I1458" s="32">
        <f t="shared" si="280"/>
        <v>1</v>
      </c>
      <c r="J1458" s="32">
        <f t="shared" si="279"/>
        <v>0</v>
      </c>
      <c r="K1458" s="34">
        <f t="shared" si="282"/>
        <v>220.33500000000001</v>
      </c>
      <c r="L1458" s="34">
        <f t="shared" si="283"/>
        <v>0.33500000000000796</v>
      </c>
      <c r="M1458" s="34">
        <f t="shared" si="284"/>
        <v>5.0000000000011369E-2</v>
      </c>
      <c r="N1458" s="34">
        <f t="shared" si="285"/>
        <v>2.5000000000005684E-2</v>
      </c>
      <c r="O1458" s="34">
        <f t="shared" si="277"/>
        <v>0.58499999999997954</v>
      </c>
      <c r="P1458" s="34">
        <f t="shared" si="286"/>
        <v>2.5000000000005684E-2</v>
      </c>
      <c r="Q1458" s="34">
        <f t="shared" si="287"/>
        <v>7.4626865671656981E-2</v>
      </c>
    </row>
    <row r="1459" spans="1:17" ht="15.7">
      <c r="A1459" s="35" t="s">
        <v>6</v>
      </c>
      <c r="B1459" s="43">
        <v>220.42500000000001</v>
      </c>
      <c r="C1459" s="43">
        <v>220.45</v>
      </c>
      <c r="D1459" s="33">
        <f t="shared" si="278"/>
        <v>24.999999999977263</v>
      </c>
      <c r="E1459" s="35">
        <v>1</v>
      </c>
      <c r="F1459" s="34">
        <v>3</v>
      </c>
      <c r="G1459" s="32">
        <f t="shared" si="276"/>
        <v>0.74999999999931788</v>
      </c>
      <c r="H1459" s="32">
        <f t="shared" si="281"/>
        <v>220</v>
      </c>
      <c r="I1459" s="32">
        <f t="shared" si="280"/>
        <v>1</v>
      </c>
      <c r="J1459" s="32">
        <f t="shared" si="279"/>
        <v>0</v>
      </c>
      <c r="K1459" s="34">
        <f t="shared" si="282"/>
        <v>220.4375</v>
      </c>
      <c r="L1459" s="34">
        <f t="shared" si="283"/>
        <v>0.4375</v>
      </c>
      <c r="M1459" s="34">
        <f t="shared" si="284"/>
        <v>2.4999999999977263E-2</v>
      </c>
      <c r="N1459" s="34">
        <f t="shared" si="285"/>
        <v>7.4999999999931788E-2</v>
      </c>
      <c r="O1459" s="34">
        <f t="shared" si="277"/>
        <v>0.65999999999991132</v>
      </c>
      <c r="P1459" s="34">
        <f t="shared" si="286"/>
        <v>7.4999999999931788E-2</v>
      </c>
      <c r="Q1459" s="34">
        <f t="shared" si="287"/>
        <v>0.17142857142841553</v>
      </c>
    </row>
    <row r="1460" spans="1:17" ht="15.7">
      <c r="A1460" s="35" t="s">
        <v>7</v>
      </c>
      <c r="B1460" s="43">
        <v>220.48</v>
      </c>
      <c r="C1460" s="43">
        <v>220.72</v>
      </c>
      <c r="D1460" s="33">
        <f t="shared" si="278"/>
        <v>240.00000000000909</v>
      </c>
      <c r="E1460" s="35">
        <v>0.5</v>
      </c>
      <c r="F1460" s="34">
        <v>1</v>
      </c>
      <c r="G1460" s="32">
        <f t="shared" si="276"/>
        <v>2.4000000000000909</v>
      </c>
      <c r="H1460" s="32">
        <f t="shared" si="281"/>
        <v>220</v>
      </c>
      <c r="I1460" s="32">
        <f t="shared" si="280"/>
        <v>1</v>
      </c>
      <c r="J1460" s="32">
        <f t="shared" si="279"/>
        <v>0</v>
      </c>
      <c r="K1460" s="34">
        <f t="shared" si="282"/>
        <v>220.6</v>
      </c>
      <c r="L1460" s="34">
        <f t="shared" si="283"/>
        <v>0.59999999999999432</v>
      </c>
      <c r="M1460" s="34">
        <f t="shared" si="284"/>
        <v>0.24000000000000909</v>
      </c>
      <c r="N1460" s="34">
        <f t="shared" si="285"/>
        <v>0.24000000000000909</v>
      </c>
      <c r="O1460" s="34">
        <f t="shared" si="277"/>
        <v>0.89999999999992042</v>
      </c>
      <c r="P1460" s="34">
        <f t="shared" si="286"/>
        <v>0.24000000000000909</v>
      </c>
      <c r="Q1460" s="34">
        <f t="shared" si="287"/>
        <v>0.40000000000001895</v>
      </c>
    </row>
    <row r="1461" spans="1:17" ht="15.7">
      <c r="A1461" s="35" t="s">
        <v>9</v>
      </c>
      <c r="B1461" s="43">
        <v>220.70500000000001</v>
      </c>
      <c r="C1461" s="43">
        <v>220.76</v>
      </c>
      <c r="D1461" s="33">
        <f t="shared" si="278"/>
        <v>54.9999999999784</v>
      </c>
      <c r="E1461" s="35">
        <v>5</v>
      </c>
      <c r="F1461" s="34">
        <v>5</v>
      </c>
      <c r="G1461" s="32">
        <f t="shared" si="276"/>
        <v>2.74999999999892</v>
      </c>
      <c r="H1461" s="32">
        <f t="shared" si="281"/>
        <v>220</v>
      </c>
      <c r="I1461" s="32">
        <f t="shared" si="280"/>
        <v>1</v>
      </c>
      <c r="J1461" s="32">
        <f t="shared" si="279"/>
        <v>0</v>
      </c>
      <c r="K1461" s="34">
        <f t="shared" si="282"/>
        <v>220.73250000000002</v>
      </c>
      <c r="L1461" s="34">
        <f t="shared" si="283"/>
        <v>0.73250000000001592</v>
      </c>
      <c r="M1461" s="34">
        <f t="shared" si="284"/>
        <v>5.49999999999784E-2</v>
      </c>
      <c r="N1461" s="34">
        <f t="shared" si="285"/>
        <v>0.274999999999892</v>
      </c>
      <c r="O1461" s="34">
        <f t="shared" si="277"/>
        <v>1.1749999999998124</v>
      </c>
      <c r="P1461" s="34">
        <f t="shared" si="286"/>
        <v>0.274999999999892</v>
      </c>
      <c r="Q1461" s="34">
        <f t="shared" si="287"/>
        <v>0.37542662116025394</v>
      </c>
    </row>
    <row r="1462" spans="1:17" ht="15.7">
      <c r="A1462" s="35" t="s">
        <v>3</v>
      </c>
      <c r="B1462" s="43">
        <v>220.69499999999999</v>
      </c>
      <c r="C1462" s="43">
        <v>220.745</v>
      </c>
      <c r="D1462" s="33">
        <f t="shared" si="278"/>
        <v>50.000000000011369</v>
      </c>
      <c r="E1462" s="35">
        <v>1</v>
      </c>
      <c r="F1462" s="34">
        <v>2</v>
      </c>
      <c r="G1462" s="32">
        <f t="shared" si="276"/>
        <v>1.0000000000002274</v>
      </c>
      <c r="H1462" s="32">
        <f t="shared" si="281"/>
        <v>220</v>
      </c>
      <c r="I1462" s="32">
        <f t="shared" si="280"/>
        <v>1</v>
      </c>
      <c r="J1462" s="32">
        <f t="shared" si="279"/>
        <v>0</v>
      </c>
      <c r="K1462" s="34">
        <f t="shared" si="282"/>
        <v>220.72</v>
      </c>
      <c r="L1462" s="34">
        <f t="shared" si="283"/>
        <v>0.71999999999999886</v>
      </c>
      <c r="M1462" s="34">
        <f t="shared" si="284"/>
        <v>5.0000000000011369E-2</v>
      </c>
      <c r="N1462" s="34">
        <f t="shared" si="285"/>
        <v>0.10000000000002274</v>
      </c>
      <c r="O1462" s="34">
        <f t="shared" si="277"/>
        <v>1.2749999999998352</v>
      </c>
      <c r="P1462" s="34">
        <f t="shared" si="286"/>
        <v>0.10000000000002274</v>
      </c>
      <c r="Q1462" s="34">
        <f t="shared" si="287"/>
        <v>0.13888888888892068</v>
      </c>
    </row>
    <row r="1463" spans="1:17" ht="15.7">
      <c r="A1463" s="35" t="s">
        <v>3</v>
      </c>
      <c r="B1463" s="43">
        <v>220.76</v>
      </c>
      <c r="C1463" s="43">
        <v>220.93</v>
      </c>
      <c r="D1463" s="33">
        <f t="shared" si="278"/>
        <v>170.00000000001592</v>
      </c>
      <c r="E1463" s="35">
        <v>1</v>
      </c>
      <c r="F1463" s="34">
        <v>1</v>
      </c>
      <c r="G1463" s="32">
        <f t="shared" si="276"/>
        <v>1.7000000000001592</v>
      </c>
      <c r="H1463" s="32">
        <f t="shared" si="281"/>
        <v>220</v>
      </c>
      <c r="I1463" s="32">
        <f t="shared" si="280"/>
        <v>1</v>
      </c>
      <c r="J1463" s="32">
        <f t="shared" si="279"/>
        <v>0</v>
      </c>
      <c r="K1463" s="34">
        <f t="shared" si="282"/>
        <v>220.845</v>
      </c>
      <c r="L1463" s="34">
        <f t="shared" si="283"/>
        <v>0.84499999999999886</v>
      </c>
      <c r="M1463" s="34">
        <f t="shared" si="284"/>
        <v>0.17000000000001592</v>
      </c>
      <c r="N1463" s="34">
        <f t="shared" si="285"/>
        <v>0.17000000000001592</v>
      </c>
      <c r="O1463" s="34">
        <f t="shared" si="277"/>
        <v>1.4449999999998511</v>
      </c>
      <c r="P1463" s="34">
        <f t="shared" si="286"/>
        <v>0.17000000000001592</v>
      </c>
      <c r="Q1463" s="34">
        <f t="shared" si="287"/>
        <v>0.20118343195268182</v>
      </c>
    </row>
    <row r="1464" spans="1:17" ht="15.7">
      <c r="A1464" s="35" t="s">
        <v>9</v>
      </c>
      <c r="B1464" s="43">
        <v>220.78</v>
      </c>
      <c r="C1464" s="43">
        <v>220.81</v>
      </c>
      <c r="D1464" s="33">
        <f t="shared" si="278"/>
        <v>30.000000000001137</v>
      </c>
      <c r="E1464" s="35">
        <v>3</v>
      </c>
      <c r="F1464" s="34">
        <v>5</v>
      </c>
      <c r="G1464" s="32">
        <f t="shared" si="276"/>
        <v>1.5000000000000568</v>
      </c>
      <c r="H1464" s="32">
        <f t="shared" si="281"/>
        <v>220</v>
      </c>
      <c r="I1464" s="32">
        <f t="shared" si="280"/>
        <v>1</v>
      </c>
      <c r="J1464" s="32">
        <f t="shared" si="279"/>
        <v>0</v>
      </c>
      <c r="K1464" s="34">
        <f t="shared" si="282"/>
        <v>220.79500000000002</v>
      </c>
      <c r="L1464" s="34">
        <f t="shared" si="283"/>
        <v>0.79500000000001592</v>
      </c>
      <c r="M1464" s="34">
        <f t="shared" si="284"/>
        <v>3.0000000000001137E-2</v>
      </c>
      <c r="N1464" s="34">
        <f t="shared" si="285"/>
        <v>0.15000000000000568</v>
      </c>
      <c r="O1464" s="34">
        <f t="shared" si="277"/>
        <v>1.5949999999998568</v>
      </c>
      <c r="P1464" s="34">
        <f t="shared" si="286"/>
        <v>0.15000000000000568</v>
      </c>
      <c r="Q1464" s="34">
        <f t="shared" si="287"/>
        <v>0.18867924528302224</v>
      </c>
    </row>
    <row r="1465" spans="1:17" ht="15.7">
      <c r="A1465" s="35" t="s">
        <v>25</v>
      </c>
      <c r="B1465" s="43">
        <v>221.2</v>
      </c>
      <c r="C1465" s="43">
        <v>221.16</v>
      </c>
      <c r="D1465" s="33">
        <f t="shared" si="278"/>
        <v>-39.999999999992042</v>
      </c>
      <c r="E1465" s="35">
        <v>2</v>
      </c>
      <c r="F1465" s="34">
        <v>5</v>
      </c>
      <c r="G1465" s="32">
        <f t="shared" si="276"/>
        <v>-1.9999999999996021</v>
      </c>
      <c r="H1465" s="32">
        <f t="shared" si="281"/>
        <v>221</v>
      </c>
      <c r="I1465" s="32">
        <f t="shared" si="280"/>
        <v>0</v>
      </c>
      <c r="J1465" s="32">
        <f t="shared" si="279"/>
        <v>1.5949999999998568</v>
      </c>
      <c r="K1465" s="34">
        <f t="shared" si="282"/>
        <v>221.18</v>
      </c>
      <c r="L1465" s="34">
        <f t="shared" si="283"/>
        <v>0.18000000000000682</v>
      </c>
      <c r="M1465" s="34">
        <f t="shared" si="284"/>
        <v>-3.9999999999992042E-2</v>
      </c>
      <c r="N1465" s="34">
        <f t="shared" si="285"/>
        <v>-0.19999999999996021</v>
      </c>
      <c r="O1465" s="34">
        <f t="shared" si="277"/>
        <v>-0.19999999999996021</v>
      </c>
      <c r="P1465" s="34">
        <f t="shared" si="286"/>
        <v>-0.19999999999996021</v>
      </c>
      <c r="Q1465" s="34">
        <f t="shared" si="287"/>
        <v>-1.111111111110848</v>
      </c>
    </row>
    <row r="1466" spans="1:17" ht="15.7">
      <c r="A1466" s="35" t="s">
        <v>3</v>
      </c>
      <c r="B1466" s="43">
        <v>221.03</v>
      </c>
      <c r="C1466" s="43">
        <v>221.07</v>
      </c>
      <c r="D1466" s="33">
        <f t="shared" si="278"/>
        <v>39.999999999992042</v>
      </c>
      <c r="E1466" s="35">
        <v>1</v>
      </c>
      <c r="F1466" s="34">
        <v>3</v>
      </c>
      <c r="G1466" s="32">
        <f t="shared" si="276"/>
        <v>1.1999999999997613</v>
      </c>
      <c r="H1466" s="32">
        <f t="shared" si="281"/>
        <v>221</v>
      </c>
      <c r="I1466" s="32">
        <f t="shared" si="280"/>
        <v>1</v>
      </c>
      <c r="J1466" s="32">
        <f t="shared" si="279"/>
        <v>0</v>
      </c>
      <c r="K1466" s="34">
        <f t="shared" si="282"/>
        <v>221.05</v>
      </c>
      <c r="L1466" s="34">
        <f t="shared" si="283"/>
        <v>5.0000000000011369E-2</v>
      </c>
      <c r="M1466" s="34">
        <f t="shared" si="284"/>
        <v>3.9999999999992042E-2</v>
      </c>
      <c r="N1466" s="34">
        <f t="shared" si="285"/>
        <v>0.11999999999997613</v>
      </c>
      <c r="O1466" s="34">
        <f t="shared" si="277"/>
        <v>-7.9999999999984084E-2</v>
      </c>
      <c r="P1466" s="34">
        <f t="shared" si="286"/>
        <v>0.11999999999997613</v>
      </c>
      <c r="Q1466" s="34">
        <f t="shared" si="287"/>
        <v>2.3999999999989767</v>
      </c>
    </row>
    <row r="1467" spans="1:17" ht="15.7">
      <c r="A1467" s="35" t="s">
        <v>7</v>
      </c>
      <c r="B1467" s="43">
        <v>221.09</v>
      </c>
      <c r="C1467" s="43">
        <v>221.22499999999999</v>
      </c>
      <c r="D1467" s="33">
        <f t="shared" si="278"/>
        <v>134.99999999999091</v>
      </c>
      <c r="E1467" s="35">
        <v>0.5</v>
      </c>
      <c r="F1467" s="34">
        <v>0.5</v>
      </c>
      <c r="G1467" s="32">
        <f t="shared" si="276"/>
        <v>0.67499999999995453</v>
      </c>
      <c r="H1467" s="32">
        <f t="shared" si="281"/>
        <v>221</v>
      </c>
      <c r="I1467" s="32">
        <f t="shared" si="280"/>
        <v>1</v>
      </c>
      <c r="J1467" s="32">
        <f t="shared" si="279"/>
        <v>0</v>
      </c>
      <c r="K1467" s="34">
        <f t="shared" si="282"/>
        <v>221.1575</v>
      </c>
      <c r="L1467" s="34">
        <f t="shared" si="283"/>
        <v>0.15749999999999886</v>
      </c>
      <c r="M1467" s="34">
        <f t="shared" si="284"/>
        <v>0.13499999999999091</v>
      </c>
      <c r="N1467" s="34">
        <f t="shared" si="285"/>
        <v>6.7499999999995453E-2</v>
      </c>
      <c r="O1467" s="34">
        <f t="shared" si="277"/>
        <v>-1.2499999999988631E-2</v>
      </c>
      <c r="P1467" s="34">
        <f t="shared" si="286"/>
        <v>6.7499999999995453E-2</v>
      </c>
      <c r="Q1467" s="34">
        <f t="shared" si="287"/>
        <v>0.42857142857140279</v>
      </c>
    </row>
    <row r="1468" spans="1:17" ht="15.7">
      <c r="A1468" s="35" t="s">
        <v>3</v>
      </c>
      <c r="B1468" s="43">
        <v>221.25</v>
      </c>
      <c r="C1468" s="43">
        <v>221.31</v>
      </c>
      <c r="D1468" s="33">
        <f t="shared" si="278"/>
        <v>60.000000000002274</v>
      </c>
      <c r="E1468" s="35">
        <v>1</v>
      </c>
      <c r="F1468" s="34">
        <v>2</v>
      </c>
      <c r="G1468" s="32">
        <f t="shared" si="276"/>
        <v>1.2000000000000455</v>
      </c>
      <c r="H1468" s="32">
        <f t="shared" si="281"/>
        <v>221</v>
      </c>
      <c r="I1468" s="32">
        <f t="shared" si="280"/>
        <v>1</v>
      </c>
      <c r="J1468" s="32">
        <f t="shared" si="279"/>
        <v>0</v>
      </c>
      <c r="K1468" s="34">
        <f t="shared" si="282"/>
        <v>221.28</v>
      </c>
      <c r="L1468" s="34">
        <f t="shared" si="283"/>
        <v>0.28000000000000114</v>
      </c>
      <c r="M1468" s="34">
        <f t="shared" si="284"/>
        <v>6.0000000000002274E-2</v>
      </c>
      <c r="N1468" s="34">
        <f t="shared" si="285"/>
        <v>0.12000000000000455</v>
      </c>
      <c r="O1468" s="34">
        <f t="shared" si="277"/>
        <v>0.10750000000001592</v>
      </c>
      <c r="P1468" s="34">
        <f t="shared" si="286"/>
        <v>0.12000000000000455</v>
      </c>
      <c r="Q1468" s="34">
        <f t="shared" si="287"/>
        <v>0.42857142857144309</v>
      </c>
    </row>
    <row r="1469" spans="1:17" ht="15.7">
      <c r="A1469" s="35" t="s">
        <v>7</v>
      </c>
      <c r="B1469" s="43">
        <v>221.39500000000001</v>
      </c>
      <c r="C1469" s="43">
        <v>221.755</v>
      </c>
      <c r="D1469" s="33">
        <f t="shared" si="278"/>
        <v>359.99999999998522</v>
      </c>
      <c r="E1469" s="35">
        <v>0.5</v>
      </c>
      <c r="F1469" s="34">
        <v>1</v>
      </c>
      <c r="G1469" s="32">
        <f t="shared" si="276"/>
        <v>3.5999999999998522</v>
      </c>
      <c r="H1469" s="32">
        <f t="shared" si="281"/>
        <v>221</v>
      </c>
      <c r="I1469" s="32">
        <f t="shared" si="280"/>
        <v>1</v>
      </c>
      <c r="J1469" s="32">
        <f t="shared" si="279"/>
        <v>0</v>
      </c>
      <c r="K1469" s="34">
        <f t="shared" si="282"/>
        <v>221.57499999999999</v>
      </c>
      <c r="L1469" s="34">
        <f t="shared" si="283"/>
        <v>0.57499999999998863</v>
      </c>
      <c r="M1469" s="34">
        <f t="shared" si="284"/>
        <v>0.35999999999998522</v>
      </c>
      <c r="N1469" s="34">
        <f t="shared" si="285"/>
        <v>0.35999999999998522</v>
      </c>
      <c r="O1469" s="34">
        <f t="shared" si="277"/>
        <v>0.46750000000000114</v>
      </c>
      <c r="P1469" s="34">
        <f t="shared" si="286"/>
        <v>0.35999999999998522</v>
      </c>
      <c r="Q1469" s="34">
        <f t="shared" si="287"/>
        <v>0.62608695652172586</v>
      </c>
    </row>
    <row r="1470" spans="1:17" ht="15.7">
      <c r="A1470" s="35" t="s">
        <v>3</v>
      </c>
      <c r="B1470" s="43">
        <v>221.57499999999999</v>
      </c>
      <c r="C1470" s="43">
        <v>221.61500000000001</v>
      </c>
      <c r="D1470" s="33">
        <f t="shared" si="278"/>
        <v>40.000000000020464</v>
      </c>
      <c r="E1470" s="35">
        <v>1</v>
      </c>
      <c r="F1470" s="34">
        <v>1</v>
      </c>
      <c r="G1470" s="32">
        <f t="shared" si="276"/>
        <v>0.40000000000020464</v>
      </c>
      <c r="H1470" s="32">
        <f t="shared" si="281"/>
        <v>221</v>
      </c>
      <c r="I1470" s="32">
        <f t="shared" si="280"/>
        <v>1</v>
      </c>
      <c r="J1470" s="32">
        <f t="shared" si="279"/>
        <v>0</v>
      </c>
      <c r="K1470" s="34">
        <f t="shared" si="282"/>
        <v>221.595</v>
      </c>
      <c r="L1470" s="34">
        <f t="shared" si="283"/>
        <v>0.59499999999999886</v>
      </c>
      <c r="M1470" s="34">
        <f t="shared" si="284"/>
        <v>4.0000000000020464E-2</v>
      </c>
      <c r="N1470" s="34">
        <f t="shared" si="285"/>
        <v>4.0000000000020464E-2</v>
      </c>
      <c r="O1470" s="34">
        <f t="shared" si="277"/>
        <v>0.5075000000000216</v>
      </c>
      <c r="P1470" s="34">
        <f t="shared" si="286"/>
        <v>4.0000000000020464E-2</v>
      </c>
      <c r="Q1470" s="34">
        <f t="shared" si="287"/>
        <v>6.7226890756337046E-2</v>
      </c>
    </row>
    <row r="1471" spans="1:17" ht="15.7">
      <c r="A1471" s="35" t="s">
        <v>9</v>
      </c>
      <c r="B1471" s="43">
        <v>221.64500000000001</v>
      </c>
      <c r="C1471" s="43">
        <v>221.67500000000001</v>
      </c>
      <c r="D1471" s="33">
        <f t="shared" si="278"/>
        <v>30.000000000001137</v>
      </c>
      <c r="E1471" s="35">
        <v>2</v>
      </c>
      <c r="F1471" s="34">
        <v>5</v>
      </c>
      <c r="G1471" s="32">
        <f t="shared" si="276"/>
        <v>1.5000000000000568</v>
      </c>
      <c r="H1471" s="32">
        <f t="shared" si="281"/>
        <v>221</v>
      </c>
      <c r="I1471" s="32">
        <f t="shared" si="280"/>
        <v>1</v>
      </c>
      <c r="J1471" s="32">
        <f t="shared" si="279"/>
        <v>0</v>
      </c>
      <c r="K1471" s="34">
        <f t="shared" si="282"/>
        <v>221.66000000000003</v>
      </c>
      <c r="L1471" s="34">
        <f t="shared" si="283"/>
        <v>0.66000000000002501</v>
      </c>
      <c r="M1471" s="34">
        <f t="shared" si="284"/>
        <v>3.0000000000001137E-2</v>
      </c>
      <c r="N1471" s="34">
        <f t="shared" si="285"/>
        <v>0.15000000000000568</v>
      </c>
      <c r="O1471" s="34">
        <f t="shared" si="277"/>
        <v>0.65750000000002728</v>
      </c>
      <c r="P1471" s="34">
        <f t="shared" si="286"/>
        <v>0.15000000000000568</v>
      </c>
      <c r="Q1471" s="34">
        <f t="shared" si="287"/>
        <v>0.22727272727272727</v>
      </c>
    </row>
    <row r="1472" spans="1:17" ht="15.7">
      <c r="A1472" s="35" t="s">
        <v>3</v>
      </c>
      <c r="B1472" s="43">
        <v>221.74499999999998</v>
      </c>
      <c r="C1472" s="43">
        <v>221.76499999999999</v>
      </c>
      <c r="D1472" s="33">
        <f t="shared" si="278"/>
        <v>20.000000000010232</v>
      </c>
      <c r="E1472" s="35">
        <v>1</v>
      </c>
      <c r="F1472" s="34">
        <v>2</v>
      </c>
      <c r="G1472" s="32">
        <f t="shared" si="276"/>
        <v>0.40000000000020464</v>
      </c>
      <c r="H1472" s="32">
        <f t="shared" si="281"/>
        <v>221</v>
      </c>
      <c r="I1472" s="32">
        <f t="shared" si="280"/>
        <v>1</v>
      </c>
      <c r="J1472" s="32">
        <f t="shared" si="279"/>
        <v>0</v>
      </c>
      <c r="K1472" s="34">
        <f t="shared" si="282"/>
        <v>221.755</v>
      </c>
      <c r="L1472" s="34">
        <f t="shared" si="283"/>
        <v>0.75499999999999545</v>
      </c>
      <c r="M1472" s="34">
        <f t="shared" si="284"/>
        <v>2.0000000000010232E-2</v>
      </c>
      <c r="N1472" s="34">
        <f t="shared" si="285"/>
        <v>4.0000000000020464E-2</v>
      </c>
      <c r="O1472" s="34">
        <f t="shared" si="277"/>
        <v>0.69750000000004775</v>
      </c>
      <c r="P1472" s="34">
        <f t="shared" si="286"/>
        <v>4.0000000000020464E-2</v>
      </c>
      <c r="Q1472" s="34">
        <f t="shared" si="287"/>
        <v>5.2980132450358548E-2</v>
      </c>
    </row>
    <row r="1473" spans="1:17" ht="15.7">
      <c r="A1473" s="35" t="s">
        <v>6</v>
      </c>
      <c r="B1473" s="43">
        <v>221.70399999999998</v>
      </c>
      <c r="C1473" s="43">
        <v>221.82999999999998</v>
      </c>
      <c r="D1473" s="33">
        <f t="shared" si="278"/>
        <v>126.00000000000477</v>
      </c>
      <c r="E1473" s="35">
        <v>1</v>
      </c>
      <c r="F1473" s="34">
        <v>1</v>
      </c>
      <c r="G1473" s="32">
        <f t="shared" si="276"/>
        <v>1.2600000000000477</v>
      </c>
      <c r="H1473" s="32">
        <f t="shared" si="281"/>
        <v>221</v>
      </c>
      <c r="I1473" s="32">
        <f t="shared" si="280"/>
        <v>1</v>
      </c>
      <c r="J1473" s="32">
        <f t="shared" si="279"/>
        <v>0</v>
      </c>
      <c r="K1473" s="34">
        <f t="shared" si="282"/>
        <v>221.767</v>
      </c>
      <c r="L1473" s="34">
        <f t="shared" si="283"/>
        <v>0.76699999999999591</v>
      </c>
      <c r="M1473" s="34">
        <f t="shared" si="284"/>
        <v>0.12600000000000477</v>
      </c>
      <c r="N1473" s="34">
        <f t="shared" si="285"/>
        <v>0.12600000000000477</v>
      </c>
      <c r="O1473" s="34">
        <f t="shared" si="277"/>
        <v>0.82350000000005252</v>
      </c>
      <c r="P1473" s="34">
        <f t="shared" si="286"/>
        <v>0.12600000000000477</v>
      </c>
      <c r="Q1473" s="34">
        <f t="shared" si="287"/>
        <v>0.16427640156454426</v>
      </c>
    </row>
    <row r="1474" spans="1:17" ht="15.7">
      <c r="A1474" s="35" t="s">
        <v>7</v>
      </c>
      <c r="B1474" s="43">
        <v>221.81</v>
      </c>
      <c r="C1474" s="43">
        <v>221.83999999999997</v>
      </c>
      <c r="D1474" s="33">
        <f t="shared" si="278"/>
        <v>29.999999999972715</v>
      </c>
      <c r="E1474" s="35">
        <v>0.5</v>
      </c>
      <c r="F1474" s="34">
        <v>1</v>
      </c>
      <c r="G1474" s="32">
        <f t="shared" si="276"/>
        <v>0.29999999999972715</v>
      </c>
      <c r="H1474" s="32">
        <f t="shared" si="281"/>
        <v>221</v>
      </c>
      <c r="I1474" s="32">
        <f t="shared" si="280"/>
        <v>1</v>
      </c>
      <c r="J1474" s="32">
        <f t="shared" si="279"/>
        <v>0</v>
      </c>
      <c r="K1474" s="34">
        <f t="shared" si="282"/>
        <v>221.82499999999999</v>
      </c>
      <c r="L1474" s="34">
        <f t="shared" si="283"/>
        <v>0.82499999999998863</v>
      </c>
      <c r="M1474" s="34">
        <f t="shared" si="284"/>
        <v>2.9999999999972715E-2</v>
      </c>
      <c r="N1474" s="34">
        <f t="shared" si="285"/>
        <v>2.9999999999972715E-2</v>
      </c>
      <c r="O1474" s="34">
        <f t="shared" si="277"/>
        <v>0.85350000000002524</v>
      </c>
      <c r="P1474" s="34">
        <f t="shared" si="286"/>
        <v>2.9999999999972715E-2</v>
      </c>
      <c r="Q1474" s="34">
        <f t="shared" si="287"/>
        <v>3.6363636363603791E-2</v>
      </c>
    </row>
    <row r="1475" spans="1:17" ht="15.7">
      <c r="A1475" s="35" t="s">
        <v>7</v>
      </c>
      <c r="B1475" s="43">
        <v>221.89</v>
      </c>
      <c r="C1475" s="43">
        <v>221.98999999999998</v>
      </c>
      <c r="D1475" s="33">
        <f t="shared" si="278"/>
        <v>99.999999999994316</v>
      </c>
      <c r="E1475" s="35">
        <v>0.5</v>
      </c>
      <c r="F1475" s="34">
        <v>2</v>
      </c>
      <c r="G1475" s="32">
        <f t="shared" si="276"/>
        <v>1.9999999999998863</v>
      </c>
      <c r="H1475" s="32">
        <f t="shared" si="281"/>
        <v>221</v>
      </c>
      <c r="I1475" s="32">
        <f t="shared" si="280"/>
        <v>1</v>
      </c>
      <c r="J1475" s="32">
        <f t="shared" si="279"/>
        <v>0</v>
      </c>
      <c r="K1475" s="34">
        <f t="shared" si="282"/>
        <v>221.94</v>
      </c>
      <c r="L1475" s="34">
        <f t="shared" si="283"/>
        <v>0.93999999999999773</v>
      </c>
      <c r="M1475" s="34">
        <f t="shared" si="284"/>
        <v>9.9999999999994316E-2</v>
      </c>
      <c r="N1475" s="34">
        <f t="shared" si="285"/>
        <v>0.19999999999998863</v>
      </c>
      <c r="O1475" s="34">
        <f t="shared" si="277"/>
        <v>1.0535000000000139</v>
      </c>
      <c r="P1475" s="34">
        <f t="shared" si="286"/>
        <v>0.19999999999998863</v>
      </c>
      <c r="Q1475" s="34">
        <f t="shared" si="287"/>
        <v>0.21276595744679694</v>
      </c>
    </row>
    <row r="1476" spans="1:17" ht="15.7">
      <c r="A1476" s="35" t="s">
        <v>9</v>
      </c>
      <c r="B1476" s="43">
        <v>221.94499999999999</v>
      </c>
      <c r="C1476" s="43">
        <v>222</v>
      </c>
      <c r="D1476" s="33">
        <f t="shared" si="278"/>
        <v>55.000000000006821</v>
      </c>
      <c r="E1476" s="35">
        <v>0.5</v>
      </c>
      <c r="F1476" s="34">
        <v>50</v>
      </c>
      <c r="G1476" s="32">
        <f t="shared" ref="G1476:G1539" si="288">D1476*F1476/100</f>
        <v>27.500000000003411</v>
      </c>
      <c r="H1476" s="32">
        <f t="shared" si="281"/>
        <v>221</v>
      </c>
      <c r="I1476" s="32">
        <f t="shared" si="280"/>
        <v>1</v>
      </c>
      <c r="J1476" s="32">
        <f t="shared" si="279"/>
        <v>0</v>
      </c>
      <c r="K1476" s="34">
        <f t="shared" si="282"/>
        <v>221.9725</v>
      </c>
      <c r="L1476" s="34">
        <f t="shared" si="283"/>
        <v>0.97249999999999659</v>
      </c>
      <c r="M1476" s="34">
        <f t="shared" si="284"/>
        <v>5.5000000000006821E-2</v>
      </c>
      <c r="N1476" s="34">
        <f t="shared" si="285"/>
        <v>2.7500000000003411</v>
      </c>
      <c r="O1476" s="34">
        <f t="shared" ref="O1476:O1539" si="289">N1476+O1475-J1476</f>
        <v>3.8035000000003549</v>
      </c>
      <c r="P1476" s="34">
        <f t="shared" si="286"/>
        <v>2.7500000000003411</v>
      </c>
      <c r="Q1476" s="34">
        <f t="shared" si="287"/>
        <v>2.8277634961443194</v>
      </c>
    </row>
    <row r="1477" spans="1:17" ht="15.7">
      <c r="A1477" s="35" t="s">
        <v>15</v>
      </c>
      <c r="B1477" s="43">
        <v>222.06</v>
      </c>
      <c r="C1477" s="43">
        <v>222.14999999999998</v>
      </c>
      <c r="D1477" s="33">
        <f t="shared" si="278"/>
        <v>89.999999999974989</v>
      </c>
      <c r="E1477" s="35">
        <v>3</v>
      </c>
      <c r="F1477" s="34">
        <v>5</v>
      </c>
      <c r="G1477" s="32">
        <f t="shared" si="288"/>
        <v>4.4999999999987494</v>
      </c>
      <c r="H1477" s="32">
        <f t="shared" si="281"/>
        <v>222</v>
      </c>
      <c r="I1477" s="32">
        <f t="shared" si="280"/>
        <v>0</v>
      </c>
      <c r="J1477" s="32">
        <f t="shared" si="279"/>
        <v>3.8035000000003549</v>
      </c>
      <c r="K1477" s="34">
        <f t="shared" si="282"/>
        <v>222.10499999999999</v>
      </c>
      <c r="L1477" s="34">
        <f t="shared" si="283"/>
        <v>0.10499999999998977</v>
      </c>
      <c r="M1477" s="34">
        <f t="shared" si="284"/>
        <v>8.9999999999974989E-2</v>
      </c>
      <c r="N1477" s="34">
        <f t="shared" si="285"/>
        <v>0.44999999999987494</v>
      </c>
      <c r="O1477" s="34">
        <f t="shared" si="289"/>
        <v>0.44999999999987494</v>
      </c>
      <c r="P1477" s="34">
        <f t="shared" si="286"/>
        <v>0.44999999999987494</v>
      </c>
      <c r="Q1477" s="34">
        <f t="shared" si="287"/>
        <v>4.285714285713512</v>
      </c>
    </row>
    <row r="1478" spans="1:17" ht="15.7">
      <c r="A1478" s="35" t="s">
        <v>6</v>
      </c>
      <c r="B1478" s="43">
        <v>222.13499999999999</v>
      </c>
      <c r="C1478" s="43">
        <v>222.17999999999998</v>
      </c>
      <c r="D1478" s="33">
        <f t="shared" si="278"/>
        <v>44.999999999987494</v>
      </c>
      <c r="E1478" s="35">
        <v>2</v>
      </c>
      <c r="F1478" s="34">
        <v>10</v>
      </c>
      <c r="G1478" s="32">
        <f t="shared" si="288"/>
        <v>4.4999999999987494</v>
      </c>
      <c r="H1478" s="32">
        <f t="shared" si="281"/>
        <v>222</v>
      </c>
      <c r="I1478" s="32">
        <f t="shared" si="280"/>
        <v>1</v>
      </c>
      <c r="J1478" s="32">
        <f t="shared" si="279"/>
        <v>0</v>
      </c>
      <c r="K1478" s="34">
        <f t="shared" si="282"/>
        <v>222.15749999999997</v>
      </c>
      <c r="L1478" s="34">
        <f t="shared" si="283"/>
        <v>0.15749999999997044</v>
      </c>
      <c r="M1478" s="34">
        <f t="shared" si="284"/>
        <v>4.4999999999987494E-2</v>
      </c>
      <c r="N1478" s="34">
        <f t="shared" si="285"/>
        <v>0.44999999999987494</v>
      </c>
      <c r="O1478" s="34">
        <f t="shared" si="289"/>
        <v>0.89999999999974989</v>
      </c>
      <c r="P1478" s="34">
        <f t="shared" si="286"/>
        <v>0.44999999999987494</v>
      </c>
      <c r="Q1478" s="34">
        <f t="shared" si="287"/>
        <v>2.8571428571425992</v>
      </c>
    </row>
    <row r="1479" spans="1:17" ht="15.7">
      <c r="A1479" s="35" t="s">
        <v>7</v>
      </c>
      <c r="B1479" s="43">
        <v>222.23499999999999</v>
      </c>
      <c r="C1479" s="43">
        <v>222.54999999999998</v>
      </c>
      <c r="D1479" s="33">
        <f t="shared" ref="D1479:D1534" si="290">1000*(C1479-B1479)</f>
        <v>314.99999999999773</v>
      </c>
      <c r="E1479" s="35">
        <v>0.5</v>
      </c>
      <c r="F1479" s="34">
        <v>3</v>
      </c>
      <c r="G1479" s="32">
        <f t="shared" si="288"/>
        <v>9.4499999999999318</v>
      </c>
      <c r="H1479" s="32">
        <f t="shared" si="281"/>
        <v>222</v>
      </c>
      <c r="I1479" s="32">
        <f t="shared" si="280"/>
        <v>1</v>
      </c>
      <c r="J1479" s="32">
        <f t="shared" si="279"/>
        <v>0</v>
      </c>
      <c r="K1479" s="34">
        <f t="shared" si="282"/>
        <v>222.39249999999998</v>
      </c>
      <c r="L1479" s="34">
        <f t="shared" si="283"/>
        <v>0.39249999999998408</v>
      </c>
      <c r="M1479" s="34">
        <f t="shared" si="284"/>
        <v>0.31499999999999773</v>
      </c>
      <c r="N1479" s="34">
        <f t="shared" si="285"/>
        <v>0.94499999999999318</v>
      </c>
      <c r="O1479" s="34">
        <f t="shared" si="289"/>
        <v>1.8449999999997431</v>
      </c>
      <c r="P1479" s="34">
        <f t="shared" si="286"/>
        <v>0.94499999999999318</v>
      </c>
      <c r="Q1479" s="34">
        <f t="shared" si="287"/>
        <v>2.4076433121019911</v>
      </c>
    </row>
    <row r="1480" spans="1:17" ht="15.7">
      <c r="A1480" s="35" t="s">
        <v>9</v>
      </c>
      <c r="B1480" s="43">
        <v>222.25</v>
      </c>
      <c r="C1480" s="43">
        <v>222.27499999999998</v>
      </c>
      <c r="D1480" s="33">
        <f t="shared" si="290"/>
        <v>24.999999999977263</v>
      </c>
      <c r="E1480" s="35">
        <v>3</v>
      </c>
      <c r="F1480" s="34">
        <v>5</v>
      </c>
      <c r="G1480" s="32">
        <f t="shared" si="288"/>
        <v>1.2499999999988631</v>
      </c>
      <c r="H1480" s="32">
        <f t="shared" si="281"/>
        <v>222</v>
      </c>
      <c r="I1480" s="32">
        <f t="shared" si="280"/>
        <v>1</v>
      </c>
      <c r="J1480" s="32">
        <f t="shared" ref="J1480:J1543" si="291">IF(I1480=1,0,O1479)</f>
        <v>0</v>
      </c>
      <c r="K1480" s="34">
        <f t="shared" si="282"/>
        <v>222.26249999999999</v>
      </c>
      <c r="L1480" s="34">
        <f t="shared" si="283"/>
        <v>0.26249999999998863</v>
      </c>
      <c r="M1480" s="34">
        <f t="shared" si="284"/>
        <v>2.4999999999977263E-2</v>
      </c>
      <c r="N1480" s="34">
        <f t="shared" si="285"/>
        <v>0.12499999999988631</v>
      </c>
      <c r="O1480" s="34">
        <f t="shared" si="289"/>
        <v>1.9699999999996294</v>
      </c>
      <c r="P1480" s="34">
        <f t="shared" si="286"/>
        <v>0.12499999999988631</v>
      </c>
      <c r="Q1480" s="34">
        <f t="shared" si="287"/>
        <v>0.47619047619006372</v>
      </c>
    </row>
    <row r="1481" spans="1:17" ht="15.7">
      <c r="A1481" s="35" t="s">
        <v>15</v>
      </c>
      <c r="B1481" s="43">
        <v>222.21499999999997</v>
      </c>
      <c r="C1481" s="43">
        <v>222.54999999999998</v>
      </c>
      <c r="D1481" s="33">
        <f t="shared" si="290"/>
        <v>335.00000000000796</v>
      </c>
      <c r="E1481" s="35">
        <v>2</v>
      </c>
      <c r="F1481" s="34">
        <v>3</v>
      </c>
      <c r="G1481" s="32">
        <f t="shared" si="288"/>
        <v>10.050000000000239</v>
      </c>
      <c r="H1481" s="32">
        <f t="shared" si="281"/>
        <v>222</v>
      </c>
      <c r="I1481" s="32">
        <f t="shared" si="280"/>
        <v>1</v>
      </c>
      <c r="J1481" s="32">
        <f t="shared" si="291"/>
        <v>0</v>
      </c>
      <c r="K1481" s="34">
        <f t="shared" si="282"/>
        <v>222.38249999999999</v>
      </c>
      <c r="L1481" s="34">
        <f t="shared" si="283"/>
        <v>0.38249999999999318</v>
      </c>
      <c r="M1481" s="34">
        <f t="shared" si="284"/>
        <v>0.33500000000000796</v>
      </c>
      <c r="N1481" s="34">
        <f t="shared" si="285"/>
        <v>1.0050000000000239</v>
      </c>
      <c r="O1481" s="34">
        <f t="shared" si="289"/>
        <v>2.9749999999996533</v>
      </c>
      <c r="P1481" s="34">
        <f t="shared" si="286"/>
        <v>1.0050000000000239</v>
      </c>
      <c r="Q1481" s="34">
        <f t="shared" si="287"/>
        <v>2.6274509803922661</v>
      </c>
    </row>
    <row r="1482" spans="1:17" ht="15.7">
      <c r="A1482" s="35" t="s">
        <v>3</v>
      </c>
      <c r="B1482" s="43">
        <v>222.63499999999999</v>
      </c>
      <c r="C1482" s="43">
        <v>222.685</v>
      </c>
      <c r="D1482" s="33">
        <f t="shared" si="290"/>
        <v>50.000000000011369</v>
      </c>
      <c r="E1482" s="35">
        <v>1</v>
      </c>
      <c r="F1482" s="34">
        <v>5</v>
      </c>
      <c r="G1482" s="32">
        <f t="shared" si="288"/>
        <v>2.5000000000005684</v>
      </c>
      <c r="H1482" s="32">
        <f t="shared" si="281"/>
        <v>222</v>
      </c>
      <c r="I1482" s="32">
        <f t="shared" si="280"/>
        <v>1</v>
      </c>
      <c r="J1482" s="32">
        <f t="shared" si="291"/>
        <v>0</v>
      </c>
      <c r="K1482" s="34">
        <f t="shared" si="282"/>
        <v>222.66</v>
      </c>
      <c r="L1482" s="34">
        <f t="shared" si="283"/>
        <v>0.65999999999999659</v>
      </c>
      <c r="M1482" s="34">
        <f t="shared" si="284"/>
        <v>5.0000000000011369E-2</v>
      </c>
      <c r="N1482" s="34">
        <f t="shared" si="285"/>
        <v>0.25000000000005684</v>
      </c>
      <c r="O1482" s="34">
        <f t="shared" si="289"/>
        <v>3.2249999999997101</v>
      </c>
      <c r="P1482" s="34">
        <f t="shared" si="286"/>
        <v>0.25000000000005684</v>
      </c>
      <c r="Q1482" s="34">
        <f t="shared" si="287"/>
        <v>0.37878787878796688</v>
      </c>
    </row>
    <row r="1483" spans="1:17" ht="15.7">
      <c r="A1483" s="35" t="s">
        <v>6</v>
      </c>
      <c r="B1483" s="43">
        <v>222.66</v>
      </c>
      <c r="C1483" s="43">
        <v>222.73999999999998</v>
      </c>
      <c r="D1483" s="33">
        <f t="shared" si="290"/>
        <v>79.999999999984084</v>
      </c>
      <c r="E1483" s="35">
        <v>1</v>
      </c>
      <c r="F1483" s="34">
        <v>3</v>
      </c>
      <c r="G1483" s="32">
        <f t="shared" si="288"/>
        <v>2.3999999999995225</v>
      </c>
      <c r="H1483" s="32">
        <f t="shared" si="281"/>
        <v>222</v>
      </c>
      <c r="I1483" s="32">
        <f t="shared" si="280"/>
        <v>1</v>
      </c>
      <c r="J1483" s="32">
        <f t="shared" si="291"/>
        <v>0</v>
      </c>
      <c r="K1483" s="34">
        <f t="shared" si="282"/>
        <v>222.7</v>
      </c>
      <c r="L1483" s="34">
        <f t="shared" si="283"/>
        <v>0.69999999999998863</v>
      </c>
      <c r="M1483" s="34">
        <f t="shared" si="284"/>
        <v>7.9999999999984084E-2</v>
      </c>
      <c r="N1483" s="34">
        <f t="shared" si="285"/>
        <v>0.23999999999995225</v>
      </c>
      <c r="O1483" s="34">
        <f t="shared" si="289"/>
        <v>3.4649999999996624</v>
      </c>
      <c r="P1483" s="34">
        <f t="shared" si="286"/>
        <v>0.23999999999995225</v>
      </c>
      <c r="Q1483" s="34">
        <f t="shared" si="287"/>
        <v>0.34285714285708019</v>
      </c>
    </row>
    <row r="1484" spans="1:17" ht="15.7">
      <c r="A1484" s="35" t="s">
        <v>5</v>
      </c>
      <c r="B1484" s="32">
        <v>222.755</v>
      </c>
      <c r="C1484" s="32">
        <v>222.79999999999998</v>
      </c>
      <c r="D1484" s="33">
        <f t="shared" si="290"/>
        <v>44.999999999987494</v>
      </c>
      <c r="E1484" s="35">
        <v>0.5</v>
      </c>
      <c r="F1484" s="34">
        <v>5</v>
      </c>
      <c r="G1484" s="32">
        <f t="shared" si="288"/>
        <v>2.2499999999993747</v>
      </c>
      <c r="H1484" s="32">
        <f t="shared" si="281"/>
        <v>222</v>
      </c>
      <c r="I1484" s="32">
        <f t="shared" si="280"/>
        <v>1</v>
      </c>
      <c r="J1484" s="32">
        <f t="shared" si="291"/>
        <v>0</v>
      </c>
      <c r="K1484" s="34">
        <f t="shared" si="282"/>
        <v>222.77749999999997</v>
      </c>
      <c r="L1484" s="34">
        <f t="shared" si="283"/>
        <v>0.77749999999997499</v>
      </c>
      <c r="M1484" s="34">
        <f t="shared" si="284"/>
        <v>4.4999999999987494E-2</v>
      </c>
      <c r="N1484" s="34">
        <f t="shared" si="285"/>
        <v>0.22499999999993747</v>
      </c>
      <c r="O1484" s="34">
        <f t="shared" si="289"/>
        <v>3.6899999999995998</v>
      </c>
      <c r="P1484" s="34">
        <f t="shared" si="286"/>
        <v>0.22499999999993747</v>
      </c>
      <c r="Q1484" s="34">
        <f t="shared" si="287"/>
        <v>0.28938906752404464</v>
      </c>
    </row>
    <row r="1485" spans="1:17" ht="15.7">
      <c r="A1485" s="35" t="s">
        <v>6</v>
      </c>
      <c r="B1485" s="32">
        <v>222.886</v>
      </c>
      <c r="C1485" s="32">
        <v>222.892</v>
      </c>
      <c r="D1485" s="33">
        <f t="shared" si="290"/>
        <v>6.0000000000002274</v>
      </c>
      <c r="E1485" s="35">
        <v>1</v>
      </c>
      <c r="F1485" s="34">
        <v>50</v>
      </c>
      <c r="G1485" s="32">
        <f t="shared" si="288"/>
        <v>3.0000000000001137</v>
      </c>
      <c r="H1485" s="32">
        <f t="shared" si="281"/>
        <v>222</v>
      </c>
      <c r="I1485" s="32">
        <f t="shared" si="280"/>
        <v>1</v>
      </c>
      <c r="J1485" s="32">
        <f t="shared" si="291"/>
        <v>0</v>
      </c>
      <c r="K1485" s="34">
        <f t="shared" si="282"/>
        <v>222.88900000000001</v>
      </c>
      <c r="L1485" s="34">
        <f t="shared" si="283"/>
        <v>0.88900000000001</v>
      </c>
      <c r="M1485" s="34">
        <f t="shared" si="284"/>
        <v>6.0000000000002274E-3</v>
      </c>
      <c r="N1485" s="34">
        <f t="shared" si="285"/>
        <v>0.30000000000001137</v>
      </c>
      <c r="O1485" s="34">
        <f t="shared" si="289"/>
        <v>3.9899999999996112</v>
      </c>
      <c r="P1485" s="34">
        <f t="shared" si="286"/>
        <v>0.30000000000001137</v>
      </c>
      <c r="Q1485" s="34">
        <f t="shared" si="287"/>
        <v>0.33745781777278738</v>
      </c>
    </row>
    <row r="1486" spans="1:17" ht="15.7">
      <c r="A1486" s="35" t="s">
        <v>6</v>
      </c>
      <c r="B1486" s="32">
        <v>223.11499999999998</v>
      </c>
      <c r="C1486" s="32">
        <v>223.25</v>
      </c>
      <c r="D1486" s="33">
        <f t="shared" si="290"/>
        <v>135.00000000001933</v>
      </c>
      <c r="E1486" s="35">
        <v>1</v>
      </c>
      <c r="F1486" s="34">
        <v>1</v>
      </c>
      <c r="G1486" s="32">
        <f t="shared" si="288"/>
        <v>1.3500000000001933</v>
      </c>
      <c r="H1486" s="32">
        <f t="shared" si="281"/>
        <v>223</v>
      </c>
      <c r="I1486" s="32">
        <f t="shared" si="280"/>
        <v>0</v>
      </c>
      <c r="J1486" s="32">
        <f t="shared" si="291"/>
        <v>3.9899999999996112</v>
      </c>
      <c r="K1486" s="34">
        <f t="shared" si="282"/>
        <v>223.1825</v>
      </c>
      <c r="L1486" s="34">
        <f t="shared" si="283"/>
        <v>0.18250000000000455</v>
      </c>
      <c r="M1486" s="34">
        <f t="shared" si="284"/>
        <v>0.13500000000001933</v>
      </c>
      <c r="N1486" s="34">
        <f t="shared" si="285"/>
        <v>0.13500000000001933</v>
      </c>
      <c r="O1486" s="34">
        <f t="shared" si="289"/>
        <v>0.13500000000001933</v>
      </c>
      <c r="P1486" s="34">
        <f t="shared" si="286"/>
        <v>0.13500000000001933</v>
      </c>
      <c r="Q1486" s="34">
        <f t="shared" si="287"/>
        <v>0.73972602739734772</v>
      </c>
    </row>
    <row r="1487" spans="1:17" ht="15.7">
      <c r="A1487" s="35" t="s">
        <v>3</v>
      </c>
      <c r="B1487" s="32">
        <v>223.12</v>
      </c>
      <c r="C1487" s="32">
        <v>223.14499999999998</v>
      </c>
      <c r="D1487" s="33">
        <f t="shared" si="290"/>
        <v>24.999999999977263</v>
      </c>
      <c r="E1487" s="35">
        <v>2</v>
      </c>
      <c r="F1487" s="34">
        <v>3</v>
      </c>
      <c r="G1487" s="32">
        <f t="shared" si="288"/>
        <v>0.74999999999931788</v>
      </c>
      <c r="H1487" s="32">
        <f t="shared" si="281"/>
        <v>223</v>
      </c>
      <c r="I1487" s="32">
        <f t="shared" ref="I1487:I1550" si="292">IF(H1486=H1487,1,0)</f>
        <v>1</v>
      </c>
      <c r="J1487" s="32">
        <f t="shared" si="291"/>
        <v>0</v>
      </c>
      <c r="K1487" s="34">
        <f t="shared" si="282"/>
        <v>223.13249999999999</v>
      </c>
      <c r="L1487" s="34">
        <f t="shared" si="283"/>
        <v>0.13249999999999318</v>
      </c>
      <c r="M1487" s="34">
        <f t="shared" si="284"/>
        <v>2.4999999999977263E-2</v>
      </c>
      <c r="N1487" s="34">
        <f t="shared" si="285"/>
        <v>7.4999999999931788E-2</v>
      </c>
      <c r="O1487" s="34">
        <f t="shared" si="289"/>
        <v>0.20999999999995111</v>
      </c>
      <c r="P1487" s="34">
        <f t="shared" si="286"/>
        <v>7.4999999999931788E-2</v>
      </c>
      <c r="Q1487" s="34">
        <f t="shared" si="287"/>
        <v>0.56603773584857098</v>
      </c>
    </row>
    <row r="1488" spans="1:17" ht="15.7">
      <c r="A1488" s="35" t="s">
        <v>7</v>
      </c>
      <c r="B1488" s="32">
        <v>223.30999999999997</v>
      </c>
      <c r="C1488" s="32">
        <v>223.375</v>
      </c>
      <c r="D1488" s="33">
        <f t="shared" si="290"/>
        <v>65.000000000026148</v>
      </c>
      <c r="E1488" s="35">
        <v>0.5</v>
      </c>
      <c r="F1488" s="34">
        <v>5</v>
      </c>
      <c r="G1488" s="32">
        <f t="shared" si="288"/>
        <v>3.2500000000013074</v>
      </c>
      <c r="H1488" s="32">
        <f t="shared" si="281"/>
        <v>223</v>
      </c>
      <c r="I1488" s="32">
        <f t="shared" si="292"/>
        <v>1</v>
      </c>
      <c r="J1488" s="32">
        <f t="shared" si="291"/>
        <v>0</v>
      </c>
      <c r="K1488" s="34">
        <f t="shared" si="282"/>
        <v>223.34249999999997</v>
      </c>
      <c r="L1488" s="34">
        <f t="shared" si="283"/>
        <v>0.34249999999997272</v>
      </c>
      <c r="M1488" s="34">
        <f t="shared" si="284"/>
        <v>6.5000000000026148E-2</v>
      </c>
      <c r="N1488" s="34">
        <f t="shared" si="285"/>
        <v>0.32500000000013074</v>
      </c>
      <c r="O1488" s="34">
        <f t="shared" si="289"/>
        <v>0.53500000000008185</v>
      </c>
      <c r="P1488" s="34">
        <f t="shared" si="286"/>
        <v>0.32500000000013074</v>
      </c>
      <c r="Q1488" s="34">
        <f t="shared" si="287"/>
        <v>0.94890510948950846</v>
      </c>
    </row>
    <row r="1489" spans="1:17" ht="15.7">
      <c r="A1489" s="35" t="s">
        <v>6</v>
      </c>
      <c r="B1489" s="32">
        <v>223.37699999999998</v>
      </c>
      <c r="C1489" s="32">
        <v>223.535</v>
      </c>
      <c r="D1489" s="33">
        <f t="shared" si="290"/>
        <v>158.00000000001546</v>
      </c>
      <c r="E1489" s="35">
        <v>0.5</v>
      </c>
      <c r="F1489" s="34">
        <v>2</v>
      </c>
      <c r="G1489" s="32">
        <f t="shared" si="288"/>
        <v>3.1600000000003092</v>
      </c>
      <c r="H1489" s="32">
        <f t="shared" si="281"/>
        <v>223</v>
      </c>
      <c r="I1489" s="32">
        <f t="shared" si="292"/>
        <v>1</v>
      </c>
      <c r="J1489" s="32">
        <f t="shared" si="291"/>
        <v>0</v>
      </c>
      <c r="K1489" s="34">
        <f t="shared" si="282"/>
        <v>223.45599999999999</v>
      </c>
      <c r="L1489" s="34">
        <f t="shared" si="283"/>
        <v>0.45599999999998886</v>
      </c>
      <c r="M1489" s="34">
        <f t="shared" si="284"/>
        <v>0.15800000000001546</v>
      </c>
      <c r="N1489" s="34">
        <f t="shared" si="285"/>
        <v>0.31600000000003092</v>
      </c>
      <c r="O1489" s="34">
        <f t="shared" si="289"/>
        <v>0.85100000000011278</v>
      </c>
      <c r="P1489" s="34">
        <f t="shared" si="286"/>
        <v>0.31600000000003092</v>
      </c>
      <c r="Q1489" s="34">
        <f t="shared" si="287"/>
        <v>0.69298245614043563</v>
      </c>
    </row>
    <row r="1490" spans="1:17" ht="15.7">
      <c r="A1490" s="35" t="s">
        <v>24</v>
      </c>
      <c r="B1490" s="32">
        <v>223.6</v>
      </c>
      <c r="C1490" s="32">
        <v>223.64</v>
      </c>
      <c r="D1490" s="33">
        <f t="shared" si="290"/>
        <v>39.999999999992042</v>
      </c>
      <c r="E1490" s="35">
        <v>0.5</v>
      </c>
      <c r="F1490" s="34">
        <v>0.5</v>
      </c>
      <c r="G1490" s="32">
        <f t="shared" si="288"/>
        <v>0.19999999999996021</v>
      </c>
      <c r="H1490" s="32">
        <f t="shared" ref="H1490:H1553" si="293">INT(K1490)</f>
        <v>223</v>
      </c>
      <c r="I1490" s="32">
        <f t="shared" si="292"/>
        <v>1</v>
      </c>
      <c r="J1490" s="32">
        <f t="shared" si="291"/>
        <v>0</v>
      </c>
      <c r="K1490" s="34">
        <f t="shared" ref="K1490:K1553" si="294">(B1490+C1490)/2</f>
        <v>223.62</v>
      </c>
      <c r="L1490" s="34">
        <f t="shared" ref="L1490:L1553" si="295">K1490-H1490</f>
        <v>0.62000000000000455</v>
      </c>
      <c r="M1490" s="34">
        <f t="shared" ref="M1490:M1553" si="296">C1490-B1490</f>
        <v>3.9999999999992042E-2</v>
      </c>
      <c r="N1490" s="34">
        <f t="shared" ref="N1490:N1553" si="297">M1490*F1490</f>
        <v>1.9999999999996021E-2</v>
      </c>
      <c r="O1490" s="34">
        <f t="shared" si="289"/>
        <v>0.8710000000001088</v>
      </c>
      <c r="P1490" s="34">
        <f t="shared" ref="P1490:P1553" si="298">N1490</f>
        <v>1.9999999999996021E-2</v>
      </c>
      <c r="Q1490" s="34">
        <f t="shared" ref="Q1490:Q1553" si="299">P1490/L1490</f>
        <v>3.2258064516122377E-2</v>
      </c>
    </row>
    <row r="1491" spans="1:17" ht="15.7">
      <c r="A1491" s="35" t="s">
        <v>7</v>
      </c>
      <c r="B1491" s="32">
        <v>223.76499999999999</v>
      </c>
      <c r="C1491" s="32">
        <v>223.80499999999998</v>
      </c>
      <c r="D1491" s="33">
        <f t="shared" si="290"/>
        <v>39.999999999992042</v>
      </c>
      <c r="E1491" s="35">
        <v>0.5</v>
      </c>
      <c r="F1491" s="34">
        <v>2</v>
      </c>
      <c r="G1491" s="32">
        <f t="shared" si="288"/>
        <v>0.79999999999984084</v>
      </c>
      <c r="H1491" s="32">
        <f t="shared" si="293"/>
        <v>223</v>
      </c>
      <c r="I1491" s="32">
        <f t="shared" si="292"/>
        <v>1</v>
      </c>
      <c r="J1491" s="32">
        <f t="shared" si="291"/>
        <v>0</v>
      </c>
      <c r="K1491" s="34">
        <f t="shared" si="294"/>
        <v>223.78499999999997</v>
      </c>
      <c r="L1491" s="34">
        <f t="shared" si="295"/>
        <v>0.78499999999996817</v>
      </c>
      <c r="M1491" s="34">
        <f t="shared" si="296"/>
        <v>3.9999999999992042E-2</v>
      </c>
      <c r="N1491" s="34">
        <f t="shared" si="297"/>
        <v>7.9999999999984084E-2</v>
      </c>
      <c r="O1491" s="34">
        <f t="shared" si="289"/>
        <v>0.95100000000009288</v>
      </c>
      <c r="P1491" s="34">
        <f t="shared" si="298"/>
        <v>7.9999999999984084E-2</v>
      </c>
      <c r="Q1491" s="34">
        <f t="shared" si="299"/>
        <v>0.10191082802546156</v>
      </c>
    </row>
    <row r="1492" spans="1:17" ht="15.7">
      <c r="A1492" s="35" t="s">
        <v>24</v>
      </c>
      <c r="B1492" s="32">
        <v>223.83499999999998</v>
      </c>
      <c r="C1492" s="32">
        <v>224.035</v>
      </c>
      <c r="D1492" s="33">
        <f t="shared" si="290"/>
        <v>200.00000000001705</v>
      </c>
      <c r="E1492" s="35">
        <v>0.5</v>
      </c>
      <c r="F1492" s="34">
        <v>2</v>
      </c>
      <c r="G1492" s="32">
        <f t="shared" si="288"/>
        <v>4.0000000000003411</v>
      </c>
      <c r="H1492" s="32">
        <f t="shared" si="293"/>
        <v>223</v>
      </c>
      <c r="I1492" s="32">
        <f t="shared" si="292"/>
        <v>1</v>
      </c>
      <c r="J1492" s="32">
        <f t="shared" si="291"/>
        <v>0</v>
      </c>
      <c r="K1492" s="34">
        <f t="shared" si="294"/>
        <v>223.935</v>
      </c>
      <c r="L1492" s="34">
        <f t="shared" si="295"/>
        <v>0.93500000000000227</v>
      </c>
      <c r="M1492" s="34">
        <f t="shared" si="296"/>
        <v>0.20000000000001705</v>
      </c>
      <c r="N1492" s="34">
        <f t="shared" si="297"/>
        <v>0.40000000000003411</v>
      </c>
      <c r="O1492" s="34">
        <f t="shared" si="289"/>
        <v>1.351000000000127</v>
      </c>
      <c r="P1492" s="34">
        <f t="shared" si="298"/>
        <v>0.40000000000003411</v>
      </c>
      <c r="Q1492" s="34">
        <f t="shared" si="299"/>
        <v>0.4278074866310515</v>
      </c>
    </row>
    <row r="1493" spans="1:17" ht="15.7">
      <c r="A1493" s="35" t="s">
        <v>6</v>
      </c>
      <c r="B1493" s="32">
        <v>223.98499999999999</v>
      </c>
      <c r="C1493" s="32">
        <v>224.01999999999998</v>
      </c>
      <c r="D1493" s="33">
        <f t="shared" si="290"/>
        <v>34.999999999996589</v>
      </c>
      <c r="E1493" s="35">
        <v>1</v>
      </c>
      <c r="F1493" s="34">
        <v>5</v>
      </c>
      <c r="G1493" s="32">
        <f t="shared" si="288"/>
        <v>1.7499999999998295</v>
      </c>
      <c r="H1493" s="32">
        <f t="shared" si="293"/>
        <v>224</v>
      </c>
      <c r="I1493" s="32">
        <f t="shared" si="292"/>
        <v>0</v>
      </c>
      <c r="J1493" s="32">
        <f t="shared" si="291"/>
        <v>1.351000000000127</v>
      </c>
      <c r="K1493" s="34">
        <f t="shared" si="294"/>
        <v>224.0025</v>
      </c>
      <c r="L1493" s="34">
        <f t="shared" si="295"/>
        <v>2.4999999999977263E-3</v>
      </c>
      <c r="M1493" s="34">
        <f t="shared" si="296"/>
        <v>3.4999999999996589E-2</v>
      </c>
      <c r="N1493" s="34">
        <f t="shared" si="297"/>
        <v>0.17499999999998295</v>
      </c>
      <c r="O1493" s="34">
        <f t="shared" si="289"/>
        <v>0.17499999999998295</v>
      </c>
      <c r="P1493" s="34">
        <f t="shared" si="298"/>
        <v>0.17499999999998295</v>
      </c>
      <c r="Q1493" s="34">
        <f t="shared" si="299"/>
        <v>70.000000000056843</v>
      </c>
    </row>
    <row r="1494" spans="1:17" ht="15.7">
      <c r="A1494" s="35" t="s">
        <v>6</v>
      </c>
      <c r="B1494" s="32">
        <v>224</v>
      </c>
      <c r="C1494" s="32">
        <v>224.035</v>
      </c>
      <c r="D1494" s="33">
        <f t="shared" si="290"/>
        <v>34.999999999996589</v>
      </c>
      <c r="E1494" s="35">
        <v>1</v>
      </c>
      <c r="F1494" s="34">
        <v>3</v>
      </c>
      <c r="G1494" s="32">
        <f t="shared" si="288"/>
        <v>1.0499999999998977</v>
      </c>
      <c r="H1494" s="32">
        <f t="shared" si="293"/>
        <v>224</v>
      </c>
      <c r="I1494" s="32">
        <f t="shared" si="292"/>
        <v>1</v>
      </c>
      <c r="J1494" s="32">
        <f t="shared" si="291"/>
        <v>0</v>
      </c>
      <c r="K1494" s="34">
        <f t="shared" si="294"/>
        <v>224.01749999999998</v>
      </c>
      <c r="L1494" s="34">
        <f t="shared" si="295"/>
        <v>1.7499999999984084E-2</v>
      </c>
      <c r="M1494" s="34">
        <f t="shared" si="296"/>
        <v>3.4999999999996589E-2</v>
      </c>
      <c r="N1494" s="34">
        <f t="shared" si="297"/>
        <v>0.10499999999998977</v>
      </c>
      <c r="O1494" s="34">
        <f t="shared" si="289"/>
        <v>0.27999999999997272</v>
      </c>
      <c r="P1494" s="34">
        <f t="shared" si="298"/>
        <v>0.10499999999998977</v>
      </c>
      <c r="Q1494" s="34">
        <f t="shared" si="299"/>
        <v>6.0000000000048725</v>
      </c>
    </row>
    <row r="1495" spans="1:17" ht="15.7">
      <c r="A1495" s="35" t="s">
        <v>7</v>
      </c>
      <c r="B1495" s="32">
        <v>224.035</v>
      </c>
      <c r="C1495" s="32">
        <v>224.16499999999999</v>
      </c>
      <c r="D1495" s="33">
        <f t="shared" si="290"/>
        <v>129.99999999999545</v>
      </c>
      <c r="E1495" s="35">
        <v>0.5</v>
      </c>
      <c r="F1495" s="34">
        <v>1</v>
      </c>
      <c r="G1495" s="32">
        <f t="shared" si="288"/>
        <v>1.2999999999999545</v>
      </c>
      <c r="H1495" s="32">
        <f t="shared" si="293"/>
        <v>224</v>
      </c>
      <c r="I1495" s="32">
        <f t="shared" si="292"/>
        <v>1</v>
      </c>
      <c r="J1495" s="32">
        <f t="shared" si="291"/>
        <v>0</v>
      </c>
      <c r="K1495" s="34">
        <f t="shared" si="294"/>
        <v>224.1</v>
      </c>
      <c r="L1495" s="34">
        <f t="shared" si="295"/>
        <v>9.9999999999994316E-2</v>
      </c>
      <c r="M1495" s="34">
        <f t="shared" si="296"/>
        <v>0.12999999999999545</v>
      </c>
      <c r="N1495" s="34">
        <f t="shared" si="297"/>
        <v>0.12999999999999545</v>
      </c>
      <c r="O1495" s="34">
        <f t="shared" si="289"/>
        <v>0.40999999999996817</v>
      </c>
      <c r="P1495" s="34">
        <f t="shared" si="298"/>
        <v>0.12999999999999545</v>
      </c>
      <c r="Q1495" s="34">
        <f t="shared" si="299"/>
        <v>1.3000000000000285</v>
      </c>
    </row>
    <row r="1496" spans="1:17" ht="15.7">
      <c r="A1496" s="35" t="s">
        <v>19</v>
      </c>
      <c r="B1496" s="32">
        <v>224.035</v>
      </c>
      <c r="C1496" s="32">
        <v>224.14999999999998</v>
      </c>
      <c r="D1496" s="33">
        <f t="shared" si="290"/>
        <v>114.99999999998067</v>
      </c>
      <c r="E1496" s="35">
        <v>3</v>
      </c>
      <c r="F1496" s="34">
        <v>7</v>
      </c>
      <c r="G1496" s="32">
        <f t="shared" si="288"/>
        <v>8.0499999999986471</v>
      </c>
      <c r="H1496" s="32">
        <f t="shared" si="293"/>
        <v>224</v>
      </c>
      <c r="I1496" s="32">
        <f t="shared" si="292"/>
        <v>1</v>
      </c>
      <c r="J1496" s="32">
        <f t="shared" si="291"/>
        <v>0</v>
      </c>
      <c r="K1496" s="34">
        <f t="shared" si="294"/>
        <v>224.09249999999997</v>
      </c>
      <c r="L1496" s="34">
        <f t="shared" si="295"/>
        <v>9.2499999999972715E-2</v>
      </c>
      <c r="M1496" s="34">
        <f t="shared" si="296"/>
        <v>0.11499999999998067</v>
      </c>
      <c r="N1496" s="34">
        <f t="shared" si="297"/>
        <v>0.80499999999986471</v>
      </c>
      <c r="O1496" s="34">
        <f t="shared" si="289"/>
        <v>1.2149999999998329</v>
      </c>
      <c r="P1496" s="34">
        <f t="shared" si="298"/>
        <v>0.80499999999986471</v>
      </c>
      <c r="Q1496" s="34">
        <f t="shared" si="299"/>
        <v>8.7027027027038066</v>
      </c>
    </row>
    <row r="1497" spans="1:17" ht="15.7">
      <c r="A1497" s="35" t="s">
        <v>7</v>
      </c>
      <c r="B1497" s="32">
        <v>224.18</v>
      </c>
      <c r="C1497" s="32">
        <v>224.28500000000003</v>
      </c>
      <c r="D1497" s="33">
        <f t="shared" si="290"/>
        <v>105.00000000001819</v>
      </c>
      <c r="E1497" s="35">
        <v>0.5</v>
      </c>
      <c r="F1497" s="34">
        <v>2</v>
      </c>
      <c r="G1497" s="32">
        <f t="shared" si="288"/>
        <v>2.1000000000003638</v>
      </c>
      <c r="H1497" s="32">
        <f t="shared" si="293"/>
        <v>224</v>
      </c>
      <c r="I1497" s="32">
        <f t="shared" si="292"/>
        <v>1</v>
      </c>
      <c r="J1497" s="32">
        <f t="shared" si="291"/>
        <v>0</v>
      </c>
      <c r="K1497" s="34">
        <f t="shared" si="294"/>
        <v>224.23250000000002</v>
      </c>
      <c r="L1497" s="34">
        <f t="shared" si="295"/>
        <v>0.23250000000001592</v>
      </c>
      <c r="M1497" s="34">
        <f t="shared" si="296"/>
        <v>0.10500000000001819</v>
      </c>
      <c r="N1497" s="34">
        <f t="shared" si="297"/>
        <v>0.21000000000003638</v>
      </c>
      <c r="O1497" s="34">
        <f t="shared" si="289"/>
        <v>1.4249999999998693</v>
      </c>
      <c r="P1497" s="34">
        <f t="shared" si="298"/>
        <v>0.21000000000003638</v>
      </c>
      <c r="Q1497" s="34">
        <f t="shared" si="299"/>
        <v>0.90322580645170758</v>
      </c>
    </row>
    <row r="1498" spans="1:17" ht="15.7">
      <c r="A1498" s="35" t="s">
        <v>19</v>
      </c>
      <c r="B1498" s="32">
        <v>224.46</v>
      </c>
      <c r="C1498" s="32">
        <v>224.655</v>
      </c>
      <c r="D1498" s="33">
        <f t="shared" si="290"/>
        <v>194.99999999999318</v>
      </c>
      <c r="E1498" s="35">
        <v>1</v>
      </c>
      <c r="F1498" s="34"/>
      <c r="G1498" s="32">
        <f t="shared" si="288"/>
        <v>0</v>
      </c>
      <c r="H1498" s="32">
        <f t="shared" si="293"/>
        <v>224</v>
      </c>
      <c r="I1498" s="32">
        <f t="shared" si="292"/>
        <v>1</v>
      </c>
      <c r="J1498" s="32">
        <f t="shared" si="291"/>
        <v>0</v>
      </c>
      <c r="K1498" s="34">
        <f t="shared" si="294"/>
        <v>224.5575</v>
      </c>
      <c r="L1498" s="34">
        <f t="shared" si="295"/>
        <v>0.55750000000000455</v>
      </c>
      <c r="M1498" s="34">
        <f t="shared" si="296"/>
        <v>0.19499999999999318</v>
      </c>
      <c r="N1498" s="34">
        <f t="shared" si="297"/>
        <v>0</v>
      </c>
      <c r="O1498" s="34">
        <f t="shared" si="289"/>
        <v>1.4249999999998693</v>
      </c>
      <c r="P1498" s="34">
        <f t="shared" si="298"/>
        <v>0</v>
      </c>
      <c r="Q1498" s="34">
        <f t="shared" si="299"/>
        <v>0</v>
      </c>
    </row>
    <row r="1499" spans="1:17" ht="15.7">
      <c r="A1499" s="35" t="s">
        <v>28</v>
      </c>
      <c r="B1499" s="32">
        <v>224.70999999999998</v>
      </c>
      <c r="C1499" s="32">
        <v>224.78</v>
      </c>
      <c r="D1499" s="33">
        <f t="shared" si="290"/>
        <v>70.0000000000216</v>
      </c>
      <c r="E1499" s="35">
        <v>0.5</v>
      </c>
      <c r="F1499" s="34">
        <v>0.5</v>
      </c>
      <c r="G1499" s="32">
        <f t="shared" si="288"/>
        <v>0.350000000000108</v>
      </c>
      <c r="H1499" s="32">
        <f t="shared" si="293"/>
        <v>224</v>
      </c>
      <c r="I1499" s="32">
        <f t="shared" si="292"/>
        <v>1</v>
      </c>
      <c r="J1499" s="32">
        <f t="shared" si="291"/>
        <v>0</v>
      </c>
      <c r="K1499" s="34">
        <f t="shared" si="294"/>
        <v>224.745</v>
      </c>
      <c r="L1499" s="34">
        <f t="shared" si="295"/>
        <v>0.74500000000000455</v>
      </c>
      <c r="M1499" s="34">
        <f t="shared" si="296"/>
        <v>7.00000000000216E-2</v>
      </c>
      <c r="N1499" s="34">
        <f t="shared" si="297"/>
        <v>3.50000000000108E-2</v>
      </c>
      <c r="O1499" s="34">
        <f t="shared" si="289"/>
        <v>1.4599999999998801</v>
      </c>
      <c r="P1499" s="34">
        <f t="shared" si="298"/>
        <v>3.50000000000108E-2</v>
      </c>
      <c r="Q1499" s="34">
        <f t="shared" si="299"/>
        <v>4.6979865771826293E-2</v>
      </c>
    </row>
    <row r="1500" spans="1:17" ht="15.7">
      <c r="A1500" s="35" t="s">
        <v>26</v>
      </c>
      <c r="B1500" s="32">
        <v>224.76999999999998</v>
      </c>
      <c r="C1500" s="32">
        <v>225</v>
      </c>
      <c r="D1500" s="33">
        <f t="shared" si="290"/>
        <v>230.00000000001819</v>
      </c>
      <c r="E1500" s="35">
        <v>0.5</v>
      </c>
      <c r="F1500" s="34">
        <v>2</v>
      </c>
      <c r="G1500" s="32">
        <f t="shared" si="288"/>
        <v>4.6000000000003638</v>
      </c>
      <c r="H1500" s="32">
        <f t="shared" si="293"/>
        <v>224</v>
      </c>
      <c r="I1500" s="32">
        <f t="shared" si="292"/>
        <v>1</v>
      </c>
      <c r="J1500" s="32">
        <f t="shared" si="291"/>
        <v>0</v>
      </c>
      <c r="K1500" s="34">
        <f t="shared" si="294"/>
        <v>224.88499999999999</v>
      </c>
      <c r="L1500" s="34">
        <f t="shared" si="295"/>
        <v>0.88499999999999091</v>
      </c>
      <c r="M1500" s="34">
        <f t="shared" si="296"/>
        <v>0.23000000000001819</v>
      </c>
      <c r="N1500" s="34">
        <f t="shared" si="297"/>
        <v>0.46000000000003638</v>
      </c>
      <c r="O1500" s="34">
        <f t="shared" si="289"/>
        <v>1.9199999999999164</v>
      </c>
      <c r="P1500" s="34">
        <f t="shared" si="298"/>
        <v>0.46000000000003638</v>
      </c>
      <c r="Q1500" s="34">
        <f t="shared" si="299"/>
        <v>0.51977401129948153</v>
      </c>
    </row>
    <row r="1501" spans="1:17" ht="15.7">
      <c r="A1501" s="35" t="s">
        <v>28</v>
      </c>
      <c r="B1501" s="32">
        <v>224.98999999999998</v>
      </c>
      <c r="C1501" s="32">
        <v>225.07</v>
      </c>
      <c r="D1501" s="33">
        <f t="shared" si="290"/>
        <v>80.000000000012506</v>
      </c>
      <c r="E1501" s="35">
        <v>0.5</v>
      </c>
      <c r="F1501" s="34">
        <v>0.5</v>
      </c>
      <c r="G1501" s="32">
        <f t="shared" si="288"/>
        <v>0.40000000000006253</v>
      </c>
      <c r="H1501" s="32">
        <f t="shared" si="293"/>
        <v>225</v>
      </c>
      <c r="I1501" s="32">
        <f t="shared" si="292"/>
        <v>0</v>
      </c>
      <c r="J1501" s="32">
        <f t="shared" si="291"/>
        <v>1.9199999999999164</v>
      </c>
      <c r="K1501" s="34">
        <f t="shared" si="294"/>
        <v>225.02999999999997</v>
      </c>
      <c r="L1501" s="34">
        <f t="shared" si="295"/>
        <v>2.9999999999972715E-2</v>
      </c>
      <c r="M1501" s="34">
        <f t="shared" si="296"/>
        <v>8.0000000000012506E-2</v>
      </c>
      <c r="N1501" s="34">
        <f t="shared" si="297"/>
        <v>4.0000000000006253E-2</v>
      </c>
      <c r="O1501" s="34">
        <f t="shared" si="289"/>
        <v>4.0000000000006253E-2</v>
      </c>
      <c r="P1501" s="34">
        <f t="shared" si="298"/>
        <v>4.0000000000006253E-2</v>
      </c>
      <c r="Q1501" s="34">
        <f t="shared" si="299"/>
        <v>1.3333333333347543</v>
      </c>
    </row>
    <row r="1502" spans="1:17" ht="15.7">
      <c r="A1502" s="35" t="s">
        <v>27</v>
      </c>
      <c r="B1502" s="32">
        <v>225.12</v>
      </c>
      <c r="C1502" s="32">
        <v>225.21</v>
      </c>
      <c r="D1502" s="33">
        <f t="shared" si="290"/>
        <v>90.000000000003411</v>
      </c>
      <c r="E1502" s="35">
        <v>1</v>
      </c>
      <c r="F1502" s="34">
        <v>3</v>
      </c>
      <c r="G1502" s="32">
        <f t="shared" si="288"/>
        <v>2.7000000000001023</v>
      </c>
      <c r="H1502" s="32">
        <f t="shared" si="293"/>
        <v>225</v>
      </c>
      <c r="I1502" s="32">
        <f t="shared" si="292"/>
        <v>1</v>
      </c>
      <c r="J1502" s="32">
        <f t="shared" si="291"/>
        <v>0</v>
      </c>
      <c r="K1502" s="34">
        <f t="shared" si="294"/>
        <v>225.16500000000002</v>
      </c>
      <c r="L1502" s="34">
        <f t="shared" si="295"/>
        <v>0.16500000000002046</v>
      </c>
      <c r="M1502" s="34">
        <f t="shared" si="296"/>
        <v>9.0000000000003411E-2</v>
      </c>
      <c r="N1502" s="34">
        <f t="shared" si="297"/>
        <v>0.27000000000001023</v>
      </c>
      <c r="O1502" s="34">
        <f t="shared" si="289"/>
        <v>0.31000000000001648</v>
      </c>
      <c r="P1502" s="34">
        <f t="shared" si="298"/>
        <v>0.27000000000001023</v>
      </c>
      <c r="Q1502" s="34">
        <f t="shared" si="299"/>
        <v>1.6363636363634955</v>
      </c>
    </row>
    <row r="1503" spans="1:17" ht="15.7">
      <c r="A1503" s="35" t="s">
        <v>28</v>
      </c>
      <c r="B1503" s="32">
        <v>225.12</v>
      </c>
      <c r="C1503" s="32">
        <v>225.28</v>
      </c>
      <c r="D1503" s="33">
        <f t="shared" si="290"/>
        <v>159.99999999999659</v>
      </c>
      <c r="E1503" s="35">
        <v>0.5</v>
      </c>
      <c r="F1503" s="34">
        <v>0.5</v>
      </c>
      <c r="G1503" s="32">
        <f t="shared" si="288"/>
        <v>0.79999999999998295</v>
      </c>
      <c r="H1503" s="32">
        <f t="shared" si="293"/>
        <v>225</v>
      </c>
      <c r="I1503" s="32">
        <f t="shared" si="292"/>
        <v>1</v>
      </c>
      <c r="J1503" s="32">
        <f t="shared" si="291"/>
        <v>0</v>
      </c>
      <c r="K1503" s="34">
        <f t="shared" si="294"/>
        <v>225.2</v>
      </c>
      <c r="L1503" s="34">
        <f t="shared" si="295"/>
        <v>0.19999999999998863</v>
      </c>
      <c r="M1503" s="34">
        <f t="shared" si="296"/>
        <v>0.15999999999999659</v>
      </c>
      <c r="N1503" s="34">
        <f t="shared" si="297"/>
        <v>7.9999999999998295E-2</v>
      </c>
      <c r="O1503" s="34">
        <f t="shared" si="289"/>
        <v>0.39000000000001478</v>
      </c>
      <c r="P1503" s="34">
        <f t="shared" si="298"/>
        <v>7.9999999999998295E-2</v>
      </c>
      <c r="Q1503" s="34">
        <f t="shared" si="299"/>
        <v>0.40000000000001423</v>
      </c>
    </row>
    <row r="1504" spans="1:17" ht="15.7">
      <c r="A1504" s="35" t="s">
        <v>26</v>
      </c>
      <c r="B1504" s="32">
        <v>225.6</v>
      </c>
      <c r="C1504" s="32">
        <v>225.88</v>
      </c>
      <c r="D1504" s="33">
        <f t="shared" si="290"/>
        <v>280.00000000000114</v>
      </c>
      <c r="E1504" s="35">
        <v>1</v>
      </c>
      <c r="F1504" s="34">
        <v>3</v>
      </c>
      <c r="G1504" s="32">
        <f t="shared" si="288"/>
        <v>8.4000000000000341</v>
      </c>
      <c r="H1504" s="32">
        <f t="shared" si="293"/>
        <v>225</v>
      </c>
      <c r="I1504" s="32">
        <f t="shared" si="292"/>
        <v>1</v>
      </c>
      <c r="J1504" s="32">
        <f t="shared" si="291"/>
        <v>0</v>
      </c>
      <c r="K1504" s="34">
        <f t="shared" si="294"/>
        <v>225.74</v>
      </c>
      <c r="L1504" s="34">
        <f t="shared" si="295"/>
        <v>0.74000000000000909</v>
      </c>
      <c r="M1504" s="34">
        <f t="shared" si="296"/>
        <v>0.28000000000000114</v>
      </c>
      <c r="N1504" s="34">
        <f t="shared" si="297"/>
        <v>0.84000000000000341</v>
      </c>
      <c r="O1504" s="34">
        <f t="shared" si="289"/>
        <v>1.2300000000000182</v>
      </c>
      <c r="P1504" s="34">
        <f t="shared" si="298"/>
        <v>0.84000000000000341</v>
      </c>
      <c r="Q1504" s="34">
        <f t="shared" si="299"/>
        <v>1.1351351351351258</v>
      </c>
    </row>
    <row r="1505" spans="1:17" ht="15.7">
      <c r="A1505" s="35" t="s">
        <v>28</v>
      </c>
      <c r="B1505" s="32">
        <v>225.79</v>
      </c>
      <c r="C1505" s="32">
        <v>226.07</v>
      </c>
      <c r="D1505" s="33">
        <f t="shared" si="290"/>
        <v>280.00000000000114</v>
      </c>
      <c r="E1505" s="35">
        <v>0.5</v>
      </c>
      <c r="F1505" s="34">
        <v>0.5</v>
      </c>
      <c r="G1505" s="32">
        <f t="shared" si="288"/>
        <v>1.4000000000000057</v>
      </c>
      <c r="H1505" s="32">
        <f t="shared" si="293"/>
        <v>225</v>
      </c>
      <c r="I1505" s="32">
        <f t="shared" si="292"/>
        <v>1</v>
      </c>
      <c r="J1505" s="32">
        <f t="shared" si="291"/>
        <v>0</v>
      </c>
      <c r="K1505" s="34">
        <f t="shared" si="294"/>
        <v>225.93</v>
      </c>
      <c r="L1505" s="34">
        <f t="shared" si="295"/>
        <v>0.93000000000000682</v>
      </c>
      <c r="M1505" s="34">
        <f t="shared" si="296"/>
        <v>0.28000000000000114</v>
      </c>
      <c r="N1505" s="34">
        <f t="shared" si="297"/>
        <v>0.14000000000000057</v>
      </c>
      <c r="O1505" s="34">
        <f t="shared" si="289"/>
        <v>1.3700000000000188</v>
      </c>
      <c r="P1505" s="34">
        <f t="shared" si="298"/>
        <v>0.14000000000000057</v>
      </c>
      <c r="Q1505" s="34">
        <f t="shared" si="299"/>
        <v>0.15053763440860166</v>
      </c>
    </row>
    <row r="1506" spans="1:17" ht="15.7">
      <c r="A1506" s="35" t="s">
        <v>27</v>
      </c>
      <c r="B1506" s="32">
        <v>225.79</v>
      </c>
      <c r="C1506" s="32">
        <v>226.07</v>
      </c>
      <c r="D1506" s="33">
        <f t="shared" si="290"/>
        <v>280.00000000000114</v>
      </c>
      <c r="E1506" s="35">
        <v>1</v>
      </c>
      <c r="F1506" s="34">
        <v>3</v>
      </c>
      <c r="G1506" s="32">
        <f t="shared" si="288"/>
        <v>8.4000000000000341</v>
      </c>
      <c r="H1506" s="32">
        <f t="shared" si="293"/>
        <v>225</v>
      </c>
      <c r="I1506" s="32">
        <f t="shared" si="292"/>
        <v>1</v>
      </c>
      <c r="J1506" s="32">
        <f t="shared" si="291"/>
        <v>0</v>
      </c>
      <c r="K1506" s="34">
        <f t="shared" si="294"/>
        <v>225.93</v>
      </c>
      <c r="L1506" s="34">
        <f t="shared" si="295"/>
        <v>0.93000000000000682</v>
      </c>
      <c r="M1506" s="34">
        <f t="shared" si="296"/>
        <v>0.28000000000000114</v>
      </c>
      <c r="N1506" s="34">
        <f t="shared" si="297"/>
        <v>0.84000000000000341</v>
      </c>
      <c r="O1506" s="34">
        <f t="shared" si="289"/>
        <v>2.2100000000000222</v>
      </c>
      <c r="P1506" s="34">
        <f t="shared" si="298"/>
        <v>0.84000000000000341</v>
      </c>
      <c r="Q1506" s="34">
        <f t="shared" si="299"/>
        <v>0.90322580645160999</v>
      </c>
    </row>
    <row r="1507" spans="1:17" ht="15.7">
      <c r="A1507" s="35" t="s">
        <v>27</v>
      </c>
      <c r="B1507" s="32">
        <v>226.07499999999999</v>
      </c>
      <c r="C1507" s="32">
        <v>226.21499999999997</v>
      </c>
      <c r="D1507" s="33">
        <f t="shared" si="290"/>
        <v>139.99999999998636</v>
      </c>
      <c r="E1507" s="35">
        <v>1</v>
      </c>
      <c r="F1507" s="34">
        <v>3</v>
      </c>
      <c r="G1507" s="32">
        <f t="shared" si="288"/>
        <v>4.1999999999995907</v>
      </c>
      <c r="H1507" s="32">
        <f t="shared" si="293"/>
        <v>226</v>
      </c>
      <c r="I1507" s="32">
        <f t="shared" si="292"/>
        <v>0</v>
      </c>
      <c r="J1507" s="32">
        <f t="shared" si="291"/>
        <v>2.2100000000000222</v>
      </c>
      <c r="K1507" s="34">
        <f t="shared" si="294"/>
        <v>226.14499999999998</v>
      </c>
      <c r="L1507" s="34">
        <f t="shared" si="295"/>
        <v>0.14499999999998181</v>
      </c>
      <c r="M1507" s="34">
        <f t="shared" si="296"/>
        <v>0.13999999999998636</v>
      </c>
      <c r="N1507" s="34">
        <f t="shared" si="297"/>
        <v>0.41999999999995907</v>
      </c>
      <c r="O1507" s="34">
        <f t="shared" si="289"/>
        <v>0.41999999999995907</v>
      </c>
      <c r="P1507" s="34">
        <f t="shared" si="298"/>
        <v>0.41999999999995907</v>
      </c>
      <c r="Q1507" s="34">
        <f t="shared" si="299"/>
        <v>2.8965517241380123</v>
      </c>
    </row>
    <row r="1508" spans="1:17" ht="15.7">
      <c r="A1508" s="35" t="s">
        <v>28</v>
      </c>
      <c r="B1508" s="32">
        <v>226.21499999999997</v>
      </c>
      <c r="C1508" s="32">
        <v>226.29499999999999</v>
      </c>
      <c r="D1508" s="33">
        <f t="shared" si="290"/>
        <v>80.000000000012506</v>
      </c>
      <c r="E1508" s="35">
        <v>1</v>
      </c>
      <c r="F1508" s="34">
        <v>1</v>
      </c>
      <c r="G1508" s="32">
        <f t="shared" si="288"/>
        <v>0.80000000000012506</v>
      </c>
      <c r="H1508" s="32">
        <f t="shared" si="293"/>
        <v>226</v>
      </c>
      <c r="I1508" s="32">
        <f t="shared" si="292"/>
        <v>1</v>
      </c>
      <c r="J1508" s="32">
        <f t="shared" si="291"/>
        <v>0</v>
      </c>
      <c r="K1508" s="34">
        <f t="shared" si="294"/>
        <v>226.255</v>
      </c>
      <c r="L1508" s="34">
        <f t="shared" si="295"/>
        <v>0.25499999999999545</v>
      </c>
      <c r="M1508" s="34">
        <f t="shared" si="296"/>
        <v>8.0000000000012506E-2</v>
      </c>
      <c r="N1508" s="34">
        <f t="shared" si="297"/>
        <v>8.0000000000012506E-2</v>
      </c>
      <c r="O1508" s="34">
        <f t="shared" si="289"/>
        <v>0.49999999999997158</v>
      </c>
      <c r="P1508" s="34">
        <f t="shared" si="298"/>
        <v>8.0000000000012506E-2</v>
      </c>
      <c r="Q1508" s="34">
        <f t="shared" si="299"/>
        <v>0.31372549019613305</v>
      </c>
    </row>
    <row r="1509" spans="1:17" ht="15.7">
      <c r="A1509" s="35" t="s">
        <v>26</v>
      </c>
      <c r="B1509" s="32">
        <v>226.49499999999998</v>
      </c>
      <c r="C1509" s="32">
        <v>226.72499999999999</v>
      </c>
      <c r="D1509" s="33">
        <f t="shared" si="290"/>
        <v>230.00000000001819</v>
      </c>
      <c r="E1509" s="35">
        <v>1</v>
      </c>
      <c r="F1509" s="34">
        <v>0.5</v>
      </c>
      <c r="G1509" s="32">
        <f t="shared" si="288"/>
        <v>1.1500000000000909</v>
      </c>
      <c r="H1509" s="32">
        <f t="shared" si="293"/>
        <v>226</v>
      </c>
      <c r="I1509" s="32">
        <f t="shared" si="292"/>
        <v>1</v>
      </c>
      <c r="J1509" s="32">
        <f t="shared" si="291"/>
        <v>0</v>
      </c>
      <c r="K1509" s="34">
        <f t="shared" si="294"/>
        <v>226.60999999999999</v>
      </c>
      <c r="L1509" s="34">
        <f t="shared" si="295"/>
        <v>0.60999999999998522</v>
      </c>
      <c r="M1509" s="34">
        <f t="shared" si="296"/>
        <v>0.23000000000001819</v>
      </c>
      <c r="N1509" s="34">
        <f t="shared" si="297"/>
        <v>0.11500000000000909</v>
      </c>
      <c r="O1509" s="34">
        <f t="shared" si="289"/>
        <v>0.61499999999998067</v>
      </c>
      <c r="P1509" s="34">
        <f t="shared" si="298"/>
        <v>0.11500000000000909</v>
      </c>
      <c r="Q1509" s="34">
        <f t="shared" si="299"/>
        <v>0.1885245901639539</v>
      </c>
    </row>
    <row r="1510" spans="1:17" ht="15.7">
      <c r="A1510" s="35" t="s">
        <v>29</v>
      </c>
      <c r="B1510" s="32">
        <v>226.505</v>
      </c>
      <c r="C1510" s="32">
        <v>226.54</v>
      </c>
      <c r="D1510" s="33">
        <f t="shared" si="290"/>
        <v>34.999999999996589</v>
      </c>
      <c r="E1510" s="35">
        <v>8</v>
      </c>
      <c r="F1510" s="34">
        <v>10</v>
      </c>
      <c r="G1510" s="32">
        <f t="shared" si="288"/>
        <v>3.4999999999996589</v>
      </c>
      <c r="H1510" s="32">
        <f t="shared" si="293"/>
        <v>226</v>
      </c>
      <c r="I1510" s="32">
        <f t="shared" si="292"/>
        <v>1</v>
      </c>
      <c r="J1510" s="32">
        <f t="shared" si="291"/>
        <v>0</v>
      </c>
      <c r="K1510" s="34">
        <f t="shared" si="294"/>
        <v>226.52249999999998</v>
      </c>
      <c r="L1510" s="34">
        <f t="shared" si="295"/>
        <v>0.52249999999997954</v>
      </c>
      <c r="M1510" s="34">
        <f t="shared" si="296"/>
        <v>3.4999999999996589E-2</v>
      </c>
      <c r="N1510" s="34">
        <f t="shared" si="297"/>
        <v>0.34999999999996589</v>
      </c>
      <c r="O1510" s="34">
        <f t="shared" si="289"/>
        <v>0.96499999999994657</v>
      </c>
      <c r="P1510" s="34">
        <f t="shared" si="298"/>
        <v>0.34999999999996589</v>
      </c>
      <c r="Q1510" s="34">
        <f t="shared" si="299"/>
        <v>0.66985645933010451</v>
      </c>
    </row>
    <row r="1511" spans="1:17" ht="15.7">
      <c r="A1511" s="35" t="s">
        <v>27</v>
      </c>
      <c r="B1511" s="32">
        <v>226.6</v>
      </c>
      <c r="C1511" s="32">
        <v>226.76499999999999</v>
      </c>
      <c r="D1511" s="33">
        <f t="shared" si="290"/>
        <v>164.99999999999204</v>
      </c>
      <c r="E1511" s="35">
        <v>1</v>
      </c>
      <c r="F1511" s="34">
        <v>2</v>
      </c>
      <c r="G1511" s="32">
        <f t="shared" si="288"/>
        <v>3.2999999999998408</v>
      </c>
      <c r="H1511" s="32">
        <f t="shared" si="293"/>
        <v>226</v>
      </c>
      <c r="I1511" s="32">
        <f t="shared" si="292"/>
        <v>1</v>
      </c>
      <c r="J1511" s="32">
        <f t="shared" si="291"/>
        <v>0</v>
      </c>
      <c r="K1511" s="34">
        <f t="shared" si="294"/>
        <v>226.6825</v>
      </c>
      <c r="L1511" s="34">
        <f t="shared" si="295"/>
        <v>0.68250000000000455</v>
      </c>
      <c r="M1511" s="34">
        <f t="shared" si="296"/>
        <v>0.16499999999999204</v>
      </c>
      <c r="N1511" s="34">
        <f t="shared" si="297"/>
        <v>0.32999999999998408</v>
      </c>
      <c r="O1511" s="34">
        <f t="shared" si="289"/>
        <v>1.2949999999999307</v>
      </c>
      <c r="P1511" s="34">
        <f t="shared" si="298"/>
        <v>0.32999999999998408</v>
      </c>
      <c r="Q1511" s="34">
        <f t="shared" si="299"/>
        <v>0.48351648351645699</v>
      </c>
    </row>
    <row r="1512" spans="1:17" ht="15.7">
      <c r="A1512" s="35" t="s">
        <v>26</v>
      </c>
      <c r="B1512" s="32">
        <v>227.095</v>
      </c>
      <c r="C1512" s="32">
        <v>227.10499999999999</v>
      </c>
      <c r="D1512" s="33">
        <f t="shared" si="290"/>
        <v>9.9999999999909051</v>
      </c>
      <c r="E1512" s="35">
        <v>1</v>
      </c>
      <c r="F1512" s="34">
        <v>10</v>
      </c>
      <c r="G1512" s="32">
        <f t="shared" si="288"/>
        <v>0.99999999999909051</v>
      </c>
      <c r="H1512" s="32">
        <f t="shared" si="293"/>
        <v>227</v>
      </c>
      <c r="I1512" s="32">
        <f t="shared" si="292"/>
        <v>0</v>
      </c>
      <c r="J1512" s="32">
        <f t="shared" si="291"/>
        <v>1.2949999999999307</v>
      </c>
      <c r="K1512" s="34">
        <f t="shared" si="294"/>
        <v>227.1</v>
      </c>
      <c r="L1512" s="34">
        <f t="shared" si="295"/>
        <v>9.9999999999994316E-2</v>
      </c>
      <c r="M1512" s="34">
        <f t="shared" si="296"/>
        <v>9.9999999999909051E-3</v>
      </c>
      <c r="N1512" s="34">
        <f t="shared" si="297"/>
        <v>9.9999999999909051E-2</v>
      </c>
      <c r="O1512" s="34">
        <f t="shared" si="289"/>
        <v>9.9999999999909051E-2</v>
      </c>
      <c r="P1512" s="34">
        <f t="shared" si="298"/>
        <v>9.9999999999909051E-2</v>
      </c>
      <c r="Q1512" s="34">
        <f t="shared" si="299"/>
        <v>0.99999999999914735</v>
      </c>
    </row>
    <row r="1513" spans="1:17" ht="15.7">
      <c r="A1513" s="35" t="s">
        <v>28</v>
      </c>
      <c r="B1513" s="32">
        <v>227.10999999999999</v>
      </c>
      <c r="C1513" s="32">
        <v>227.16</v>
      </c>
      <c r="D1513" s="33">
        <f t="shared" si="290"/>
        <v>50.000000000011369</v>
      </c>
      <c r="E1513" s="35">
        <v>1</v>
      </c>
      <c r="F1513" s="36">
        <v>1</v>
      </c>
      <c r="G1513" s="32">
        <f t="shared" si="288"/>
        <v>0.50000000000011369</v>
      </c>
      <c r="H1513" s="32">
        <f t="shared" si="293"/>
        <v>227</v>
      </c>
      <c r="I1513" s="32">
        <f t="shared" si="292"/>
        <v>1</v>
      </c>
      <c r="J1513" s="32">
        <f t="shared" si="291"/>
        <v>0</v>
      </c>
      <c r="K1513" s="34">
        <f t="shared" si="294"/>
        <v>227.13499999999999</v>
      </c>
      <c r="L1513" s="34">
        <f t="shared" si="295"/>
        <v>0.13499999999999091</v>
      </c>
      <c r="M1513" s="34">
        <f t="shared" si="296"/>
        <v>5.0000000000011369E-2</v>
      </c>
      <c r="N1513" s="34">
        <f t="shared" si="297"/>
        <v>5.0000000000011369E-2</v>
      </c>
      <c r="O1513" s="34">
        <f t="shared" si="289"/>
        <v>0.14999999999992042</v>
      </c>
      <c r="P1513" s="34">
        <f t="shared" si="298"/>
        <v>5.0000000000011369E-2</v>
      </c>
      <c r="Q1513" s="34">
        <f t="shared" si="299"/>
        <v>0.37037037037047954</v>
      </c>
    </row>
    <row r="1514" spans="1:17" ht="15.7">
      <c r="A1514" s="35" t="s">
        <v>28</v>
      </c>
      <c r="B1514" s="32">
        <v>227.32</v>
      </c>
      <c r="C1514" s="32">
        <v>227.35999999999999</v>
      </c>
      <c r="D1514" s="33">
        <f t="shared" si="290"/>
        <v>39.999999999992042</v>
      </c>
      <c r="E1514" s="35">
        <v>0.5</v>
      </c>
      <c r="F1514" s="34">
        <v>0.5</v>
      </c>
      <c r="G1514" s="32">
        <f t="shared" si="288"/>
        <v>0.19999999999996021</v>
      </c>
      <c r="H1514" s="32">
        <f t="shared" si="293"/>
        <v>227</v>
      </c>
      <c r="I1514" s="32">
        <f t="shared" si="292"/>
        <v>1</v>
      </c>
      <c r="J1514" s="32">
        <f t="shared" si="291"/>
        <v>0</v>
      </c>
      <c r="K1514" s="34">
        <f t="shared" si="294"/>
        <v>227.33999999999997</v>
      </c>
      <c r="L1514" s="34">
        <f t="shared" si="295"/>
        <v>0.33999999999997499</v>
      </c>
      <c r="M1514" s="34">
        <f t="shared" si="296"/>
        <v>3.9999999999992042E-2</v>
      </c>
      <c r="N1514" s="34">
        <f t="shared" si="297"/>
        <v>1.9999999999996021E-2</v>
      </c>
      <c r="O1514" s="34">
        <f t="shared" si="289"/>
        <v>0.16999999999991644</v>
      </c>
      <c r="P1514" s="34">
        <f t="shared" si="298"/>
        <v>1.9999999999996021E-2</v>
      </c>
      <c r="Q1514" s="34">
        <f t="shared" si="299"/>
        <v>5.8823529411757329E-2</v>
      </c>
    </row>
    <row r="1515" spans="1:17" ht="15.7">
      <c r="A1515" s="35" t="s">
        <v>28</v>
      </c>
      <c r="B1515" s="32">
        <v>227.83999999999997</v>
      </c>
      <c r="C1515" s="32">
        <v>228.36999999999998</v>
      </c>
      <c r="D1515" s="33">
        <f t="shared" si="290"/>
        <v>530.00000000000114</v>
      </c>
      <c r="E1515" s="35">
        <v>1</v>
      </c>
      <c r="F1515" s="36">
        <v>3</v>
      </c>
      <c r="G1515" s="32">
        <f t="shared" si="288"/>
        <v>15.900000000000034</v>
      </c>
      <c r="H1515" s="32">
        <f t="shared" si="293"/>
        <v>228</v>
      </c>
      <c r="I1515" s="32">
        <f t="shared" si="292"/>
        <v>0</v>
      </c>
      <c r="J1515" s="32">
        <f t="shared" si="291"/>
        <v>0.16999999999991644</v>
      </c>
      <c r="K1515" s="34">
        <f t="shared" si="294"/>
        <v>228.10499999999996</v>
      </c>
      <c r="L1515" s="34">
        <f t="shared" si="295"/>
        <v>0.10499999999996135</v>
      </c>
      <c r="M1515" s="34">
        <f t="shared" si="296"/>
        <v>0.53000000000000114</v>
      </c>
      <c r="N1515" s="34">
        <f t="shared" si="297"/>
        <v>1.5900000000000034</v>
      </c>
      <c r="O1515" s="34">
        <f t="shared" si="289"/>
        <v>1.5900000000000034</v>
      </c>
      <c r="P1515" s="34">
        <f t="shared" si="298"/>
        <v>1.5900000000000034</v>
      </c>
      <c r="Q1515" s="34">
        <f t="shared" si="299"/>
        <v>15.14285714286275</v>
      </c>
    </row>
    <row r="1516" spans="1:17" ht="15.7">
      <c r="A1516" s="35" t="s">
        <v>27</v>
      </c>
      <c r="B1516" s="32">
        <v>227.92999999999998</v>
      </c>
      <c r="C1516" s="32">
        <v>227.98</v>
      </c>
      <c r="D1516" s="33">
        <f t="shared" si="290"/>
        <v>50.000000000011369</v>
      </c>
      <c r="E1516" s="35">
        <v>10</v>
      </c>
      <c r="F1516" s="37">
        <v>20</v>
      </c>
      <c r="G1516" s="32">
        <f t="shared" si="288"/>
        <v>10.000000000002274</v>
      </c>
      <c r="H1516" s="32">
        <f t="shared" si="293"/>
        <v>227</v>
      </c>
      <c r="I1516" s="32">
        <f t="shared" si="292"/>
        <v>0</v>
      </c>
      <c r="J1516" s="32">
        <f t="shared" si="291"/>
        <v>1.5900000000000034</v>
      </c>
      <c r="K1516" s="34">
        <f t="shared" si="294"/>
        <v>227.95499999999998</v>
      </c>
      <c r="L1516" s="34">
        <f t="shared" si="295"/>
        <v>0.95499999999998408</v>
      </c>
      <c r="M1516" s="34">
        <f t="shared" si="296"/>
        <v>5.0000000000011369E-2</v>
      </c>
      <c r="N1516" s="34">
        <f t="shared" si="297"/>
        <v>1.0000000000002274</v>
      </c>
      <c r="O1516" s="34">
        <f t="shared" si="289"/>
        <v>1.0000000000002274</v>
      </c>
      <c r="P1516" s="34">
        <f t="shared" si="298"/>
        <v>1.0000000000002274</v>
      </c>
      <c r="Q1516" s="34">
        <f t="shared" si="299"/>
        <v>1.0471204188484231</v>
      </c>
    </row>
    <row r="1517" spans="1:17" ht="15.7">
      <c r="A1517" s="35" t="s">
        <v>27</v>
      </c>
      <c r="B1517" s="32">
        <v>228.01</v>
      </c>
      <c r="C1517" s="32">
        <v>228.07</v>
      </c>
      <c r="D1517" s="33">
        <f t="shared" si="290"/>
        <v>60.000000000002274</v>
      </c>
      <c r="E1517" s="35">
        <v>10</v>
      </c>
      <c r="F1517" s="37">
        <v>20</v>
      </c>
      <c r="G1517" s="32">
        <f t="shared" si="288"/>
        <v>12.000000000000455</v>
      </c>
      <c r="H1517" s="32">
        <f t="shared" si="293"/>
        <v>228</v>
      </c>
      <c r="I1517" s="32">
        <f t="shared" si="292"/>
        <v>0</v>
      </c>
      <c r="J1517" s="32">
        <f t="shared" si="291"/>
        <v>1.0000000000002274</v>
      </c>
      <c r="K1517" s="34">
        <f t="shared" si="294"/>
        <v>228.04</v>
      </c>
      <c r="L1517" s="34">
        <f t="shared" si="295"/>
        <v>3.9999999999992042E-2</v>
      </c>
      <c r="M1517" s="34">
        <f t="shared" si="296"/>
        <v>6.0000000000002274E-2</v>
      </c>
      <c r="N1517" s="34">
        <f t="shared" si="297"/>
        <v>1.2000000000000455</v>
      </c>
      <c r="O1517" s="34">
        <f t="shared" si="289"/>
        <v>1.2000000000000455</v>
      </c>
      <c r="P1517" s="34">
        <f t="shared" si="298"/>
        <v>1.2000000000000455</v>
      </c>
      <c r="Q1517" s="34">
        <f t="shared" si="299"/>
        <v>30.000000000007105</v>
      </c>
    </row>
    <row r="1518" spans="1:17" ht="15.7">
      <c r="A1518" s="35" t="s">
        <v>27</v>
      </c>
      <c r="B1518" s="32">
        <v>228.06</v>
      </c>
      <c r="C1518" s="32">
        <v>228.23</v>
      </c>
      <c r="D1518" s="33">
        <f t="shared" si="290"/>
        <v>169.99999999998749</v>
      </c>
      <c r="E1518" s="35">
        <v>1</v>
      </c>
      <c r="F1518" s="36">
        <v>3</v>
      </c>
      <c r="G1518" s="32">
        <f t="shared" si="288"/>
        <v>5.0999999999996248</v>
      </c>
      <c r="H1518" s="32">
        <f t="shared" si="293"/>
        <v>228</v>
      </c>
      <c r="I1518" s="32">
        <f t="shared" si="292"/>
        <v>1</v>
      </c>
      <c r="J1518" s="32">
        <f t="shared" si="291"/>
        <v>0</v>
      </c>
      <c r="K1518" s="34">
        <f t="shared" si="294"/>
        <v>228.14499999999998</v>
      </c>
      <c r="L1518" s="34">
        <f t="shared" si="295"/>
        <v>0.14499999999998181</v>
      </c>
      <c r="M1518" s="34">
        <f t="shared" si="296"/>
        <v>0.16999999999998749</v>
      </c>
      <c r="N1518" s="34">
        <f t="shared" si="297"/>
        <v>0.50999999999996248</v>
      </c>
      <c r="O1518" s="34">
        <f t="shared" si="289"/>
        <v>1.710000000000008</v>
      </c>
      <c r="P1518" s="34">
        <f t="shared" si="298"/>
        <v>0.50999999999996248</v>
      </c>
      <c r="Q1518" s="34">
        <f t="shared" si="299"/>
        <v>3.5172413793105273</v>
      </c>
    </row>
    <row r="1519" spans="1:17" ht="15.7">
      <c r="A1519" s="35" t="s">
        <v>26</v>
      </c>
      <c r="B1519" s="32">
        <v>228.56</v>
      </c>
      <c r="C1519" s="32">
        <v>228.61999999999998</v>
      </c>
      <c r="D1519" s="33">
        <f t="shared" si="290"/>
        <v>59.999999999973852</v>
      </c>
      <c r="E1519" s="35">
        <v>1</v>
      </c>
      <c r="F1519" s="36">
        <v>1</v>
      </c>
      <c r="G1519" s="32">
        <f t="shared" si="288"/>
        <v>0.59999999999973852</v>
      </c>
      <c r="H1519" s="32">
        <f t="shared" si="293"/>
        <v>228</v>
      </c>
      <c r="I1519" s="32">
        <f t="shared" si="292"/>
        <v>1</v>
      </c>
      <c r="J1519" s="32">
        <f t="shared" si="291"/>
        <v>0</v>
      </c>
      <c r="K1519" s="34">
        <f t="shared" si="294"/>
        <v>228.58999999999997</v>
      </c>
      <c r="L1519" s="34">
        <f t="shared" si="295"/>
        <v>0.58999999999997499</v>
      </c>
      <c r="M1519" s="34">
        <f t="shared" si="296"/>
        <v>5.9999999999973852E-2</v>
      </c>
      <c r="N1519" s="34">
        <f t="shared" si="297"/>
        <v>5.9999999999973852E-2</v>
      </c>
      <c r="O1519" s="34">
        <f t="shared" si="289"/>
        <v>1.7699999999999818</v>
      </c>
      <c r="P1519" s="34">
        <f t="shared" si="298"/>
        <v>5.9999999999973852E-2</v>
      </c>
      <c r="Q1519" s="34">
        <f t="shared" si="299"/>
        <v>0.10169491525419729</v>
      </c>
    </row>
    <row r="1520" spans="1:17" ht="15.7">
      <c r="A1520" s="35" t="s">
        <v>26</v>
      </c>
      <c r="B1520" s="32">
        <v>228.67</v>
      </c>
      <c r="C1520" s="32">
        <v>228.77</v>
      </c>
      <c r="D1520" s="33">
        <f t="shared" si="290"/>
        <v>100.00000000002274</v>
      </c>
      <c r="E1520" s="35">
        <v>1</v>
      </c>
      <c r="F1520" s="36">
        <v>1</v>
      </c>
      <c r="G1520" s="32">
        <f t="shared" si="288"/>
        <v>1.0000000000002274</v>
      </c>
      <c r="H1520" s="32">
        <f t="shared" si="293"/>
        <v>228</v>
      </c>
      <c r="I1520" s="32">
        <f t="shared" si="292"/>
        <v>1</v>
      </c>
      <c r="J1520" s="32">
        <f t="shared" si="291"/>
        <v>0</v>
      </c>
      <c r="K1520" s="34">
        <f t="shared" si="294"/>
        <v>228.72</v>
      </c>
      <c r="L1520" s="34">
        <f t="shared" si="295"/>
        <v>0.71999999999999886</v>
      </c>
      <c r="M1520" s="34">
        <f t="shared" si="296"/>
        <v>0.10000000000002274</v>
      </c>
      <c r="N1520" s="34">
        <f t="shared" si="297"/>
        <v>0.10000000000002274</v>
      </c>
      <c r="O1520" s="34">
        <f t="shared" si="289"/>
        <v>1.8700000000000045</v>
      </c>
      <c r="P1520" s="34">
        <f t="shared" si="298"/>
        <v>0.10000000000002274</v>
      </c>
      <c r="Q1520" s="34">
        <f t="shared" si="299"/>
        <v>0.13888888888892068</v>
      </c>
    </row>
    <row r="1521" spans="1:17" ht="15.7">
      <c r="A1521" s="35" t="s">
        <v>29</v>
      </c>
      <c r="B1521" s="32">
        <v>228.79</v>
      </c>
      <c r="C1521" s="32">
        <v>228.84</v>
      </c>
      <c r="D1521" s="33">
        <f t="shared" si="290"/>
        <v>50.000000000011369</v>
      </c>
      <c r="E1521" s="35">
        <v>5</v>
      </c>
      <c r="F1521" s="37">
        <v>10</v>
      </c>
      <c r="G1521" s="32">
        <f t="shared" si="288"/>
        <v>5.0000000000011369</v>
      </c>
      <c r="H1521" s="32">
        <f t="shared" si="293"/>
        <v>228</v>
      </c>
      <c r="I1521" s="32">
        <f t="shared" si="292"/>
        <v>1</v>
      </c>
      <c r="J1521" s="32">
        <f t="shared" si="291"/>
        <v>0</v>
      </c>
      <c r="K1521" s="34">
        <f t="shared" si="294"/>
        <v>228.815</v>
      </c>
      <c r="L1521" s="34">
        <f t="shared" si="295"/>
        <v>0.81499999999999773</v>
      </c>
      <c r="M1521" s="34">
        <f t="shared" si="296"/>
        <v>5.0000000000011369E-2</v>
      </c>
      <c r="N1521" s="34">
        <f t="shared" si="297"/>
        <v>0.50000000000011369</v>
      </c>
      <c r="O1521" s="34">
        <f t="shared" si="289"/>
        <v>2.3700000000001182</v>
      </c>
      <c r="P1521" s="34">
        <f t="shared" si="298"/>
        <v>0.50000000000011369</v>
      </c>
      <c r="Q1521" s="34">
        <f t="shared" si="299"/>
        <v>0.61349693251547865</v>
      </c>
    </row>
    <row r="1522" spans="1:17" ht="15.7">
      <c r="A1522" s="35" t="s">
        <v>50</v>
      </c>
      <c r="B1522" s="32">
        <v>228.79</v>
      </c>
      <c r="C1522" s="32">
        <v>229.25</v>
      </c>
      <c r="D1522" s="33">
        <f t="shared" si="290"/>
        <v>460.00000000000796</v>
      </c>
      <c r="E1522" s="35">
        <v>2</v>
      </c>
      <c r="F1522" s="36">
        <v>3</v>
      </c>
      <c r="G1522" s="32">
        <f t="shared" si="288"/>
        <v>13.800000000000239</v>
      </c>
      <c r="H1522" s="32">
        <f t="shared" si="293"/>
        <v>229</v>
      </c>
      <c r="I1522" s="32">
        <f t="shared" si="292"/>
        <v>0</v>
      </c>
      <c r="J1522" s="32">
        <f t="shared" si="291"/>
        <v>2.3700000000001182</v>
      </c>
      <c r="K1522" s="34">
        <f t="shared" si="294"/>
        <v>229.01999999999998</v>
      </c>
      <c r="L1522" s="34">
        <f t="shared" si="295"/>
        <v>1.999999999998181E-2</v>
      </c>
      <c r="M1522" s="34">
        <f t="shared" si="296"/>
        <v>0.46000000000000796</v>
      </c>
      <c r="N1522" s="34">
        <f t="shared" si="297"/>
        <v>1.3800000000000239</v>
      </c>
      <c r="O1522" s="34">
        <f t="shared" si="289"/>
        <v>1.3800000000000239</v>
      </c>
      <c r="P1522" s="34">
        <f t="shared" si="298"/>
        <v>1.3800000000000239</v>
      </c>
      <c r="Q1522" s="34">
        <f t="shared" si="299"/>
        <v>69.000000000063949</v>
      </c>
    </row>
    <row r="1523" spans="1:17" ht="15.7">
      <c r="A1523" s="35" t="s">
        <v>26</v>
      </c>
      <c r="B1523" s="32">
        <v>229.80499999999998</v>
      </c>
      <c r="C1523" s="32">
        <v>229.86499999999998</v>
      </c>
      <c r="D1523" s="33">
        <f t="shared" si="290"/>
        <v>60.000000000002274</v>
      </c>
      <c r="E1523" s="35">
        <v>1</v>
      </c>
      <c r="F1523" s="36">
        <v>3</v>
      </c>
      <c r="G1523" s="32">
        <f t="shared" si="288"/>
        <v>1.8000000000000682</v>
      </c>
      <c r="H1523" s="32">
        <f t="shared" si="293"/>
        <v>229</v>
      </c>
      <c r="I1523" s="32">
        <f t="shared" si="292"/>
        <v>1</v>
      </c>
      <c r="J1523" s="32">
        <f t="shared" si="291"/>
        <v>0</v>
      </c>
      <c r="K1523" s="34">
        <f t="shared" si="294"/>
        <v>229.83499999999998</v>
      </c>
      <c r="L1523" s="34">
        <f t="shared" si="295"/>
        <v>0.83499999999997954</v>
      </c>
      <c r="M1523" s="34">
        <f t="shared" si="296"/>
        <v>6.0000000000002274E-2</v>
      </c>
      <c r="N1523" s="34">
        <f t="shared" si="297"/>
        <v>0.18000000000000682</v>
      </c>
      <c r="O1523" s="34">
        <f t="shared" si="289"/>
        <v>1.5600000000000307</v>
      </c>
      <c r="P1523" s="34">
        <f t="shared" si="298"/>
        <v>0.18000000000000682</v>
      </c>
      <c r="Q1523" s="34">
        <f t="shared" si="299"/>
        <v>0.21556886227546254</v>
      </c>
    </row>
    <row r="1524" spans="1:17" ht="15.7">
      <c r="A1524" s="35" t="s">
        <v>26</v>
      </c>
      <c r="B1524" s="32">
        <v>229.85499999999999</v>
      </c>
      <c r="C1524" s="32">
        <v>229.88499999999999</v>
      </c>
      <c r="D1524" s="33">
        <f t="shared" si="290"/>
        <v>30.000000000001137</v>
      </c>
      <c r="E1524" s="35">
        <v>1</v>
      </c>
      <c r="F1524" s="36">
        <v>2</v>
      </c>
      <c r="G1524" s="32">
        <f t="shared" si="288"/>
        <v>0.60000000000002274</v>
      </c>
      <c r="H1524" s="32">
        <f t="shared" si="293"/>
        <v>229</v>
      </c>
      <c r="I1524" s="32">
        <f t="shared" si="292"/>
        <v>1</v>
      </c>
      <c r="J1524" s="32">
        <f t="shared" si="291"/>
        <v>0</v>
      </c>
      <c r="K1524" s="34">
        <f t="shared" si="294"/>
        <v>229.87</v>
      </c>
      <c r="L1524" s="34">
        <f t="shared" si="295"/>
        <v>0.87000000000000455</v>
      </c>
      <c r="M1524" s="34">
        <f t="shared" si="296"/>
        <v>3.0000000000001137E-2</v>
      </c>
      <c r="N1524" s="34">
        <f t="shared" si="297"/>
        <v>6.0000000000002274E-2</v>
      </c>
      <c r="O1524" s="34">
        <f t="shared" si="289"/>
        <v>1.620000000000033</v>
      </c>
      <c r="P1524" s="34">
        <f t="shared" si="298"/>
        <v>6.0000000000002274E-2</v>
      </c>
      <c r="Q1524" s="34">
        <f t="shared" si="299"/>
        <v>6.8965517241381558E-2</v>
      </c>
    </row>
    <row r="1525" spans="1:17" ht="15.7">
      <c r="A1525" s="35" t="s">
        <v>29</v>
      </c>
      <c r="B1525" s="32">
        <v>229.89499999999998</v>
      </c>
      <c r="C1525" s="32">
        <v>229.98499999999999</v>
      </c>
      <c r="D1525" s="33">
        <f t="shared" si="290"/>
        <v>90.000000000003411</v>
      </c>
      <c r="E1525" s="35">
        <v>4</v>
      </c>
      <c r="F1525" s="36">
        <v>5</v>
      </c>
      <c r="G1525" s="32">
        <f t="shared" si="288"/>
        <v>4.5000000000001705</v>
      </c>
      <c r="H1525" s="32">
        <f t="shared" si="293"/>
        <v>229</v>
      </c>
      <c r="I1525" s="32">
        <f t="shared" si="292"/>
        <v>1</v>
      </c>
      <c r="J1525" s="32">
        <f t="shared" si="291"/>
        <v>0</v>
      </c>
      <c r="K1525" s="34">
        <f t="shared" si="294"/>
        <v>229.94</v>
      </c>
      <c r="L1525" s="34">
        <f t="shared" si="295"/>
        <v>0.93999999999999773</v>
      </c>
      <c r="M1525" s="34">
        <f t="shared" si="296"/>
        <v>9.0000000000003411E-2</v>
      </c>
      <c r="N1525" s="34">
        <f t="shared" si="297"/>
        <v>0.45000000000001705</v>
      </c>
      <c r="O1525" s="34">
        <f t="shared" si="289"/>
        <v>2.07000000000005</v>
      </c>
      <c r="P1525" s="34">
        <f t="shared" si="298"/>
        <v>0.45000000000001705</v>
      </c>
      <c r="Q1525" s="34">
        <f t="shared" si="299"/>
        <v>0.47872340425533844</v>
      </c>
    </row>
    <row r="1526" spans="1:17" ht="15.7">
      <c r="A1526" s="35" t="s">
        <v>28</v>
      </c>
      <c r="B1526" s="32">
        <v>229.89499999999998</v>
      </c>
      <c r="C1526" s="32">
        <v>229.96499999999997</v>
      </c>
      <c r="D1526" s="33">
        <f t="shared" si="290"/>
        <v>69.999999999993179</v>
      </c>
      <c r="E1526" s="35">
        <v>0.5</v>
      </c>
      <c r="F1526" s="36">
        <v>3</v>
      </c>
      <c r="G1526" s="32">
        <f t="shared" si="288"/>
        <v>2.0999999999997954</v>
      </c>
      <c r="H1526" s="32">
        <f t="shared" si="293"/>
        <v>229</v>
      </c>
      <c r="I1526" s="32">
        <f t="shared" si="292"/>
        <v>1</v>
      </c>
      <c r="J1526" s="32">
        <f t="shared" si="291"/>
        <v>0</v>
      </c>
      <c r="K1526" s="34">
        <f t="shared" si="294"/>
        <v>229.92999999999998</v>
      </c>
      <c r="L1526" s="34">
        <f t="shared" si="295"/>
        <v>0.9299999999999784</v>
      </c>
      <c r="M1526" s="34">
        <f t="shared" si="296"/>
        <v>6.9999999999993179E-2</v>
      </c>
      <c r="N1526" s="34">
        <f t="shared" si="297"/>
        <v>0.20999999999997954</v>
      </c>
      <c r="O1526" s="34">
        <f t="shared" si="289"/>
        <v>2.2800000000000296</v>
      </c>
      <c r="P1526" s="34">
        <f t="shared" si="298"/>
        <v>0.20999999999997954</v>
      </c>
      <c r="Q1526" s="34">
        <f t="shared" si="299"/>
        <v>0.22580645161288646</v>
      </c>
    </row>
    <row r="1527" spans="1:17" ht="15.7">
      <c r="A1527" s="35" t="s">
        <v>26</v>
      </c>
      <c r="B1527" s="32">
        <v>230.065</v>
      </c>
      <c r="C1527" s="32">
        <v>230.17499999999998</v>
      </c>
      <c r="D1527" s="33">
        <f t="shared" si="290"/>
        <v>109.99999999998522</v>
      </c>
      <c r="E1527" s="35">
        <v>1</v>
      </c>
      <c r="F1527" s="36">
        <v>5</v>
      </c>
      <c r="G1527" s="32">
        <f t="shared" si="288"/>
        <v>5.499999999999261</v>
      </c>
      <c r="H1527" s="32">
        <f t="shared" si="293"/>
        <v>230</v>
      </c>
      <c r="I1527" s="32">
        <f t="shared" si="292"/>
        <v>0</v>
      </c>
      <c r="J1527" s="32">
        <f t="shared" si="291"/>
        <v>2.2800000000000296</v>
      </c>
      <c r="K1527" s="34">
        <f t="shared" si="294"/>
        <v>230.12</v>
      </c>
      <c r="L1527" s="34">
        <f t="shared" si="295"/>
        <v>0.12000000000000455</v>
      </c>
      <c r="M1527" s="34">
        <f t="shared" si="296"/>
        <v>0.10999999999998522</v>
      </c>
      <c r="N1527" s="34">
        <f t="shared" si="297"/>
        <v>0.5499999999999261</v>
      </c>
      <c r="O1527" s="34">
        <f t="shared" si="289"/>
        <v>0.5499999999999261</v>
      </c>
      <c r="P1527" s="34">
        <f t="shared" si="298"/>
        <v>0.5499999999999261</v>
      </c>
      <c r="Q1527" s="34">
        <f t="shared" si="299"/>
        <v>4.5833333333325434</v>
      </c>
    </row>
    <row r="1528" spans="1:17" ht="15.7">
      <c r="A1528" s="35" t="s">
        <v>30</v>
      </c>
      <c r="B1528" s="32">
        <v>230.125</v>
      </c>
      <c r="C1528" s="32">
        <v>230.16499999999999</v>
      </c>
      <c r="D1528" s="33">
        <f t="shared" si="290"/>
        <v>39.999999999992042</v>
      </c>
      <c r="E1528" s="35">
        <v>3</v>
      </c>
      <c r="F1528" s="37">
        <v>8</v>
      </c>
      <c r="G1528" s="32">
        <f t="shared" si="288"/>
        <v>3.1999999999993634</v>
      </c>
      <c r="H1528" s="32">
        <f t="shared" si="293"/>
        <v>230</v>
      </c>
      <c r="I1528" s="32">
        <f t="shared" si="292"/>
        <v>1</v>
      </c>
      <c r="J1528" s="32">
        <f t="shared" si="291"/>
        <v>0</v>
      </c>
      <c r="K1528" s="34">
        <f t="shared" si="294"/>
        <v>230.14499999999998</v>
      </c>
      <c r="L1528" s="34">
        <f t="shared" si="295"/>
        <v>0.14499999999998181</v>
      </c>
      <c r="M1528" s="34">
        <f t="shared" si="296"/>
        <v>3.9999999999992042E-2</v>
      </c>
      <c r="N1528" s="34">
        <f t="shared" si="297"/>
        <v>0.31999999999993634</v>
      </c>
      <c r="O1528" s="34">
        <f t="shared" si="289"/>
        <v>0.86999999999986244</v>
      </c>
      <c r="P1528" s="34">
        <f t="shared" si="298"/>
        <v>0.31999999999993634</v>
      </c>
      <c r="Q1528" s="34">
        <f t="shared" si="299"/>
        <v>2.2068965517239758</v>
      </c>
    </row>
    <row r="1529" spans="1:17" ht="15.7">
      <c r="A1529" s="35" t="s">
        <v>27</v>
      </c>
      <c r="B1529" s="32">
        <v>230.16499999999999</v>
      </c>
      <c r="C1529" s="32">
        <v>230.315</v>
      </c>
      <c r="D1529" s="33">
        <f t="shared" si="290"/>
        <v>150.00000000000568</v>
      </c>
      <c r="E1529" s="35">
        <v>5</v>
      </c>
      <c r="F1529" s="36">
        <v>5</v>
      </c>
      <c r="G1529" s="32">
        <f t="shared" si="288"/>
        <v>7.5000000000002842</v>
      </c>
      <c r="H1529" s="32">
        <f t="shared" si="293"/>
        <v>230</v>
      </c>
      <c r="I1529" s="32">
        <f t="shared" si="292"/>
        <v>1</v>
      </c>
      <c r="J1529" s="32">
        <f t="shared" si="291"/>
        <v>0</v>
      </c>
      <c r="K1529" s="34">
        <f t="shared" si="294"/>
        <v>230.24</v>
      </c>
      <c r="L1529" s="34">
        <f t="shared" si="295"/>
        <v>0.24000000000000909</v>
      </c>
      <c r="M1529" s="34">
        <f t="shared" si="296"/>
        <v>0.15000000000000568</v>
      </c>
      <c r="N1529" s="34">
        <f t="shared" si="297"/>
        <v>0.75000000000002842</v>
      </c>
      <c r="O1529" s="34">
        <f t="shared" si="289"/>
        <v>1.6199999999998909</v>
      </c>
      <c r="P1529" s="34">
        <f t="shared" si="298"/>
        <v>0.75000000000002842</v>
      </c>
      <c r="Q1529" s="34">
        <f t="shared" si="299"/>
        <v>3.125</v>
      </c>
    </row>
    <row r="1530" spans="1:17" ht="15.7">
      <c r="A1530" s="35" t="s">
        <v>28</v>
      </c>
      <c r="B1530" s="32">
        <v>230.17499999999998</v>
      </c>
      <c r="C1530" s="32">
        <v>230.51499999999999</v>
      </c>
      <c r="D1530" s="33">
        <f t="shared" si="290"/>
        <v>340.00000000000341</v>
      </c>
      <c r="E1530" s="35">
        <v>1</v>
      </c>
      <c r="F1530" s="36">
        <v>5</v>
      </c>
      <c r="G1530" s="32">
        <f t="shared" si="288"/>
        <v>17.000000000000171</v>
      </c>
      <c r="H1530" s="32">
        <f t="shared" si="293"/>
        <v>230</v>
      </c>
      <c r="I1530" s="32">
        <f t="shared" si="292"/>
        <v>1</v>
      </c>
      <c r="J1530" s="32">
        <f t="shared" si="291"/>
        <v>0</v>
      </c>
      <c r="K1530" s="34">
        <f t="shared" si="294"/>
        <v>230.34499999999997</v>
      </c>
      <c r="L1530" s="34">
        <f t="shared" si="295"/>
        <v>0.34499999999997044</v>
      </c>
      <c r="M1530" s="34">
        <f t="shared" si="296"/>
        <v>0.34000000000000341</v>
      </c>
      <c r="N1530" s="34">
        <f t="shared" si="297"/>
        <v>1.7000000000000171</v>
      </c>
      <c r="O1530" s="34">
        <f t="shared" si="289"/>
        <v>3.3199999999999079</v>
      </c>
      <c r="P1530" s="34">
        <f t="shared" si="298"/>
        <v>1.7000000000000171</v>
      </c>
      <c r="Q1530" s="34">
        <f t="shared" si="299"/>
        <v>4.9275362318845293</v>
      </c>
    </row>
    <row r="1531" spans="1:17" ht="15.7">
      <c r="A1531" s="35" t="s">
        <v>29</v>
      </c>
      <c r="B1531" s="32">
        <v>230.38499999999999</v>
      </c>
      <c r="C1531" s="32">
        <v>230.41499999999999</v>
      </c>
      <c r="D1531" s="33">
        <f t="shared" si="290"/>
        <v>30.000000000001137</v>
      </c>
      <c r="E1531" s="35">
        <v>3</v>
      </c>
      <c r="F1531" s="37">
        <v>10</v>
      </c>
      <c r="G1531" s="32">
        <f t="shared" si="288"/>
        <v>3.0000000000001137</v>
      </c>
      <c r="H1531" s="32">
        <f t="shared" si="293"/>
        <v>230</v>
      </c>
      <c r="I1531" s="32">
        <f t="shared" si="292"/>
        <v>1</v>
      </c>
      <c r="J1531" s="32">
        <f t="shared" si="291"/>
        <v>0</v>
      </c>
      <c r="K1531" s="34">
        <f t="shared" si="294"/>
        <v>230.39999999999998</v>
      </c>
      <c r="L1531" s="34">
        <f t="shared" si="295"/>
        <v>0.39999999999997726</v>
      </c>
      <c r="M1531" s="34">
        <f t="shared" si="296"/>
        <v>3.0000000000001137E-2</v>
      </c>
      <c r="N1531" s="34">
        <f t="shared" si="297"/>
        <v>0.30000000000001137</v>
      </c>
      <c r="O1531" s="34">
        <f t="shared" si="289"/>
        <v>3.6199999999999193</v>
      </c>
      <c r="P1531" s="34">
        <f t="shared" si="298"/>
        <v>0.30000000000001137</v>
      </c>
      <c r="Q1531" s="34">
        <f t="shared" si="299"/>
        <v>0.75000000000007105</v>
      </c>
    </row>
    <row r="1532" spans="1:17" ht="15.7">
      <c r="A1532" s="35" t="s">
        <v>26</v>
      </c>
      <c r="B1532" s="32">
        <v>230.505</v>
      </c>
      <c r="C1532" s="32">
        <v>230.565</v>
      </c>
      <c r="D1532" s="33">
        <f t="shared" si="290"/>
        <v>60.000000000002274</v>
      </c>
      <c r="E1532" s="35">
        <v>2</v>
      </c>
      <c r="F1532" s="36">
        <v>5</v>
      </c>
      <c r="G1532" s="32">
        <f t="shared" si="288"/>
        <v>3.0000000000001137</v>
      </c>
      <c r="H1532" s="32">
        <f t="shared" si="293"/>
        <v>230</v>
      </c>
      <c r="I1532" s="32">
        <f t="shared" si="292"/>
        <v>1</v>
      </c>
      <c r="J1532" s="32">
        <f t="shared" si="291"/>
        <v>0</v>
      </c>
      <c r="K1532" s="34">
        <f t="shared" si="294"/>
        <v>230.535</v>
      </c>
      <c r="L1532" s="34">
        <f t="shared" si="295"/>
        <v>0.53499999999999659</v>
      </c>
      <c r="M1532" s="34">
        <f t="shared" si="296"/>
        <v>6.0000000000002274E-2</v>
      </c>
      <c r="N1532" s="34">
        <f t="shared" si="297"/>
        <v>0.30000000000001137</v>
      </c>
      <c r="O1532" s="34">
        <f t="shared" si="289"/>
        <v>3.9199999999999307</v>
      </c>
      <c r="P1532" s="34">
        <f t="shared" si="298"/>
        <v>0.30000000000001137</v>
      </c>
      <c r="Q1532" s="34">
        <f t="shared" si="299"/>
        <v>0.56074766355142669</v>
      </c>
    </row>
    <row r="1533" spans="1:17" ht="15.7">
      <c r="A1533" s="35" t="s">
        <v>27</v>
      </c>
      <c r="B1533" s="32">
        <v>230.72</v>
      </c>
      <c r="C1533" s="32">
        <v>230.81</v>
      </c>
      <c r="D1533" s="33">
        <f t="shared" si="290"/>
        <v>90.000000000003411</v>
      </c>
      <c r="E1533" s="35">
        <v>1</v>
      </c>
      <c r="F1533" s="36">
        <v>5</v>
      </c>
      <c r="G1533" s="32">
        <f t="shared" si="288"/>
        <v>4.5000000000001705</v>
      </c>
      <c r="H1533" s="32">
        <f t="shared" si="293"/>
        <v>230</v>
      </c>
      <c r="I1533" s="32">
        <f t="shared" si="292"/>
        <v>1</v>
      </c>
      <c r="J1533" s="32">
        <f t="shared" si="291"/>
        <v>0</v>
      </c>
      <c r="K1533" s="34">
        <f t="shared" si="294"/>
        <v>230.76499999999999</v>
      </c>
      <c r="L1533" s="34">
        <f t="shared" si="295"/>
        <v>0.76499999999998636</v>
      </c>
      <c r="M1533" s="34">
        <f t="shared" si="296"/>
        <v>9.0000000000003411E-2</v>
      </c>
      <c r="N1533" s="34">
        <f t="shared" si="297"/>
        <v>0.45000000000001705</v>
      </c>
      <c r="O1533" s="34">
        <f t="shared" si="289"/>
        <v>4.3699999999999477</v>
      </c>
      <c r="P1533" s="34">
        <f t="shared" si="298"/>
        <v>0.45000000000001705</v>
      </c>
      <c r="Q1533" s="34">
        <f t="shared" si="299"/>
        <v>0.58823529411767983</v>
      </c>
    </row>
    <row r="1534" spans="1:17" ht="15.7">
      <c r="A1534" s="35" t="s">
        <v>27</v>
      </c>
      <c r="B1534" s="32">
        <v>230.88499999999999</v>
      </c>
      <c r="C1534" s="32">
        <v>230.94</v>
      </c>
      <c r="D1534" s="33">
        <f t="shared" si="290"/>
        <v>55.000000000006821</v>
      </c>
      <c r="E1534" s="35">
        <v>0.5</v>
      </c>
      <c r="F1534" s="37">
        <v>0.5</v>
      </c>
      <c r="G1534" s="32">
        <f t="shared" si="288"/>
        <v>0.27500000000003411</v>
      </c>
      <c r="H1534" s="32">
        <f t="shared" si="293"/>
        <v>230</v>
      </c>
      <c r="I1534" s="32">
        <f t="shared" si="292"/>
        <v>1</v>
      </c>
      <c r="J1534" s="32">
        <f t="shared" si="291"/>
        <v>0</v>
      </c>
      <c r="K1534" s="34">
        <f t="shared" si="294"/>
        <v>230.91249999999999</v>
      </c>
      <c r="L1534" s="34">
        <f t="shared" si="295"/>
        <v>0.91249999999999432</v>
      </c>
      <c r="M1534" s="34">
        <f t="shared" si="296"/>
        <v>5.5000000000006821E-2</v>
      </c>
      <c r="N1534" s="34">
        <f t="shared" si="297"/>
        <v>2.7500000000003411E-2</v>
      </c>
      <c r="O1534" s="34">
        <f t="shared" si="289"/>
        <v>4.3974999999999511</v>
      </c>
      <c r="P1534" s="34">
        <f t="shared" si="298"/>
        <v>2.7500000000003411E-2</v>
      </c>
      <c r="Q1534" s="34">
        <f t="shared" si="299"/>
        <v>3.0136986301373788E-2</v>
      </c>
    </row>
    <row r="1535" spans="1:17" ht="15.7">
      <c r="A1535" s="35" t="s">
        <v>27</v>
      </c>
      <c r="B1535" s="32">
        <v>231.08999999999997</v>
      </c>
      <c r="C1535" s="32">
        <v>231.13499999999999</v>
      </c>
      <c r="D1535" s="33">
        <f t="shared" ref="D1535:D1592" si="300">1000*(C1535-B1535)</f>
        <v>45.000000000015916</v>
      </c>
      <c r="E1535" s="35">
        <v>0.5</v>
      </c>
      <c r="F1535" s="37">
        <v>0.5</v>
      </c>
      <c r="G1535" s="32">
        <f t="shared" si="288"/>
        <v>0.22500000000007958</v>
      </c>
      <c r="H1535" s="32">
        <f t="shared" si="293"/>
        <v>231</v>
      </c>
      <c r="I1535" s="32">
        <f t="shared" si="292"/>
        <v>0</v>
      </c>
      <c r="J1535" s="32">
        <f t="shared" si="291"/>
        <v>4.3974999999999511</v>
      </c>
      <c r="K1535" s="34">
        <f t="shared" si="294"/>
        <v>231.11249999999998</v>
      </c>
      <c r="L1535" s="34">
        <f t="shared" si="295"/>
        <v>0.11249999999998295</v>
      </c>
      <c r="M1535" s="34">
        <f t="shared" si="296"/>
        <v>4.5000000000015916E-2</v>
      </c>
      <c r="N1535" s="34">
        <f t="shared" si="297"/>
        <v>2.2500000000007958E-2</v>
      </c>
      <c r="O1535" s="34">
        <f t="shared" si="289"/>
        <v>2.2500000000007958E-2</v>
      </c>
      <c r="P1535" s="34">
        <f t="shared" si="298"/>
        <v>2.2500000000007958E-2</v>
      </c>
      <c r="Q1535" s="34">
        <f t="shared" si="299"/>
        <v>0.20000000000010104</v>
      </c>
    </row>
    <row r="1536" spans="1:17" ht="15.7">
      <c r="A1536" s="35" t="s">
        <v>30</v>
      </c>
      <c r="B1536" s="32">
        <v>230.93199999999999</v>
      </c>
      <c r="C1536" s="32">
        <v>231.095</v>
      </c>
      <c r="D1536" s="33">
        <f t="shared" si="300"/>
        <v>163.00000000001091</v>
      </c>
      <c r="E1536" s="35">
        <v>0.5</v>
      </c>
      <c r="F1536" s="37">
        <v>0.5</v>
      </c>
      <c r="G1536" s="32">
        <f t="shared" si="288"/>
        <v>0.81500000000005457</v>
      </c>
      <c r="H1536" s="32">
        <f t="shared" si="293"/>
        <v>231</v>
      </c>
      <c r="I1536" s="32">
        <f t="shared" si="292"/>
        <v>1</v>
      </c>
      <c r="J1536" s="32">
        <f t="shared" si="291"/>
        <v>0</v>
      </c>
      <c r="K1536" s="34">
        <f t="shared" si="294"/>
        <v>231.01349999999999</v>
      </c>
      <c r="L1536" s="34">
        <f t="shared" si="295"/>
        <v>1.3499999999993406E-2</v>
      </c>
      <c r="M1536" s="34">
        <f t="shared" si="296"/>
        <v>0.16300000000001091</v>
      </c>
      <c r="N1536" s="34">
        <f t="shared" si="297"/>
        <v>8.1500000000005457E-2</v>
      </c>
      <c r="O1536" s="34">
        <f t="shared" si="289"/>
        <v>0.10400000000001342</v>
      </c>
      <c r="P1536" s="34">
        <f t="shared" si="298"/>
        <v>8.1500000000005457E-2</v>
      </c>
      <c r="Q1536" s="34">
        <f t="shared" si="299"/>
        <v>6.0370370370403901</v>
      </c>
    </row>
    <row r="1537" spans="1:17" ht="15.7">
      <c r="A1537" s="35" t="s">
        <v>5</v>
      </c>
      <c r="B1537" s="32">
        <v>231.16500000000002</v>
      </c>
      <c r="C1537" s="32">
        <v>231.39500000000001</v>
      </c>
      <c r="D1537" s="33">
        <f t="shared" si="300"/>
        <v>229.99999999998977</v>
      </c>
      <c r="E1537" s="35">
        <v>1</v>
      </c>
      <c r="F1537" s="34">
        <v>1</v>
      </c>
      <c r="G1537" s="32">
        <f t="shared" si="288"/>
        <v>2.2999999999998977</v>
      </c>
      <c r="H1537" s="32">
        <f t="shared" si="293"/>
        <v>231</v>
      </c>
      <c r="I1537" s="32">
        <f t="shared" si="292"/>
        <v>1</v>
      </c>
      <c r="J1537" s="32">
        <f t="shared" si="291"/>
        <v>0</v>
      </c>
      <c r="K1537" s="34">
        <f t="shared" si="294"/>
        <v>231.28000000000003</v>
      </c>
      <c r="L1537" s="34">
        <f t="shared" si="295"/>
        <v>0.28000000000002956</v>
      </c>
      <c r="M1537" s="34">
        <f t="shared" si="296"/>
        <v>0.22999999999998977</v>
      </c>
      <c r="N1537" s="34">
        <f t="shared" si="297"/>
        <v>0.22999999999998977</v>
      </c>
      <c r="O1537" s="34">
        <f t="shared" si="289"/>
        <v>0.33400000000000318</v>
      </c>
      <c r="P1537" s="34">
        <f t="shared" si="298"/>
        <v>0.22999999999998977</v>
      </c>
      <c r="Q1537" s="34">
        <f t="shared" si="299"/>
        <v>0.82142857142844816</v>
      </c>
    </row>
    <row r="1538" spans="1:17" ht="15.7">
      <c r="A1538" s="35" t="s">
        <v>6</v>
      </c>
      <c r="B1538" s="32">
        <v>231.26500000000001</v>
      </c>
      <c r="C1538" s="32">
        <v>231.315</v>
      </c>
      <c r="D1538" s="33">
        <f t="shared" si="300"/>
        <v>49.999999999982947</v>
      </c>
      <c r="E1538" s="35">
        <v>1</v>
      </c>
      <c r="F1538" s="34">
        <v>1</v>
      </c>
      <c r="G1538" s="32">
        <f t="shared" si="288"/>
        <v>0.49999999999982947</v>
      </c>
      <c r="H1538" s="32">
        <f t="shared" si="293"/>
        <v>231</v>
      </c>
      <c r="I1538" s="32">
        <f t="shared" si="292"/>
        <v>1</v>
      </c>
      <c r="J1538" s="32">
        <f t="shared" si="291"/>
        <v>0</v>
      </c>
      <c r="K1538" s="34">
        <f t="shared" si="294"/>
        <v>231.29000000000002</v>
      </c>
      <c r="L1538" s="34">
        <f t="shared" si="295"/>
        <v>0.29000000000002046</v>
      </c>
      <c r="M1538" s="34">
        <f t="shared" si="296"/>
        <v>4.9999999999982947E-2</v>
      </c>
      <c r="N1538" s="34">
        <f t="shared" si="297"/>
        <v>4.9999999999982947E-2</v>
      </c>
      <c r="O1538" s="34">
        <f t="shared" si="289"/>
        <v>0.38399999999998613</v>
      </c>
      <c r="P1538" s="34">
        <f t="shared" si="298"/>
        <v>4.9999999999982947E-2</v>
      </c>
      <c r="Q1538" s="34">
        <f t="shared" si="299"/>
        <v>0.17241379310337732</v>
      </c>
    </row>
    <row r="1539" spans="1:17" ht="15.7">
      <c r="A1539" s="35" t="s">
        <v>6</v>
      </c>
      <c r="B1539" s="32">
        <v>231.39500000000001</v>
      </c>
      <c r="C1539" s="32">
        <v>231.47500000000002</v>
      </c>
      <c r="D1539" s="33">
        <f t="shared" si="300"/>
        <v>80.000000000012506</v>
      </c>
      <c r="E1539" s="35">
        <v>1</v>
      </c>
      <c r="F1539" s="34">
        <v>2</v>
      </c>
      <c r="G1539" s="32">
        <f t="shared" si="288"/>
        <v>1.6000000000002501</v>
      </c>
      <c r="H1539" s="32">
        <f t="shared" si="293"/>
        <v>231</v>
      </c>
      <c r="I1539" s="32">
        <f t="shared" si="292"/>
        <v>1</v>
      </c>
      <c r="J1539" s="32">
        <f t="shared" si="291"/>
        <v>0</v>
      </c>
      <c r="K1539" s="34">
        <f t="shared" si="294"/>
        <v>231.435</v>
      </c>
      <c r="L1539" s="34">
        <f t="shared" si="295"/>
        <v>0.43500000000000227</v>
      </c>
      <c r="M1539" s="34">
        <f t="shared" si="296"/>
        <v>8.0000000000012506E-2</v>
      </c>
      <c r="N1539" s="34">
        <f t="shared" si="297"/>
        <v>0.16000000000002501</v>
      </c>
      <c r="O1539" s="34">
        <f t="shared" si="289"/>
        <v>0.54400000000001114</v>
      </c>
      <c r="P1539" s="34">
        <f t="shared" si="298"/>
        <v>0.16000000000002501</v>
      </c>
      <c r="Q1539" s="34">
        <f t="shared" si="299"/>
        <v>0.36781609195407855</v>
      </c>
    </row>
    <row r="1540" spans="1:17" ht="15.7">
      <c r="A1540" s="35" t="s">
        <v>9</v>
      </c>
      <c r="B1540" s="32">
        <v>231.55500000000001</v>
      </c>
      <c r="C1540" s="32">
        <v>231.595</v>
      </c>
      <c r="D1540" s="33">
        <f t="shared" si="300"/>
        <v>39.999999999992042</v>
      </c>
      <c r="E1540" s="35">
        <v>3</v>
      </c>
      <c r="F1540" s="34">
        <v>8</v>
      </c>
      <c r="G1540" s="32">
        <f t="shared" ref="G1540:G1603" si="301">D1540*F1540/100</f>
        <v>3.1999999999993634</v>
      </c>
      <c r="H1540" s="32">
        <f t="shared" si="293"/>
        <v>231</v>
      </c>
      <c r="I1540" s="32">
        <f t="shared" si="292"/>
        <v>1</v>
      </c>
      <c r="J1540" s="32">
        <f t="shared" si="291"/>
        <v>0</v>
      </c>
      <c r="K1540" s="34">
        <f t="shared" si="294"/>
        <v>231.57499999999999</v>
      </c>
      <c r="L1540" s="34">
        <f t="shared" si="295"/>
        <v>0.57499999999998863</v>
      </c>
      <c r="M1540" s="34">
        <f t="shared" si="296"/>
        <v>3.9999999999992042E-2</v>
      </c>
      <c r="N1540" s="34">
        <f t="shared" si="297"/>
        <v>0.31999999999993634</v>
      </c>
      <c r="O1540" s="34">
        <f t="shared" ref="O1540:O1603" si="302">N1540+O1539-J1540</f>
        <v>0.86399999999994748</v>
      </c>
      <c r="P1540" s="34">
        <f t="shared" si="298"/>
        <v>0.31999999999993634</v>
      </c>
      <c r="Q1540" s="34">
        <f t="shared" si="299"/>
        <v>0.55652173913033509</v>
      </c>
    </row>
    <row r="1541" spans="1:17" ht="15.7">
      <c r="A1541" s="35" t="s">
        <v>7</v>
      </c>
      <c r="B1541" s="32">
        <v>231.535</v>
      </c>
      <c r="C1541" s="32">
        <v>231.60500000000002</v>
      </c>
      <c r="D1541" s="33">
        <f t="shared" si="300"/>
        <v>70.0000000000216</v>
      </c>
      <c r="E1541" s="35">
        <v>0.5</v>
      </c>
      <c r="F1541" s="34">
        <v>0.5</v>
      </c>
      <c r="G1541" s="32">
        <f t="shared" si="301"/>
        <v>0.350000000000108</v>
      </c>
      <c r="H1541" s="32">
        <f t="shared" si="293"/>
        <v>231</v>
      </c>
      <c r="I1541" s="32">
        <f t="shared" si="292"/>
        <v>1</v>
      </c>
      <c r="J1541" s="32">
        <f t="shared" si="291"/>
        <v>0</v>
      </c>
      <c r="K1541" s="34">
        <f t="shared" si="294"/>
        <v>231.57</v>
      </c>
      <c r="L1541" s="34">
        <f t="shared" si="295"/>
        <v>0.56999999999999318</v>
      </c>
      <c r="M1541" s="34">
        <f t="shared" si="296"/>
        <v>7.00000000000216E-2</v>
      </c>
      <c r="N1541" s="34">
        <f t="shared" si="297"/>
        <v>3.50000000000108E-2</v>
      </c>
      <c r="O1541" s="34">
        <f t="shared" si="302"/>
        <v>0.89899999999995828</v>
      </c>
      <c r="P1541" s="34">
        <f t="shared" si="298"/>
        <v>3.50000000000108E-2</v>
      </c>
      <c r="Q1541" s="34">
        <f t="shared" si="299"/>
        <v>6.1403508771949507E-2</v>
      </c>
    </row>
    <row r="1542" spans="1:17" ht="15.7">
      <c r="A1542" s="35" t="s">
        <v>3</v>
      </c>
      <c r="B1542" s="32">
        <v>231.595</v>
      </c>
      <c r="C1542" s="32">
        <v>231.68</v>
      </c>
      <c r="D1542" s="33">
        <f t="shared" si="300"/>
        <v>85.000000000007958</v>
      </c>
      <c r="E1542" s="35">
        <v>1</v>
      </c>
      <c r="F1542" s="34">
        <v>5</v>
      </c>
      <c r="G1542" s="32">
        <f t="shared" si="301"/>
        <v>4.2500000000003979</v>
      </c>
      <c r="H1542" s="32">
        <f t="shared" si="293"/>
        <v>231</v>
      </c>
      <c r="I1542" s="32">
        <f t="shared" si="292"/>
        <v>1</v>
      </c>
      <c r="J1542" s="32">
        <f t="shared" si="291"/>
        <v>0</v>
      </c>
      <c r="K1542" s="34">
        <f t="shared" si="294"/>
        <v>231.63749999999999</v>
      </c>
      <c r="L1542" s="34">
        <f t="shared" si="295"/>
        <v>0.63749999999998863</v>
      </c>
      <c r="M1542" s="34">
        <f t="shared" si="296"/>
        <v>8.5000000000007958E-2</v>
      </c>
      <c r="N1542" s="34">
        <f t="shared" si="297"/>
        <v>0.42500000000003979</v>
      </c>
      <c r="O1542" s="34">
        <f t="shared" si="302"/>
        <v>1.3239999999999981</v>
      </c>
      <c r="P1542" s="34">
        <f t="shared" si="298"/>
        <v>0.42500000000003979</v>
      </c>
      <c r="Q1542" s="34">
        <f t="shared" si="299"/>
        <v>0.66666666666674101</v>
      </c>
    </row>
    <row r="1543" spans="1:17" ht="15.7">
      <c r="A1543" s="35" t="s">
        <v>7</v>
      </c>
      <c r="B1543" s="32">
        <v>231.66500000000002</v>
      </c>
      <c r="C1543" s="32">
        <v>231.715</v>
      </c>
      <c r="D1543" s="33">
        <f t="shared" si="300"/>
        <v>49.999999999982947</v>
      </c>
      <c r="E1543" s="35">
        <v>0.5</v>
      </c>
      <c r="F1543" s="34">
        <v>1</v>
      </c>
      <c r="G1543" s="32">
        <f t="shared" si="301"/>
        <v>0.49999999999982947</v>
      </c>
      <c r="H1543" s="32">
        <f t="shared" si="293"/>
        <v>231</v>
      </c>
      <c r="I1543" s="32">
        <f t="shared" si="292"/>
        <v>1</v>
      </c>
      <c r="J1543" s="32">
        <f t="shared" si="291"/>
        <v>0</v>
      </c>
      <c r="K1543" s="34">
        <f t="shared" si="294"/>
        <v>231.69</v>
      </c>
      <c r="L1543" s="34">
        <f t="shared" si="295"/>
        <v>0.68999999999999773</v>
      </c>
      <c r="M1543" s="34">
        <f t="shared" si="296"/>
        <v>4.9999999999982947E-2</v>
      </c>
      <c r="N1543" s="34">
        <f t="shared" si="297"/>
        <v>4.9999999999982947E-2</v>
      </c>
      <c r="O1543" s="34">
        <f t="shared" si="302"/>
        <v>1.373999999999981</v>
      </c>
      <c r="P1543" s="34">
        <f t="shared" si="298"/>
        <v>4.9999999999982947E-2</v>
      </c>
      <c r="Q1543" s="34">
        <f t="shared" si="299"/>
        <v>7.2463768115917551E-2</v>
      </c>
    </row>
    <row r="1544" spans="1:17" ht="15.7">
      <c r="A1544" s="35" t="s">
        <v>5</v>
      </c>
      <c r="B1544" s="32">
        <v>231.73000000000002</v>
      </c>
      <c r="C1544" s="32">
        <v>231.77</v>
      </c>
      <c r="D1544" s="33">
        <f t="shared" si="300"/>
        <v>39.999999999992042</v>
      </c>
      <c r="E1544" s="35">
        <v>1</v>
      </c>
      <c r="F1544" s="34">
        <v>1</v>
      </c>
      <c r="G1544" s="32">
        <f t="shared" si="301"/>
        <v>0.39999999999992042</v>
      </c>
      <c r="H1544" s="32">
        <f t="shared" si="293"/>
        <v>231</v>
      </c>
      <c r="I1544" s="32">
        <f t="shared" si="292"/>
        <v>1</v>
      </c>
      <c r="J1544" s="32">
        <f t="shared" ref="J1544:J1607" si="303">IF(I1544=1,0,O1543)</f>
        <v>0</v>
      </c>
      <c r="K1544" s="34">
        <f t="shared" si="294"/>
        <v>231.75</v>
      </c>
      <c r="L1544" s="34">
        <f t="shared" si="295"/>
        <v>0.75</v>
      </c>
      <c r="M1544" s="34">
        <f t="shared" si="296"/>
        <v>3.9999999999992042E-2</v>
      </c>
      <c r="N1544" s="34">
        <f t="shared" si="297"/>
        <v>3.9999999999992042E-2</v>
      </c>
      <c r="O1544" s="34">
        <f t="shared" si="302"/>
        <v>1.4139999999999731</v>
      </c>
      <c r="P1544" s="34">
        <f t="shared" si="298"/>
        <v>3.9999999999992042E-2</v>
      </c>
      <c r="Q1544" s="34">
        <f t="shared" si="299"/>
        <v>5.333333333332272E-2</v>
      </c>
    </row>
    <row r="1545" spans="1:17" ht="15.7">
      <c r="A1545" s="35" t="s">
        <v>7</v>
      </c>
      <c r="B1545" s="32">
        <v>232.01500000000001</v>
      </c>
      <c r="C1545" s="32">
        <v>232.065</v>
      </c>
      <c r="D1545" s="33">
        <f t="shared" si="300"/>
        <v>49.999999999982947</v>
      </c>
      <c r="E1545" s="35">
        <v>0.5</v>
      </c>
      <c r="F1545" s="34">
        <v>1</v>
      </c>
      <c r="G1545" s="32">
        <f t="shared" si="301"/>
        <v>0.49999999999982947</v>
      </c>
      <c r="H1545" s="32">
        <f t="shared" si="293"/>
        <v>232</v>
      </c>
      <c r="I1545" s="32">
        <f t="shared" si="292"/>
        <v>0</v>
      </c>
      <c r="J1545" s="32">
        <f t="shared" si="303"/>
        <v>1.4139999999999731</v>
      </c>
      <c r="K1545" s="34">
        <f t="shared" si="294"/>
        <v>232.04000000000002</v>
      </c>
      <c r="L1545" s="34">
        <f t="shared" si="295"/>
        <v>4.0000000000020464E-2</v>
      </c>
      <c r="M1545" s="34">
        <f t="shared" si="296"/>
        <v>4.9999999999982947E-2</v>
      </c>
      <c r="N1545" s="34">
        <f t="shared" si="297"/>
        <v>4.9999999999982947E-2</v>
      </c>
      <c r="O1545" s="34">
        <f t="shared" si="302"/>
        <v>4.9999999999982947E-2</v>
      </c>
      <c r="P1545" s="34">
        <f t="shared" si="298"/>
        <v>4.9999999999982947E-2</v>
      </c>
      <c r="Q1545" s="34">
        <f t="shared" si="299"/>
        <v>1.2499999999989342</v>
      </c>
    </row>
    <row r="1546" spans="1:17" ht="15.7">
      <c r="A1546" s="35" t="s">
        <v>5</v>
      </c>
      <c r="B1546" s="32">
        <v>232.15</v>
      </c>
      <c r="C1546" s="32">
        <v>232.23000000000002</v>
      </c>
      <c r="D1546" s="33">
        <f t="shared" si="300"/>
        <v>80.000000000012506</v>
      </c>
      <c r="E1546" s="35">
        <v>1</v>
      </c>
      <c r="F1546" s="34">
        <v>1</v>
      </c>
      <c r="G1546" s="32">
        <f t="shared" si="301"/>
        <v>0.80000000000012506</v>
      </c>
      <c r="H1546" s="32">
        <f t="shared" si="293"/>
        <v>232</v>
      </c>
      <c r="I1546" s="32">
        <f t="shared" si="292"/>
        <v>1</v>
      </c>
      <c r="J1546" s="32">
        <f t="shared" si="303"/>
        <v>0</v>
      </c>
      <c r="K1546" s="34">
        <f t="shared" si="294"/>
        <v>232.19</v>
      </c>
      <c r="L1546" s="34">
        <f t="shared" si="295"/>
        <v>0.18999999999999773</v>
      </c>
      <c r="M1546" s="34">
        <f t="shared" si="296"/>
        <v>8.0000000000012506E-2</v>
      </c>
      <c r="N1546" s="34">
        <f t="shared" si="297"/>
        <v>8.0000000000012506E-2</v>
      </c>
      <c r="O1546" s="34">
        <f t="shared" si="302"/>
        <v>0.12999999999999545</v>
      </c>
      <c r="P1546" s="34">
        <f t="shared" si="298"/>
        <v>8.0000000000012506E-2</v>
      </c>
      <c r="Q1546" s="34">
        <f t="shared" si="299"/>
        <v>0.42105263157901823</v>
      </c>
    </row>
    <row r="1547" spans="1:17" ht="15.7">
      <c r="A1547" s="35" t="s">
        <v>6</v>
      </c>
      <c r="B1547" s="32">
        <v>232.22500000000002</v>
      </c>
      <c r="C1547" s="32">
        <v>232.28500000000003</v>
      </c>
      <c r="D1547" s="33">
        <f t="shared" si="300"/>
        <v>60.000000000002274</v>
      </c>
      <c r="E1547" s="35">
        <v>0.5</v>
      </c>
      <c r="F1547" s="34">
        <v>0.5</v>
      </c>
      <c r="G1547" s="32">
        <f t="shared" si="301"/>
        <v>0.30000000000001137</v>
      </c>
      <c r="H1547" s="32">
        <f t="shared" si="293"/>
        <v>232</v>
      </c>
      <c r="I1547" s="32">
        <f t="shared" si="292"/>
        <v>1</v>
      </c>
      <c r="J1547" s="32">
        <f t="shared" si="303"/>
        <v>0</v>
      </c>
      <c r="K1547" s="34">
        <f t="shared" si="294"/>
        <v>232.25500000000002</v>
      </c>
      <c r="L1547" s="34">
        <f t="shared" si="295"/>
        <v>0.25500000000002387</v>
      </c>
      <c r="M1547" s="34">
        <f t="shared" si="296"/>
        <v>6.0000000000002274E-2</v>
      </c>
      <c r="N1547" s="34">
        <f t="shared" si="297"/>
        <v>3.0000000000001137E-2</v>
      </c>
      <c r="O1547" s="34">
        <f t="shared" si="302"/>
        <v>0.15999999999999659</v>
      </c>
      <c r="P1547" s="34">
        <f t="shared" si="298"/>
        <v>3.0000000000001137E-2</v>
      </c>
      <c r="Q1547" s="34">
        <f t="shared" si="299"/>
        <v>0.11764705882352286</v>
      </c>
    </row>
    <row r="1548" spans="1:17" ht="15.7">
      <c r="A1548" s="35" t="s">
        <v>13</v>
      </c>
      <c r="B1548" s="32">
        <v>232.49</v>
      </c>
      <c r="C1548" s="32">
        <v>232.76000000000002</v>
      </c>
      <c r="D1548" s="33">
        <f t="shared" si="300"/>
        <v>270.00000000001023</v>
      </c>
      <c r="E1548" s="35">
        <v>3</v>
      </c>
      <c r="F1548" s="34">
        <v>8</v>
      </c>
      <c r="G1548" s="32">
        <f t="shared" si="301"/>
        <v>21.600000000000819</v>
      </c>
      <c r="H1548" s="32">
        <f t="shared" si="293"/>
        <v>232</v>
      </c>
      <c r="I1548" s="32">
        <f t="shared" si="292"/>
        <v>1</v>
      </c>
      <c r="J1548" s="32">
        <f t="shared" si="303"/>
        <v>0</v>
      </c>
      <c r="K1548" s="34">
        <f t="shared" si="294"/>
        <v>232.625</v>
      </c>
      <c r="L1548" s="34">
        <f t="shared" si="295"/>
        <v>0.625</v>
      </c>
      <c r="M1548" s="34">
        <f t="shared" si="296"/>
        <v>0.27000000000001023</v>
      </c>
      <c r="N1548" s="34">
        <f t="shared" si="297"/>
        <v>2.1600000000000819</v>
      </c>
      <c r="O1548" s="34">
        <f t="shared" si="302"/>
        <v>2.3200000000000784</v>
      </c>
      <c r="P1548" s="34">
        <f t="shared" si="298"/>
        <v>2.1600000000000819</v>
      </c>
      <c r="Q1548" s="34">
        <f t="shared" si="299"/>
        <v>3.456000000000131</v>
      </c>
    </row>
    <row r="1549" spans="1:17" ht="15.7">
      <c r="A1549" s="35" t="s">
        <v>3</v>
      </c>
      <c r="B1549" s="32">
        <v>232.51000000000002</v>
      </c>
      <c r="C1549" s="32">
        <v>232.58</v>
      </c>
      <c r="D1549" s="33">
        <f t="shared" si="300"/>
        <v>69.999999999993179</v>
      </c>
      <c r="E1549" s="35">
        <v>1</v>
      </c>
      <c r="F1549" s="34">
        <v>1</v>
      </c>
      <c r="G1549" s="32">
        <f t="shared" si="301"/>
        <v>0.69999999999993179</v>
      </c>
      <c r="H1549" s="32">
        <f t="shared" si="293"/>
        <v>232</v>
      </c>
      <c r="I1549" s="32">
        <f t="shared" si="292"/>
        <v>1</v>
      </c>
      <c r="J1549" s="32">
        <f t="shared" si="303"/>
        <v>0</v>
      </c>
      <c r="K1549" s="34">
        <f t="shared" si="294"/>
        <v>232.54500000000002</v>
      </c>
      <c r="L1549" s="34">
        <f t="shared" si="295"/>
        <v>0.54500000000001592</v>
      </c>
      <c r="M1549" s="34">
        <f t="shared" si="296"/>
        <v>6.9999999999993179E-2</v>
      </c>
      <c r="N1549" s="34">
        <f t="shared" si="297"/>
        <v>6.9999999999993179E-2</v>
      </c>
      <c r="O1549" s="34">
        <f t="shared" si="302"/>
        <v>2.3900000000000716</v>
      </c>
      <c r="P1549" s="34">
        <f t="shared" si="298"/>
        <v>6.9999999999993179E-2</v>
      </c>
      <c r="Q1549" s="34">
        <f t="shared" si="299"/>
        <v>0.12844036697246081</v>
      </c>
    </row>
    <row r="1550" spans="1:17" ht="15.7">
      <c r="A1550" s="35" t="s">
        <v>9</v>
      </c>
      <c r="B1550" s="32">
        <v>232.73000000000002</v>
      </c>
      <c r="C1550" s="32">
        <v>232.75</v>
      </c>
      <c r="D1550" s="33">
        <f t="shared" si="300"/>
        <v>19.99999999998181</v>
      </c>
      <c r="E1550" s="35">
        <v>2</v>
      </c>
      <c r="F1550" s="34">
        <v>15</v>
      </c>
      <c r="G1550" s="32">
        <f t="shared" si="301"/>
        <v>2.9999999999972715</v>
      </c>
      <c r="H1550" s="32">
        <f t="shared" si="293"/>
        <v>232</v>
      </c>
      <c r="I1550" s="32">
        <f t="shared" si="292"/>
        <v>1</v>
      </c>
      <c r="J1550" s="32">
        <f t="shared" si="303"/>
        <v>0</v>
      </c>
      <c r="K1550" s="34">
        <f t="shared" si="294"/>
        <v>232.74</v>
      </c>
      <c r="L1550" s="34">
        <f t="shared" si="295"/>
        <v>0.74000000000000909</v>
      </c>
      <c r="M1550" s="34">
        <f t="shared" si="296"/>
        <v>1.999999999998181E-2</v>
      </c>
      <c r="N1550" s="34">
        <f t="shared" si="297"/>
        <v>0.29999999999972715</v>
      </c>
      <c r="O1550" s="34">
        <f t="shared" si="302"/>
        <v>2.6899999999997988</v>
      </c>
      <c r="P1550" s="34">
        <f t="shared" si="298"/>
        <v>0.29999999999972715</v>
      </c>
      <c r="Q1550" s="34">
        <f t="shared" si="299"/>
        <v>0.40540540540503173</v>
      </c>
    </row>
    <row r="1551" spans="1:17" ht="15.7">
      <c r="A1551" s="35" t="s">
        <v>3</v>
      </c>
      <c r="B1551" s="32">
        <v>232.75</v>
      </c>
      <c r="C1551" s="32">
        <v>232.81</v>
      </c>
      <c r="D1551" s="33">
        <f t="shared" si="300"/>
        <v>60.000000000002274</v>
      </c>
      <c r="E1551" s="35">
        <v>1</v>
      </c>
      <c r="F1551" s="34">
        <v>1</v>
      </c>
      <c r="G1551" s="32">
        <f t="shared" si="301"/>
        <v>0.60000000000002274</v>
      </c>
      <c r="H1551" s="32">
        <f t="shared" si="293"/>
        <v>232</v>
      </c>
      <c r="I1551" s="32">
        <f t="shared" ref="I1551:I1614" si="304">IF(H1550=H1551,1,0)</f>
        <v>1</v>
      </c>
      <c r="J1551" s="32">
        <f t="shared" si="303"/>
        <v>0</v>
      </c>
      <c r="K1551" s="34">
        <f t="shared" si="294"/>
        <v>232.78</v>
      </c>
      <c r="L1551" s="34">
        <f t="shared" si="295"/>
        <v>0.78000000000000114</v>
      </c>
      <c r="M1551" s="34">
        <f t="shared" si="296"/>
        <v>6.0000000000002274E-2</v>
      </c>
      <c r="N1551" s="34">
        <f t="shared" si="297"/>
        <v>6.0000000000002274E-2</v>
      </c>
      <c r="O1551" s="34">
        <f t="shared" si="302"/>
        <v>2.749999999999801</v>
      </c>
      <c r="P1551" s="34">
        <f t="shared" si="298"/>
        <v>6.0000000000002274E-2</v>
      </c>
      <c r="Q1551" s="34">
        <f t="shared" si="299"/>
        <v>7.6923076923079731E-2</v>
      </c>
    </row>
    <row r="1552" spans="1:17" ht="15.7">
      <c r="A1552" s="35" t="s">
        <v>7</v>
      </c>
      <c r="B1552" s="32">
        <v>232.78</v>
      </c>
      <c r="C1552" s="32">
        <v>232.81</v>
      </c>
      <c r="D1552" s="33">
        <f t="shared" si="300"/>
        <v>30.000000000001137</v>
      </c>
      <c r="E1552" s="35">
        <v>0.5</v>
      </c>
      <c r="F1552" s="34">
        <v>0.5</v>
      </c>
      <c r="G1552" s="32">
        <f t="shared" si="301"/>
        <v>0.15000000000000568</v>
      </c>
      <c r="H1552" s="32">
        <f t="shared" si="293"/>
        <v>232</v>
      </c>
      <c r="I1552" s="32">
        <f t="shared" si="304"/>
        <v>1</v>
      </c>
      <c r="J1552" s="32">
        <f t="shared" si="303"/>
        <v>0</v>
      </c>
      <c r="K1552" s="34">
        <f t="shared" si="294"/>
        <v>232.79500000000002</v>
      </c>
      <c r="L1552" s="34">
        <f t="shared" si="295"/>
        <v>0.79500000000001592</v>
      </c>
      <c r="M1552" s="34">
        <f t="shared" si="296"/>
        <v>3.0000000000001137E-2</v>
      </c>
      <c r="N1552" s="34">
        <f t="shared" si="297"/>
        <v>1.5000000000000568E-2</v>
      </c>
      <c r="O1552" s="34">
        <f t="shared" si="302"/>
        <v>2.7649999999998016</v>
      </c>
      <c r="P1552" s="34">
        <f t="shared" si="298"/>
        <v>1.5000000000000568E-2</v>
      </c>
      <c r="Q1552" s="34">
        <f t="shared" si="299"/>
        <v>1.8867924528302223E-2</v>
      </c>
    </row>
    <row r="1553" spans="1:17" ht="15.7">
      <c r="A1553" s="35" t="s">
        <v>3</v>
      </c>
      <c r="B1553" s="32">
        <v>232.82999999999998</v>
      </c>
      <c r="C1553" s="32">
        <v>232.89</v>
      </c>
      <c r="D1553" s="33">
        <f t="shared" si="300"/>
        <v>60.000000000002274</v>
      </c>
      <c r="E1553" s="35">
        <v>1</v>
      </c>
      <c r="F1553" s="34">
        <v>1</v>
      </c>
      <c r="G1553" s="32">
        <f t="shared" si="301"/>
        <v>0.60000000000002274</v>
      </c>
      <c r="H1553" s="32">
        <f t="shared" si="293"/>
        <v>232</v>
      </c>
      <c r="I1553" s="32">
        <f t="shared" si="304"/>
        <v>1</v>
      </c>
      <c r="J1553" s="32">
        <f t="shared" si="303"/>
        <v>0</v>
      </c>
      <c r="K1553" s="34">
        <f t="shared" si="294"/>
        <v>232.85999999999999</v>
      </c>
      <c r="L1553" s="34">
        <f t="shared" si="295"/>
        <v>0.85999999999998522</v>
      </c>
      <c r="M1553" s="34">
        <f t="shared" si="296"/>
        <v>6.0000000000002274E-2</v>
      </c>
      <c r="N1553" s="34">
        <f t="shared" si="297"/>
        <v>6.0000000000002274E-2</v>
      </c>
      <c r="O1553" s="34">
        <f t="shared" si="302"/>
        <v>2.8249999999998039</v>
      </c>
      <c r="P1553" s="34">
        <f t="shared" si="298"/>
        <v>6.0000000000002274E-2</v>
      </c>
      <c r="Q1553" s="34">
        <f t="shared" si="299"/>
        <v>6.9767441860468959E-2</v>
      </c>
    </row>
    <row r="1554" spans="1:17" ht="15.7">
      <c r="A1554" s="35" t="s">
        <v>7</v>
      </c>
      <c r="B1554" s="32">
        <v>232.87</v>
      </c>
      <c r="C1554" s="32">
        <v>233.13</v>
      </c>
      <c r="D1554" s="33">
        <f t="shared" si="300"/>
        <v>259.99999999999091</v>
      </c>
      <c r="E1554" s="35">
        <v>0.5</v>
      </c>
      <c r="F1554" s="34">
        <v>2</v>
      </c>
      <c r="G1554" s="32">
        <f t="shared" si="301"/>
        <v>5.1999999999998181</v>
      </c>
      <c r="H1554" s="32">
        <f t="shared" ref="H1554:H1617" si="305">INT(K1554)</f>
        <v>233</v>
      </c>
      <c r="I1554" s="32">
        <f t="shared" si="304"/>
        <v>0</v>
      </c>
      <c r="J1554" s="32">
        <f t="shared" si="303"/>
        <v>2.8249999999998039</v>
      </c>
      <c r="K1554" s="34">
        <f t="shared" ref="K1554:K1617" si="306">(B1554+C1554)/2</f>
        <v>233</v>
      </c>
      <c r="L1554" s="34">
        <f t="shared" ref="L1554:L1617" si="307">K1554-H1554</f>
        <v>0</v>
      </c>
      <c r="M1554" s="34">
        <f t="shared" ref="M1554:M1617" si="308">C1554-B1554</f>
        <v>0.25999999999999091</v>
      </c>
      <c r="N1554" s="34">
        <f t="shared" ref="N1554:N1617" si="309">M1554*F1554</f>
        <v>0.51999999999998181</v>
      </c>
      <c r="O1554" s="34">
        <f t="shared" si="302"/>
        <v>0.51999999999998181</v>
      </c>
      <c r="P1554" s="34">
        <f t="shared" ref="P1554:P1617" si="310">N1554</f>
        <v>0.51999999999998181</v>
      </c>
      <c r="Q1554" s="34" t="e">
        <f t="shared" ref="Q1554:Q1617" si="311">P1554/L1554</f>
        <v>#DIV/0!</v>
      </c>
    </row>
    <row r="1555" spans="1:17" ht="15.7">
      <c r="A1555" s="35" t="s">
        <v>9</v>
      </c>
      <c r="B1555" s="32">
        <v>232.85999999999999</v>
      </c>
      <c r="C1555" s="32">
        <v>233.04</v>
      </c>
      <c r="D1555" s="33">
        <f t="shared" si="300"/>
        <v>180.00000000000682</v>
      </c>
      <c r="E1555" s="35">
        <v>1</v>
      </c>
      <c r="F1555" s="34">
        <v>1</v>
      </c>
      <c r="G1555" s="32">
        <f t="shared" si="301"/>
        <v>1.8000000000000682</v>
      </c>
      <c r="H1555" s="32">
        <f t="shared" si="305"/>
        <v>232</v>
      </c>
      <c r="I1555" s="32">
        <f t="shared" si="304"/>
        <v>0</v>
      </c>
      <c r="J1555" s="32">
        <f t="shared" si="303"/>
        <v>0.51999999999998181</v>
      </c>
      <c r="K1555" s="34">
        <f t="shared" si="306"/>
        <v>232.95</v>
      </c>
      <c r="L1555" s="34">
        <f t="shared" si="307"/>
        <v>0.94999999999998863</v>
      </c>
      <c r="M1555" s="34">
        <f t="shared" si="308"/>
        <v>0.18000000000000682</v>
      </c>
      <c r="N1555" s="34">
        <f t="shared" si="309"/>
        <v>0.18000000000000682</v>
      </c>
      <c r="O1555" s="34">
        <f t="shared" si="302"/>
        <v>0.18000000000000682</v>
      </c>
      <c r="P1555" s="34">
        <f t="shared" si="310"/>
        <v>0.18000000000000682</v>
      </c>
      <c r="Q1555" s="34">
        <f t="shared" si="311"/>
        <v>0.18947368421053576</v>
      </c>
    </row>
    <row r="1556" spans="1:17" ht="15.7">
      <c r="A1556" s="35" t="s">
        <v>24</v>
      </c>
      <c r="B1556" s="32">
        <v>233.32999999999998</v>
      </c>
      <c r="C1556" s="32">
        <v>233.6</v>
      </c>
      <c r="D1556" s="33">
        <f t="shared" si="300"/>
        <v>270.00000000001023</v>
      </c>
      <c r="E1556" s="35">
        <v>2</v>
      </c>
      <c r="F1556" s="34">
        <v>3</v>
      </c>
      <c r="G1556" s="32">
        <f t="shared" si="301"/>
        <v>8.100000000000307</v>
      </c>
      <c r="H1556" s="32">
        <f t="shared" si="305"/>
        <v>233</v>
      </c>
      <c r="I1556" s="32">
        <f t="shared" si="304"/>
        <v>0</v>
      </c>
      <c r="J1556" s="32">
        <f t="shared" si="303"/>
        <v>0.18000000000000682</v>
      </c>
      <c r="K1556" s="34">
        <f t="shared" si="306"/>
        <v>233.46499999999997</v>
      </c>
      <c r="L1556" s="34">
        <f t="shared" si="307"/>
        <v>0.46499999999997499</v>
      </c>
      <c r="M1556" s="34">
        <f t="shared" si="308"/>
        <v>0.27000000000001023</v>
      </c>
      <c r="N1556" s="34">
        <f t="shared" si="309"/>
        <v>0.8100000000000307</v>
      </c>
      <c r="O1556" s="34">
        <f t="shared" si="302"/>
        <v>0.8100000000000307</v>
      </c>
      <c r="P1556" s="34">
        <f t="shared" si="310"/>
        <v>0.8100000000000307</v>
      </c>
      <c r="Q1556" s="34">
        <f t="shared" si="311"/>
        <v>1.7419354838711274</v>
      </c>
    </row>
    <row r="1557" spans="1:17" ht="15.7">
      <c r="A1557" s="35" t="s">
        <v>13</v>
      </c>
      <c r="B1557" s="32">
        <v>233.57499999999999</v>
      </c>
      <c r="C1557" s="32">
        <v>233.595</v>
      </c>
      <c r="D1557" s="33">
        <f t="shared" si="300"/>
        <v>20.000000000010232</v>
      </c>
      <c r="E1557" s="35">
        <v>5</v>
      </c>
      <c r="F1557" s="34">
        <v>10</v>
      </c>
      <c r="G1557" s="32">
        <f t="shared" si="301"/>
        <v>2.0000000000010232</v>
      </c>
      <c r="H1557" s="32">
        <f t="shared" si="305"/>
        <v>233</v>
      </c>
      <c r="I1557" s="32">
        <f t="shared" si="304"/>
        <v>1</v>
      </c>
      <c r="J1557" s="32">
        <f t="shared" si="303"/>
        <v>0</v>
      </c>
      <c r="K1557" s="34">
        <f t="shared" si="306"/>
        <v>233.58499999999998</v>
      </c>
      <c r="L1557" s="34">
        <f t="shared" si="307"/>
        <v>0.58499999999997954</v>
      </c>
      <c r="M1557" s="34">
        <f t="shared" si="308"/>
        <v>2.0000000000010232E-2</v>
      </c>
      <c r="N1557" s="34">
        <f t="shared" si="309"/>
        <v>0.20000000000010232</v>
      </c>
      <c r="O1557" s="34">
        <f t="shared" si="302"/>
        <v>1.010000000000133</v>
      </c>
      <c r="P1557" s="34">
        <f t="shared" si="310"/>
        <v>0.20000000000010232</v>
      </c>
      <c r="Q1557" s="34">
        <f t="shared" si="311"/>
        <v>0.34188034188052874</v>
      </c>
    </row>
    <row r="1558" spans="1:17" ht="15.7">
      <c r="A1558" s="35" t="s">
        <v>3</v>
      </c>
      <c r="B1558" s="32">
        <v>233.7</v>
      </c>
      <c r="C1558" s="32">
        <v>233.73</v>
      </c>
      <c r="D1558" s="33">
        <f t="shared" si="300"/>
        <v>30.000000000001137</v>
      </c>
      <c r="E1558" s="35">
        <v>1</v>
      </c>
      <c r="F1558" s="34">
        <v>2</v>
      </c>
      <c r="G1558" s="32">
        <f t="shared" si="301"/>
        <v>0.60000000000002274</v>
      </c>
      <c r="H1558" s="32">
        <f t="shared" si="305"/>
        <v>233</v>
      </c>
      <c r="I1558" s="32">
        <f t="shared" si="304"/>
        <v>1</v>
      </c>
      <c r="J1558" s="32">
        <f t="shared" si="303"/>
        <v>0</v>
      </c>
      <c r="K1558" s="34">
        <f t="shared" si="306"/>
        <v>233.71499999999997</v>
      </c>
      <c r="L1558" s="34">
        <f t="shared" si="307"/>
        <v>0.71499999999997499</v>
      </c>
      <c r="M1558" s="34">
        <f t="shared" si="308"/>
        <v>3.0000000000001137E-2</v>
      </c>
      <c r="N1558" s="34">
        <f t="shared" si="309"/>
        <v>6.0000000000002274E-2</v>
      </c>
      <c r="O1558" s="34">
        <f t="shared" si="302"/>
        <v>1.0700000000001353</v>
      </c>
      <c r="P1558" s="34">
        <f t="shared" si="310"/>
        <v>6.0000000000002274E-2</v>
      </c>
      <c r="Q1558" s="34">
        <f t="shared" si="311"/>
        <v>8.3916083916090026E-2</v>
      </c>
    </row>
    <row r="1559" spans="1:17" ht="15.7">
      <c r="A1559" s="35" t="s">
        <v>26</v>
      </c>
      <c r="B1559" s="32">
        <v>233.70999999999998</v>
      </c>
      <c r="C1559" s="32">
        <v>233.768</v>
      </c>
      <c r="D1559" s="33">
        <f t="shared" si="300"/>
        <v>58.000000000021146</v>
      </c>
      <c r="E1559" s="35">
        <v>1</v>
      </c>
      <c r="F1559" s="34">
        <v>5</v>
      </c>
      <c r="G1559" s="32">
        <f t="shared" si="301"/>
        <v>2.9000000000010573</v>
      </c>
      <c r="H1559" s="32">
        <f t="shared" si="305"/>
        <v>233</v>
      </c>
      <c r="I1559" s="32">
        <f t="shared" si="304"/>
        <v>1</v>
      </c>
      <c r="J1559" s="32">
        <f t="shared" si="303"/>
        <v>0</v>
      </c>
      <c r="K1559" s="34">
        <f t="shared" si="306"/>
        <v>233.73899999999998</v>
      </c>
      <c r="L1559" s="34">
        <f t="shared" si="307"/>
        <v>0.7389999999999759</v>
      </c>
      <c r="M1559" s="34">
        <f t="shared" si="308"/>
        <v>5.8000000000021146E-2</v>
      </c>
      <c r="N1559" s="34">
        <f t="shared" si="309"/>
        <v>0.29000000000010573</v>
      </c>
      <c r="O1559" s="34">
        <f t="shared" si="302"/>
        <v>1.360000000000241</v>
      </c>
      <c r="P1559" s="34">
        <f t="shared" si="310"/>
        <v>0.29000000000010573</v>
      </c>
      <c r="Q1559" s="34">
        <f t="shared" si="311"/>
        <v>0.39242219215171203</v>
      </c>
    </row>
    <row r="1560" spans="1:17" ht="15.7">
      <c r="A1560" s="35" t="s">
        <v>28</v>
      </c>
      <c r="B1560" s="32">
        <v>233.86999999999998</v>
      </c>
      <c r="C1560" s="32">
        <v>234.33499999999998</v>
      </c>
      <c r="D1560" s="33">
        <f t="shared" si="300"/>
        <v>465.00000000000341</v>
      </c>
      <c r="E1560" s="35">
        <v>0.5</v>
      </c>
      <c r="F1560" s="34">
        <v>0.5</v>
      </c>
      <c r="G1560" s="32">
        <f t="shared" si="301"/>
        <v>2.3250000000000171</v>
      </c>
      <c r="H1560" s="32">
        <f t="shared" si="305"/>
        <v>234</v>
      </c>
      <c r="I1560" s="32">
        <f t="shared" si="304"/>
        <v>0</v>
      </c>
      <c r="J1560" s="32">
        <f t="shared" si="303"/>
        <v>1.360000000000241</v>
      </c>
      <c r="K1560" s="34">
        <f t="shared" si="306"/>
        <v>234.10249999999996</v>
      </c>
      <c r="L1560" s="34">
        <f t="shared" si="307"/>
        <v>0.10249999999996362</v>
      </c>
      <c r="M1560" s="34">
        <f t="shared" si="308"/>
        <v>0.46500000000000341</v>
      </c>
      <c r="N1560" s="34">
        <f t="shared" si="309"/>
        <v>0.23250000000000171</v>
      </c>
      <c r="O1560" s="34">
        <f t="shared" si="302"/>
        <v>0.23250000000000171</v>
      </c>
      <c r="P1560" s="34">
        <f t="shared" si="310"/>
        <v>0.23250000000000171</v>
      </c>
      <c r="Q1560" s="34">
        <f t="shared" si="311"/>
        <v>2.2682926829276511</v>
      </c>
    </row>
    <row r="1561" spans="1:17" ht="15.7">
      <c r="A1561" s="35" t="s">
        <v>27</v>
      </c>
      <c r="B1561" s="32">
        <v>233.96499999999997</v>
      </c>
      <c r="C1561" s="32">
        <v>234.01499999999999</v>
      </c>
      <c r="D1561" s="33">
        <f t="shared" si="300"/>
        <v>50.000000000011369</v>
      </c>
      <c r="E1561" s="35">
        <v>0.5</v>
      </c>
      <c r="F1561" s="34">
        <v>5</v>
      </c>
      <c r="G1561" s="32">
        <f t="shared" si="301"/>
        <v>2.5000000000005684</v>
      </c>
      <c r="H1561" s="32">
        <f t="shared" si="305"/>
        <v>233</v>
      </c>
      <c r="I1561" s="32">
        <f t="shared" si="304"/>
        <v>0</v>
      </c>
      <c r="J1561" s="32">
        <f t="shared" si="303"/>
        <v>0.23250000000000171</v>
      </c>
      <c r="K1561" s="34">
        <f t="shared" si="306"/>
        <v>233.98999999999998</v>
      </c>
      <c r="L1561" s="34">
        <f t="shared" si="307"/>
        <v>0.98999999999998067</v>
      </c>
      <c r="M1561" s="34">
        <f t="shared" si="308"/>
        <v>5.0000000000011369E-2</v>
      </c>
      <c r="N1561" s="34">
        <f t="shared" si="309"/>
        <v>0.25000000000005684</v>
      </c>
      <c r="O1561" s="34">
        <f t="shared" si="302"/>
        <v>0.25000000000005684</v>
      </c>
      <c r="P1561" s="34">
        <f t="shared" si="310"/>
        <v>0.25000000000005684</v>
      </c>
      <c r="Q1561" s="34">
        <f t="shared" si="311"/>
        <v>0.25252525252531488</v>
      </c>
    </row>
    <row r="1562" spans="1:17" ht="15.7">
      <c r="A1562" s="35" t="s">
        <v>27</v>
      </c>
      <c r="B1562" s="32">
        <v>234.07499999999999</v>
      </c>
      <c r="C1562" s="32">
        <v>234.10499999999999</v>
      </c>
      <c r="D1562" s="33">
        <f t="shared" si="300"/>
        <v>30.000000000001137</v>
      </c>
      <c r="E1562" s="35">
        <v>0.5</v>
      </c>
      <c r="F1562" s="34">
        <v>2</v>
      </c>
      <c r="G1562" s="32">
        <f t="shared" si="301"/>
        <v>0.60000000000002274</v>
      </c>
      <c r="H1562" s="32">
        <f t="shared" si="305"/>
        <v>234</v>
      </c>
      <c r="I1562" s="32">
        <f t="shared" si="304"/>
        <v>0</v>
      </c>
      <c r="J1562" s="32">
        <f t="shared" si="303"/>
        <v>0.25000000000005684</v>
      </c>
      <c r="K1562" s="34">
        <f t="shared" si="306"/>
        <v>234.08999999999997</v>
      </c>
      <c r="L1562" s="34">
        <f t="shared" si="307"/>
        <v>8.9999999999974989E-2</v>
      </c>
      <c r="M1562" s="34">
        <f t="shared" si="308"/>
        <v>3.0000000000001137E-2</v>
      </c>
      <c r="N1562" s="34">
        <f t="shared" si="309"/>
        <v>6.0000000000002274E-2</v>
      </c>
      <c r="O1562" s="34">
        <f t="shared" si="302"/>
        <v>6.0000000000002274E-2</v>
      </c>
      <c r="P1562" s="34">
        <f t="shared" si="310"/>
        <v>6.0000000000002274E-2</v>
      </c>
      <c r="Q1562" s="34">
        <f t="shared" si="311"/>
        <v>0.66666666666687724</v>
      </c>
    </row>
    <row r="1563" spans="1:17" ht="15.7">
      <c r="A1563" s="35" t="s">
        <v>26</v>
      </c>
      <c r="B1563" s="32">
        <v>234.10399999999998</v>
      </c>
      <c r="C1563" s="32">
        <v>234.28199999999998</v>
      </c>
      <c r="D1563" s="33">
        <f t="shared" si="300"/>
        <v>177.99999999999727</v>
      </c>
      <c r="E1563" s="35">
        <v>1</v>
      </c>
      <c r="F1563" s="34">
        <v>15</v>
      </c>
      <c r="G1563" s="32">
        <f t="shared" si="301"/>
        <v>26.699999999999591</v>
      </c>
      <c r="H1563" s="32">
        <f t="shared" si="305"/>
        <v>234</v>
      </c>
      <c r="I1563" s="32">
        <f t="shared" si="304"/>
        <v>1</v>
      </c>
      <c r="J1563" s="32">
        <f t="shared" si="303"/>
        <v>0</v>
      </c>
      <c r="K1563" s="34">
        <f t="shared" si="306"/>
        <v>234.19299999999998</v>
      </c>
      <c r="L1563" s="34">
        <f t="shared" si="307"/>
        <v>0.19299999999998363</v>
      </c>
      <c r="M1563" s="34">
        <f t="shared" si="308"/>
        <v>0.17799999999999727</v>
      </c>
      <c r="N1563" s="34">
        <f t="shared" si="309"/>
        <v>2.6699999999999591</v>
      </c>
      <c r="O1563" s="34">
        <f t="shared" si="302"/>
        <v>2.7299999999999613</v>
      </c>
      <c r="P1563" s="34">
        <f t="shared" si="310"/>
        <v>2.6699999999999591</v>
      </c>
      <c r="Q1563" s="34">
        <f t="shared" si="311"/>
        <v>13.834196891192672</v>
      </c>
    </row>
    <row r="1564" spans="1:17" ht="15.7">
      <c r="A1564" s="35" t="s">
        <v>28</v>
      </c>
      <c r="B1564" s="32">
        <v>234.274</v>
      </c>
      <c r="C1564" s="32">
        <v>234.505</v>
      </c>
      <c r="D1564" s="33">
        <f t="shared" si="300"/>
        <v>230.99999999999454</v>
      </c>
      <c r="E1564" s="35">
        <v>0.5</v>
      </c>
      <c r="F1564" s="34">
        <v>0.5</v>
      </c>
      <c r="G1564" s="32">
        <f t="shared" si="301"/>
        <v>1.1549999999999727</v>
      </c>
      <c r="H1564" s="32">
        <f t="shared" si="305"/>
        <v>234</v>
      </c>
      <c r="I1564" s="32">
        <f t="shared" si="304"/>
        <v>1</v>
      </c>
      <c r="J1564" s="32">
        <f t="shared" si="303"/>
        <v>0</v>
      </c>
      <c r="K1564" s="34">
        <f t="shared" si="306"/>
        <v>234.3895</v>
      </c>
      <c r="L1564" s="34">
        <f t="shared" si="307"/>
        <v>0.38949999999999818</v>
      </c>
      <c r="M1564" s="34">
        <f t="shared" si="308"/>
        <v>0.23099999999999454</v>
      </c>
      <c r="N1564" s="34">
        <f t="shared" si="309"/>
        <v>0.11549999999999727</v>
      </c>
      <c r="O1564" s="34">
        <f t="shared" si="302"/>
        <v>2.8454999999999586</v>
      </c>
      <c r="P1564" s="34">
        <f t="shared" si="310"/>
        <v>0.11549999999999727</v>
      </c>
      <c r="Q1564" s="34">
        <f t="shared" si="311"/>
        <v>0.29653401797175305</v>
      </c>
    </row>
    <row r="1565" spans="1:17" ht="15.7">
      <c r="A1565" s="35" t="s">
        <v>30</v>
      </c>
      <c r="B1565" s="32">
        <v>233.88</v>
      </c>
      <c r="C1565" s="32">
        <v>234.54499999999999</v>
      </c>
      <c r="D1565" s="33">
        <f t="shared" si="300"/>
        <v>664.99999999999204</v>
      </c>
      <c r="E1565" s="35">
        <v>1</v>
      </c>
      <c r="F1565" s="34">
        <v>5</v>
      </c>
      <c r="G1565" s="32">
        <f t="shared" si="301"/>
        <v>33.249999999999602</v>
      </c>
      <c r="H1565" s="32">
        <f t="shared" si="305"/>
        <v>234</v>
      </c>
      <c r="I1565" s="32">
        <f t="shared" si="304"/>
        <v>1</v>
      </c>
      <c r="J1565" s="32">
        <f t="shared" si="303"/>
        <v>0</v>
      </c>
      <c r="K1565" s="34">
        <f t="shared" si="306"/>
        <v>234.21249999999998</v>
      </c>
      <c r="L1565" s="34">
        <f t="shared" si="307"/>
        <v>0.21249999999997726</v>
      </c>
      <c r="M1565" s="34">
        <f t="shared" si="308"/>
        <v>0.66499999999999204</v>
      </c>
      <c r="N1565" s="34">
        <f t="shared" si="309"/>
        <v>3.3249999999999602</v>
      </c>
      <c r="O1565" s="34">
        <f t="shared" si="302"/>
        <v>6.1704999999999188</v>
      </c>
      <c r="P1565" s="34">
        <f t="shared" si="310"/>
        <v>3.3249999999999602</v>
      </c>
      <c r="Q1565" s="34">
        <f t="shared" si="311"/>
        <v>15.647058823530898</v>
      </c>
    </row>
    <row r="1566" spans="1:17" ht="15.7">
      <c r="A1566" s="35" t="s">
        <v>26</v>
      </c>
      <c r="B1566" s="32">
        <v>234.62</v>
      </c>
      <c r="C1566" s="32">
        <v>234.77500000000001</v>
      </c>
      <c r="D1566" s="33">
        <f t="shared" si="300"/>
        <v>155.00000000000114</v>
      </c>
      <c r="E1566" s="35">
        <v>1</v>
      </c>
      <c r="F1566" s="34">
        <v>3</v>
      </c>
      <c r="G1566" s="32">
        <f t="shared" si="301"/>
        <v>4.6500000000000341</v>
      </c>
      <c r="H1566" s="32">
        <f t="shared" si="305"/>
        <v>234</v>
      </c>
      <c r="I1566" s="32">
        <f t="shared" si="304"/>
        <v>1</v>
      </c>
      <c r="J1566" s="32">
        <f t="shared" si="303"/>
        <v>0</v>
      </c>
      <c r="K1566" s="34">
        <f t="shared" si="306"/>
        <v>234.69749999999999</v>
      </c>
      <c r="L1566" s="34">
        <f t="shared" si="307"/>
        <v>0.69749999999999091</v>
      </c>
      <c r="M1566" s="34">
        <f t="shared" si="308"/>
        <v>0.15500000000000114</v>
      </c>
      <c r="N1566" s="34">
        <f t="shared" si="309"/>
        <v>0.46500000000000341</v>
      </c>
      <c r="O1566" s="34">
        <f t="shared" si="302"/>
        <v>6.6354999999999222</v>
      </c>
      <c r="P1566" s="34">
        <f t="shared" si="310"/>
        <v>0.46500000000000341</v>
      </c>
      <c r="Q1566" s="34">
        <f t="shared" si="311"/>
        <v>0.66666666666668029</v>
      </c>
    </row>
    <row r="1567" spans="1:17" ht="15.7">
      <c r="A1567" s="35" t="s">
        <v>30</v>
      </c>
      <c r="B1567" s="32">
        <v>234.63000000000002</v>
      </c>
      <c r="C1567" s="32">
        <v>234.91000000000003</v>
      </c>
      <c r="D1567" s="33">
        <f t="shared" si="300"/>
        <v>280.00000000000114</v>
      </c>
      <c r="E1567" s="35">
        <v>1</v>
      </c>
      <c r="F1567" s="34">
        <v>5</v>
      </c>
      <c r="G1567" s="32">
        <f t="shared" si="301"/>
        <v>14.000000000000057</v>
      </c>
      <c r="H1567" s="32">
        <f t="shared" si="305"/>
        <v>234</v>
      </c>
      <c r="I1567" s="32">
        <f t="shared" si="304"/>
        <v>1</v>
      </c>
      <c r="J1567" s="32">
        <f t="shared" si="303"/>
        <v>0</v>
      </c>
      <c r="K1567" s="34">
        <f t="shared" si="306"/>
        <v>234.77000000000004</v>
      </c>
      <c r="L1567" s="34">
        <f t="shared" si="307"/>
        <v>0.77000000000003865</v>
      </c>
      <c r="M1567" s="34">
        <f t="shared" si="308"/>
        <v>0.28000000000000114</v>
      </c>
      <c r="N1567" s="34">
        <f t="shared" si="309"/>
        <v>1.4000000000000057</v>
      </c>
      <c r="O1567" s="34">
        <f t="shared" si="302"/>
        <v>8.0354999999999279</v>
      </c>
      <c r="P1567" s="34">
        <f t="shared" si="310"/>
        <v>1.4000000000000057</v>
      </c>
      <c r="Q1567" s="34">
        <f t="shared" si="311"/>
        <v>1.8181818181817342</v>
      </c>
    </row>
    <row r="1568" spans="1:17" ht="15.7">
      <c r="A1568" s="35" t="s">
        <v>28</v>
      </c>
      <c r="B1568" s="32">
        <v>234.99</v>
      </c>
      <c r="C1568" s="32">
        <v>235.11500000000001</v>
      </c>
      <c r="D1568" s="33">
        <f t="shared" si="300"/>
        <v>125</v>
      </c>
      <c r="E1568" s="35">
        <v>0.5</v>
      </c>
      <c r="F1568" s="34">
        <v>2</v>
      </c>
      <c r="G1568" s="32">
        <f t="shared" si="301"/>
        <v>2.5</v>
      </c>
      <c r="H1568" s="32">
        <f t="shared" si="305"/>
        <v>235</v>
      </c>
      <c r="I1568" s="32">
        <f t="shared" si="304"/>
        <v>0</v>
      </c>
      <c r="J1568" s="32">
        <f t="shared" si="303"/>
        <v>8.0354999999999279</v>
      </c>
      <c r="K1568" s="34">
        <f t="shared" si="306"/>
        <v>235.05250000000001</v>
      </c>
      <c r="L1568" s="34">
        <f t="shared" si="307"/>
        <v>5.2500000000009095E-2</v>
      </c>
      <c r="M1568" s="34">
        <f t="shared" si="308"/>
        <v>0.125</v>
      </c>
      <c r="N1568" s="34">
        <f t="shared" si="309"/>
        <v>0.25</v>
      </c>
      <c r="O1568" s="34">
        <f t="shared" si="302"/>
        <v>0.25</v>
      </c>
      <c r="P1568" s="34">
        <f t="shared" si="310"/>
        <v>0.25</v>
      </c>
      <c r="Q1568" s="34">
        <f t="shared" si="311"/>
        <v>4.7619047619039367</v>
      </c>
    </row>
    <row r="1569" spans="1:17" ht="15.7">
      <c r="A1569" s="35" t="s">
        <v>27</v>
      </c>
      <c r="B1569" s="32">
        <v>235.03500000000003</v>
      </c>
      <c r="C1569" s="32">
        <v>235.215</v>
      </c>
      <c r="D1569" s="33">
        <f t="shared" si="300"/>
        <v>179.9999999999784</v>
      </c>
      <c r="E1569" s="35">
        <v>1</v>
      </c>
      <c r="F1569" s="34">
        <v>10</v>
      </c>
      <c r="G1569" s="32">
        <f t="shared" si="301"/>
        <v>17.99999999999784</v>
      </c>
      <c r="H1569" s="32">
        <f t="shared" si="305"/>
        <v>235</v>
      </c>
      <c r="I1569" s="32">
        <f t="shared" si="304"/>
        <v>1</v>
      </c>
      <c r="J1569" s="32">
        <f t="shared" si="303"/>
        <v>0</v>
      </c>
      <c r="K1569" s="34">
        <f t="shared" si="306"/>
        <v>235.125</v>
      </c>
      <c r="L1569" s="34">
        <f t="shared" si="307"/>
        <v>0.125</v>
      </c>
      <c r="M1569" s="34">
        <f t="shared" si="308"/>
        <v>0.1799999999999784</v>
      </c>
      <c r="N1569" s="34">
        <f t="shared" si="309"/>
        <v>1.799999999999784</v>
      </c>
      <c r="O1569" s="34">
        <f t="shared" si="302"/>
        <v>2.049999999999784</v>
      </c>
      <c r="P1569" s="34">
        <f t="shared" si="310"/>
        <v>1.799999999999784</v>
      </c>
      <c r="Q1569" s="34">
        <f t="shared" si="311"/>
        <v>14.399999999998272</v>
      </c>
    </row>
    <row r="1570" spans="1:17" ht="15.7">
      <c r="A1570" s="35" t="s">
        <v>26</v>
      </c>
      <c r="B1570" s="32">
        <v>235.29</v>
      </c>
      <c r="C1570" s="32">
        <v>235.37</v>
      </c>
      <c r="D1570" s="33">
        <f t="shared" si="300"/>
        <v>80.000000000012506</v>
      </c>
      <c r="E1570" s="35">
        <v>1</v>
      </c>
      <c r="F1570" s="34">
        <v>5</v>
      </c>
      <c r="G1570" s="32">
        <f t="shared" si="301"/>
        <v>4.0000000000006253</v>
      </c>
      <c r="H1570" s="32">
        <f t="shared" si="305"/>
        <v>235</v>
      </c>
      <c r="I1570" s="32">
        <f t="shared" si="304"/>
        <v>1</v>
      </c>
      <c r="J1570" s="32">
        <f t="shared" si="303"/>
        <v>0</v>
      </c>
      <c r="K1570" s="34">
        <f t="shared" si="306"/>
        <v>235.32999999999998</v>
      </c>
      <c r="L1570" s="34">
        <f t="shared" si="307"/>
        <v>0.32999999999998408</v>
      </c>
      <c r="M1570" s="34">
        <f t="shared" si="308"/>
        <v>8.0000000000012506E-2</v>
      </c>
      <c r="N1570" s="34">
        <f t="shared" si="309"/>
        <v>0.40000000000006253</v>
      </c>
      <c r="O1570" s="34">
        <f t="shared" si="302"/>
        <v>2.4499999999998465</v>
      </c>
      <c r="P1570" s="34">
        <f t="shared" si="310"/>
        <v>0.40000000000006253</v>
      </c>
      <c r="Q1570" s="34">
        <f t="shared" si="311"/>
        <v>1.21212121212146</v>
      </c>
    </row>
    <row r="1571" spans="1:17" ht="15.7">
      <c r="A1571" s="35" t="s">
        <v>28</v>
      </c>
      <c r="B1571" s="32">
        <v>235.40600000000001</v>
      </c>
      <c r="C1571" s="32">
        <v>235.59</v>
      </c>
      <c r="D1571" s="33">
        <f t="shared" si="300"/>
        <v>183.9999999999975</v>
      </c>
      <c r="E1571" s="35">
        <v>0.5</v>
      </c>
      <c r="F1571" s="34">
        <v>0.5</v>
      </c>
      <c r="G1571" s="32">
        <f t="shared" si="301"/>
        <v>0.91999999999998749</v>
      </c>
      <c r="H1571" s="32">
        <f t="shared" si="305"/>
        <v>235</v>
      </c>
      <c r="I1571" s="32">
        <f t="shared" si="304"/>
        <v>1</v>
      </c>
      <c r="J1571" s="32">
        <f t="shared" si="303"/>
        <v>0</v>
      </c>
      <c r="K1571" s="34">
        <f t="shared" si="306"/>
        <v>235.49799999999999</v>
      </c>
      <c r="L1571" s="34">
        <f t="shared" si="307"/>
        <v>0.49799999999999045</v>
      </c>
      <c r="M1571" s="34">
        <f t="shared" si="308"/>
        <v>0.1839999999999975</v>
      </c>
      <c r="N1571" s="34">
        <f t="shared" si="309"/>
        <v>9.1999999999998749E-2</v>
      </c>
      <c r="O1571" s="34">
        <f t="shared" si="302"/>
        <v>2.5419999999998453</v>
      </c>
      <c r="P1571" s="34">
        <f t="shared" si="310"/>
        <v>9.1999999999998749E-2</v>
      </c>
      <c r="Q1571" s="34">
        <f t="shared" si="311"/>
        <v>0.18473895582329419</v>
      </c>
    </row>
    <row r="1572" spans="1:17" ht="15.7">
      <c r="A1572" s="35" t="s">
        <v>27</v>
      </c>
      <c r="B1572" s="32">
        <v>235.715</v>
      </c>
      <c r="C1572" s="32">
        <v>235.76000000000002</v>
      </c>
      <c r="D1572" s="33">
        <f t="shared" si="300"/>
        <v>45.000000000015916</v>
      </c>
      <c r="E1572" s="35">
        <v>0.5</v>
      </c>
      <c r="F1572" s="34">
        <v>2</v>
      </c>
      <c r="G1572" s="32">
        <f t="shared" si="301"/>
        <v>0.90000000000031832</v>
      </c>
      <c r="H1572" s="32">
        <f t="shared" si="305"/>
        <v>235</v>
      </c>
      <c r="I1572" s="32">
        <f t="shared" si="304"/>
        <v>1</v>
      </c>
      <c r="J1572" s="32">
        <f t="shared" si="303"/>
        <v>0</v>
      </c>
      <c r="K1572" s="34">
        <f t="shared" si="306"/>
        <v>235.73750000000001</v>
      </c>
      <c r="L1572" s="34">
        <f t="shared" si="307"/>
        <v>0.73750000000001137</v>
      </c>
      <c r="M1572" s="34">
        <f t="shared" si="308"/>
        <v>4.5000000000015916E-2</v>
      </c>
      <c r="N1572" s="34">
        <f t="shared" si="309"/>
        <v>9.0000000000031832E-2</v>
      </c>
      <c r="O1572" s="34">
        <f t="shared" si="302"/>
        <v>2.6319999999998771</v>
      </c>
      <c r="P1572" s="34">
        <f t="shared" si="310"/>
        <v>9.0000000000031832E-2</v>
      </c>
      <c r="Q1572" s="34">
        <f t="shared" si="311"/>
        <v>0.12203389830512602</v>
      </c>
    </row>
    <row r="1573" spans="1:17" ht="15.7">
      <c r="A1573" s="35" t="s">
        <v>30</v>
      </c>
      <c r="B1573" s="32">
        <v>235.93</v>
      </c>
      <c r="C1573" s="32">
        <v>235.99</v>
      </c>
      <c r="D1573" s="33">
        <f t="shared" si="300"/>
        <v>60.000000000002274</v>
      </c>
      <c r="E1573" s="35">
        <v>1</v>
      </c>
      <c r="F1573" s="34">
        <v>1</v>
      </c>
      <c r="G1573" s="32">
        <f t="shared" si="301"/>
        <v>0.60000000000002274</v>
      </c>
      <c r="H1573" s="32">
        <f t="shared" si="305"/>
        <v>235</v>
      </c>
      <c r="I1573" s="32">
        <f t="shared" si="304"/>
        <v>1</v>
      </c>
      <c r="J1573" s="32">
        <f t="shared" si="303"/>
        <v>0</v>
      </c>
      <c r="K1573" s="34">
        <f t="shared" si="306"/>
        <v>235.96</v>
      </c>
      <c r="L1573" s="34">
        <f t="shared" si="307"/>
        <v>0.96000000000000796</v>
      </c>
      <c r="M1573" s="34">
        <f t="shared" si="308"/>
        <v>6.0000000000002274E-2</v>
      </c>
      <c r="N1573" s="34">
        <f t="shared" si="309"/>
        <v>6.0000000000002274E-2</v>
      </c>
      <c r="O1573" s="34">
        <f t="shared" si="302"/>
        <v>2.6919999999998794</v>
      </c>
      <c r="P1573" s="34">
        <f t="shared" si="310"/>
        <v>6.0000000000002274E-2</v>
      </c>
      <c r="Q1573" s="34">
        <f t="shared" si="311"/>
        <v>6.2500000000001846E-2</v>
      </c>
    </row>
    <row r="1574" spans="1:17" ht="15.7">
      <c r="A1574" s="35" t="s">
        <v>26</v>
      </c>
      <c r="B1574" s="32">
        <v>236.005</v>
      </c>
      <c r="C1574" s="32">
        <v>236.04</v>
      </c>
      <c r="D1574" s="33">
        <f t="shared" si="300"/>
        <v>34.999999999996589</v>
      </c>
      <c r="E1574" s="35">
        <v>1</v>
      </c>
      <c r="F1574" s="34">
        <v>2</v>
      </c>
      <c r="G1574" s="32">
        <f t="shared" si="301"/>
        <v>0.69999999999993179</v>
      </c>
      <c r="H1574" s="32">
        <f t="shared" si="305"/>
        <v>236</v>
      </c>
      <c r="I1574" s="32">
        <f t="shared" si="304"/>
        <v>0</v>
      </c>
      <c r="J1574" s="32">
        <f t="shared" si="303"/>
        <v>2.6919999999998794</v>
      </c>
      <c r="K1574" s="34">
        <f t="shared" si="306"/>
        <v>236.02249999999998</v>
      </c>
      <c r="L1574" s="34">
        <f t="shared" si="307"/>
        <v>2.2499999999979536E-2</v>
      </c>
      <c r="M1574" s="34">
        <f t="shared" si="308"/>
        <v>3.4999999999996589E-2</v>
      </c>
      <c r="N1574" s="34">
        <f t="shared" si="309"/>
        <v>6.9999999999993179E-2</v>
      </c>
      <c r="O1574" s="34">
        <f t="shared" si="302"/>
        <v>6.9999999999993179E-2</v>
      </c>
      <c r="P1574" s="34">
        <f t="shared" si="310"/>
        <v>6.9999999999993179E-2</v>
      </c>
      <c r="Q1574" s="34">
        <f t="shared" si="311"/>
        <v>3.1111111111136376</v>
      </c>
    </row>
    <row r="1575" spans="1:17" ht="15.7">
      <c r="A1575" s="35" t="s">
        <v>26</v>
      </c>
      <c r="B1575" s="32">
        <v>236.08</v>
      </c>
      <c r="C1575" s="32">
        <v>236.125</v>
      </c>
      <c r="D1575" s="33">
        <f t="shared" si="300"/>
        <v>44.999999999987494</v>
      </c>
      <c r="E1575" s="35">
        <v>1</v>
      </c>
      <c r="F1575" s="34">
        <v>2</v>
      </c>
      <c r="G1575" s="32">
        <f t="shared" si="301"/>
        <v>0.89999999999974989</v>
      </c>
      <c r="H1575" s="32">
        <f t="shared" si="305"/>
        <v>236</v>
      </c>
      <c r="I1575" s="32">
        <f t="shared" si="304"/>
        <v>1</v>
      </c>
      <c r="J1575" s="32">
        <f t="shared" si="303"/>
        <v>0</v>
      </c>
      <c r="K1575" s="34">
        <f t="shared" si="306"/>
        <v>236.10250000000002</v>
      </c>
      <c r="L1575" s="34">
        <f t="shared" si="307"/>
        <v>0.10250000000002046</v>
      </c>
      <c r="M1575" s="34">
        <f t="shared" si="308"/>
        <v>4.4999999999987494E-2</v>
      </c>
      <c r="N1575" s="34">
        <f t="shared" si="309"/>
        <v>8.9999999999974989E-2</v>
      </c>
      <c r="O1575" s="34">
        <f t="shared" si="302"/>
        <v>0.15999999999996817</v>
      </c>
      <c r="P1575" s="34">
        <f t="shared" si="310"/>
        <v>8.9999999999974989E-2</v>
      </c>
      <c r="Q1575" s="34">
        <f t="shared" si="311"/>
        <v>0.87804878048738555</v>
      </c>
    </row>
    <row r="1576" spans="1:17" ht="15.7">
      <c r="A1576" s="35" t="s">
        <v>27</v>
      </c>
      <c r="B1576" s="32">
        <v>236.185</v>
      </c>
      <c r="C1576" s="32">
        <v>236.28</v>
      </c>
      <c r="D1576" s="33">
        <f t="shared" si="300"/>
        <v>94.999999999998863</v>
      </c>
      <c r="E1576" s="35">
        <v>1</v>
      </c>
      <c r="F1576" s="34">
        <v>5</v>
      </c>
      <c r="G1576" s="32">
        <f t="shared" si="301"/>
        <v>4.7499999999999432</v>
      </c>
      <c r="H1576" s="32">
        <f t="shared" si="305"/>
        <v>236</v>
      </c>
      <c r="I1576" s="32">
        <f t="shared" si="304"/>
        <v>1</v>
      </c>
      <c r="J1576" s="32">
        <f t="shared" si="303"/>
        <v>0</v>
      </c>
      <c r="K1576" s="34">
        <f t="shared" si="306"/>
        <v>236.23250000000002</v>
      </c>
      <c r="L1576" s="34">
        <f t="shared" si="307"/>
        <v>0.23250000000001592</v>
      </c>
      <c r="M1576" s="34">
        <f t="shared" si="308"/>
        <v>9.4999999999998863E-2</v>
      </c>
      <c r="N1576" s="34">
        <f t="shared" si="309"/>
        <v>0.47499999999999432</v>
      </c>
      <c r="O1576" s="34">
        <f t="shared" si="302"/>
        <v>0.63499999999996248</v>
      </c>
      <c r="P1576" s="34">
        <f t="shared" si="310"/>
        <v>0.47499999999999432</v>
      </c>
      <c r="Q1576" s="34">
        <f t="shared" si="311"/>
        <v>2.0430107526880077</v>
      </c>
    </row>
    <row r="1577" spans="1:17" ht="15.7">
      <c r="A1577" s="35" t="s">
        <v>30</v>
      </c>
      <c r="B1577" s="32">
        <v>236.14500000000001</v>
      </c>
      <c r="C1577" s="32">
        <v>236.61</v>
      </c>
      <c r="D1577" s="33">
        <f t="shared" si="300"/>
        <v>465.00000000000341</v>
      </c>
      <c r="E1577" s="35">
        <v>0.5</v>
      </c>
      <c r="F1577" s="34">
        <v>2</v>
      </c>
      <c r="G1577" s="32">
        <f t="shared" si="301"/>
        <v>9.3000000000000682</v>
      </c>
      <c r="H1577" s="32">
        <f t="shared" si="305"/>
        <v>236</v>
      </c>
      <c r="I1577" s="32">
        <f t="shared" si="304"/>
        <v>1</v>
      </c>
      <c r="J1577" s="32">
        <f t="shared" si="303"/>
        <v>0</v>
      </c>
      <c r="K1577" s="34">
        <f t="shared" si="306"/>
        <v>236.3775</v>
      </c>
      <c r="L1577" s="34">
        <f t="shared" si="307"/>
        <v>0.37749999999999773</v>
      </c>
      <c r="M1577" s="34">
        <f t="shared" si="308"/>
        <v>0.46500000000000341</v>
      </c>
      <c r="N1577" s="34">
        <f t="shared" si="309"/>
        <v>0.93000000000000682</v>
      </c>
      <c r="O1577" s="34">
        <f t="shared" si="302"/>
        <v>1.5649999999999693</v>
      </c>
      <c r="P1577" s="34">
        <f t="shared" si="310"/>
        <v>0.93000000000000682</v>
      </c>
      <c r="Q1577" s="34">
        <f t="shared" si="311"/>
        <v>2.4635761589404304</v>
      </c>
    </row>
    <row r="1578" spans="1:17" ht="15.7">
      <c r="A1578" s="35" t="s">
        <v>28</v>
      </c>
      <c r="B1578" s="32">
        <v>236.15</v>
      </c>
      <c r="C1578" s="32">
        <v>236.19200000000001</v>
      </c>
      <c r="D1578" s="33">
        <f t="shared" si="300"/>
        <v>42.000000000001592</v>
      </c>
      <c r="E1578" s="35">
        <v>0.5</v>
      </c>
      <c r="F1578" s="34">
        <v>2</v>
      </c>
      <c r="G1578" s="32">
        <f t="shared" si="301"/>
        <v>0.84000000000003183</v>
      </c>
      <c r="H1578" s="32">
        <f t="shared" si="305"/>
        <v>236</v>
      </c>
      <c r="I1578" s="32">
        <f t="shared" si="304"/>
        <v>1</v>
      </c>
      <c r="J1578" s="32">
        <f t="shared" si="303"/>
        <v>0</v>
      </c>
      <c r="K1578" s="34">
        <f t="shared" si="306"/>
        <v>236.17099999999999</v>
      </c>
      <c r="L1578" s="34">
        <f t="shared" si="307"/>
        <v>0.17099999999999227</v>
      </c>
      <c r="M1578" s="34">
        <f t="shared" si="308"/>
        <v>4.2000000000001592E-2</v>
      </c>
      <c r="N1578" s="34">
        <f t="shared" si="309"/>
        <v>8.4000000000003183E-2</v>
      </c>
      <c r="O1578" s="34">
        <f t="shared" si="302"/>
        <v>1.6489999999999725</v>
      </c>
      <c r="P1578" s="34">
        <f t="shared" si="310"/>
        <v>8.4000000000003183E-2</v>
      </c>
      <c r="Q1578" s="34">
        <f t="shared" si="311"/>
        <v>0.49122807017547943</v>
      </c>
    </row>
    <row r="1579" spans="1:17" ht="15.7">
      <c r="A1579" s="35" t="s">
        <v>28</v>
      </c>
      <c r="B1579" s="32">
        <v>236.26500000000001</v>
      </c>
      <c r="C1579" s="32">
        <v>236.35499999999999</v>
      </c>
      <c r="D1579" s="33">
        <f t="shared" si="300"/>
        <v>89.999999999974989</v>
      </c>
      <c r="E1579" s="35">
        <v>0.5</v>
      </c>
      <c r="F1579" s="34">
        <v>2</v>
      </c>
      <c r="G1579" s="32">
        <f t="shared" si="301"/>
        <v>1.7999999999994998</v>
      </c>
      <c r="H1579" s="32">
        <f t="shared" si="305"/>
        <v>236</v>
      </c>
      <c r="I1579" s="32">
        <f t="shared" si="304"/>
        <v>1</v>
      </c>
      <c r="J1579" s="32">
        <f t="shared" si="303"/>
        <v>0</v>
      </c>
      <c r="K1579" s="34">
        <f t="shared" si="306"/>
        <v>236.31</v>
      </c>
      <c r="L1579" s="34">
        <f t="shared" si="307"/>
        <v>0.31000000000000227</v>
      </c>
      <c r="M1579" s="34">
        <f t="shared" si="308"/>
        <v>8.9999999999974989E-2</v>
      </c>
      <c r="N1579" s="34">
        <f t="shared" si="309"/>
        <v>0.17999999999994998</v>
      </c>
      <c r="O1579" s="34">
        <f t="shared" si="302"/>
        <v>1.8289999999999225</v>
      </c>
      <c r="P1579" s="34">
        <f t="shared" si="310"/>
        <v>0.17999999999994998</v>
      </c>
      <c r="Q1579" s="34">
        <f t="shared" si="311"/>
        <v>0.58064516129015697</v>
      </c>
    </row>
    <row r="1580" spans="1:17" ht="15.7">
      <c r="A1580" s="35" t="s">
        <v>28</v>
      </c>
      <c r="B1580" s="32">
        <v>236.43</v>
      </c>
      <c r="C1580" s="32">
        <v>236.48</v>
      </c>
      <c r="D1580" s="33">
        <f t="shared" si="300"/>
        <v>49.999999999982947</v>
      </c>
      <c r="E1580" s="35">
        <v>0.5</v>
      </c>
      <c r="F1580" s="34">
        <v>0.5</v>
      </c>
      <c r="G1580" s="32">
        <f t="shared" si="301"/>
        <v>0.24999999999991473</v>
      </c>
      <c r="H1580" s="32">
        <f t="shared" si="305"/>
        <v>236</v>
      </c>
      <c r="I1580" s="32">
        <f t="shared" si="304"/>
        <v>1</v>
      </c>
      <c r="J1580" s="32">
        <f t="shared" si="303"/>
        <v>0</v>
      </c>
      <c r="K1580" s="34">
        <f t="shared" si="306"/>
        <v>236.45499999999998</v>
      </c>
      <c r="L1580" s="34">
        <f t="shared" si="307"/>
        <v>0.45499999999998408</v>
      </c>
      <c r="M1580" s="34">
        <f t="shared" si="308"/>
        <v>4.9999999999982947E-2</v>
      </c>
      <c r="N1580" s="34">
        <f t="shared" si="309"/>
        <v>2.4999999999991473E-2</v>
      </c>
      <c r="O1580" s="34">
        <f t="shared" si="302"/>
        <v>1.8539999999999139</v>
      </c>
      <c r="P1580" s="34">
        <f t="shared" si="310"/>
        <v>2.4999999999991473E-2</v>
      </c>
      <c r="Q1580" s="34">
        <f t="shared" si="311"/>
        <v>5.4945054945038124E-2</v>
      </c>
    </row>
    <row r="1581" spans="1:17" ht="15.7">
      <c r="A1581" s="35" t="s">
        <v>27</v>
      </c>
      <c r="B1581" s="32">
        <v>236.66</v>
      </c>
      <c r="C1581" s="32">
        <v>236.70500000000001</v>
      </c>
      <c r="D1581" s="33">
        <f t="shared" si="300"/>
        <v>45.000000000015916</v>
      </c>
      <c r="E1581" s="35">
        <v>0.5</v>
      </c>
      <c r="F1581" s="34">
        <v>5</v>
      </c>
      <c r="G1581" s="32">
        <f t="shared" si="301"/>
        <v>2.2500000000007958</v>
      </c>
      <c r="H1581" s="32">
        <f t="shared" si="305"/>
        <v>236</v>
      </c>
      <c r="I1581" s="32">
        <f t="shared" si="304"/>
        <v>1</v>
      </c>
      <c r="J1581" s="32">
        <f t="shared" si="303"/>
        <v>0</v>
      </c>
      <c r="K1581" s="34">
        <f t="shared" si="306"/>
        <v>236.6825</v>
      </c>
      <c r="L1581" s="34">
        <f t="shared" si="307"/>
        <v>0.68250000000000455</v>
      </c>
      <c r="M1581" s="34">
        <f t="shared" si="308"/>
        <v>4.5000000000015916E-2</v>
      </c>
      <c r="N1581" s="34">
        <f t="shared" si="309"/>
        <v>0.22500000000007958</v>
      </c>
      <c r="O1581" s="34">
        <f t="shared" si="302"/>
        <v>2.0789999999999935</v>
      </c>
      <c r="P1581" s="34">
        <f t="shared" si="310"/>
        <v>0.22500000000007958</v>
      </c>
      <c r="Q1581" s="34">
        <f t="shared" si="311"/>
        <v>0.32967032967044407</v>
      </c>
    </row>
    <row r="1582" spans="1:17" ht="15.7">
      <c r="A1582" s="35" t="s">
        <v>28</v>
      </c>
      <c r="B1582" s="32">
        <v>236.71</v>
      </c>
      <c r="C1582" s="32">
        <v>236.76500000000001</v>
      </c>
      <c r="D1582" s="33">
        <f t="shared" si="300"/>
        <v>55.000000000006821</v>
      </c>
      <c r="E1582" s="35">
        <v>0.5</v>
      </c>
      <c r="F1582" s="34">
        <v>0.5</v>
      </c>
      <c r="G1582" s="32">
        <f t="shared" si="301"/>
        <v>0.27500000000003411</v>
      </c>
      <c r="H1582" s="32">
        <f t="shared" si="305"/>
        <v>236</v>
      </c>
      <c r="I1582" s="32">
        <f t="shared" si="304"/>
        <v>1</v>
      </c>
      <c r="J1582" s="32">
        <f t="shared" si="303"/>
        <v>0</v>
      </c>
      <c r="K1582" s="34">
        <f t="shared" si="306"/>
        <v>236.73750000000001</v>
      </c>
      <c r="L1582" s="34">
        <f t="shared" si="307"/>
        <v>0.73750000000001137</v>
      </c>
      <c r="M1582" s="34">
        <f t="shared" si="308"/>
        <v>5.5000000000006821E-2</v>
      </c>
      <c r="N1582" s="34">
        <f t="shared" si="309"/>
        <v>2.7500000000003411E-2</v>
      </c>
      <c r="O1582" s="34">
        <f t="shared" si="302"/>
        <v>2.1064999999999969</v>
      </c>
      <c r="P1582" s="34">
        <f t="shared" si="310"/>
        <v>2.7500000000003411E-2</v>
      </c>
      <c r="Q1582" s="34">
        <f t="shared" si="311"/>
        <v>3.7288135593224386E-2</v>
      </c>
    </row>
    <row r="1583" spans="1:17" ht="15.7">
      <c r="A1583" s="35" t="s">
        <v>26</v>
      </c>
      <c r="B1583" s="32">
        <v>236.76500000000001</v>
      </c>
      <c r="C1583" s="32">
        <v>236.94</v>
      </c>
      <c r="D1583" s="33">
        <f t="shared" si="300"/>
        <v>174.99999999998295</v>
      </c>
      <c r="E1583" s="35">
        <v>2</v>
      </c>
      <c r="F1583" s="34">
        <v>5</v>
      </c>
      <c r="G1583" s="32">
        <f t="shared" si="301"/>
        <v>8.7499999999991473</v>
      </c>
      <c r="H1583" s="32">
        <f t="shared" si="305"/>
        <v>236</v>
      </c>
      <c r="I1583" s="32">
        <f t="shared" si="304"/>
        <v>1</v>
      </c>
      <c r="J1583" s="32">
        <f t="shared" si="303"/>
        <v>0</v>
      </c>
      <c r="K1583" s="34">
        <f t="shared" si="306"/>
        <v>236.85250000000002</v>
      </c>
      <c r="L1583" s="34">
        <f t="shared" si="307"/>
        <v>0.85250000000002046</v>
      </c>
      <c r="M1583" s="34">
        <f t="shared" si="308"/>
        <v>0.17499999999998295</v>
      </c>
      <c r="N1583" s="34">
        <f t="shared" si="309"/>
        <v>0.87499999999991473</v>
      </c>
      <c r="O1583" s="34">
        <f t="shared" si="302"/>
        <v>2.9814999999999117</v>
      </c>
      <c r="P1583" s="34">
        <f t="shared" si="310"/>
        <v>0.87499999999991473</v>
      </c>
      <c r="Q1583" s="34">
        <f t="shared" si="311"/>
        <v>1.0263929618767083</v>
      </c>
    </row>
    <row r="1584" spans="1:17" ht="15.7">
      <c r="A1584" s="35" t="s">
        <v>26</v>
      </c>
      <c r="B1584" s="32">
        <v>236.70499999999998</v>
      </c>
      <c r="C1584" s="32">
        <v>236.76999999999998</v>
      </c>
      <c r="D1584" s="33">
        <f t="shared" si="300"/>
        <v>64.999999999997726</v>
      </c>
      <c r="E1584" s="35">
        <v>1</v>
      </c>
      <c r="F1584" s="34">
        <v>2</v>
      </c>
      <c r="G1584" s="32">
        <f t="shared" si="301"/>
        <v>1.2999999999999545</v>
      </c>
      <c r="H1584" s="32">
        <f t="shared" si="305"/>
        <v>236</v>
      </c>
      <c r="I1584" s="32">
        <f t="shared" si="304"/>
        <v>1</v>
      </c>
      <c r="J1584" s="32">
        <f t="shared" si="303"/>
        <v>0</v>
      </c>
      <c r="K1584" s="34">
        <f t="shared" si="306"/>
        <v>236.73749999999998</v>
      </c>
      <c r="L1584" s="34">
        <f t="shared" si="307"/>
        <v>0.73749999999998295</v>
      </c>
      <c r="M1584" s="34">
        <f t="shared" si="308"/>
        <v>6.4999999999997726E-2</v>
      </c>
      <c r="N1584" s="34">
        <f t="shared" si="309"/>
        <v>0.12999999999999545</v>
      </c>
      <c r="O1584" s="34">
        <f t="shared" si="302"/>
        <v>3.1114999999999071</v>
      </c>
      <c r="P1584" s="34">
        <f t="shared" si="310"/>
        <v>0.12999999999999545</v>
      </c>
      <c r="Q1584" s="34">
        <f t="shared" si="311"/>
        <v>0.17627118644067588</v>
      </c>
    </row>
    <row r="1585" spans="1:17" ht="15.7">
      <c r="A1585" s="35" t="s">
        <v>28</v>
      </c>
      <c r="B1585" s="32">
        <v>236.73999999999998</v>
      </c>
      <c r="C1585" s="32">
        <v>236.79499999999999</v>
      </c>
      <c r="D1585" s="33">
        <f t="shared" si="300"/>
        <v>55.000000000006821</v>
      </c>
      <c r="E1585" s="35">
        <v>0.5</v>
      </c>
      <c r="F1585" s="34">
        <v>5</v>
      </c>
      <c r="G1585" s="32">
        <f t="shared" si="301"/>
        <v>2.7500000000003411</v>
      </c>
      <c r="H1585" s="32">
        <f t="shared" si="305"/>
        <v>236</v>
      </c>
      <c r="I1585" s="32">
        <f t="shared" si="304"/>
        <v>1</v>
      </c>
      <c r="J1585" s="32">
        <f t="shared" si="303"/>
        <v>0</v>
      </c>
      <c r="K1585" s="34">
        <f t="shared" si="306"/>
        <v>236.76749999999998</v>
      </c>
      <c r="L1585" s="34">
        <f t="shared" si="307"/>
        <v>0.76749999999998408</v>
      </c>
      <c r="M1585" s="34">
        <f t="shared" si="308"/>
        <v>5.5000000000006821E-2</v>
      </c>
      <c r="N1585" s="34">
        <f t="shared" si="309"/>
        <v>0.27500000000003411</v>
      </c>
      <c r="O1585" s="34">
        <f t="shared" si="302"/>
        <v>3.3864999999999412</v>
      </c>
      <c r="P1585" s="34">
        <f t="shared" si="310"/>
        <v>0.27500000000003411</v>
      </c>
      <c r="Q1585" s="34">
        <f t="shared" si="311"/>
        <v>0.35830618892513333</v>
      </c>
    </row>
    <row r="1586" spans="1:17" ht="15.7">
      <c r="A1586" s="35" t="s">
        <v>28</v>
      </c>
      <c r="B1586" s="32">
        <v>236.79999999999998</v>
      </c>
      <c r="C1586" s="32">
        <v>236.91</v>
      </c>
      <c r="D1586" s="33">
        <f t="shared" si="300"/>
        <v>110.00000000001364</v>
      </c>
      <c r="E1586" s="35">
        <v>0.5</v>
      </c>
      <c r="F1586" s="34">
        <v>0.5</v>
      </c>
      <c r="G1586" s="32">
        <f t="shared" si="301"/>
        <v>0.55000000000006821</v>
      </c>
      <c r="H1586" s="32">
        <f t="shared" si="305"/>
        <v>236</v>
      </c>
      <c r="I1586" s="32">
        <f t="shared" si="304"/>
        <v>1</v>
      </c>
      <c r="J1586" s="32">
        <f t="shared" si="303"/>
        <v>0</v>
      </c>
      <c r="K1586" s="34">
        <f t="shared" si="306"/>
        <v>236.85499999999999</v>
      </c>
      <c r="L1586" s="34">
        <f t="shared" si="307"/>
        <v>0.85499999999998977</v>
      </c>
      <c r="M1586" s="34">
        <f t="shared" si="308"/>
        <v>0.11000000000001364</v>
      </c>
      <c r="N1586" s="34">
        <f t="shared" si="309"/>
        <v>5.5000000000006821E-2</v>
      </c>
      <c r="O1586" s="34">
        <f t="shared" si="302"/>
        <v>3.441499999999948</v>
      </c>
      <c r="P1586" s="34">
        <f t="shared" si="310"/>
        <v>5.5000000000006821E-2</v>
      </c>
      <c r="Q1586" s="34">
        <f t="shared" si="311"/>
        <v>6.4327485380125712E-2</v>
      </c>
    </row>
    <row r="1587" spans="1:17" ht="15.7">
      <c r="A1587" s="35" t="s">
        <v>27</v>
      </c>
      <c r="B1587" s="32">
        <v>236.935</v>
      </c>
      <c r="C1587" s="32">
        <v>237.11999999999998</v>
      </c>
      <c r="D1587" s="33">
        <f t="shared" si="300"/>
        <v>184.99999999997385</v>
      </c>
      <c r="E1587" s="35">
        <v>1</v>
      </c>
      <c r="F1587" s="34">
        <v>0.5</v>
      </c>
      <c r="G1587" s="32">
        <f t="shared" si="301"/>
        <v>0.92499999999986926</v>
      </c>
      <c r="H1587" s="32">
        <f t="shared" si="305"/>
        <v>237</v>
      </c>
      <c r="I1587" s="32">
        <f t="shared" si="304"/>
        <v>0</v>
      </c>
      <c r="J1587" s="32">
        <f t="shared" si="303"/>
        <v>3.441499999999948</v>
      </c>
      <c r="K1587" s="34">
        <f t="shared" si="306"/>
        <v>237.02749999999997</v>
      </c>
      <c r="L1587" s="34">
        <f t="shared" si="307"/>
        <v>2.7499999999974989E-2</v>
      </c>
      <c r="M1587" s="34">
        <f t="shared" si="308"/>
        <v>0.18499999999997385</v>
      </c>
      <c r="N1587" s="34">
        <f t="shared" si="309"/>
        <v>9.2499999999986926E-2</v>
      </c>
      <c r="O1587" s="34">
        <f t="shared" si="302"/>
        <v>9.2499999999986926E-2</v>
      </c>
      <c r="P1587" s="34">
        <f t="shared" si="310"/>
        <v>9.2499999999986926E-2</v>
      </c>
      <c r="Q1587" s="34">
        <f t="shared" si="311"/>
        <v>3.3636363636389475</v>
      </c>
    </row>
    <row r="1588" spans="1:17" ht="15.7">
      <c r="A1588" s="35" t="s">
        <v>30</v>
      </c>
      <c r="B1588" s="32">
        <v>237.14</v>
      </c>
      <c r="C1588" s="32">
        <v>237.35499999999999</v>
      </c>
      <c r="D1588" s="33">
        <f t="shared" si="300"/>
        <v>215.00000000000341</v>
      </c>
      <c r="E1588" s="35">
        <v>1</v>
      </c>
      <c r="F1588" s="34">
        <v>1</v>
      </c>
      <c r="G1588" s="32">
        <f t="shared" si="301"/>
        <v>2.1500000000000341</v>
      </c>
      <c r="H1588" s="32">
        <f t="shared" si="305"/>
        <v>237</v>
      </c>
      <c r="I1588" s="32">
        <f t="shared" si="304"/>
        <v>1</v>
      </c>
      <c r="J1588" s="32">
        <f t="shared" si="303"/>
        <v>0</v>
      </c>
      <c r="K1588" s="34">
        <f t="shared" si="306"/>
        <v>237.2475</v>
      </c>
      <c r="L1588" s="34">
        <f t="shared" si="307"/>
        <v>0.24750000000000227</v>
      </c>
      <c r="M1588" s="34">
        <f t="shared" si="308"/>
        <v>0.21500000000000341</v>
      </c>
      <c r="N1588" s="34">
        <f t="shared" si="309"/>
        <v>0.21500000000000341</v>
      </c>
      <c r="O1588" s="34">
        <f t="shared" si="302"/>
        <v>0.30749999999999034</v>
      </c>
      <c r="P1588" s="34">
        <f t="shared" si="310"/>
        <v>0.21500000000000341</v>
      </c>
      <c r="Q1588" s="34">
        <f t="shared" si="311"/>
        <v>0.8686868686868745</v>
      </c>
    </row>
    <row r="1589" spans="1:17" ht="15.7">
      <c r="A1589" s="35" t="s">
        <v>28</v>
      </c>
      <c r="B1589" s="32">
        <v>237.41</v>
      </c>
      <c r="C1589" s="32">
        <v>237.47</v>
      </c>
      <c r="D1589" s="33">
        <f t="shared" si="300"/>
        <v>60.000000000002274</v>
      </c>
      <c r="E1589" s="35">
        <v>0.5</v>
      </c>
      <c r="F1589" s="34">
        <v>0.5</v>
      </c>
      <c r="G1589" s="32">
        <f t="shared" si="301"/>
        <v>0.30000000000001137</v>
      </c>
      <c r="H1589" s="32">
        <f t="shared" si="305"/>
        <v>237</v>
      </c>
      <c r="I1589" s="32">
        <f t="shared" si="304"/>
        <v>1</v>
      </c>
      <c r="J1589" s="32">
        <f t="shared" si="303"/>
        <v>0</v>
      </c>
      <c r="K1589" s="34">
        <f t="shared" si="306"/>
        <v>237.44</v>
      </c>
      <c r="L1589" s="34">
        <f t="shared" si="307"/>
        <v>0.43999999999999773</v>
      </c>
      <c r="M1589" s="34">
        <f t="shared" si="308"/>
        <v>6.0000000000002274E-2</v>
      </c>
      <c r="N1589" s="34">
        <f t="shared" si="309"/>
        <v>3.0000000000001137E-2</v>
      </c>
      <c r="O1589" s="34">
        <f t="shared" si="302"/>
        <v>0.33749999999999147</v>
      </c>
      <c r="P1589" s="34">
        <f t="shared" si="310"/>
        <v>3.0000000000001137E-2</v>
      </c>
      <c r="Q1589" s="34">
        <f t="shared" si="311"/>
        <v>6.8181818181821119E-2</v>
      </c>
    </row>
    <row r="1590" spans="1:17" ht="15.7">
      <c r="A1590" s="35" t="s">
        <v>27</v>
      </c>
      <c r="B1590" s="32">
        <v>237.53</v>
      </c>
      <c r="C1590" s="32">
        <v>237.55500000000001</v>
      </c>
      <c r="D1590" s="33">
        <f t="shared" si="300"/>
        <v>25.000000000005684</v>
      </c>
      <c r="E1590" s="35">
        <v>1</v>
      </c>
      <c r="F1590" s="34">
        <v>5</v>
      </c>
      <c r="G1590" s="32">
        <f t="shared" si="301"/>
        <v>1.2500000000002842</v>
      </c>
      <c r="H1590" s="32">
        <f t="shared" si="305"/>
        <v>237</v>
      </c>
      <c r="I1590" s="32">
        <f t="shared" si="304"/>
        <v>1</v>
      </c>
      <c r="J1590" s="32">
        <f t="shared" si="303"/>
        <v>0</v>
      </c>
      <c r="K1590" s="34">
        <f t="shared" si="306"/>
        <v>237.54250000000002</v>
      </c>
      <c r="L1590" s="34">
        <f t="shared" si="307"/>
        <v>0.54250000000001819</v>
      </c>
      <c r="M1590" s="34">
        <f t="shared" si="308"/>
        <v>2.5000000000005684E-2</v>
      </c>
      <c r="N1590" s="34">
        <f t="shared" si="309"/>
        <v>0.12500000000002842</v>
      </c>
      <c r="O1590" s="34">
        <f t="shared" si="302"/>
        <v>0.4625000000000199</v>
      </c>
      <c r="P1590" s="34">
        <f t="shared" si="310"/>
        <v>0.12500000000002842</v>
      </c>
      <c r="Q1590" s="34">
        <f t="shared" si="311"/>
        <v>0.23041474654382346</v>
      </c>
    </row>
    <row r="1591" spans="1:17" ht="15.7">
      <c r="A1591" s="35" t="s">
        <v>26</v>
      </c>
      <c r="B1591" s="32">
        <v>237.61</v>
      </c>
      <c r="C1591" s="32">
        <v>237.81</v>
      </c>
      <c r="D1591" s="33">
        <f t="shared" si="300"/>
        <v>199.99999999998863</v>
      </c>
      <c r="E1591" s="35">
        <v>1</v>
      </c>
      <c r="F1591" s="34">
        <v>15</v>
      </c>
      <c r="G1591" s="32">
        <f t="shared" si="301"/>
        <v>29.999999999998295</v>
      </c>
      <c r="H1591" s="32">
        <f t="shared" si="305"/>
        <v>237</v>
      </c>
      <c r="I1591" s="32">
        <f t="shared" si="304"/>
        <v>1</v>
      </c>
      <c r="J1591" s="32">
        <f t="shared" si="303"/>
        <v>0</v>
      </c>
      <c r="K1591" s="34">
        <f t="shared" si="306"/>
        <v>237.71</v>
      </c>
      <c r="L1591" s="34">
        <f t="shared" si="307"/>
        <v>0.71000000000000796</v>
      </c>
      <c r="M1591" s="34">
        <f t="shared" si="308"/>
        <v>0.19999999999998863</v>
      </c>
      <c r="N1591" s="34">
        <f t="shared" si="309"/>
        <v>2.9999999999998295</v>
      </c>
      <c r="O1591" s="34">
        <f t="shared" si="302"/>
        <v>3.4624999999998494</v>
      </c>
      <c r="P1591" s="34">
        <f t="shared" si="310"/>
        <v>2.9999999999998295</v>
      </c>
      <c r="Q1591" s="34">
        <f t="shared" si="311"/>
        <v>4.2253521126757692</v>
      </c>
    </row>
    <row r="1592" spans="1:17" ht="15.7">
      <c r="A1592" s="35" t="s">
        <v>30</v>
      </c>
      <c r="B1592" s="32">
        <v>237.58</v>
      </c>
      <c r="C1592" s="32">
        <v>237.82000000000002</v>
      </c>
      <c r="D1592" s="33">
        <f t="shared" si="300"/>
        <v>240.00000000000909</v>
      </c>
      <c r="E1592" s="35">
        <v>0.5</v>
      </c>
      <c r="F1592" s="34">
        <v>5</v>
      </c>
      <c r="G1592" s="32">
        <f t="shared" si="301"/>
        <v>12.000000000000455</v>
      </c>
      <c r="H1592" s="32">
        <f t="shared" si="305"/>
        <v>237</v>
      </c>
      <c r="I1592" s="32">
        <f t="shared" si="304"/>
        <v>1</v>
      </c>
      <c r="J1592" s="32">
        <f t="shared" si="303"/>
        <v>0</v>
      </c>
      <c r="K1592" s="34">
        <f t="shared" si="306"/>
        <v>237.70000000000002</v>
      </c>
      <c r="L1592" s="34">
        <f t="shared" si="307"/>
        <v>0.70000000000001705</v>
      </c>
      <c r="M1592" s="34">
        <f t="shared" si="308"/>
        <v>0.24000000000000909</v>
      </c>
      <c r="N1592" s="34">
        <f t="shared" si="309"/>
        <v>1.2000000000000455</v>
      </c>
      <c r="O1592" s="34">
        <f t="shared" si="302"/>
        <v>4.6624999999998948</v>
      </c>
      <c r="P1592" s="34">
        <f t="shared" si="310"/>
        <v>1.2000000000000455</v>
      </c>
      <c r="Q1592" s="34">
        <f t="shared" si="311"/>
        <v>1.7142857142857375</v>
      </c>
    </row>
    <row r="1593" spans="1:17" ht="15.7">
      <c r="A1593" s="35" t="s">
        <v>26</v>
      </c>
      <c r="B1593" s="32">
        <v>237.82500000000002</v>
      </c>
      <c r="C1593" s="32">
        <v>238.054</v>
      </c>
      <c r="D1593" s="33">
        <f t="shared" ref="D1593:D1653" si="312">1000*(C1593-B1593)</f>
        <v>228.99999999998499</v>
      </c>
      <c r="E1593" s="35">
        <v>3</v>
      </c>
      <c r="F1593" s="34">
        <v>5</v>
      </c>
      <c r="G1593" s="32">
        <f t="shared" si="301"/>
        <v>11.44999999999925</v>
      </c>
      <c r="H1593" s="32">
        <f t="shared" si="305"/>
        <v>237</v>
      </c>
      <c r="I1593" s="32">
        <f t="shared" si="304"/>
        <v>1</v>
      </c>
      <c r="J1593" s="32">
        <f t="shared" si="303"/>
        <v>0</v>
      </c>
      <c r="K1593" s="34">
        <f t="shared" si="306"/>
        <v>237.93950000000001</v>
      </c>
      <c r="L1593" s="34">
        <f t="shared" si="307"/>
        <v>0.93950000000000955</v>
      </c>
      <c r="M1593" s="34">
        <f t="shared" si="308"/>
        <v>0.22899999999998499</v>
      </c>
      <c r="N1593" s="34">
        <f t="shared" si="309"/>
        <v>1.144999999999925</v>
      </c>
      <c r="O1593" s="34">
        <f t="shared" si="302"/>
        <v>5.8074999999998198</v>
      </c>
      <c r="P1593" s="34">
        <f t="shared" si="310"/>
        <v>1.144999999999925</v>
      </c>
      <c r="Q1593" s="34">
        <f t="shared" si="311"/>
        <v>1.2187333688131063</v>
      </c>
    </row>
    <row r="1594" spans="1:17" ht="15.7">
      <c r="A1594" s="35" t="s">
        <v>28</v>
      </c>
      <c r="B1594" s="32">
        <v>238.04500000000002</v>
      </c>
      <c r="C1594" s="32">
        <v>238.20000000000002</v>
      </c>
      <c r="D1594" s="33">
        <f t="shared" si="312"/>
        <v>155.00000000000114</v>
      </c>
      <c r="E1594" s="35">
        <v>0.5</v>
      </c>
      <c r="F1594" s="34">
        <v>1</v>
      </c>
      <c r="G1594" s="32">
        <f t="shared" si="301"/>
        <v>1.5500000000000114</v>
      </c>
      <c r="H1594" s="32">
        <f t="shared" si="305"/>
        <v>238</v>
      </c>
      <c r="I1594" s="32">
        <f t="shared" si="304"/>
        <v>0</v>
      </c>
      <c r="J1594" s="32">
        <f t="shared" si="303"/>
        <v>5.8074999999998198</v>
      </c>
      <c r="K1594" s="34">
        <f t="shared" si="306"/>
        <v>238.1225</v>
      </c>
      <c r="L1594" s="34">
        <f t="shared" si="307"/>
        <v>0.12250000000000227</v>
      </c>
      <c r="M1594" s="34">
        <f t="shared" si="308"/>
        <v>0.15500000000000114</v>
      </c>
      <c r="N1594" s="34">
        <f t="shared" si="309"/>
        <v>0.15500000000000114</v>
      </c>
      <c r="O1594" s="34">
        <f t="shared" si="302"/>
        <v>0.15500000000000114</v>
      </c>
      <c r="P1594" s="34">
        <f t="shared" si="310"/>
        <v>0.15500000000000114</v>
      </c>
      <c r="Q1594" s="34">
        <f t="shared" si="311"/>
        <v>1.2653061224489655</v>
      </c>
    </row>
    <row r="1595" spans="1:17" ht="15.7">
      <c r="A1595" s="35" t="s">
        <v>27</v>
      </c>
      <c r="B1595" s="32">
        <v>238.32000000000002</v>
      </c>
      <c r="C1595" s="32">
        <v>238.37</v>
      </c>
      <c r="D1595" s="33">
        <f t="shared" si="312"/>
        <v>49.999999999982947</v>
      </c>
      <c r="E1595" s="35">
        <v>0.5</v>
      </c>
      <c r="F1595" s="34">
        <v>4</v>
      </c>
      <c r="G1595" s="32">
        <f t="shared" si="301"/>
        <v>1.9999999999993179</v>
      </c>
      <c r="H1595" s="32">
        <f t="shared" si="305"/>
        <v>238</v>
      </c>
      <c r="I1595" s="32">
        <f t="shared" si="304"/>
        <v>1</v>
      </c>
      <c r="J1595" s="32">
        <f t="shared" si="303"/>
        <v>0</v>
      </c>
      <c r="K1595" s="34">
        <f t="shared" si="306"/>
        <v>238.34500000000003</v>
      </c>
      <c r="L1595" s="34">
        <f t="shared" si="307"/>
        <v>0.34500000000002728</v>
      </c>
      <c r="M1595" s="34">
        <f t="shared" si="308"/>
        <v>4.9999999999982947E-2</v>
      </c>
      <c r="N1595" s="34">
        <f t="shared" si="309"/>
        <v>0.19999999999993179</v>
      </c>
      <c r="O1595" s="34">
        <f t="shared" si="302"/>
        <v>0.35499999999993292</v>
      </c>
      <c r="P1595" s="34">
        <f t="shared" si="310"/>
        <v>0.19999999999993179</v>
      </c>
      <c r="Q1595" s="34">
        <f t="shared" si="311"/>
        <v>0.57971014492729267</v>
      </c>
    </row>
    <row r="1596" spans="1:17" ht="15.7">
      <c r="A1596" s="35" t="s">
        <v>28</v>
      </c>
      <c r="B1596" s="32">
        <v>238.39600000000002</v>
      </c>
      <c r="C1596" s="32">
        <v>238.40600000000001</v>
      </c>
      <c r="D1596" s="33">
        <f t="shared" si="312"/>
        <v>9.9999999999909051</v>
      </c>
      <c r="E1596" s="35">
        <v>0.5</v>
      </c>
      <c r="F1596" s="34">
        <v>0.5</v>
      </c>
      <c r="G1596" s="32">
        <f t="shared" si="301"/>
        <v>4.9999999999954525E-2</v>
      </c>
      <c r="H1596" s="32">
        <f t="shared" si="305"/>
        <v>238</v>
      </c>
      <c r="I1596" s="32">
        <f t="shared" si="304"/>
        <v>1</v>
      </c>
      <c r="J1596" s="32">
        <f t="shared" si="303"/>
        <v>0</v>
      </c>
      <c r="K1596" s="34">
        <f t="shared" si="306"/>
        <v>238.40100000000001</v>
      </c>
      <c r="L1596" s="34">
        <f t="shared" si="307"/>
        <v>0.40100000000001046</v>
      </c>
      <c r="M1596" s="34">
        <f t="shared" si="308"/>
        <v>9.9999999999909051E-3</v>
      </c>
      <c r="N1596" s="34">
        <f t="shared" si="309"/>
        <v>4.9999999999954525E-3</v>
      </c>
      <c r="O1596" s="34">
        <f t="shared" si="302"/>
        <v>0.35999999999992838</v>
      </c>
      <c r="P1596" s="34">
        <f t="shared" si="310"/>
        <v>4.9999999999954525E-3</v>
      </c>
      <c r="Q1596" s="34">
        <f t="shared" si="311"/>
        <v>1.2468827930162898E-2</v>
      </c>
    </row>
    <row r="1597" spans="1:17" ht="15.7">
      <c r="A1597" s="35" t="s">
        <v>27</v>
      </c>
      <c r="B1597" s="32">
        <v>238.44</v>
      </c>
      <c r="C1597" s="32">
        <v>238.46</v>
      </c>
      <c r="D1597" s="33">
        <f t="shared" si="312"/>
        <v>20.000000000010232</v>
      </c>
      <c r="E1597" s="35">
        <v>1</v>
      </c>
      <c r="F1597" s="34">
        <v>2</v>
      </c>
      <c r="G1597" s="32">
        <f t="shared" si="301"/>
        <v>0.40000000000020464</v>
      </c>
      <c r="H1597" s="32">
        <f t="shared" si="305"/>
        <v>238</v>
      </c>
      <c r="I1597" s="32">
        <f t="shared" si="304"/>
        <v>1</v>
      </c>
      <c r="J1597" s="32">
        <f t="shared" si="303"/>
        <v>0</v>
      </c>
      <c r="K1597" s="34">
        <f t="shared" si="306"/>
        <v>238.45</v>
      </c>
      <c r="L1597" s="34">
        <f t="shared" si="307"/>
        <v>0.44999999999998863</v>
      </c>
      <c r="M1597" s="34">
        <f t="shared" si="308"/>
        <v>2.0000000000010232E-2</v>
      </c>
      <c r="N1597" s="34">
        <f t="shared" si="309"/>
        <v>4.0000000000020464E-2</v>
      </c>
      <c r="O1597" s="34">
        <f t="shared" si="302"/>
        <v>0.39999999999994884</v>
      </c>
      <c r="P1597" s="34">
        <f t="shared" si="310"/>
        <v>4.0000000000020464E-2</v>
      </c>
      <c r="Q1597" s="34">
        <f t="shared" si="311"/>
        <v>8.8888888888936604E-2</v>
      </c>
    </row>
    <row r="1598" spans="1:17" ht="15.7">
      <c r="A1598" s="35" t="s">
        <v>30</v>
      </c>
      <c r="B1598" s="32">
        <v>238.5</v>
      </c>
      <c r="C1598" s="32">
        <v>238.92999999999998</v>
      </c>
      <c r="D1598" s="33">
        <f t="shared" si="312"/>
        <v>429.9999999999784</v>
      </c>
      <c r="E1598" s="35">
        <v>1</v>
      </c>
      <c r="F1598" s="34">
        <v>2</v>
      </c>
      <c r="G1598" s="32">
        <f t="shared" si="301"/>
        <v>8.599999999999568</v>
      </c>
      <c r="H1598" s="32">
        <f t="shared" si="305"/>
        <v>238</v>
      </c>
      <c r="I1598" s="32">
        <f t="shared" si="304"/>
        <v>1</v>
      </c>
      <c r="J1598" s="32">
        <f t="shared" si="303"/>
        <v>0</v>
      </c>
      <c r="K1598" s="34">
        <f t="shared" si="306"/>
        <v>238.71499999999997</v>
      </c>
      <c r="L1598" s="34">
        <f t="shared" si="307"/>
        <v>0.71499999999997499</v>
      </c>
      <c r="M1598" s="34">
        <f t="shared" si="308"/>
        <v>0.4299999999999784</v>
      </c>
      <c r="N1598" s="34">
        <f t="shared" si="309"/>
        <v>0.8599999999999568</v>
      </c>
      <c r="O1598" s="34">
        <f t="shared" si="302"/>
        <v>1.2599999999999056</v>
      </c>
      <c r="P1598" s="34">
        <f t="shared" si="310"/>
        <v>0.8599999999999568</v>
      </c>
      <c r="Q1598" s="34">
        <f t="shared" si="311"/>
        <v>1.2027972027971845</v>
      </c>
    </row>
    <row r="1599" spans="1:17" ht="15.7">
      <c r="A1599" s="35" t="s">
        <v>28</v>
      </c>
      <c r="B1599" s="32">
        <v>238.5</v>
      </c>
      <c r="C1599" s="32">
        <v>239</v>
      </c>
      <c r="D1599" s="33">
        <f t="shared" si="312"/>
        <v>500</v>
      </c>
      <c r="E1599" s="35">
        <v>0.5</v>
      </c>
      <c r="F1599" s="34">
        <v>0.5</v>
      </c>
      <c r="G1599" s="32">
        <f t="shared" si="301"/>
        <v>2.5</v>
      </c>
      <c r="H1599" s="32">
        <f t="shared" si="305"/>
        <v>238</v>
      </c>
      <c r="I1599" s="32">
        <f t="shared" si="304"/>
        <v>1</v>
      </c>
      <c r="J1599" s="32">
        <f t="shared" si="303"/>
        <v>0</v>
      </c>
      <c r="K1599" s="34">
        <f t="shared" si="306"/>
        <v>238.75</v>
      </c>
      <c r="L1599" s="34">
        <f t="shared" si="307"/>
        <v>0.75</v>
      </c>
      <c r="M1599" s="34">
        <f t="shared" si="308"/>
        <v>0.5</v>
      </c>
      <c r="N1599" s="34">
        <f t="shared" si="309"/>
        <v>0.25</v>
      </c>
      <c r="O1599" s="34">
        <f t="shared" si="302"/>
        <v>1.5099999999999056</v>
      </c>
      <c r="P1599" s="34">
        <f t="shared" si="310"/>
        <v>0.25</v>
      </c>
      <c r="Q1599" s="34">
        <f t="shared" si="311"/>
        <v>0.33333333333333331</v>
      </c>
    </row>
    <row r="1600" spans="1:17" ht="15.7">
      <c r="A1600" s="35" t="s">
        <v>27</v>
      </c>
      <c r="B1600" s="32">
        <v>239.05500000000001</v>
      </c>
      <c r="C1600" s="32">
        <v>239.38</v>
      </c>
      <c r="D1600" s="33">
        <f t="shared" si="312"/>
        <v>324.99999999998863</v>
      </c>
      <c r="E1600" s="35">
        <v>2</v>
      </c>
      <c r="F1600" s="34">
        <v>10</v>
      </c>
      <c r="G1600" s="32">
        <f t="shared" si="301"/>
        <v>32.499999999998863</v>
      </c>
      <c r="H1600" s="32">
        <f t="shared" si="305"/>
        <v>239</v>
      </c>
      <c r="I1600" s="32">
        <f t="shared" si="304"/>
        <v>0</v>
      </c>
      <c r="J1600" s="32">
        <f t="shared" si="303"/>
        <v>1.5099999999999056</v>
      </c>
      <c r="K1600" s="34">
        <f t="shared" si="306"/>
        <v>239.2175</v>
      </c>
      <c r="L1600" s="34">
        <f t="shared" si="307"/>
        <v>0.21750000000000114</v>
      </c>
      <c r="M1600" s="34">
        <f t="shared" si="308"/>
        <v>0.32499999999998863</v>
      </c>
      <c r="N1600" s="34">
        <f t="shared" si="309"/>
        <v>3.2499999999998863</v>
      </c>
      <c r="O1600" s="34">
        <f t="shared" si="302"/>
        <v>3.2499999999998863</v>
      </c>
      <c r="P1600" s="34">
        <f t="shared" si="310"/>
        <v>3.2499999999998863</v>
      </c>
      <c r="Q1600" s="34">
        <f t="shared" si="311"/>
        <v>14.942528735631583</v>
      </c>
    </row>
    <row r="1601" spans="1:17" ht="15.7">
      <c r="A1601" s="35" t="s">
        <v>27</v>
      </c>
      <c r="B1601" s="32">
        <v>239.30500000000001</v>
      </c>
      <c r="C1601" s="32">
        <v>239.61500000000001</v>
      </c>
      <c r="D1601" s="33">
        <f t="shared" si="312"/>
        <v>310.00000000000227</v>
      </c>
      <c r="E1601" s="35">
        <v>1</v>
      </c>
      <c r="F1601" s="34">
        <v>1</v>
      </c>
      <c r="G1601" s="32">
        <f t="shared" si="301"/>
        <v>3.1000000000000227</v>
      </c>
      <c r="H1601" s="32">
        <f t="shared" si="305"/>
        <v>239</v>
      </c>
      <c r="I1601" s="32">
        <f t="shared" si="304"/>
        <v>1</v>
      </c>
      <c r="J1601" s="32">
        <f t="shared" si="303"/>
        <v>0</v>
      </c>
      <c r="K1601" s="34">
        <f t="shared" si="306"/>
        <v>239.46</v>
      </c>
      <c r="L1601" s="34">
        <f t="shared" si="307"/>
        <v>0.46000000000000796</v>
      </c>
      <c r="M1601" s="34">
        <f t="shared" si="308"/>
        <v>0.31000000000000227</v>
      </c>
      <c r="N1601" s="34">
        <f t="shared" si="309"/>
        <v>0.31000000000000227</v>
      </c>
      <c r="O1601" s="34">
        <f t="shared" si="302"/>
        <v>3.5599999999998886</v>
      </c>
      <c r="P1601" s="34">
        <f t="shared" si="310"/>
        <v>0.31000000000000227</v>
      </c>
      <c r="Q1601" s="34">
        <f t="shared" si="311"/>
        <v>0.6739130434782542</v>
      </c>
    </row>
    <row r="1602" spans="1:17" ht="15.7">
      <c r="A1602" s="35" t="s">
        <v>28</v>
      </c>
      <c r="B1602" s="32">
        <v>239.76999999999998</v>
      </c>
      <c r="C1602" s="32">
        <v>239.89999999999998</v>
      </c>
      <c r="D1602" s="33">
        <f t="shared" si="312"/>
        <v>129.99999999999545</v>
      </c>
      <c r="E1602" s="35">
        <v>0.5</v>
      </c>
      <c r="F1602" s="34">
        <v>0.5</v>
      </c>
      <c r="G1602" s="32">
        <f t="shared" si="301"/>
        <v>0.64999999999997726</v>
      </c>
      <c r="H1602" s="32">
        <f t="shared" si="305"/>
        <v>239</v>
      </c>
      <c r="I1602" s="32">
        <f t="shared" si="304"/>
        <v>1</v>
      </c>
      <c r="J1602" s="32">
        <f t="shared" si="303"/>
        <v>0</v>
      </c>
      <c r="K1602" s="34">
        <f t="shared" si="306"/>
        <v>239.83499999999998</v>
      </c>
      <c r="L1602" s="34">
        <f t="shared" si="307"/>
        <v>0.83499999999997954</v>
      </c>
      <c r="M1602" s="34">
        <f t="shared" si="308"/>
        <v>0.12999999999999545</v>
      </c>
      <c r="N1602" s="34">
        <f t="shared" si="309"/>
        <v>6.4999999999997726E-2</v>
      </c>
      <c r="O1602" s="34">
        <f t="shared" si="302"/>
        <v>3.6249999999998863</v>
      </c>
      <c r="P1602" s="34">
        <f t="shared" si="310"/>
        <v>6.4999999999997726E-2</v>
      </c>
      <c r="Q1602" s="34">
        <f t="shared" si="311"/>
        <v>7.7844311377244693E-2</v>
      </c>
    </row>
    <row r="1603" spans="1:17" ht="15.7">
      <c r="A1603" s="35" t="s">
        <v>27</v>
      </c>
      <c r="B1603" s="32">
        <v>239.89999999999998</v>
      </c>
      <c r="C1603" s="32">
        <v>239.91</v>
      </c>
      <c r="D1603" s="33">
        <f t="shared" si="312"/>
        <v>10.000000000019327</v>
      </c>
      <c r="E1603" s="35">
        <v>1</v>
      </c>
      <c r="F1603" s="34">
        <v>10</v>
      </c>
      <c r="G1603" s="32">
        <f t="shared" si="301"/>
        <v>1.0000000000019327</v>
      </c>
      <c r="H1603" s="32">
        <f t="shared" si="305"/>
        <v>239</v>
      </c>
      <c r="I1603" s="32">
        <f t="shared" si="304"/>
        <v>1</v>
      </c>
      <c r="J1603" s="32">
        <f t="shared" si="303"/>
        <v>0</v>
      </c>
      <c r="K1603" s="34">
        <f t="shared" si="306"/>
        <v>239.90499999999997</v>
      </c>
      <c r="L1603" s="34">
        <f t="shared" si="307"/>
        <v>0.90499999999997272</v>
      </c>
      <c r="M1603" s="34">
        <f t="shared" si="308"/>
        <v>1.0000000000019327E-2</v>
      </c>
      <c r="N1603" s="34">
        <f t="shared" si="309"/>
        <v>0.10000000000019327</v>
      </c>
      <c r="O1603" s="34">
        <f t="shared" si="302"/>
        <v>3.7250000000000796</v>
      </c>
      <c r="P1603" s="34">
        <f t="shared" si="310"/>
        <v>0.10000000000019327</v>
      </c>
      <c r="Q1603" s="34">
        <f t="shared" si="311"/>
        <v>0.11049723756927766</v>
      </c>
    </row>
    <row r="1604" spans="1:17" ht="15.7">
      <c r="A1604" s="35" t="s">
        <v>28</v>
      </c>
      <c r="B1604" s="32">
        <v>240.51000000000002</v>
      </c>
      <c r="C1604" s="32">
        <v>241.07500000000002</v>
      </c>
      <c r="D1604" s="33">
        <f t="shared" si="312"/>
        <v>564.99999999999773</v>
      </c>
      <c r="E1604" s="35">
        <v>0.5</v>
      </c>
      <c r="F1604" s="34">
        <v>4</v>
      </c>
      <c r="G1604" s="32">
        <f t="shared" ref="G1604:G1667" si="313">D1604*F1604/100</f>
        <v>22.599999999999909</v>
      </c>
      <c r="H1604" s="32">
        <f t="shared" si="305"/>
        <v>240</v>
      </c>
      <c r="I1604" s="32">
        <f t="shared" si="304"/>
        <v>0</v>
      </c>
      <c r="J1604" s="32">
        <f t="shared" si="303"/>
        <v>3.7250000000000796</v>
      </c>
      <c r="K1604" s="34">
        <f t="shared" si="306"/>
        <v>240.79250000000002</v>
      </c>
      <c r="L1604" s="34">
        <f t="shared" si="307"/>
        <v>0.79250000000001819</v>
      </c>
      <c r="M1604" s="34">
        <f t="shared" si="308"/>
        <v>0.56499999999999773</v>
      </c>
      <c r="N1604" s="34">
        <f t="shared" si="309"/>
        <v>2.2599999999999909</v>
      </c>
      <c r="O1604" s="34">
        <f t="shared" ref="O1604:O1667" si="314">N1604+O1603-J1604</f>
        <v>2.2599999999999909</v>
      </c>
      <c r="P1604" s="34">
        <f t="shared" si="310"/>
        <v>2.2599999999999909</v>
      </c>
      <c r="Q1604" s="34">
        <f t="shared" si="311"/>
        <v>2.8517350157727939</v>
      </c>
    </row>
    <row r="1605" spans="1:17" ht="15.7">
      <c r="A1605" s="35" t="s">
        <v>30</v>
      </c>
      <c r="B1605" s="32">
        <v>240.60000000000002</v>
      </c>
      <c r="C1605" s="32">
        <v>240.80500000000001</v>
      </c>
      <c r="D1605" s="33">
        <f t="shared" si="312"/>
        <v>204.99999999998408</v>
      </c>
      <c r="E1605" s="35">
        <v>0.5</v>
      </c>
      <c r="F1605" s="34">
        <v>0.5</v>
      </c>
      <c r="G1605" s="32">
        <f t="shared" si="313"/>
        <v>1.0249999999999204</v>
      </c>
      <c r="H1605" s="32">
        <f t="shared" si="305"/>
        <v>240</v>
      </c>
      <c r="I1605" s="32">
        <f t="shared" si="304"/>
        <v>1</v>
      </c>
      <c r="J1605" s="32">
        <f t="shared" si="303"/>
        <v>0</v>
      </c>
      <c r="K1605" s="34">
        <f t="shared" si="306"/>
        <v>240.70250000000001</v>
      </c>
      <c r="L1605" s="34">
        <f t="shared" si="307"/>
        <v>0.70250000000001478</v>
      </c>
      <c r="M1605" s="34">
        <f t="shared" si="308"/>
        <v>0.20499999999998408</v>
      </c>
      <c r="N1605" s="34">
        <f t="shared" si="309"/>
        <v>0.10249999999999204</v>
      </c>
      <c r="O1605" s="34">
        <f t="shared" si="314"/>
        <v>2.3624999999999829</v>
      </c>
      <c r="P1605" s="34">
        <f t="shared" si="310"/>
        <v>0.10249999999999204</v>
      </c>
      <c r="Q1605" s="34">
        <f t="shared" si="311"/>
        <v>0.14590747330959414</v>
      </c>
    </row>
    <row r="1606" spans="1:17" ht="15.7">
      <c r="A1606" s="35" t="s">
        <v>30</v>
      </c>
      <c r="B1606" s="32">
        <v>240.935</v>
      </c>
      <c r="C1606" s="32">
        <v>241.07500000000002</v>
      </c>
      <c r="D1606" s="33">
        <f t="shared" si="312"/>
        <v>140.00000000001478</v>
      </c>
      <c r="E1606" s="35">
        <v>0.5</v>
      </c>
      <c r="F1606" s="34">
        <v>0.5</v>
      </c>
      <c r="G1606" s="32">
        <f t="shared" si="313"/>
        <v>0.7000000000000739</v>
      </c>
      <c r="H1606" s="32">
        <f t="shared" si="305"/>
        <v>241</v>
      </c>
      <c r="I1606" s="32">
        <f t="shared" si="304"/>
        <v>0</v>
      </c>
      <c r="J1606" s="32">
        <f t="shared" si="303"/>
        <v>2.3624999999999829</v>
      </c>
      <c r="K1606" s="34">
        <f t="shared" si="306"/>
        <v>241.005</v>
      </c>
      <c r="L1606" s="34">
        <f t="shared" si="307"/>
        <v>4.9999999999954525E-3</v>
      </c>
      <c r="M1606" s="34">
        <f t="shared" si="308"/>
        <v>0.14000000000001478</v>
      </c>
      <c r="N1606" s="34">
        <f t="shared" si="309"/>
        <v>7.000000000000739E-2</v>
      </c>
      <c r="O1606" s="34">
        <f t="shared" si="314"/>
        <v>7.000000000000739E-2</v>
      </c>
      <c r="P1606" s="34">
        <f t="shared" si="310"/>
        <v>7.000000000000739E-2</v>
      </c>
      <c r="Q1606" s="34">
        <f t="shared" si="311"/>
        <v>14.000000000014211</v>
      </c>
    </row>
    <row r="1607" spans="1:17" ht="15.7">
      <c r="A1607" s="35" t="s">
        <v>27</v>
      </c>
      <c r="B1607" s="32">
        <v>241.095</v>
      </c>
      <c r="C1607" s="32">
        <v>241.57500000000002</v>
      </c>
      <c r="D1607" s="33">
        <f t="shared" si="312"/>
        <v>480.00000000001819</v>
      </c>
      <c r="E1607" s="35">
        <v>0.5</v>
      </c>
      <c r="F1607" s="34">
        <v>0.5</v>
      </c>
      <c r="G1607" s="32">
        <f t="shared" si="313"/>
        <v>2.4000000000000909</v>
      </c>
      <c r="H1607" s="32">
        <f t="shared" si="305"/>
        <v>241</v>
      </c>
      <c r="I1607" s="32">
        <f t="shared" si="304"/>
        <v>1</v>
      </c>
      <c r="J1607" s="32">
        <f t="shared" si="303"/>
        <v>0</v>
      </c>
      <c r="K1607" s="34">
        <f t="shared" si="306"/>
        <v>241.33500000000001</v>
      </c>
      <c r="L1607" s="34">
        <f t="shared" si="307"/>
        <v>0.33500000000000796</v>
      </c>
      <c r="M1607" s="34">
        <f t="shared" si="308"/>
        <v>0.48000000000001819</v>
      </c>
      <c r="N1607" s="34">
        <f t="shared" si="309"/>
        <v>0.24000000000000909</v>
      </c>
      <c r="O1607" s="34">
        <f t="shared" si="314"/>
        <v>0.31000000000001648</v>
      </c>
      <c r="P1607" s="34">
        <f t="shared" si="310"/>
        <v>0.24000000000000909</v>
      </c>
      <c r="Q1607" s="34">
        <f t="shared" si="311"/>
        <v>0.71641791044777137</v>
      </c>
    </row>
    <row r="1608" spans="1:17" ht="15.7">
      <c r="A1608" s="35" t="s">
        <v>28</v>
      </c>
      <c r="B1608" s="32">
        <v>241.67000000000002</v>
      </c>
      <c r="C1608" s="32">
        <v>241.745</v>
      </c>
      <c r="D1608" s="33">
        <f t="shared" si="312"/>
        <v>74.999999999988631</v>
      </c>
      <c r="E1608" s="35">
        <v>0.5</v>
      </c>
      <c r="F1608" s="34">
        <v>1</v>
      </c>
      <c r="G1608" s="32">
        <f t="shared" si="313"/>
        <v>0.74999999999988631</v>
      </c>
      <c r="H1608" s="32">
        <f t="shared" si="305"/>
        <v>241</v>
      </c>
      <c r="I1608" s="32">
        <f t="shared" si="304"/>
        <v>1</v>
      </c>
      <c r="J1608" s="32">
        <f t="shared" ref="J1608:J1671" si="315">IF(I1608=1,0,O1607)</f>
        <v>0</v>
      </c>
      <c r="K1608" s="34">
        <f t="shared" si="306"/>
        <v>241.70750000000001</v>
      </c>
      <c r="L1608" s="34">
        <f t="shared" si="307"/>
        <v>0.70750000000001023</v>
      </c>
      <c r="M1608" s="34">
        <f t="shared" si="308"/>
        <v>7.4999999999988631E-2</v>
      </c>
      <c r="N1608" s="34">
        <f t="shared" si="309"/>
        <v>7.4999999999988631E-2</v>
      </c>
      <c r="O1608" s="34">
        <f t="shared" si="314"/>
        <v>0.38500000000000512</v>
      </c>
      <c r="P1608" s="34">
        <f t="shared" si="310"/>
        <v>7.4999999999988631E-2</v>
      </c>
      <c r="Q1608" s="34">
        <f t="shared" si="311"/>
        <v>0.10600706713779158</v>
      </c>
    </row>
    <row r="1609" spans="1:17" ht="15.7">
      <c r="A1609" s="35" t="s">
        <v>30</v>
      </c>
      <c r="B1609" s="32">
        <v>241.75</v>
      </c>
      <c r="C1609" s="32">
        <v>241.83</v>
      </c>
      <c r="D1609" s="33">
        <f t="shared" si="312"/>
        <v>80.000000000012506</v>
      </c>
      <c r="E1609" s="35">
        <v>0.5</v>
      </c>
      <c r="F1609" s="34">
        <v>0.5</v>
      </c>
      <c r="G1609" s="32">
        <f t="shared" si="313"/>
        <v>0.40000000000006253</v>
      </c>
      <c r="H1609" s="32">
        <f t="shared" si="305"/>
        <v>241</v>
      </c>
      <c r="I1609" s="32">
        <f t="shared" si="304"/>
        <v>1</v>
      </c>
      <c r="J1609" s="32">
        <f t="shared" si="315"/>
        <v>0</v>
      </c>
      <c r="K1609" s="34">
        <f t="shared" si="306"/>
        <v>241.79000000000002</v>
      </c>
      <c r="L1609" s="34">
        <f t="shared" si="307"/>
        <v>0.79000000000002046</v>
      </c>
      <c r="M1609" s="34">
        <f t="shared" si="308"/>
        <v>8.0000000000012506E-2</v>
      </c>
      <c r="N1609" s="34">
        <f t="shared" si="309"/>
        <v>4.0000000000006253E-2</v>
      </c>
      <c r="O1609" s="34">
        <f t="shared" si="314"/>
        <v>0.42500000000001137</v>
      </c>
      <c r="P1609" s="34">
        <f t="shared" si="310"/>
        <v>4.0000000000006253E-2</v>
      </c>
      <c r="Q1609" s="34">
        <f t="shared" si="311"/>
        <v>5.0632911392411668E-2</v>
      </c>
    </row>
    <row r="1610" spans="1:17" ht="15.7">
      <c r="A1610" s="35" t="s">
        <v>27</v>
      </c>
      <c r="B1610" s="32">
        <v>241.86500000000001</v>
      </c>
      <c r="C1610" s="32">
        <v>241.96</v>
      </c>
      <c r="D1610" s="33">
        <f t="shared" si="312"/>
        <v>94.999999999998863</v>
      </c>
      <c r="E1610" s="35">
        <v>2</v>
      </c>
      <c r="F1610" s="34">
        <v>5</v>
      </c>
      <c r="G1610" s="32">
        <f t="shared" si="313"/>
        <v>4.7499999999999432</v>
      </c>
      <c r="H1610" s="32">
        <f t="shared" si="305"/>
        <v>241</v>
      </c>
      <c r="I1610" s="32">
        <f t="shared" si="304"/>
        <v>1</v>
      </c>
      <c r="J1610" s="32">
        <f t="shared" si="315"/>
        <v>0</v>
      </c>
      <c r="K1610" s="34">
        <f t="shared" si="306"/>
        <v>241.91250000000002</v>
      </c>
      <c r="L1610" s="34">
        <f t="shared" si="307"/>
        <v>0.91250000000002274</v>
      </c>
      <c r="M1610" s="34">
        <f t="shared" si="308"/>
        <v>9.4999999999998863E-2</v>
      </c>
      <c r="N1610" s="34">
        <f t="shared" si="309"/>
        <v>0.47499999999999432</v>
      </c>
      <c r="O1610" s="34">
        <f t="shared" si="314"/>
        <v>0.90000000000000568</v>
      </c>
      <c r="P1610" s="34">
        <f t="shared" si="310"/>
        <v>0.47499999999999432</v>
      </c>
      <c r="Q1610" s="34">
        <f t="shared" si="311"/>
        <v>0.52054794520546022</v>
      </c>
    </row>
    <row r="1611" spans="1:17" ht="15.7">
      <c r="A1611" s="35" t="s">
        <v>28</v>
      </c>
      <c r="B1611" s="32">
        <v>242.56</v>
      </c>
      <c r="C1611" s="32">
        <v>242.58499999999998</v>
      </c>
      <c r="D1611" s="33">
        <f t="shared" si="312"/>
        <v>24.999999999977263</v>
      </c>
      <c r="E1611" s="35">
        <v>0.5</v>
      </c>
      <c r="F1611" s="34">
        <v>5</v>
      </c>
      <c r="G1611" s="32">
        <f t="shared" si="313"/>
        <v>1.2499999999988631</v>
      </c>
      <c r="H1611" s="32">
        <f t="shared" si="305"/>
        <v>242</v>
      </c>
      <c r="I1611" s="32">
        <f t="shared" si="304"/>
        <v>0</v>
      </c>
      <c r="J1611" s="32">
        <f t="shared" si="315"/>
        <v>0.90000000000000568</v>
      </c>
      <c r="K1611" s="34">
        <f t="shared" si="306"/>
        <v>242.57249999999999</v>
      </c>
      <c r="L1611" s="34">
        <f t="shared" si="307"/>
        <v>0.57249999999999091</v>
      </c>
      <c r="M1611" s="34">
        <f t="shared" si="308"/>
        <v>2.4999999999977263E-2</v>
      </c>
      <c r="N1611" s="34">
        <f t="shared" si="309"/>
        <v>0.12499999999988631</v>
      </c>
      <c r="O1611" s="34">
        <f t="shared" si="314"/>
        <v>0.12499999999988631</v>
      </c>
      <c r="P1611" s="34">
        <f t="shared" si="310"/>
        <v>0.12499999999988631</v>
      </c>
      <c r="Q1611" s="34">
        <f t="shared" si="311"/>
        <v>0.21834061135351668</v>
      </c>
    </row>
    <row r="1612" spans="1:17" ht="15.7">
      <c r="A1612" s="35" t="s">
        <v>5</v>
      </c>
      <c r="B1612" s="32">
        <v>242.77499999999998</v>
      </c>
      <c r="C1612" s="32">
        <v>242.97</v>
      </c>
      <c r="D1612" s="33">
        <f t="shared" si="312"/>
        <v>195.0000000000216</v>
      </c>
      <c r="E1612" s="35">
        <v>0.5</v>
      </c>
      <c r="F1612" s="34">
        <v>0.5</v>
      </c>
      <c r="G1612" s="32">
        <f t="shared" si="313"/>
        <v>0.975000000000108</v>
      </c>
      <c r="H1612" s="32">
        <f t="shared" si="305"/>
        <v>242</v>
      </c>
      <c r="I1612" s="32">
        <f t="shared" si="304"/>
        <v>1</v>
      </c>
      <c r="J1612" s="32">
        <f t="shared" si="315"/>
        <v>0</v>
      </c>
      <c r="K1612" s="34">
        <f t="shared" si="306"/>
        <v>242.8725</v>
      </c>
      <c r="L1612" s="34">
        <f t="shared" si="307"/>
        <v>0.87250000000000227</v>
      </c>
      <c r="M1612" s="34">
        <f t="shared" si="308"/>
        <v>0.1950000000000216</v>
      </c>
      <c r="N1612" s="34">
        <f t="shared" si="309"/>
        <v>9.75000000000108E-2</v>
      </c>
      <c r="O1612" s="34">
        <f t="shared" si="314"/>
        <v>0.22249999999989711</v>
      </c>
      <c r="P1612" s="34">
        <f t="shared" si="310"/>
        <v>9.75000000000108E-2</v>
      </c>
      <c r="Q1612" s="34">
        <f t="shared" si="311"/>
        <v>0.11174785100287742</v>
      </c>
    </row>
    <row r="1613" spans="1:17" ht="15.7">
      <c r="A1613" s="35" t="s">
        <v>7</v>
      </c>
      <c r="B1613" s="32">
        <v>243.08999999999997</v>
      </c>
      <c r="C1613" s="32">
        <v>243.322</v>
      </c>
      <c r="D1613" s="33">
        <f t="shared" si="312"/>
        <v>232.00000000002774</v>
      </c>
      <c r="E1613" s="35">
        <v>0.5</v>
      </c>
      <c r="F1613" s="34">
        <v>2</v>
      </c>
      <c r="G1613" s="32">
        <f t="shared" si="313"/>
        <v>4.6400000000005548</v>
      </c>
      <c r="H1613" s="32">
        <f t="shared" si="305"/>
        <v>243</v>
      </c>
      <c r="I1613" s="32">
        <f t="shared" si="304"/>
        <v>0</v>
      </c>
      <c r="J1613" s="32">
        <f t="shared" si="315"/>
        <v>0.22249999999989711</v>
      </c>
      <c r="K1613" s="34">
        <f t="shared" si="306"/>
        <v>243.20599999999999</v>
      </c>
      <c r="L1613" s="34">
        <f t="shared" si="307"/>
        <v>0.20599999999998886</v>
      </c>
      <c r="M1613" s="34">
        <f t="shared" si="308"/>
        <v>0.23200000000002774</v>
      </c>
      <c r="N1613" s="34">
        <f t="shared" si="309"/>
        <v>0.46400000000005548</v>
      </c>
      <c r="O1613" s="34">
        <f t="shared" si="314"/>
        <v>0.46400000000005548</v>
      </c>
      <c r="P1613" s="34">
        <f t="shared" si="310"/>
        <v>0.46400000000005548</v>
      </c>
      <c r="Q1613" s="34">
        <f t="shared" si="311"/>
        <v>2.2524271844664105</v>
      </c>
    </row>
    <row r="1614" spans="1:17" ht="15.7">
      <c r="A1614" s="35" t="s">
        <v>3</v>
      </c>
      <c r="B1614" s="32">
        <v>243.13</v>
      </c>
      <c r="C1614" s="32">
        <v>243.23</v>
      </c>
      <c r="D1614" s="33">
        <f t="shared" si="312"/>
        <v>99.999999999994316</v>
      </c>
      <c r="E1614" s="35">
        <v>4</v>
      </c>
      <c r="F1614" s="34">
        <v>5</v>
      </c>
      <c r="G1614" s="32">
        <f t="shared" si="313"/>
        <v>4.9999999999997158</v>
      </c>
      <c r="H1614" s="32">
        <f t="shared" si="305"/>
        <v>243</v>
      </c>
      <c r="I1614" s="32">
        <f t="shared" si="304"/>
        <v>1</v>
      </c>
      <c r="J1614" s="32">
        <f t="shared" si="315"/>
        <v>0</v>
      </c>
      <c r="K1614" s="34">
        <f t="shared" si="306"/>
        <v>243.18</v>
      </c>
      <c r="L1614" s="34">
        <f t="shared" si="307"/>
        <v>0.18000000000000682</v>
      </c>
      <c r="M1614" s="34">
        <f t="shared" si="308"/>
        <v>9.9999999999994316E-2</v>
      </c>
      <c r="N1614" s="34">
        <f t="shared" si="309"/>
        <v>0.49999999999997158</v>
      </c>
      <c r="O1614" s="34">
        <f t="shared" si="314"/>
        <v>0.96400000000002706</v>
      </c>
      <c r="P1614" s="34">
        <f t="shared" si="310"/>
        <v>0.49999999999997158</v>
      </c>
      <c r="Q1614" s="34">
        <f t="shared" si="311"/>
        <v>2.7777777777775148</v>
      </c>
    </row>
    <row r="1615" spans="1:17" ht="15.7">
      <c r="A1615" s="35" t="s">
        <v>3</v>
      </c>
      <c r="B1615" s="32">
        <v>243.17499999999998</v>
      </c>
      <c r="C1615" s="32">
        <v>243.26999999999998</v>
      </c>
      <c r="D1615" s="33">
        <f t="shared" si="312"/>
        <v>94.999999999998863</v>
      </c>
      <c r="E1615" s="35">
        <v>1</v>
      </c>
      <c r="F1615" s="34">
        <v>3</v>
      </c>
      <c r="G1615" s="32">
        <f t="shared" si="313"/>
        <v>2.8499999999999659</v>
      </c>
      <c r="H1615" s="32">
        <f t="shared" si="305"/>
        <v>243</v>
      </c>
      <c r="I1615" s="32">
        <f t="shared" ref="I1615:I1678" si="316">IF(H1614=H1615,1,0)</f>
        <v>1</v>
      </c>
      <c r="J1615" s="32">
        <f t="shared" si="315"/>
        <v>0</v>
      </c>
      <c r="K1615" s="34">
        <f t="shared" si="306"/>
        <v>243.22249999999997</v>
      </c>
      <c r="L1615" s="34">
        <f t="shared" si="307"/>
        <v>0.22249999999996817</v>
      </c>
      <c r="M1615" s="34">
        <f t="shared" si="308"/>
        <v>9.4999999999998863E-2</v>
      </c>
      <c r="N1615" s="34">
        <f t="shared" si="309"/>
        <v>0.28499999999999659</v>
      </c>
      <c r="O1615" s="34">
        <f t="shared" si="314"/>
        <v>1.2490000000000236</v>
      </c>
      <c r="P1615" s="34">
        <f t="shared" si="310"/>
        <v>0.28499999999999659</v>
      </c>
      <c r="Q1615" s="34">
        <f t="shared" si="311"/>
        <v>1.2808988764046623</v>
      </c>
    </row>
    <row r="1616" spans="1:17" ht="15.7">
      <c r="A1616" s="35" t="s">
        <v>5</v>
      </c>
      <c r="B1616" s="32">
        <v>243.32</v>
      </c>
      <c r="C1616" s="32">
        <v>243.58499999999998</v>
      </c>
      <c r="D1616" s="33">
        <f t="shared" si="312"/>
        <v>264.99999999998636</v>
      </c>
      <c r="E1616" s="35">
        <v>1</v>
      </c>
      <c r="F1616" s="34">
        <v>5</v>
      </c>
      <c r="G1616" s="32">
        <f t="shared" si="313"/>
        <v>13.249999999999318</v>
      </c>
      <c r="H1616" s="32">
        <f t="shared" si="305"/>
        <v>243</v>
      </c>
      <c r="I1616" s="32">
        <f t="shared" si="316"/>
        <v>1</v>
      </c>
      <c r="J1616" s="32">
        <f t="shared" si="315"/>
        <v>0</v>
      </c>
      <c r="K1616" s="34">
        <f t="shared" si="306"/>
        <v>243.45249999999999</v>
      </c>
      <c r="L1616" s="34">
        <f t="shared" si="307"/>
        <v>0.45249999999998636</v>
      </c>
      <c r="M1616" s="34">
        <f t="shared" si="308"/>
        <v>0.26499999999998636</v>
      </c>
      <c r="N1616" s="34">
        <f t="shared" si="309"/>
        <v>1.3249999999999318</v>
      </c>
      <c r="O1616" s="34">
        <f t="shared" si="314"/>
        <v>2.5739999999999554</v>
      </c>
      <c r="P1616" s="34">
        <f t="shared" si="310"/>
        <v>1.3249999999999318</v>
      </c>
      <c r="Q1616" s="34">
        <f t="shared" si="311"/>
        <v>2.9281767955800482</v>
      </c>
    </row>
    <row r="1617" spans="1:17" ht="15.7">
      <c r="A1617" s="35" t="s">
        <v>7</v>
      </c>
      <c r="B1617" s="32">
        <v>243.773</v>
      </c>
      <c r="C1617" s="32">
        <v>243.77699999999999</v>
      </c>
      <c r="D1617" s="33">
        <f t="shared" si="312"/>
        <v>3.9999999999906777</v>
      </c>
      <c r="E1617" s="35">
        <v>0.5</v>
      </c>
      <c r="F1617" s="34">
        <v>2</v>
      </c>
      <c r="G1617" s="32">
        <f t="shared" si="313"/>
        <v>7.9999999999813554E-2</v>
      </c>
      <c r="H1617" s="32">
        <f t="shared" si="305"/>
        <v>243</v>
      </c>
      <c r="I1617" s="32">
        <f t="shared" si="316"/>
        <v>1</v>
      </c>
      <c r="J1617" s="32">
        <f t="shared" si="315"/>
        <v>0</v>
      </c>
      <c r="K1617" s="34">
        <f t="shared" si="306"/>
        <v>243.77499999999998</v>
      </c>
      <c r="L1617" s="34">
        <f t="shared" si="307"/>
        <v>0.77499999999997726</v>
      </c>
      <c r="M1617" s="34">
        <f t="shared" si="308"/>
        <v>3.9999999999906777E-3</v>
      </c>
      <c r="N1617" s="34">
        <f t="shared" si="309"/>
        <v>7.9999999999813554E-3</v>
      </c>
      <c r="O1617" s="34">
        <f t="shared" si="314"/>
        <v>2.5819999999999368</v>
      </c>
      <c r="P1617" s="34">
        <f t="shared" si="310"/>
        <v>7.9999999999813554E-3</v>
      </c>
      <c r="Q1617" s="34">
        <f t="shared" si="311"/>
        <v>1.0322580645137535E-2</v>
      </c>
    </row>
    <row r="1618" spans="1:17" ht="15.7">
      <c r="A1618" s="35" t="s">
        <v>6</v>
      </c>
      <c r="B1618" s="32">
        <v>243.89500000000001</v>
      </c>
      <c r="C1618" s="32">
        <v>244.03</v>
      </c>
      <c r="D1618" s="33">
        <f t="shared" si="312"/>
        <v>134.99999999999091</v>
      </c>
      <c r="E1618" s="35">
        <v>1</v>
      </c>
      <c r="F1618" s="34">
        <v>1</v>
      </c>
      <c r="G1618" s="32">
        <f t="shared" si="313"/>
        <v>1.3499999999999091</v>
      </c>
      <c r="H1618" s="32">
        <f t="shared" ref="H1618:H1681" si="317">INT(K1618)</f>
        <v>243</v>
      </c>
      <c r="I1618" s="32">
        <f t="shared" si="316"/>
        <v>1</v>
      </c>
      <c r="J1618" s="32">
        <f t="shared" si="315"/>
        <v>0</v>
      </c>
      <c r="K1618" s="34">
        <f t="shared" ref="K1618:K1681" si="318">(B1618+C1618)/2</f>
        <v>243.96250000000001</v>
      </c>
      <c r="L1618" s="34">
        <f t="shared" ref="L1618:L1681" si="319">K1618-H1618</f>
        <v>0.96250000000000568</v>
      </c>
      <c r="M1618" s="34">
        <f t="shared" ref="M1618:M1681" si="320">C1618-B1618</f>
        <v>0.13499999999999091</v>
      </c>
      <c r="N1618" s="34">
        <f t="shared" ref="N1618:N1681" si="321">M1618*F1618</f>
        <v>0.13499999999999091</v>
      </c>
      <c r="O1618" s="34">
        <f t="shared" si="314"/>
        <v>2.7169999999999277</v>
      </c>
      <c r="P1618" s="34">
        <f t="shared" ref="P1618:P1681" si="322">N1618</f>
        <v>0.13499999999999091</v>
      </c>
      <c r="Q1618" s="34">
        <f t="shared" ref="Q1618:Q1681" si="323">P1618/L1618</f>
        <v>0.14025974025972998</v>
      </c>
    </row>
    <row r="1619" spans="1:17" ht="15.7">
      <c r="A1619" s="35" t="s">
        <v>6</v>
      </c>
      <c r="B1619" s="32">
        <v>244.17</v>
      </c>
      <c r="C1619" s="32">
        <v>244.19499999999999</v>
      </c>
      <c r="D1619" s="33">
        <f t="shared" si="312"/>
        <v>25.000000000005684</v>
      </c>
      <c r="E1619" s="35">
        <v>1</v>
      </c>
      <c r="F1619" s="34">
        <v>8</v>
      </c>
      <c r="G1619" s="32">
        <f t="shared" si="313"/>
        <v>2.0000000000004547</v>
      </c>
      <c r="H1619" s="32">
        <f t="shared" si="317"/>
        <v>244</v>
      </c>
      <c r="I1619" s="32">
        <f t="shared" si="316"/>
        <v>0</v>
      </c>
      <c r="J1619" s="32">
        <f t="shared" si="315"/>
        <v>2.7169999999999277</v>
      </c>
      <c r="K1619" s="34">
        <f t="shared" si="318"/>
        <v>244.1825</v>
      </c>
      <c r="L1619" s="34">
        <f t="shared" si="319"/>
        <v>0.18250000000000455</v>
      </c>
      <c r="M1619" s="34">
        <f t="shared" si="320"/>
        <v>2.5000000000005684E-2</v>
      </c>
      <c r="N1619" s="34">
        <f t="shared" si="321"/>
        <v>0.20000000000004547</v>
      </c>
      <c r="O1619" s="34">
        <f t="shared" si="314"/>
        <v>0.20000000000004547</v>
      </c>
      <c r="P1619" s="34">
        <f t="shared" si="322"/>
        <v>0.20000000000004547</v>
      </c>
      <c r="Q1619" s="34">
        <f t="shared" si="323"/>
        <v>1.0958904109591259</v>
      </c>
    </row>
    <row r="1620" spans="1:17" ht="15.7">
      <c r="A1620" s="35" t="s">
        <v>7</v>
      </c>
      <c r="B1620" s="32">
        <v>244.185</v>
      </c>
      <c r="C1620" s="32">
        <v>244.25</v>
      </c>
      <c r="D1620" s="33">
        <f t="shared" si="312"/>
        <v>64.999999999997726</v>
      </c>
      <c r="E1620" s="35">
        <v>0.5</v>
      </c>
      <c r="F1620" s="34">
        <v>2</v>
      </c>
      <c r="G1620" s="32">
        <f t="shared" si="313"/>
        <v>1.2999999999999545</v>
      </c>
      <c r="H1620" s="32">
        <f t="shared" si="317"/>
        <v>244</v>
      </c>
      <c r="I1620" s="32">
        <f t="shared" si="316"/>
        <v>1</v>
      </c>
      <c r="J1620" s="32">
        <f t="shared" si="315"/>
        <v>0</v>
      </c>
      <c r="K1620" s="34">
        <f t="shared" si="318"/>
        <v>244.2175</v>
      </c>
      <c r="L1620" s="34">
        <f t="shared" si="319"/>
        <v>0.21750000000000114</v>
      </c>
      <c r="M1620" s="34">
        <f t="shared" si="320"/>
        <v>6.4999999999997726E-2</v>
      </c>
      <c r="N1620" s="34">
        <f t="shared" si="321"/>
        <v>0.12999999999999545</v>
      </c>
      <c r="O1620" s="34">
        <f t="shared" si="314"/>
        <v>0.33000000000004093</v>
      </c>
      <c r="P1620" s="34">
        <f t="shared" si="322"/>
        <v>0.12999999999999545</v>
      </c>
      <c r="Q1620" s="34">
        <f t="shared" si="323"/>
        <v>0.59770114942526331</v>
      </c>
    </row>
    <row r="1621" spans="1:17" ht="15.7">
      <c r="A1621" s="35" t="s">
        <v>5</v>
      </c>
      <c r="B1621" s="32">
        <v>244.51</v>
      </c>
      <c r="C1621" s="32">
        <v>244.535</v>
      </c>
      <c r="D1621" s="33">
        <f t="shared" si="312"/>
        <v>25.000000000005684</v>
      </c>
      <c r="E1621" s="35">
        <v>0.5</v>
      </c>
      <c r="F1621" s="34">
        <v>3</v>
      </c>
      <c r="G1621" s="32">
        <f t="shared" si="313"/>
        <v>0.75000000000017053</v>
      </c>
      <c r="H1621" s="32">
        <f t="shared" si="317"/>
        <v>244</v>
      </c>
      <c r="I1621" s="32">
        <f t="shared" si="316"/>
        <v>1</v>
      </c>
      <c r="J1621" s="32">
        <f t="shared" si="315"/>
        <v>0</v>
      </c>
      <c r="K1621" s="34">
        <f t="shared" si="318"/>
        <v>244.52249999999998</v>
      </c>
      <c r="L1621" s="34">
        <f t="shared" si="319"/>
        <v>0.52249999999997954</v>
      </c>
      <c r="M1621" s="34">
        <f t="shared" si="320"/>
        <v>2.5000000000005684E-2</v>
      </c>
      <c r="N1621" s="34">
        <f t="shared" si="321"/>
        <v>7.5000000000017053E-2</v>
      </c>
      <c r="O1621" s="34">
        <f t="shared" si="314"/>
        <v>0.40500000000005798</v>
      </c>
      <c r="P1621" s="34">
        <f t="shared" si="322"/>
        <v>7.5000000000017053E-2</v>
      </c>
      <c r="Q1621" s="34">
        <f t="shared" si="323"/>
        <v>0.14354066985649758</v>
      </c>
    </row>
    <row r="1622" spans="1:17" ht="15.7">
      <c r="A1622" s="35" t="s">
        <v>6</v>
      </c>
      <c r="B1622" s="32">
        <v>244.79</v>
      </c>
      <c r="C1622" s="32">
        <v>244.905</v>
      </c>
      <c r="D1622" s="33">
        <f t="shared" si="312"/>
        <v>115.00000000000909</v>
      </c>
      <c r="E1622" s="35">
        <v>1</v>
      </c>
      <c r="F1622" s="34">
        <v>5</v>
      </c>
      <c r="G1622" s="32">
        <f t="shared" si="313"/>
        <v>5.7500000000004547</v>
      </c>
      <c r="H1622" s="32">
        <f t="shared" si="317"/>
        <v>244</v>
      </c>
      <c r="I1622" s="32">
        <f t="shared" si="316"/>
        <v>1</v>
      </c>
      <c r="J1622" s="32">
        <f t="shared" si="315"/>
        <v>0</v>
      </c>
      <c r="K1622" s="34">
        <f t="shared" si="318"/>
        <v>244.8475</v>
      </c>
      <c r="L1622" s="34">
        <f t="shared" si="319"/>
        <v>0.84749999999999659</v>
      </c>
      <c r="M1622" s="34">
        <f t="shared" si="320"/>
        <v>0.11500000000000909</v>
      </c>
      <c r="N1622" s="34">
        <f t="shared" si="321"/>
        <v>0.57500000000004547</v>
      </c>
      <c r="O1622" s="34">
        <f t="shared" si="314"/>
        <v>0.98000000000010346</v>
      </c>
      <c r="P1622" s="34">
        <f t="shared" si="322"/>
        <v>0.57500000000004547</v>
      </c>
      <c r="Q1622" s="34">
        <f t="shared" si="323"/>
        <v>0.67846607669622161</v>
      </c>
    </row>
    <row r="1623" spans="1:17" ht="15.7">
      <c r="A1623" s="35" t="s">
        <v>7</v>
      </c>
      <c r="B1623" s="32">
        <v>244.88499999999999</v>
      </c>
      <c r="C1623" s="32">
        <v>244.93</v>
      </c>
      <c r="D1623" s="33">
        <f t="shared" si="312"/>
        <v>45.000000000015916</v>
      </c>
      <c r="E1623" s="35">
        <v>1</v>
      </c>
      <c r="F1623" s="34">
        <v>2</v>
      </c>
      <c r="G1623" s="32">
        <f t="shared" si="313"/>
        <v>0.90000000000031832</v>
      </c>
      <c r="H1623" s="32">
        <f t="shared" si="317"/>
        <v>244</v>
      </c>
      <c r="I1623" s="32">
        <f t="shared" si="316"/>
        <v>1</v>
      </c>
      <c r="J1623" s="32">
        <f t="shared" si="315"/>
        <v>0</v>
      </c>
      <c r="K1623" s="34">
        <f t="shared" si="318"/>
        <v>244.9075</v>
      </c>
      <c r="L1623" s="34">
        <f t="shared" si="319"/>
        <v>0.90749999999999886</v>
      </c>
      <c r="M1623" s="34">
        <f t="shared" si="320"/>
        <v>4.5000000000015916E-2</v>
      </c>
      <c r="N1623" s="34">
        <f t="shared" si="321"/>
        <v>9.0000000000031832E-2</v>
      </c>
      <c r="O1623" s="34">
        <f t="shared" si="314"/>
        <v>1.0700000000001353</v>
      </c>
      <c r="P1623" s="34">
        <f t="shared" si="322"/>
        <v>9.0000000000031832E-2</v>
      </c>
      <c r="Q1623" s="34">
        <f t="shared" si="323"/>
        <v>9.9173553719043461E-2</v>
      </c>
    </row>
    <row r="1624" spans="1:17" ht="15.7">
      <c r="A1624" s="35" t="s">
        <v>7</v>
      </c>
      <c r="B1624" s="32">
        <v>244.935</v>
      </c>
      <c r="C1624" s="32">
        <v>245.01999999999998</v>
      </c>
      <c r="D1624" s="33">
        <f t="shared" si="312"/>
        <v>84.999999999979536</v>
      </c>
      <c r="E1624" s="35">
        <v>1</v>
      </c>
      <c r="F1624" s="34">
        <v>2</v>
      </c>
      <c r="G1624" s="32">
        <f t="shared" si="313"/>
        <v>1.6999999999995907</v>
      </c>
      <c r="H1624" s="32">
        <f t="shared" si="317"/>
        <v>244</v>
      </c>
      <c r="I1624" s="32">
        <f t="shared" si="316"/>
        <v>1</v>
      </c>
      <c r="J1624" s="32">
        <f t="shared" si="315"/>
        <v>0</v>
      </c>
      <c r="K1624" s="34">
        <f t="shared" si="318"/>
        <v>244.97749999999999</v>
      </c>
      <c r="L1624" s="34">
        <f t="shared" si="319"/>
        <v>0.97749999999999204</v>
      </c>
      <c r="M1624" s="34">
        <f t="shared" si="320"/>
        <v>8.4999999999979536E-2</v>
      </c>
      <c r="N1624" s="34">
        <f t="shared" si="321"/>
        <v>0.16999999999995907</v>
      </c>
      <c r="O1624" s="34">
        <f t="shared" si="314"/>
        <v>1.2400000000000944</v>
      </c>
      <c r="P1624" s="34">
        <f t="shared" si="322"/>
        <v>0.16999999999995907</v>
      </c>
      <c r="Q1624" s="34">
        <f t="shared" si="323"/>
        <v>0.17391304347822042</v>
      </c>
    </row>
    <row r="1625" spans="1:17" ht="15.7">
      <c r="A1625" s="35" t="s">
        <v>6</v>
      </c>
      <c r="B1625" s="32">
        <v>244.935</v>
      </c>
      <c r="C1625" s="32">
        <v>244.98</v>
      </c>
      <c r="D1625" s="33">
        <f t="shared" si="312"/>
        <v>44.999999999987494</v>
      </c>
      <c r="E1625" s="35">
        <v>3</v>
      </c>
      <c r="F1625" s="34">
        <v>10</v>
      </c>
      <c r="G1625" s="32">
        <f t="shared" si="313"/>
        <v>4.4999999999987494</v>
      </c>
      <c r="H1625" s="32">
        <f t="shared" si="317"/>
        <v>244</v>
      </c>
      <c r="I1625" s="32">
        <f t="shared" si="316"/>
        <v>1</v>
      </c>
      <c r="J1625" s="32">
        <f t="shared" si="315"/>
        <v>0</v>
      </c>
      <c r="K1625" s="34">
        <f t="shared" si="318"/>
        <v>244.95749999999998</v>
      </c>
      <c r="L1625" s="34">
        <f t="shared" si="319"/>
        <v>0.95749999999998181</v>
      </c>
      <c r="M1625" s="34">
        <f t="shared" si="320"/>
        <v>4.4999999999987494E-2</v>
      </c>
      <c r="N1625" s="34">
        <f t="shared" si="321"/>
        <v>0.44999999999987494</v>
      </c>
      <c r="O1625" s="34">
        <f t="shared" si="314"/>
        <v>1.6899999999999693</v>
      </c>
      <c r="P1625" s="34">
        <f t="shared" si="322"/>
        <v>0.44999999999987494</v>
      </c>
      <c r="Q1625" s="34">
        <f t="shared" si="323"/>
        <v>0.46997389033930392</v>
      </c>
    </row>
    <row r="1626" spans="1:17" ht="15.7">
      <c r="A1626" s="35" t="s">
        <v>7</v>
      </c>
      <c r="B1626" s="32">
        <v>245.035</v>
      </c>
      <c r="C1626" s="32">
        <v>245.1</v>
      </c>
      <c r="D1626" s="33">
        <f t="shared" si="312"/>
        <v>64.999999999997726</v>
      </c>
      <c r="E1626" s="35">
        <v>0.5</v>
      </c>
      <c r="F1626" s="34">
        <v>1</v>
      </c>
      <c r="G1626" s="32">
        <f t="shared" si="313"/>
        <v>0.64999999999997726</v>
      </c>
      <c r="H1626" s="32">
        <f t="shared" si="317"/>
        <v>245</v>
      </c>
      <c r="I1626" s="32">
        <f t="shared" si="316"/>
        <v>0</v>
      </c>
      <c r="J1626" s="32">
        <f t="shared" si="315"/>
        <v>1.6899999999999693</v>
      </c>
      <c r="K1626" s="34">
        <f t="shared" si="318"/>
        <v>245.0675</v>
      </c>
      <c r="L1626" s="34">
        <f t="shared" si="319"/>
        <v>6.7499999999995453E-2</v>
      </c>
      <c r="M1626" s="34">
        <f t="shared" si="320"/>
        <v>6.4999999999997726E-2</v>
      </c>
      <c r="N1626" s="34">
        <f t="shared" si="321"/>
        <v>6.4999999999997726E-2</v>
      </c>
      <c r="O1626" s="34">
        <f t="shared" si="314"/>
        <v>6.4999999999997726E-2</v>
      </c>
      <c r="P1626" s="34">
        <f t="shared" si="322"/>
        <v>6.4999999999997726E-2</v>
      </c>
      <c r="Q1626" s="34">
        <f t="shared" si="323"/>
        <v>0.96296296296299411</v>
      </c>
    </row>
    <row r="1627" spans="1:17" ht="15.7">
      <c r="A1627" s="35" t="s">
        <v>7</v>
      </c>
      <c r="B1627" s="32">
        <v>244.995</v>
      </c>
      <c r="C1627" s="32">
        <v>245.22499999999999</v>
      </c>
      <c r="D1627" s="33">
        <f t="shared" si="312"/>
        <v>229.99999999998977</v>
      </c>
      <c r="E1627" s="35">
        <v>1</v>
      </c>
      <c r="F1627" s="34">
        <v>5</v>
      </c>
      <c r="G1627" s="32">
        <f t="shared" si="313"/>
        <v>11.499999999999488</v>
      </c>
      <c r="H1627" s="32">
        <f t="shared" si="317"/>
        <v>245</v>
      </c>
      <c r="I1627" s="32">
        <f t="shared" si="316"/>
        <v>1</v>
      </c>
      <c r="J1627" s="32">
        <f t="shared" si="315"/>
        <v>0</v>
      </c>
      <c r="K1627" s="34">
        <f t="shared" si="318"/>
        <v>245.11</v>
      </c>
      <c r="L1627" s="34">
        <f t="shared" si="319"/>
        <v>0.11000000000001364</v>
      </c>
      <c r="M1627" s="34">
        <f t="shared" si="320"/>
        <v>0.22999999999998977</v>
      </c>
      <c r="N1627" s="34">
        <f t="shared" si="321"/>
        <v>1.1499999999999488</v>
      </c>
      <c r="O1627" s="34">
        <f t="shared" si="314"/>
        <v>1.2149999999999466</v>
      </c>
      <c r="P1627" s="34">
        <f t="shared" si="322"/>
        <v>1.1499999999999488</v>
      </c>
      <c r="Q1627" s="34">
        <f t="shared" si="323"/>
        <v>10.454545454543693</v>
      </c>
    </row>
    <row r="1628" spans="1:17" ht="15.7">
      <c r="A1628" s="35" t="s">
        <v>6</v>
      </c>
      <c r="B1628" s="32">
        <v>245.035</v>
      </c>
      <c r="C1628" s="32">
        <v>245.08500000000001</v>
      </c>
      <c r="D1628" s="33">
        <f t="shared" si="312"/>
        <v>50.000000000011369</v>
      </c>
      <c r="E1628" s="35">
        <v>3</v>
      </c>
      <c r="F1628" s="34">
        <v>2</v>
      </c>
      <c r="G1628" s="32">
        <f t="shared" si="313"/>
        <v>1.0000000000002274</v>
      </c>
      <c r="H1628" s="32">
        <f t="shared" si="317"/>
        <v>245</v>
      </c>
      <c r="I1628" s="32">
        <f t="shared" si="316"/>
        <v>1</v>
      </c>
      <c r="J1628" s="32">
        <f t="shared" si="315"/>
        <v>0</v>
      </c>
      <c r="K1628" s="34">
        <f t="shared" si="318"/>
        <v>245.06</v>
      </c>
      <c r="L1628" s="34">
        <f t="shared" si="319"/>
        <v>6.0000000000002274E-2</v>
      </c>
      <c r="M1628" s="34">
        <f t="shared" si="320"/>
        <v>5.0000000000011369E-2</v>
      </c>
      <c r="N1628" s="34">
        <f t="shared" si="321"/>
        <v>0.10000000000002274</v>
      </c>
      <c r="O1628" s="34">
        <f t="shared" si="314"/>
        <v>1.3149999999999693</v>
      </c>
      <c r="P1628" s="34">
        <f t="shared" si="322"/>
        <v>0.10000000000002274</v>
      </c>
      <c r="Q1628" s="34">
        <f t="shared" si="323"/>
        <v>1.6666666666669825</v>
      </c>
    </row>
    <row r="1629" spans="1:17" ht="15.7">
      <c r="A1629" s="35" t="s">
        <v>6</v>
      </c>
      <c r="B1629" s="32">
        <v>245.1</v>
      </c>
      <c r="C1629" s="32">
        <v>245.23499999999999</v>
      </c>
      <c r="D1629" s="33">
        <f t="shared" si="312"/>
        <v>134.99999999999091</v>
      </c>
      <c r="E1629" s="35">
        <v>1</v>
      </c>
      <c r="F1629" s="34">
        <v>3</v>
      </c>
      <c r="G1629" s="32">
        <f t="shared" si="313"/>
        <v>4.0499999999997272</v>
      </c>
      <c r="H1629" s="32">
        <f t="shared" si="317"/>
        <v>245</v>
      </c>
      <c r="I1629" s="32">
        <f t="shared" si="316"/>
        <v>1</v>
      </c>
      <c r="J1629" s="32">
        <f t="shared" si="315"/>
        <v>0</v>
      </c>
      <c r="K1629" s="34">
        <f t="shared" si="318"/>
        <v>245.16749999999999</v>
      </c>
      <c r="L1629" s="34">
        <f t="shared" si="319"/>
        <v>0.16749999999998977</v>
      </c>
      <c r="M1629" s="34">
        <f t="shared" si="320"/>
        <v>0.13499999999999091</v>
      </c>
      <c r="N1629" s="34">
        <f t="shared" si="321"/>
        <v>0.40499999999997272</v>
      </c>
      <c r="O1629" s="34">
        <f t="shared" si="314"/>
        <v>1.719999999999942</v>
      </c>
      <c r="P1629" s="34">
        <f t="shared" si="322"/>
        <v>0.40499999999997272</v>
      </c>
      <c r="Q1629" s="34">
        <f t="shared" si="323"/>
        <v>2.4179104477611788</v>
      </c>
    </row>
    <row r="1630" spans="1:17" ht="15.7">
      <c r="A1630" s="35" t="s">
        <v>6</v>
      </c>
      <c r="B1630" s="32">
        <v>245.29500000000002</v>
      </c>
      <c r="C1630" s="32">
        <v>245.405</v>
      </c>
      <c r="D1630" s="33">
        <f t="shared" si="312"/>
        <v>109.99999999998522</v>
      </c>
      <c r="E1630" s="35">
        <v>10</v>
      </c>
      <c r="F1630" s="34">
        <v>10</v>
      </c>
      <c r="G1630" s="32">
        <f t="shared" si="313"/>
        <v>10.999999999998522</v>
      </c>
      <c r="H1630" s="32">
        <f t="shared" si="317"/>
        <v>245</v>
      </c>
      <c r="I1630" s="32">
        <f t="shared" si="316"/>
        <v>1</v>
      </c>
      <c r="J1630" s="32">
        <f t="shared" si="315"/>
        <v>0</v>
      </c>
      <c r="K1630" s="34">
        <f t="shared" si="318"/>
        <v>245.35000000000002</v>
      </c>
      <c r="L1630" s="34">
        <f t="shared" si="319"/>
        <v>0.35000000000002274</v>
      </c>
      <c r="M1630" s="34">
        <f t="shared" si="320"/>
        <v>0.10999999999998522</v>
      </c>
      <c r="N1630" s="34">
        <f t="shared" si="321"/>
        <v>1.0999999999998522</v>
      </c>
      <c r="O1630" s="34">
        <f t="shared" si="314"/>
        <v>2.8199999999997942</v>
      </c>
      <c r="P1630" s="34">
        <f t="shared" si="322"/>
        <v>1.0999999999998522</v>
      </c>
      <c r="Q1630" s="34">
        <f t="shared" si="323"/>
        <v>3.1428571428565166</v>
      </c>
    </row>
    <row r="1631" spans="1:17" ht="15.7">
      <c r="A1631" s="35" t="s">
        <v>7</v>
      </c>
      <c r="B1631" s="32">
        <v>245.33500000000001</v>
      </c>
      <c r="C1631" s="32">
        <v>245.45000000000002</v>
      </c>
      <c r="D1631" s="33">
        <f t="shared" si="312"/>
        <v>115.00000000000909</v>
      </c>
      <c r="E1631" s="35">
        <v>0.5</v>
      </c>
      <c r="F1631" s="34">
        <v>1</v>
      </c>
      <c r="G1631" s="32">
        <f t="shared" si="313"/>
        <v>1.1500000000000909</v>
      </c>
      <c r="H1631" s="32">
        <f t="shared" si="317"/>
        <v>245</v>
      </c>
      <c r="I1631" s="32">
        <f t="shared" si="316"/>
        <v>1</v>
      </c>
      <c r="J1631" s="32">
        <f t="shared" si="315"/>
        <v>0</v>
      </c>
      <c r="K1631" s="34">
        <f t="shared" si="318"/>
        <v>245.39250000000001</v>
      </c>
      <c r="L1631" s="34">
        <f t="shared" si="319"/>
        <v>0.39250000000001251</v>
      </c>
      <c r="M1631" s="34">
        <f t="shared" si="320"/>
        <v>0.11500000000000909</v>
      </c>
      <c r="N1631" s="34">
        <f t="shared" si="321"/>
        <v>0.11500000000000909</v>
      </c>
      <c r="O1631" s="34">
        <f t="shared" si="314"/>
        <v>2.9349999999998033</v>
      </c>
      <c r="P1631" s="34">
        <f t="shared" si="322"/>
        <v>0.11500000000000909</v>
      </c>
      <c r="Q1631" s="34">
        <f t="shared" si="323"/>
        <v>0.29299363057326222</v>
      </c>
    </row>
    <row r="1632" spans="1:17" ht="15.7">
      <c r="A1632" s="35" t="s">
        <v>6</v>
      </c>
      <c r="B1632" s="32">
        <v>245.505</v>
      </c>
      <c r="C1632" s="32">
        <v>245.84</v>
      </c>
      <c r="D1632" s="33">
        <f t="shared" si="312"/>
        <v>335.00000000000796</v>
      </c>
      <c r="E1632" s="35">
        <v>1</v>
      </c>
      <c r="F1632" s="34">
        <v>2</v>
      </c>
      <c r="G1632" s="32">
        <f t="shared" si="313"/>
        <v>6.7000000000001592</v>
      </c>
      <c r="H1632" s="32">
        <f t="shared" si="317"/>
        <v>245</v>
      </c>
      <c r="I1632" s="32">
        <f t="shared" si="316"/>
        <v>1</v>
      </c>
      <c r="J1632" s="32">
        <f t="shared" si="315"/>
        <v>0</v>
      </c>
      <c r="K1632" s="34">
        <f t="shared" si="318"/>
        <v>245.67250000000001</v>
      </c>
      <c r="L1632" s="34">
        <f t="shared" si="319"/>
        <v>0.67250000000001364</v>
      </c>
      <c r="M1632" s="34">
        <f t="shared" si="320"/>
        <v>0.33500000000000796</v>
      </c>
      <c r="N1632" s="34">
        <f t="shared" si="321"/>
        <v>0.67000000000001592</v>
      </c>
      <c r="O1632" s="34">
        <f t="shared" si="314"/>
        <v>3.6049999999998192</v>
      </c>
      <c r="P1632" s="34">
        <f t="shared" si="322"/>
        <v>0.67000000000001592</v>
      </c>
      <c r="Q1632" s="34">
        <f t="shared" si="323"/>
        <v>0.99628252788104432</v>
      </c>
    </row>
    <row r="1633" spans="1:17" ht="15.7">
      <c r="A1633" s="35" t="s">
        <v>7</v>
      </c>
      <c r="B1633" s="32">
        <v>245.62</v>
      </c>
      <c r="C1633" s="32">
        <v>245.79500000000002</v>
      </c>
      <c r="D1633" s="33">
        <f t="shared" si="312"/>
        <v>175.00000000001137</v>
      </c>
      <c r="E1633" s="35">
        <v>0.5</v>
      </c>
      <c r="F1633" s="34">
        <v>1</v>
      </c>
      <c r="G1633" s="32">
        <f t="shared" si="313"/>
        <v>1.7500000000001137</v>
      </c>
      <c r="H1633" s="32">
        <f t="shared" si="317"/>
        <v>245</v>
      </c>
      <c r="I1633" s="32">
        <f t="shared" si="316"/>
        <v>1</v>
      </c>
      <c r="J1633" s="32">
        <f t="shared" si="315"/>
        <v>0</v>
      </c>
      <c r="K1633" s="34">
        <f t="shared" si="318"/>
        <v>245.70750000000001</v>
      </c>
      <c r="L1633" s="34">
        <f t="shared" si="319"/>
        <v>0.70750000000001023</v>
      </c>
      <c r="M1633" s="34">
        <f t="shared" si="320"/>
        <v>0.17500000000001137</v>
      </c>
      <c r="N1633" s="34">
        <f t="shared" si="321"/>
        <v>0.17500000000001137</v>
      </c>
      <c r="O1633" s="34">
        <f t="shared" si="314"/>
        <v>3.7799999999998306</v>
      </c>
      <c r="P1633" s="34">
        <f t="shared" si="322"/>
        <v>0.17500000000001137</v>
      </c>
      <c r="Q1633" s="34">
        <f t="shared" si="323"/>
        <v>0.24734982332156727</v>
      </c>
    </row>
    <row r="1634" spans="1:17" ht="15.7">
      <c r="A1634" s="35" t="s">
        <v>3</v>
      </c>
      <c r="B1634" s="32">
        <v>245.81</v>
      </c>
      <c r="C1634" s="32">
        <v>245.85999999999999</v>
      </c>
      <c r="D1634" s="33">
        <f t="shared" si="312"/>
        <v>49.999999999982947</v>
      </c>
      <c r="E1634" s="35">
        <v>1</v>
      </c>
      <c r="F1634" s="34">
        <v>3</v>
      </c>
      <c r="G1634" s="32">
        <f t="shared" si="313"/>
        <v>1.4999999999994884</v>
      </c>
      <c r="H1634" s="32">
        <f t="shared" si="317"/>
        <v>245</v>
      </c>
      <c r="I1634" s="32">
        <f t="shared" si="316"/>
        <v>1</v>
      </c>
      <c r="J1634" s="32">
        <f t="shared" si="315"/>
        <v>0</v>
      </c>
      <c r="K1634" s="34">
        <f t="shared" si="318"/>
        <v>245.83499999999998</v>
      </c>
      <c r="L1634" s="34">
        <f t="shared" si="319"/>
        <v>0.83499999999997954</v>
      </c>
      <c r="M1634" s="34">
        <f t="shared" si="320"/>
        <v>4.9999999999982947E-2</v>
      </c>
      <c r="N1634" s="34">
        <f t="shared" si="321"/>
        <v>0.14999999999994884</v>
      </c>
      <c r="O1634" s="34">
        <f t="shared" si="314"/>
        <v>3.9299999999997794</v>
      </c>
      <c r="P1634" s="34">
        <f t="shared" si="322"/>
        <v>0.14999999999994884</v>
      </c>
      <c r="Q1634" s="34">
        <f t="shared" si="323"/>
        <v>0.17964071856281738</v>
      </c>
    </row>
    <row r="1635" spans="1:17" ht="15.7">
      <c r="A1635" s="35" t="s">
        <v>7</v>
      </c>
      <c r="B1635" s="32">
        <v>245.78</v>
      </c>
      <c r="C1635" s="32">
        <v>246.13</v>
      </c>
      <c r="D1635" s="33">
        <f t="shared" si="312"/>
        <v>349.99999999999432</v>
      </c>
      <c r="E1635" s="35">
        <v>0.5</v>
      </c>
      <c r="F1635" s="34">
        <v>1</v>
      </c>
      <c r="G1635" s="32">
        <f t="shared" si="313"/>
        <v>3.4999999999999432</v>
      </c>
      <c r="H1635" s="32">
        <f t="shared" si="317"/>
        <v>245</v>
      </c>
      <c r="I1635" s="32">
        <f t="shared" si="316"/>
        <v>1</v>
      </c>
      <c r="J1635" s="32">
        <f t="shared" si="315"/>
        <v>0</v>
      </c>
      <c r="K1635" s="34">
        <f t="shared" si="318"/>
        <v>245.95499999999998</v>
      </c>
      <c r="L1635" s="34">
        <f t="shared" si="319"/>
        <v>0.95499999999998408</v>
      </c>
      <c r="M1635" s="34">
        <f t="shared" si="320"/>
        <v>0.34999999999999432</v>
      </c>
      <c r="N1635" s="34">
        <f t="shared" si="321"/>
        <v>0.34999999999999432</v>
      </c>
      <c r="O1635" s="34">
        <f t="shared" si="314"/>
        <v>4.2799999999997738</v>
      </c>
      <c r="P1635" s="34">
        <f t="shared" si="322"/>
        <v>0.34999999999999432</v>
      </c>
      <c r="Q1635" s="34">
        <f t="shared" si="323"/>
        <v>0.3664921465968588</v>
      </c>
    </row>
    <row r="1636" spans="1:17" ht="15.7">
      <c r="A1636" s="35" t="s">
        <v>3</v>
      </c>
      <c r="B1636" s="32">
        <v>245.92999999999998</v>
      </c>
      <c r="C1636" s="32">
        <v>245.98</v>
      </c>
      <c r="D1636" s="33">
        <f t="shared" si="312"/>
        <v>50.000000000011369</v>
      </c>
      <c r="E1636" s="35">
        <v>1</v>
      </c>
      <c r="F1636" s="34">
        <v>1</v>
      </c>
      <c r="G1636" s="32">
        <f t="shared" si="313"/>
        <v>0.50000000000011369</v>
      </c>
      <c r="H1636" s="32">
        <f t="shared" si="317"/>
        <v>245</v>
      </c>
      <c r="I1636" s="32">
        <f t="shared" si="316"/>
        <v>1</v>
      </c>
      <c r="J1636" s="32">
        <f t="shared" si="315"/>
        <v>0</v>
      </c>
      <c r="K1636" s="34">
        <f t="shared" si="318"/>
        <v>245.95499999999998</v>
      </c>
      <c r="L1636" s="34">
        <f t="shared" si="319"/>
        <v>0.95499999999998408</v>
      </c>
      <c r="M1636" s="34">
        <f t="shared" si="320"/>
        <v>5.0000000000011369E-2</v>
      </c>
      <c r="N1636" s="34">
        <f t="shared" si="321"/>
        <v>5.0000000000011369E-2</v>
      </c>
      <c r="O1636" s="34">
        <f t="shared" si="314"/>
        <v>4.3299999999997851</v>
      </c>
      <c r="P1636" s="34">
        <f t="shared" si="322"/>
        <v>5.0000000000011369E-2</v>
      </c>
      <c r="Q1636" s="34">
        <f t="shared" si="323"/>
        <v>5.2356020942421151E-2</v>
      </c>
    </row>
    <row r="1637" spans="1:17" ht="15.7">
      <c r="A1637" s="35" t="s">
        <v>9</v>
      </c>
      <c r="B1637" s="32">
        <v>246.11999999999998</v>
      </c>
      <c r="C1637" s="32">
        <v>246.14999999999998</v>
      </c>
      <c r="D1637" s="33">
        <f t="shared" si="312"/>
        <v>30.000000000001137</v>
      </c>
      <c r="E1637" s="35">
        <v>5</v>
      </c>
      <c r="F1637" s="34">
        <v>15</v>
      </c>
      <c r="G1637" s="32">
        <f t="shared" si="313"/>
        <v>4.5000000000001705</v>
      </c>
      <c r="H1637" s="32">
        <f t="shared" si="317"/>
        <v>246</v>
      </c>
      <c r="I1637" s="32">
        <f t="shared" si="316"/>
        <v>0</v>
      </c>
      <c r="J1637" s="32">
        <f t="shared" si="315"/>
        <v>4.3299999999997851</v>
      </c>
      <c r="K1637" s="34">
        <f t="shared" si="318"/>
        <v>246.13499999999999</v>
      </c>
      <c r="L1637" s="34">
        <f t="shared" si="319"/>
        <v>0.13499999999999091</v>
      </c>
      <c r="M1637" s="34">
        <f t="shared" si="320"/>
        <v>3.0000000000001137E-2</v>
      </c>
      <c r="N1637" s="34">
        <f t="shared" si="321"/>
        <v>0.45000000000001705</v>
      </c>
      <c r="O1637" s="34">
        <f t="shared" si="314"/>
        <v>0.45000000000001705</v>
      </c>
      <c r="P1637" s="34">
        <f t="shared" si="322"/>
        <v>0.45000000000001705</v>
      </c>
      <c r="Q1637" s="34">
        <f t="shared" si="323"/>
        <v>3.3333333333336843</v>
      </c>
    </row>
    <row r="1638" spans="1:17" ht="15.7">
      <c r="A1638" s="35" t="s">
        <v>7</v>
      </c>
      <c r="B1638" s="32">
        <v>246.14</v>
      </c>
      <c r="C1638" s="32">
        <v>246.28</v>
      </c>
      <c r="D1638" s="33">
        <f t="shared" si="312"/>
        <v>140.00000000001478</v>
      </c>
      <c r="E1638" s="35">
        <v>1</v>
      </c>
      <c r="F1638" s="34">
        <v>5</v>
      </c>
      <c r="G1638" s="32">
        <f t="shared" si="313"/>
        <v>7.000000000000739</v>
      </c>
      <c r="H1638" s="32">
        <f t="shared" si="317"/>
        <v>246</v>
      </c>
      <c r="I1638" s="32">
        <f t="shared" si="316"/>
        <v>1</v>
      </c>
      <c r="J1638" s="32">
        <f t="shared" si="315"/>
        <v>0</v>
      </c>
      <c r="K1638" s="34">
        <f t="shared" si="318"/>
        <v>246.20999999999998</v>
      </c>
      <c r="L1638" s="34">
        <f t="shared" si="319"/>
        <v>0.20999999999997954</v>
      </c>
      <c r="M1638" s="34">
        <f t="shared" si="320"/>
        <v>0.14000000000001478</v>
      </c>
      <c r="N1638" s="34">
        <f t="shared" si="321"/>
        <v>0.7000000000000739</v>
      </c>
      <c r="O1638" s="34">
        <f t="shared" si="314"/>
        <v>1.1500000000000909</v>
      </c>
      <c r="P1638" s="34">
        <f t="shared" si="322"/>
        <v>0.7000000000000739</v>
      </c>
      <c r="Q1638" s="34">
        <f t="shared" si="323"/>
        <v>3.3333333333340098</v>
      </c>
    </row>
    <row r="1639" spans="1:17" ht="15.7">
      <c r="A1639" s="35" t="s">
        <v>3</v>
      </c>
      <c r="B1639" s="32">
        <v>246.16499999999999</v>
      </c>
      <c r="C1639" s="32">
        <v>246.17999999999998</v>
      </c>
      <c r="D1639" s="33">
        <f t="shared" si="312"/>
        <v>14.999999999986358</v>
      </c>
      <c r="E1639" s="35">
        <v>1</v>
      </c>
      <c r="F1639" s="34">
        <v>1</v>
      </c>
      <c r="G1639" s="32">
        <f t="shared" si="313"/>
        <v>0.14999999999986358</v>
      </c>
      <c r="H1639" s="32">
        <f t="shared" si="317"/>
        <v>246</v>
      </c>
      <c r="I1639" s="32">
        <f t="shared" si="316"/>
        <v>1</v>
      </c>
      <c r="J1639" s="32">
        <f t="shared" si="315"/>
        <v>0</v>
      </c>
      <c r="K1639" s="34">
        <f t="shared" si="318"/>
        <v>246.17249999999999</v>
      </c>
      <c r="L1639" s="34">
        <f t="shared" si="319"/>
        <v>0.17249999999998522</v>
      </c>
      <c r="M1639" s="34">
        <f t="shared" si="320"/>
        <v>1.4999999999986358E-2</v>
      </c>
      <c r="N1639" s="34">
        <f t="shared" si="321"/>
        <v>1.4999999999986358E-2</v>
      </c>
      <c r="O1639" s="34">
        <f t="shared" si="314"/>
        <v>1.1650000000000773</v>
      </c>
      <c r="P1639" s="34">
        <f t="shared" si="322"/>
        <v>1.4999999999986358E-2</v>
      </c>
      <c r="Q1639" s="34">
        <f t="shared" si="323"/>
        <v>8.6956521739058795E-2</v>
      </c>
    </row>
    <row r="1640" spans="1:17" ht="15.7">
      <c r="A1640" s="35" t="s">
        <v>7</v>
      </c>
      <c r="B1640" s="32">
        <v>246.44</v>
      </c>
      <c r="C1640" s="32">
        <v>246.54999999999998</v>
      </c>
      <c r="D1640" s="33">
        <f t="shared" si="312"/>
        <v>109.99999999998522</v>
      </c>
      <c r="E1640" s="35">
        <v>1</v>
      </c>
      <c r="F1640" s="34">
        <v>3</v>
      </c>
      <c r="G1640" s="32">
        <f t="shared" si="313"/>
        <v>3.2999999999995566</v>
      </c>
      <c r="H1640" s="32">
        <f t="shared" si="317"/>
        <v>246</v>
      </c>
      <c r="I1640" s="32">
        <f t="shared" si="316"/>
        <v>1</v>
      </c>
      <c r="J1640" s="32">
        <f t="shared" si="315"/>
        <v>0</v>
      </c>
      <c r="K1640" s="34">
        <f t="shared" si="318"/>
        <v>246.495</v>
      </c>
      <c r="L1640" s="34">
        <f t="shared" si="319"/>
        <v>0.49500000000000455</v>
      </c>
      <c r="M1640" s="34">
        <f t="shared" si="320"/>
        <v>0.10999999999998522</v>
      </c>
      <c r="N1640" s="34">
        <f t="shared" si="321"/>
        <v>0.32999999999995566</v>
      </c>
      <c r="O1640" s="34">
        <f t="shared" si="314"/>
        <v>1.495000000000033</v>
      </c>
      <c r="P1640" s="34">
        <f t="shared" si="322"/>
        <v>0.32999999999995566</v>
      </c>
      <c r="Q1640" s="34">
        <f t="shared" si="323"/>
        <v>0.66666666666657093</v>
      </c>
    </row>
    <row r="1641" spans="1:17" ht="15.7">
      <c r="A1641" s="35" t="s">
        <v>7</v>
      </c>
      <c r="B1641" s="32">
        <v>246.67</v>
      </c>
      <c r="C1641" s="32">
        <v>246.76</v>
      </c>
      <c r="D1641" s="33">
        <f t="shared" si="312"/>
        <v>90.000000000003411</v>
      </c>
      <c r="E1641" s="35">
        <v>0.5</v>
      </c>
      <c r="F1641" s="34">
        <v>3</v>
      </c>
      <c r="G1641" s="32">
        <f t="shared" si="313"/>
        <v>2.7000000000001023</v>
      </c>
      <c r="H1641" s="32">
        <f t="shared" si="317"/>
        <v>246</v>
      </c>
      <c r="I1641" s="32">
        <f t="shared" si="316"/>
        <v>1</v>
      </c>
      <c r="J1641" s="32">
        <f t="shared" si="315"/>
        <v>0</v>
      </c>
      <c r="K1641" s="34">
        <f t="shared" si="318"/>
        <v>246.71499999999997</v>
      </c>
      <c r="L1641" s="34">
        <f t="shared" si="319"/>
        <v>0.71499999999997499</v>
      </c>
      <c r="M1641" s="34">
        <f t="shared" si="320"/>
        <v>9.0000000000003411E-2</v>
      </c>
      <c r="N1641" s="34">
        <f t="shared" si="321"/>
        <v>0.27000000000001023</v>
      </c>
      <c r="O1641" s="34">
        <f t="shared" si="314"/>
        <v>1.7650000000000432</v>
      </c>
      <c r="P1641" s="34">
        <f t="shared" si="322"/>
        <v>0.27000000000001023</v>
      </c>
      <c r="Q1641" s="34">
        <f t="shared" si="323"/>
        <v>0.37762237762240514</v>
      </c>
    </row>
    <row r="1642" spans="1:17" ht="15.7">
      <c r="A1642" s="35" t="s">
        <v>5</v>
      </c>
      <c r="B1642" s="32">
        <v>247.07999999999998</v>
      </c>
      <c r="C1642" s="32">
        <v>247.42</v>
      </c>
      <c r="D1642" s="33">
        <f t="shared" si="312"/>
        <v>340.00000000000341</v>
      </c>
      <c r="E1642" s="35">
        <v>1</v>
      </c>
      <c r="F1642" s="34">
        <v>1</v>
      </c>
      <c r="G1642" s="32">
        <f t="shared" si="313"/>
        <v>3.4000000000000341</v>
      </c>
      <c r="H1642" s="32">
        <f t="shared" si="317"/>
        <v>247</v>
      </c>
      <c r="I1642" s="32">
        <f t="shared" si="316"/>
        <v>0</v>
      </c>
      <c r="J1642" s="32">
        <f t="shared" si="315"/>
        <v>1.7650000000000432</v>
      </c>
      <c r="K1642" s="34">
        <f t="shared" si="318"/>
        <v>247.25</v>
      </c>
      <c r="L1642" s="34">
        <f t="shared" si="319"/>
        <v>0.25</v>
      </c>
      <c r="M1642" s="34">
        <f t="shared" si="320"/>
        <v>0.34000000000000341</v>
      </c>
      <c r="N1642" s="34">
        <f t="shared" si="321"/>
        <v>0.34000000000000341</v>
      </c>
      <c r="O1642" s="34">
        <f t="shared" si="314"/>
        <v>0.34000000000000341</v>
      </c>
      <c r="P1642" s="34">
        <f t="shared" si="322"/>
        <v>0.34000000000000341</v>
      </c>
      <c r="Q1642" s="34">
        <f t="shared" si="323"/>
        <v>1.3600000000000136</v>
      </c>
    </row>
    <row r="1643" spans="1:17" ht="15.7">
      <c r="A1643" s="35" t="s">
        <v>19</v>
      </c>
      <c r="B1643" s="32">
        <v>247.54499999999999</v>
      </c>
      <c r="C1643" s="32">
        <v>247.80500000000001</v>
      </c>
      <c r="D1643" s="33">
        <f t="shared" si="312"/>
        <v>260.00000000001933</v>
      </c>
      <c r="E1643" s="35">
        <v>5</v>
      </c>
      <c r="F1643" s="34">
        <v>2</v>
      </c>
      <c r="G1643" s="32">
        <f t="shared" si="313"/>
        <v>5.2000000000003865</v>
      </c>
      <c r="H1643" s="32">
        <f t="shared" si="317"/>
        <v>247</v>
      </c>
      <c r="I1643" s="32">
        <f t="shared" si="316"/>
        <v>1</v>
      </c>
      <c r="J1643" s="32">
        <f t="shared" si="315"/>
        <v>0</v>
      </c>
      <c r="K1643" s="34">
        <f t="shared" si="318"/>
        <v>247.67500000000001</v>
      </c>
      <c r="L1643" s="34">
        <f t="shared" si="319"/>
        <v>0.67500000000001137</v>
      </c>
      <c r="M1643" s="34">
        <f t="shared" si="320"/>
        <v>0.26000000000001933</v>
      </c>
      <c r="N1643" s="34">
        <f t="shared" si="321"/>
        <v>0.52000000000003865</v>
      </c>
      <c r="O1643" s="34">
        <f t="shared" si="314"/>
        <v>0.86000000000004206</v>
      </c>
      <c r="P1643" s="34">
        <f t="shared" si="322"/>
        <v>0.52000000000003865</v>
      </c>
      <c r="Q1643" s="34">
        <f t="shared" si="323"/>
        <v>0.77037037037041467</v>
      </c>
    </row>
    <row r="1644" spans="1:17" ht="15.7">
      <c r="A1644" s="35" t="s">
        <v>6</v>
      </c>
      <c r="B1644" s="32">
        <v>247.815</v>
      </c>
      <c r="C1644" s="32">
        <v>247.995</v>
      </c>
      <c r="D1644" s="33">
        <f t="shared" si="312"/>
        <v>180.00000000000682</v>
      </c>
      <c r="E1644" s="35">
        <v>0.5</v>
      </c>
      <c r="F1644" s="34">
        <v>5</v>
      </c>
      <c r="G1644" s="32">
        <f t="shared" si="313"/>
        <v>9.0000000000003411</v>
      </c>
      <c r="H1644" s="32">
        <f t="shared" si="317"/>
        <v>247</v>
      </c>
      <c r="I1644" s="32">
        <f t="shared" si="316"/>
        <v>1</v>
      </c>
      <c r="J1644" s="32">
        <f t="shared" si="315"/>
        <v>0</v>
      </c>
      <c r="K1644" s="34">
        <f t="shared" si="318"/>
        <v>247.905</v>
      </c>
      <c r="L1644" s="34">
        <f t="shared" si="319"/>
        <v>0.90500000000000114</v>
      </c>
      <c r="M1644" s="34">
        <f t="shared" si="320"/>
        <v>0.18000000000000682</v>
      </c>
      <c r="N1644" s="34">
        <f t="shared" si="321"/>
        <v>0.90000000000003411</v>
      </c>
      <c r="O1644" s="34">
        <f t="shared" si="314"/>
        <v>1.7600000000000762</v>
      </c>
      <c r="P1644" s="34">
        <f t="shared" si="322"/>
        <v>0.90000000000003411</v>
      </c>
      <c r="Q1644" s="34">
        <f t="shared" si="323"/>
        <v>0.99447513812158339</v>
      </c>
    </row>
    <row r="1645" spans="1:17" ht="15.7">
      <c r="A1645" s="35" t="s">
        <v>9</v>
      </c>
      <c r="B1645" s="32">
        <v>247.91499999999999</v>
      </c>
      <c r="C1645" s="32">
        <v>247.95499999999998</v>
      </c>
      <c r="D1645" s="33">
        <f t="shared" si="312"/>
        <v>39.999999999992042</v>
      </c>
      <c r="E1645" s="35">
        <v>2</v>
      </c>
      <c r="F1645" s="34">
        <v>5</v>
      </c>
      <c r="G1645" s="32">
        <f t="shared" si="313"/>
        <v>1.9999999999996021</v>
      </c>
      <c r="H1645" s="32">
        <f t="shared" si="317"/>
        <v>247</v>
      </c>
      <c r="I1645" s="32">
        <f t="shared" si="316"/>
        <v>1</v>
      </c>
      <c r="J1645" s="32">
        <f t="shared" si="315"/>
        <v>0</v>
      </c>
      <c r="K1645" s="34">
        <f t="shared" si="318"/>
        <v>247.935</v>
      </c>
      <c r="L1645" s="34">
        <f t="shared" si="319"/>
        <v>0.93500000000000227</v>
      </c>
      <c r="M1645" s="34">
        <f t="shared" si="320"/>
        <v>3.9999999999992042E-2</v>
      </c>
      <c r="N1645" s="34">
        <f t="shared" si="321"/>
        <v>0.19999999999996021</v>
      </c>
      <c r="O1645" s="34">
        <f t="shared" si="314"/>
        <v>1.9600000000000364</v>
      </c>
      <c r="P1645" s="34">
        <f t="shared" si="322"/>
        <v>0.19999999999996021</v>
      </c>
      <c r="Q1645" s="34">
        <f t="shared" si="323"/>
        <v>0.21390374331546494</v>
      </c>
    </row>
    <row r="1646" spans="1:17" ht="15.7">
      <c r="A1646" s="35" t="s">
        <v>7</v>
      </c>
      <c r="B1646" s="32">
        <v>248.10499999999999</v>
      </c>
      <c r="C1646" s="32">
        <v>248.16499999999999</v>
      </c>
      <c r="D1646" s="33">
        <f t="shared" si="312"/>
        <v>60.000000000002274</v>
      </c>
      <c r="E1646" s="35">
        <v>1</v>
      </c>
      <c r="F1646" s="34">
        <v>3</v>
      </c>
      <c r="G1646" s="32">
        <f t="shared" si="313"/>
        <v>1.8000000000000682</v>
      </c>
      <c r="H1646" s="32">
        <f t="shared" si="317"/>
        <v>248</v>
      </c>
      <c r="I1646" s="32">
        <f t="shared" si="316"/>
        <v>0</v>
      </c>
      <c r="J1646" s="32">
        <f t="shared" si="315"/>
        <v>1.9600000000000364</v>
      </c>
      <c r="K1646" s="34">
        <f t="shared" si="318"/>
        <v>248.13499999999999</v>
      </c>
      <c r="L1646" s="34">
        <f t="shared" si="319"/>
        <v>0.13499999999999091</v>
      </c>
      <c r="M1646" s="34">
        <f t="shared" si="320"/>
        <v>6.0000000000002274E-2</v>
      </c>
      <c r="N1646" s="34">
        <f t="shared" si="321"/>
        <v>0.18000000000000682</v>
      </c>
      <c r="O1646" s="34">
        <f t="shared" si="314"/>
        <v>0.18000000000000682</v>
      </c>
      <c r="P1646" s="34">
        <f t="shared" si="322"/>
        <v>0.18000000000000682</v>
      </c>
      <c r="Q1646" s="34">
        <f t="shared" si="323"/>
        <v>1.3333333333334736</v>
      </c>
    </row>
    <row r="1647" spans="1:17" ht="15.7">
      <c r="A1647" s="35" t="s">
        <v>13</v>
      </c>
      <c r="B1647" s="32">
        <v>248.315</v>
      </c>
      <c r="C1647" s="32">
        <v>248.375</v>
      </c>
      <c r="D1647" s="33">
        <f t="shared" si="312"/>
        <v>60.000000000002274</v>
      </c>
      <c r="E1647" s="35">
        <v>4</v>
      </c>
      <c r="F1647" s="34">
        <v>5</v>
      </c>
      <c r="G1647" s="32">
        <f t="shared" si="313"/>
        <v>3.0000000000001137</v>
      </c>
      <c r="H1647" s="32">
        <f t="shared" si="317"/>
        <v>248</v>
      </c>
      <c r="I1647" s="32">
        <f t="shared" si="316"/>
        <v>1</v>
      </c>
      <c r="J1647" s="32">
        <f t="shared" si="315"/>
        <v>0</v>
      </c>
      <c r="K1647" s="34">
        <f t="shared" si="318"/>
        <v>248.345</v>
      </c>
      <c r="L1647" s="34">
        <f t="shared" si="319"/>
        <v>0.34499999999999886</v>
      </c>
      <c r="M1647" s="34">
        <f t="shared" si="320"/>
        <v>6.0000000000002274E-2</v>
      </c>
      <c r="N1647" s="34">
        <f t="shared" si="321"/>
        <v>0.30000000000001137</v>
      </c>
      <c r="O1647" s="34">
        <f t="shared" si="314"/>
        <v>0.48000000000001819</v>
      </c>
      <c r="P1647" s="34">
        <f t="shared" si="322"/>
        <v>0.30000000000001137</v>
      </c>
      <c r="Q1647" s="34">
        <f t="shared" si="323"/>
        <v>0.86956521739134018</v>
      </c>
    </row>
    <row r="1648" spans="1:17" ht="15.7">
      <c r="A1648" s="35" t="s">
        <v>7</v>
      </c>
      <c r="B1648" s="32">
        <v>248.315</v>
      </c>
      <c r="C1648" s="32">
        <v>248.38499999999999</v>
      </c>
      <c r="D1648" s="33">
        <f t="shared" si="312"/>
        <v>69.999999999993179</v>
      </c>
      <c r="E1648" s="35">
        <v>0.5</v>
      </c>
      <c r="F1648" s="34">
        <v>1</v>
      </c>
      <c r="G1648" s="32">
        <f t="shared" si="313"/>
        <v>0.69999999999993179</v>
      </c>
      <c r="H1648" s="32">
        <f t="shared" si="317"/>
        <v>248</v>
      </c>
      <c r="I1648" s="32">
        <f t="shared" si="316"/>
        <v>1</v>
      </c>
      <c r="J1648" s="32">
        <f t="shared" si="315"/>
        <v>0</v>
      </c>
      <c r="K1648" s="34">
        <f t="shared" si="318"/>
        <v>248.35</v>
      </c>
      <c r="L1648" s="34">
        <f t="shared" si="319"/>
        <v>0.34999999999999432</v>
      </c>
      <c r="M1648" s="34">
        <f t="shared" si="320"/>
        <v>6.9999999999993179E-2</v>
      </c>
      <c r="N1648" s="34">
        <f t="shared" si="321"/>
        <v>6.9999999999993179E-2</v>
      </c>
      <c r="O1648" s="34">
        <f t="shared" si="314"/>
        <v>0.55000000000001137</v>
      </c>
      <c r="P1648" s="34">
        <f t="shared" si="322"/>
        <v>6.9999999999993179E-2</v>
      </c>
      <c r="Q1648" s="34">
        <f t="shared" si="323"/>
        <v>0.19999999999998375</v>
      </c>
    </row>
    <row r="1649" spans="1:17" ht="15.7">
      <c r="A1649" s="35" t="s">
        <v>3</v>
      </c>
      <c r="B1649" s="32">
        <v>248.35499999999999</v>
      </c>
      <c r="C1649" s="32">
        <v>248.39499999999998</v>
      </c>
      <c r="D1649" s="33">
        <f t="shared" si="312"/>
        <v>39.999999999992042</v>
      </c>
      <c r="E1649" s="35">
        <v>1</v>
      </c>
      <c r="F1649" s="34">
        <v>3</v>
      </c>
      <c r="G1649" s="32">
        <f t="shared" si="313"/>
        <v>1.1999999999997613</v>
      </c>
      <c r="H1649" s="32">
        <f t="shared" si="317"/>
        <v>248</v>
      </c>
      <c r="I1649" s="32">
        <f t="shared" si="316"/>
        <v>1</v>
      </c>
      <c r="J1649" s="32">
        <f t="shared" si="315"/>
        <v>0</v>
      </c>
      <c r="K1649" s="34">
        <f t="shared" si="318"/>
        <v>248.375</v>
      </c>
      <c r="L1649" s="34">
        <f t="shared" si="319"/>
        <v>0.375</v>
      </c>
      <c r="M1649" s="34">
        <f t="shared" si="320"/>
        <v>3.9999999999992042E-2</v>
      </c>
      <c r="N1649" s="34">
        <f t="shared" si="321"/>
        <v>0.11999999999997613</v>
      </c>
      <c r="O1649" s="34">
        <f t="shared" si="314"/>
        <v>0.66999999999998749</v>
      </c>
      <c r="P1649" s="34">
        <f t="shared" si="322"/>
        <v>0.11999999999997613</v>
      </c>
      <c r="Q1649" s="34">
        <f t="shared" si="323"/>
        <v>0.31999999999993634</v>
      </c>
    </row>
    <row r="1650" spans="1:17" ht="15.7">
      <c r="A1650" s="35" t="s">
        <v>3</v>
      </c>
      <c r="B1650" s="32">
        <v>248.465</v>
      </c>
      <c r="C1650" s="32">
        <v>248.49</v>
      </c>
      <c r="D1650" s="33">
        <f t="shared" si="312"/>
        <v>25.000000000005684</v>
      </c>
      <c r="E1650" s="35">
        <v>1</v>
      </c>
      <c r="F1650" s="34">
        <v>2</v>
      </c>
      <c r="G1650" s="32">
        <f t="shared" si="313"/>
        <v>0.50000000000011369</v>
      </c>
      <c r="H1650" s="32">
        <f t="shared" si="317"/>
        <v>248</v>
      </c>
      <c r="I1650" s="32">
        <f t="shared" si="316"/>
        <v>1</v>
      </c>
      <c r="J1650" s="32">
        <f t="shared" si="315"/>
        <v>0</v>
      </c>
      <c r="K1650" s="34">
        <f t="shared" si="318"/>
        <v>248.47750000000002</v>
      </c>
      <c r="L1650" s="34">
        <f t="shared" si="319"/>
        <v>0.47750000000002046</v>
      </c>
      <c r="M1650" s="34">
        <f t="shared" si="320"/>
        <v>2.5000000000005684E-2</v>
      </c>
      <c r="N1650" s="34">
        <f t="shared" si="321"/>
        <v>5.0000000000011369E-2</v>
      </c>
      <c r="O1650" s="34">
        <f t="shared" si="314"/>
        <v>0.71999999999999886</v>
      </c>
      <c r="P1650" s="34">
        <f t="shared" si="322"/>
        <v>5.0000000000011369E-2</v>
      </c>
      <c r="Q1650" s="34">
        <f t="shared" si="323"/>
        <v>0.10471204188483607</v>
      </c>
    </row>
    <row r="1651" spans="1:17" ht="15.7">
      <c r="A1651" s="35" t="s">
        <v>7</v>
      </c>
      <c r="B1651" s="32">
        <v>248.47500000000002</v>
      </c>
      <c r="C1651" s="32">
        <v>248.64500000000001</v>
      </c>
      <c r="D1651" s="33">
        <f t="shared" si="312"/>
        <v>169.99999999998749</v>
      </c>
      <c r="E1651" s="35">
        <v>1</v>
      </c>
      <c r="F1651" s="34">
        <v>3</v>
      </c>
      <c r="G1651" s="32">
        <f t="shared" si="313"/>
        <v>5.0999999999996248</v>
      </c>
      <c r="H1651" s="32">
        <f t="shared" si="317"/>
        <v>248</v>
      </c>
      <c r="I1651" s="32">
        <f t="shared" si="316"/>
        <v>1</v>
      </c>
      <c r="J1651" s="32">
        <f t="shared" si="315"/>
        <v>0</v>
      </c>
      <c r="K1651" s="34">
        <f t="shared" si="318"/>
        <v>248.56</v>
      </c>
      <c r="L1651" s="34">
        <f t="shared" si="319"/>
        <v>0.56000000000000227</v>
      </c>
      <c r="M1651" s="34">
        <f t="shared" si="320"/>
        <v>0.16999999999998749</v>
      </c>
      <c r="N1651" s="34">
        <f t="shared" si="321"/>
        <v>0.50999999999996248</v>
      </c>
      <c r="O1651" s="34">
        <f t="shared" si="314"/>
        <v>1.2299999999999613</v>
      </c>
      <c r="P1651" s="34">
        <f t="shared" si="322"/>
        <v>0.50999999999996248</v>
      </c>
      <c r="Q1651" s="34">
        <f t="shared" si="323"/>
        <v>0.91071428571421498</v>
      </c>
    </row>
    <row r="1652" spans="1:17" ht="15.7">
      <c r="A1652" s="35" t="s">
        <v>7</v>
      </c>
      <c r="B1652" s="32">
        <v>248.625</v>
      </c>
      <c r="C1652" s="32">
        <v>248.66500000000002</v>
      </c>
      <c r="D1652" s="33">
        <f t="shared" si="312"/>
        <v>40.000000000020464</v>
      </c>
      <c r="E1652" s="35">
        <v>1</v>
      </c>
      <c r="F1652" s="34">
        <v>5</v>
      </c>
      <c r="G1652" s="32">
        <f t="shared" si="313"/>
        <v>2.0000000000010232</v>
      </c>
      <c r="H1652" s="32">
        <f t="shared" si="317"/>
        <v>248</v>
      </c>
      <c r="I1652" s="32">
        <f t="shared" si="316"/>
        <v>1</v>
      </c>
      <c r="J1652" s="32">
        <f t="shared" si="315"/>
        <v>0</v>
      </c>
      <c r="K1652" s="34">
        <f t="shared" si="318"/>
        <v>248.64500000000001</v>
      </c>
      <c r="L1652" s="34">
        <f t="shared" si="319"/>
        <v>0.64500000000001023</v>
      </c>
      <c r="M1652" s="34">
        <f t="shared" si="320"/>
        <v>4.0000000000020464E-2</v>
      </c>
      <c r="N1652" s="34">
        <f t="shared" si="321"/>
        <v>0.20000000000010232</v>
      </c>
      <c r="O1652" s="34">
        <f t="shared" si="314"/>
        <v>1.4300000000000637</v>
      </c>
      <c r="P1652" s="34">
        <f t="shared" si="322"/>
        <v>0.20000000000010232</v>
      </c>
      <c r="Q1652" s="34">
        <f t="shared" si="323"/>
        <v>0.31007751937999867</v>
      </c>
    </row>
    <row r="1653" spans="1:17" ht="15.7">
      <c r="A1653" s="35" t="s">
        <v>7</v>
      </c>
      <c r="B1653" s="32">
        <v>248.78500000000003</v>
      </c>
      <c r="C1653" s="32">
        <v>248.845</v>
      </c>
      <c r="D1653" s="33">
        <f t="shared" si="312"/>
        <v>59.999999999973852</v>
      </c>
      <c r="E1653" s="35">
        <v>0.5</v>
      </c>
      <c r="F1653" s="34">
        <v>0.5</v>
      </c>
      <c r="G1653" s="32">
        <f t="shared" si="313"/>
        <v>0.29999999999986926</v>
      </c>
      <c r="H1653" s="32">
        <f t="shared" si="317"/>
        <v>248</v>
      </c>
      <c r="I1653" s="32">
        <f t="shared" si="316"/>
        <v>1</v>
      </c>
      <c r="J1653" s="32">
        <f t="shared" si="315"/>
        <v>0</v>
      </c>
      <c r="K1653" s="34">
        <f t="shared" si="318"/>
        <v>248.815</v>
      </c>
      <c r="L1653" s="34">
        <f t="shared" si="319"/>
        <v>0.81499999999999773</v>
      </c>
      <c r="M1653" s="34">
        <f t="shared" si="320"/>
        <v>5.9999999999973852E-2</v>
      </c>
      <c r="N1653" s="34">
        <f t="shared" si="321"/>
        <v>2.9999999999986926E-2</v>
      </c>
      <c r="O1653" s="34">
        <f t="shared" si="314"/>
        <v>1.4600000000000506</v>
      </c>
      <c r="P1653" s="34">
        <f t="shared" si="322"/>
        <v>2.9999999999986926E-2</v>
      </c>
      <c r="Q1653" s="34">
        <f t="shared" si="323"/>
        <v>3.6809815950904309E-2</v>
      </c>
    </row>
    <row r="1654" spans="1:17" ht="15.7">
      <c r="A1654" s="35" t="s">
        <v>7</v>
      </c>
      <c r="B1654" s="32">
        <v>248.73</v>
      </c>
      <c r="C1654" s="32">
        <v>248.86999999999998</v>
      </c>
      <c r="D1654" s="33">
        <f t="shared" ref="D1654:D1717" si="324">1000*(C1654-B1654)</f>
        <v>139.99999999998636</v>
      </c>
      <c r="E1654" s="35">
        <v>0.5</v>
      </c>
      <c r="F1654" s="34">
        <v>2</v>
      </c>
      <c r="G1654" s="32">
        <f t="shared" si="313"/>
        <v>2.7999999999997272</v>
      </c>
      <c r="H1654" s="32">
        <f t="shared" si="317"/>
        <v>248</v>
      </c>
      <c r="I1654" s="32">
        <f t="shared" si="316"/>
        <v>1</v>
      </c>
      <c r="J1654" s="32">
        <f t="shared" si="315"/>
        <v>0</v>
      </c>
      <c r="K1654" s="34">
        <f t="shared" si="318"/>
        <v>248.79999999999998</v>
      </c>
      <c r="L1654" s="34">
        <f t="shared" si="319"/>
        <v>0.79999999999998295</v>
      </c>
      <c r="M1654" s="34">
        <f t="shared" si="320"/>
        <v>0.13999999999998636</v>
      </c>
      <c r="N1654" s="34">
        <f t="shared" si="321"/>
        <v>0.27999999999997272</v>
      </c>
      <c r="O1654" s="34">
        <f t="shared" si="314"/>
        <v>1.7400000000000233</v>
      </c>
      <c r="P1654" s="34">
        <f t="shared" si="322"/>
        <v>0.27999999999997272</v>
      </c>
      <c r="Q1654" s="34">
        <f t="shared" si="323"/>
        <v>0.34999999999997333</v>
      </c>
    </row>
    <row r="1655" spans="1:17" ht="15.7">
      <c r="A1655" s="35" t="s">
        <v>6</v>
      </c>
      <c r="B1655" s="32">
        <v>248.79999999999998</v>
      </c>
      <c r="C1655" s="32">
        <v>248.85</v>
      </c>
      <c r="D1655" s="33">
        <f t="shared" si="324"/>
        <v>50.000000000011369</v>
      </c>
      <c r="E1655" s="35">
        <v>2</v>
      </c>
      <c r="F1655" s="34">
        <v>2</v>
      </c>
      <c r="G1655" s="32">
        <f t="shared" si="313"/>
        <v>1.0000000000002274</v>
      </c>
      <c r="H1655" s="32">
        <f t="shared" si="317"/>
        <v>248</v>
      </c>
      <c r="I1655" s="32">
        <f t="shared" si="316"/>
        <v>1</v>
      </c>
      <c r="J1655" s="32">
        <f t="shared" si="315"/>
        <v>0</v>
      </c>
      <c r="K1655" s="34">
        <f t="shared" si="318"/>
        <v>248.82499999999999</v>
      </c>
      <c r="L1655" s="34">
        <f t="shared" si="319"/>
        <v>0.82499999999998863</v>
      </c>
      <c r="M1655" s="34">
        <f t="shared" si="320"/>
        <v>5.0000000000011369E-2</v>
      </c>
      <c r="N1655" s="34">
        <f t="shared" si="321"/>
        <v>0.10000000000002274</v>
      </c>
      <c r="O1655" s="34">
        <f t="shared" si="314"/>
        <v>1.840000000000046</v>
      </c>
      <c r="P1655" s="34">
        <f t="shared" si="322"/>
        <v>0.10000000000002274</v>
      </c>
      <c r="Q1655" s="34">
        <f t="shared" si="323"/>
        <v>0.12121212121215044</v>
      </c>
    </row>
    <row r="1656" spans="1:17" ht="15.7">
      <c r="A1656" s="35" t="s">
        <v>6</v>
      </c>
      <c r="B1656" s="32">
        <v>248.88</v>
      </c>
      <c r="C1656" s="32">
        <v>248.95</v>
      </c>
      <c r="D1656" s="33">
        <f t="shared" si="324"/>
        <v>69.999999999993179</v>
      </c>
      <c r="E1656" s="35">
        <v>2</v>
      </c>
      <c r="F1656" s="34">
        <v>5</v>
      </c>
      <c r="G1656" s="32">
        <f t="shared" si="313"/>
        <v>3.4999999999996589</v>
      </c>
      <c r="H1656" s="32">
        <f t="shared" si="317"/>
        <v>248</v>
      </c>
      <c r="I1656" s="32">
        <f t="shared" si="316"/>
        <v>1</v>
      </c>
      <c r="J1656" s="32">
        <f t="shared" si="315"/>
        <v>0</v>
      </c>
      <c r="K1656" s="34">
        <f t="shared" si="318"/>
        <v>248.91499999999999</v>
      </c>
      <c r="L1656" s="34">
        <f t="shared" si="319"/>
        <v>0.91499999999999204</v>
      </c>
      <c r="M1656" s="34">
        <f t="shared" si="320"/>
        <v>6.9999999999993179E-2</v>
      </c>
      <c r="N1656" s="34">
        <f t="shared" si="321"/>
        <v>0.34999999999996589</v>
      </c>
      <c r="O1656" s="34">
        <f t="shared" si="314"/>
        <v>2.1900000000000119</v>
      </c>
      <c r="P1656" s="34">
        <f t="shared" si="322"/>
        <v>0.34999999999996589</v>
      </c>
      <c r="Q1656" s="34">
        <f t="shared" si="323"/>
        <v>0.38251366120215186</v>
      </c>
    </row>
    <row r="1657" spans="1:17" ht="15.7">
      <c r="A1657" s="35" t="s">
        <v>7</v>
      </c>
      <c r="B1657" s="32">
        <v>248.88</v>
      </c>
      <c r="C1657" s="32">
        <v>249.03</v>
      </c>
      <c r="D1657" s="33">
        <f t="shared" si="324"/>
        <v>150.00000000000568</v>
      </c>
      <c r="E1657" s="35">
        <v>0.5</v>
      </c>
      <c r="F1657" s="34">
        <v>1</v>
      </c>
      <c r="G1657" s="32">
        <f t="shared" si="313"/>
        <v>1.5000000000000568</v>
      </c>
      <c r="H1657" s="32">
        <f t="shared" si="317"/>
        <v>248</v>
      </c>
      <c r="I1657" s="32">
        <f t="shared" si="316"/>
        <v>1</v>
      </c>
      <c r="J1657" s="32">
        <f t="shared" si="315"/>
        <v>0</v>
      </c>
      <c r="K1657" s="34">
        <f t="shared" si="318"/>
        <v>248.95499999999998</v>
      </c>
      <c r="L1657" s="34">
        <f t="shared" si="319"/>
        <v>0.95499999999998408</v>
      </c>
      <c r="M1657" s="34">
        <f t="shared" si="320"/>
        <v>0.15000000000000568</v>
      </c>
      <c r="N1657" s="34">
        <f t="shared" si="321"/>
        <v>0.15000000000000568</v>
      </c>
      <c r="O1657" s="34">
        <f t="shared" si="314"/>
        <v>2.3400000000000176</v>
      </c>
      <c r="P1657" s="34">
        <f t="shared" si="322"/>
        <v>0.15000000000000568</v>
      </c>
      <c r="Q1657" s="34">
        <f t="shared" si="323"/>
        <v>0.15706806282723371</v>
      </c>
    </row>
    <row r="1658" spans="1:17" ht="15.7">
      <c r="A1658" s="35" t="s">
        <v>6</v>
      </c>
      <c r="B1658" s="32">
        <v>249</v>
      </c>
      <c r="C1658" s="32">
        <v>249.035</v>
      </c>
      <c r="D1658" s="33">
        <f t="shared" si="324"/>
        <v>34.999999999996589</v>
      </c>
      <c r="E1658" s="35">
        <v>1</v>
      </c>
      <c r="F1658" s="34">
        <v>5</v>
      </c>
      <c r="G1658" s="32">
        <f t="shared" si="313"/>
        <v>1.7499999999998295</v>
      </c>
      <c r="H1658" s="32">
        <f t="shared" si="317"/>
        <v>249</v>
      </c>
      <c r="I1658" s="32">
        <f t="shared" si="316"/>
        <v>0</v>
      </c>
      <c r="J1658" s="32">
        <f t="shared" si="315"/>
        <v>2.3400000000000176</v>
      </c>
      <c r="K1658" s="34">
        <f t="shared" si="318"/>
        <v>249.01749999999998</v>
      </c>
      <c r="L1658" s="34">
        <f t="shared" si="319"/>
        <v>1.7499999999984084E-2</v>
      </c>
      <c r="M1658" s="34">
        <f t="shared" si="320"/>
        <v>3.4999999999996589E-2</v>
      </c>
      <c r="N1658" s="34">
        <f t="shared" si="321"/>
        <v>0.17499999999998295</v>
      </c>
      <c r="O1658" s="34">
        <f t="shared" si="314"/>
        <v>0.17499999999998295</v>
      </c>
      <c r="P1658" s="34">
        <f t="shared" si="322"/>
        <v>0.17499999999998295</v>
      </c>
      <c r="Q1658" s="34">
        <f t="shared" si="323"/>
        <v>10.00000000000812</v>
      </c>
    </row>
    <row r="1659" spans="1:17" ht="15.7">
      <c r="A1659" s="35" t="s">
        <v>3</v>
      </c>
      <c r="B1659" s="32">
        <v>249.07</v>
      </c>
      <c r="C1659" s="32">
        <v>249.11499999999998</v>
      </c>
      <c r="D1659" s="33">
        <f t="shared" si="324"/>
        <v>44.999999999987494</v>
      </c>
      <c r="E1659" s="35">
        <v>1</v>
      </c>
      <c r="F1659" s="34">
        <v>1</v>
      </c>
      <c r="G1659" s="32">
        <f t="shared" si="313"/>
        <v>0.44999999999987494</v>
      </c>
      <c r="H1659" s="32">
        <f t="shared" si="317"/>
        <v>249</v>
      </c>
      <c r="I1659" s="32">
        <f t="shared" si="316"/>
        <v>1</v>
      </c>
      <c r="J1659" s="32">
        <f t="shared" si="315"/>
        <v>0</v>
      </c>
      <c r="K1659" s="34">
        <f t="shared" si="318"/>
        <v>249.09249999999997</v>
      </c>
      <c r="L1659" s="34">
        <f t="shared" si="319"/>
        <v>9.2499999999972715E-2</v>
      </c>
      <c r="M1659" s="34">
        <f t="shared" si="320"/>
        <v>4.4999999999987494E-2</v>
      </c>
      <c r="N1659" s="34">
        <f t="shared" si="321"/>
        <v>4.4999999999987494E-2</v>
      </c>
      <c r="O1659" s="34">
        <f t="shared" si="314"/>
        <v>0.21999999999997044</v>
      </c>
      <c r="P1659" s="34">
        <f t="shared" si="322"/>
        <v>4.4999999999987494E-2</v>
      </c>
      <c r="Q1659" s="34">
        <f t="shared" si="323"/>
        <v>0.48648648648649478</v>
      </c>
    </row>
    <row r="1660" spans="1:17" ht="15.7">
      <c r="A1660" s="35" t="s">
        <v>7</v>
      </c>
      <c r="B1660" s="32">
        <v>249.10999999999999</v>
      </c>
      <c r="C1660" s="32">
        <v>249.17999999999998</v>
      </c>
      <c r="D1660" s="33">
        <f t="shared" si="324"/>
        <v>69.999999999993179</v>
      </c>
      <c r="E1660" s="35">
        <v>2</v>
      </c>
      <c r="F1660" s="34">
        <v>1</v>
      </c>
      <c r="G1660" s="32">
        <f t="shared" si="313"/>
        <v>0.69999999999993179</v>
      </c>
      <c r="H1660" s="32">
        <f t="shared" si="317"/>
        <v>249</v>
      </c>
      <c r="I1660" s="32">
        <f t="shared" si="316"/>
        <v>1</v>
      </c>
      <c r="J1660" s="32">
        <f t="shared" si="315"/>
        <v>0</v>
      </c>
      <c r="K1660" s="34">
        <f t="shared" si="318"/>
        <v>249.14499999999998</v>
      </c>
      <c r="L1660" s="34">
        <f t="shared" si="319"/>
        <v>0.14499999999998181</v>
      </c>
      <c r="M1660" s="34">
        <f t="shared" si="320"/>
        <v>6.9999999999993179E-2</v>
      </c>
      <c r="N1660" s="34">
        <f t="shared" si="321"/>
        <v>6.9999999999993179E-2</v>
      </c>
      <c r="O1660" s="34">
        <f t="shared" si="314"/>
        <v>0.28999999999996362</v>
      </c>
      <c r="P1660" s="34">
        <f t="shared" si="322"/>
        <v>6.9999999999993179E-2</v>
      </c>
      <c r="Q1660" s="34">
        <f t="shared" si="323"/>
        <v>0.48275862068966868</v>
      </c>
    </row>
    <row r="1661" spans="1:17" ht="15.7">
      <c r="A1661" s="35" t="s">
        <v>17</v>
      </c>
      <c r="B1661" s="32">
        <v>249.16499999999999</v>
      </c>
      <c r="C1661" s="32">
        <v>249.28</v>
      </c>
      <c r="D1661" s="33">
        <f t="shared" si="324"/>
        <v>115.00000000000909</v>
      </c>
      <c r="E1661" s="35">
        <v>20</v>
      </c>
      <c r="F1661" s="34">
        <v>50</v>
      </c>
      <c r="G1661" s="32">
        <f t="shared" si="313"/>
        <v>57.500000000004547</v>
      </c>
      <c r="H1661" s="32">
        <f t="shared" si="317"/>
        <v>249</v>
      </c>
      <c r="I1661" s="32">
        <f t="shared" si="316"/>
        <v>1</v>
      </c>
      <c r="J1661" s="32">
        <f t="shared" si="315"/>
        <v>0</v>
      </c>
      <c r="K1661" s="34">
        <f t="shared" si="318"/>
        <v>249.2225</v>
      </c>
      <c r="L1661" s="34">
        <f t="shared" si="319"/>
        <v>0.22249999999999659</v>
      </c>
      <c r="M1661" s="34">
        <f t="shared" si="320"/>
        <v>0.11500000000000909</v>
      </c>
      <c r="N1661" s="34">
        <f t="shared" si="321"/>
        <v>5.7500000000004547</v>
      </c>
      <c r="O1661" s="34">
        <f t="shared" si="314"/>
        <v>6.0400000000004184</v>
      </c>
      <c r="P1661" s="34">
        <f t="shared" si="322"/>
        <v>5.7500000000004547</v>
      </c>
      <c r="Q1661" s="34">
        <f t="shared" si="323"/>
        <v>25.842696629215922</v>
      </c>
    </row>
    <row r="1662" spans="1:17" ht="15.7">
      <c r="A1662" s="35" t="s">
        <v>9</v>
      </c>
      <c r="B1662" s="32">
        <v>249.17</v>
      </c>
      <c r="C1662" s="32">
        <v>249.23</v>
      </c>
      <c r="D1662" s="33">
        <f t="shared" si="324"/>
        <v>60.000000000002274</v>
      </c>
      <c r="E1662" s="35">
        <v>2</v>
      </c>
      <c r="F1662" s="34">
        <v>3</v>
      </c>
      <c r="G1662" s="32">
        <f t="shared" si="313"/>
        <v>1.8000000000000682</v>
      </c>
      <c r="H1662" s="32">
        <f t="shared" si="317"/>
        <v>249</v>
      </c>
      <c r="I1662" s="32">
        <f t="shared" si="316"/>
        <v>1</v>
      </c>
      <c r="J1662" s="32">
        <f t="shared" si="315"/>
        <v>0</v>
      </c>
      <c r="K1662" s="34">
        <f t="shared" si="318"/>
        <v>249.2</v>
      </c>
      <c r="L1662" s="34">
        <f t="shared" si="319"/>
        <v>0.19999999999998863</v>
      </c>
      <c r="M1662" s="34">
        <f t="shared" si="320"/>
        <v>6.0000000000002274E-2</v>
      </c>
      <c r="N1662" s="34">
        <f t="shared" si="321"/>
        <v>0.18000000000000682</v>
      </c>
      <c r="O1662" s="34">
        <f t="shared" si="314"/>
        <v>6.2200000000004252</v>
      </c>
      <c r="P1662" s="34">
        <f t="shared" si="322"/>
        <v>0.18000000000000682</v>
      </c>
      <c r="Q1662" s="34">
        <f t="shared" si="323"/>
        <v>0.90000000000008529</v>
      </c>
    </row>
    <row r="1663" spans="1:17" ht="15.7">
      <c r="A1663" s="35" t="s">
        <v>7</v>
      </c>
      <c r="B1663" s="32">
        <v>249.26499999999999</v>
      </c>
      <c r="C1663" s="32">
        <v>249.60499999999999</v>
      </c>
      <c r="D1663" s="33">
        <f t="shared" si="324"/>
        <v>340.00000000000341</v>
      </c>
      <c r="E1663" s="35">
        <v>0.5</v>
      </c>
      <c r="F1663" s="34">
        <v>5</v>
      </c>
      <c r="G1663" s="32">
        <f t="shared" si="313"/>
        <v>17.000000000000171</v>
      </c>
      <c r="H1663" s="32">
        <f t="shared" si="317"/>
        <v>249</v>
      </c>
      <c r="I1663" s="32">
        <f t="shared" si="316"/>
        <v>1</v>
      </c>
      <c r="J1663" s="32">
        <f t="shared" si="315"/>
        <v>0</v>
      </c>
      <c r="K1663" s="34">
        <f t="shared" si="318"/>
        <v>249.435</v>
      </c>
      <c r="L1663" s="34">
        <f t="shared" si="319"/>
        <v>0.43500000000000227</v>
      </c>
      <c r="M1663" s="34">
        <f t="shared" si="320"/>
        <v>0.34000000000000341</v>
      </c>
      <c r="N1663" s="34">
        <f t="shared" si="321"/>
        <v>1.7000000000000171</v>
      </c>
      <c r="O1663" s="34">
        <f t="shared" si="314"/>
        <v>7.9200000000004422</v>
      </c>
      <c r="P1663" s="34">
        <f t="shared" si="322"/>
        <v>1.7000000000000171</v>
      </c>
      <c r="Q1663" s="34">
        <f t="shared" si="323"/>
        <v>3.908045977011513</v>
      </c>
    </row>
    <row r="1664" spans="1:17" ht="15.7">
      <c r="A1664" s="35" t="s">
        <v>6</v>
      </c>
      <c r="B1664" s="32">
        <v>249.41</v>
      </c>
      <c r="C1664" s="32">
        <v>249.42</v>
      </c>
      <c r="D1664" s="33">
        <f t="shared" si="324"/>
        <v>9.9999999999909051</v>
      </c>
      <c r="E1664" s="35">
        <v>1</v>
      </c>
      <c r="F1664" s="34">
        <v>5</v>
      </c>
      <c r="G1664" s="32">
        <f t="shared" si="313"/>
        <v>0.49999999999954525</v>
      </c>
      <c r="H1664" s="32">
        <f t="shared" si="317"/>
        <v>249</v>
      </c>
      <c r="I1664" s="32">
        <f t="shared" si="316"/>
        <v>1</v>
      </c>
      <c r="J1664" s="32">
        <f t="shared" si="315"/>
        <v>0</v>
      </c>
      <c r="K1664" s="34">
        <f t="shared" si="318"/>
        <v>249.41499999999999</v>
      </c>
      <c r="L1664" s="34">
        <f t="shared" si="319"/>
        <v>0.41499999999999204</v>
      </c>
      <c r="M1664" s="34">
        <f t="shared" si="320"/>
        <v>9.9999999999909051E-3</v>
      </c>
      <c r="N1664" s="34">
        <f t="shared" si="321"/>
        <v>4.9999999999954525E-2</v>
      </c>
      <c r="O1664" s="34">
        <f t="shared" si="314"/>
        <v>7.9700000000003968</v>
      </c>
      <c r="P1664" s="34">
        <f t="shared" si="322"/>
        <v>4.9999999999954525E-2</v>
      </c>
      <c r="Q1664" s="34">
        <f t="shared" si="323"/>
        <v>0.12048192771073611</v>
      </c>
    </row>
    <row r="1665" spans="1:17" ht="15.7">
      <c r="A1665" s="35" t="s">
        <v>3</v>
      </c>
      <c r="B1665" s="32">
        <v>249.48</v>
      </c>
      <c r="C1665" s="32">
        <v>249.66</v>
      </c>
      <c r="D1665" s="33">
        <f t="shared" si="324"/>
        <v>180.00000000000682</v>
      </c>
      <c r="E1665" s="35">
        <v>1</v>
      </c>
      <c r="F1665" s="34">
        <v>2</v>
      </c>
      <c r="G1665" s="32">
        <f t="shared" si="313"/>
        <v>3.6000000000001364</v>
      </c>
      <c r="H1665" s="32">
        <f t="shared" si="317"/>
        <v>249</v>
      </c>
      <c r="I1665" s="32">
        <f t="shared" si="316"/>
        <v>1</v>
      </c>
      <c r="J1665" s="32">
        <f t="shared" si="315"/>
        <v>0</v>
      </c>
      <c r="K1665" s="34">
        <f t="shared" si="318"/>
        <v>249.57</v>
      </c>
      <c r="L1665" s="34">
        <f t="shared" si="319"/>
        <v>0.56999999999999318</v>
      </c>
      <c r="M1665" s="34">
        <f t="shared" si="320"/>
        <v>0.18000000000000682</v>
      </c>
      <c r="N1665" s="34">
        <f t="shared" si="321"/>
        <v>0.36000000000001364</v>
      </c>
      <c r="O1665" s="34">
        <f t="shared" si="314"/>
        <v>8.3300000000004104</v>
      </c>
      <c r="P1665" s="34">
        <f t="shared" si="322"/>
        <v>0.36000000000001364</v>
      </c>
      <c r="Q1665" s="34">
        <f t="shared" si="323"/>
        <v>0.63157894736845255</v>
      </c>
    </row>
    <row r="1666" spans="1:17" ht="15.7">
      <c r="A1666" s="35" t="s">
        <v>6</v>
      </c>
      <c r="B1666" s="32">
        <v>249.68499999999997</v>
      </c>
      <c r="C1666" s="32">
        <v>249.755</v>
      </c>
      <c r="D1666" s="33">
        <f t="shared" si="324"/>
        <v>70.0000000000216</v>
      </c>
      <c r="E1666" s="35">
        <v>1</v>
      </c>
      <c r="F1666" s="34">
        <v>1</v>
      </c>
      <c r="G1666" s="32">
        <f t="shared" si="313"/>
        <v>0.700000000000216</v>
      </c>
      <c r="H1666" s="32">
        <f t="shared" si="317"/>
        <v>249</v>
      </c>
      <c r="I1666" s="32">
        <f t="shared" si="316"/>
        <v>1</v>
      </c>
      <c r="J1666" s="32">
        <f t="shared" si="315"/>
        <v>0</v>
      </c>
      <c r="K1666" s="34">
        <f t="shared" si="318"/>
        <v>249.71999999999997</v>
      </c>
      <c r="L1666" s="34">
        <f t="shared" si="319"/>
        <v>0.71999999999997044</v>
      </c>
      <c r="M1666" s="34">
        <f t="shared" si="320"/>
        <v>7.00000000000216E-2</v>
      </c>
      <c r="N1666" s="34">
        <f t="shared" si="321"/>
        <v>7.00000000000216E-2</v>
      </c>
      <c r="O1666" s="34">
        <f t="shared" si="314"/>
        <v>8.400000000000432</v>
      </c>
      <c r="P1666" s="34">
        <f t="shared" si="322"/>
        <v>7.00000000000216E-2</v>
      </c>
      <c r="Q1666" s="34">
        <f t="shared" si="323"/>
        <v>9.722222222225621E-2</v>
      </c>
    </row>
    <row r="1667" spans="1:17" ht="15.7">
      <c r="A1667" s="35" t="s">
        <v>6</v>
      </c>
      <c r="B1667" s="32">
        <v>249.69499999999999</v>
      </c>
      <c r="C1667" s="32">
        <v>249.75299999999999</v>
      </c>
      <c r="D1667" s="33">
        <f t="shared" si="324"/>
        <v>57.999999999992724</v>
      </c>
      <c r="E1667" s="35">
        <v>1</v>
      </c>
      <c r="F1667" s="34">
        <v>5</v>
      </c>
      <c r="G1667" s="32">
        <f t="shared" si="313"/>
        <v>2.8999999999996362</v>
      </c>
      <c r="H1667" s="32">
        <f t="shared" si="317"/>
        <v>249</v>
      </c>
      <c r="I1667" s="32">
        <f t="shared" si="316"/>
        <v>1</v>
      </c>
      <c r="J1667" s="32">
        <f t="shared" si="315"/>
        <v>0</v>
      </c>
      <c r="K1667" s="34">
        <f t="shared" si="318"/>
        <v>249.72399999999999</v>
      </c>
      <c r="L1667" s="34">
        <f t="shared" si="319"/>
        <v>0.72399999999998954</v>
      </c>
      <c r="M1667" s="34">
        <f t="shared" si="320"/>
        <v>5.7999999999992724E-2</v>
      </c>
      <c r="N1667" s="34">
        <f t="shared" si="321"/>
        <v>0.28999999999996362</v>
      </c>
      <c r="O1667" s="34">
        <f t="shared" si="314"/>
        <v>8.6900000000003956</v>
      </c>
      <c r="P1667" s="34">
        <f t="shared" si="322"/>
        <v>0.28999999999996362</v>
      </c>
      <c r="Q1667" s="34">
        <f t="shared" si="323"/>
        <v>0.40055248618780082</v>
      </c>
    </row>
    <row r="1668" spans="1:17" ht="15.7">
      <c r="A1668" s="35" t="s">
        <v>7</v>
      </c>
      <c r="B1668" s="32">
        <v>249.95999999999998</v>
      </c>
      <c r="C1668" s="32">
        <v>250.01</v>
      </c>
      <c r="D1668" s="33">
        <f t="shared" si="324"/>
        <v>50.000000000011369</v>
      </c>
      <c r="E1668" s="35">
        <v>0.5</v>
      </c>
      <c r="F1668" s="34">
        <v>1</v>
      </c>
      <c r="G1668" s="32">
        <f t="shared" ref="G1668:G1731" si="325">D1668*F1668/100</f>
        <v>0.50000000000011369</v>
      </c>
      <c r="H1668" s="32">
        <f t="shared" si="317"/>
        <v>249</v>
      </c>
      <c r="I1668" s="32">
        <f t="shared" si="316"/>
        <v>1</v>
      </c>
      <c r="J1668" s="32">
        <f t="shared" si="315"/>
        <v>0</v>
      </c>
      <c r="K1668" s="34">
        <f t="shared" si="318"/>
        <v>249.98499999999999</v>
      </c>
      <c r="L1668" s="34">
        <f t="shared" si="319"/>
        <v>0.98499999999998522</v>
      </c>
      <c r="M1668" s="34">
        <f t="shared" si="320"/>
        <v>5.0000000000011369E-2</v>
      </c>
      <c r="N1668" s="34">
        <f t="shared" si="321"/>
        <v>5.0000000000011369E-2</v>
      </c>
      <c r="O1668" s="34">
        <f t="shared" ref="O1668:O1731" si="326">N1668+O1667-J1668</f>
        <v>8.740000000000407</v>
      </c>
      <c r="P1668" s="34">
        <f t="shared" si="322"/>
        <v>5.0000000000011369E-2</v>
      </c>
      <c r="Q1668" s="34">
        <f t="shared" si="323"/>
        <v>5.0761421319809256E-2</v>
      </c>
    </row>
    <row r="1669" spans="1:17" ht="15.7">
      <c r="A1669" s="35" t="s">
        <v>7</v>
      </c>
      <c r="B1669" s="32">
        <v>250.35999999999999</v>
      </c>
      <c r="C1669" s="32">
        <v>250.48</v>
      </c>
      <c r="D1669" s="33">
        <f t="shared" si="324"/>
        <v>120.00000000000455</v>
      </c>
      <c r="E1669" s="35">
        <v>0.5</v>
      </c>
      <c r="F1669" s="34">
        <v>1</v>
      </c>
      <c r="G1669" s="32">
        <f t="shared" si="325"/>
        <v>1.2000000000000455</v>
      </c>
      <c r="H1669" s="32">
        <f t="shared" si="317"/>
        <v>250</v>
      </c>
      <c r="I1669" s="32">
        <f t="shared" si="316"/>
        <v>0</v>
      </c>
      <c r="J1669" s="32">
        <f t="shared" si="315"/>
        <v>8.740000000000407</v>
      </c>
      <c r="K1669" s="34">
        <f t="shared" si="318"/>
        <v>250.42</v>
      </c>
      <c r="L1669" s="34">
        <f t="shared" si="319"/>
        <v>0.41999999999998749</v>
      </c>
      <c r="M1669" s="34">
        <f t="shared" si="320"/>
        <v>0.12000000000000455</v>
      </c>
      <c r="N1669" s="34">
        <f t="shared" si="321"/>
        <v>0.12000000000000455</v>
      </c>
      <c r="O1669" s="34">
        <f t="shared" si="326"/>
        <v>0.12000000000000455</v>
      </c>
      <c r="P1669" s="34">
        <f t="shared" si="322"/>
        <v>0.12000000000000455</v>
      </c>
      <c r="Q1669" s="34">
        <f t="shared" si="323"/>
        <v>0.28571428571430507</v>
      </c>
    </row>
    <row r="1670" spans="1:17" ht="15.7">
      <c r="A1670" s="35" t="s">
        <v>3</v>
      </c>
      <c r="B1670" s="32">
        <v>251.02999999999997</v>
      </c>
      <c r="C1670" s="32">
        <v>251.22499999999999</v>
      </c>
      <c r="D1670" s="33">
        <f t="shared" si="324"/>
        <v>195.0000000000216</v>
      </c>
      <c r="E1670" s="35">
        <v>1</v>
      </c>
      <c r="F1670" s="34">
        <v>2</v>
      </c>
      <c r="G1670" s="32">
        <f t="shared" si="325"/>
        <v>3.900000000000432</v>
      </c>
      <c r="H1670" s="32">
        <f t="shared" si="317"/>
        <v>251</v>
      </c>
      <c r="I1670" s="32">
        <f t="shared" si="316"/>
        <v>0</v>
      </c>
      <c r="J1670" s="32">
        <f t="shared" si="315"/>
        <v>0.12000000000000455</v>
      </c>
      <c r="K1670" s="34">
        <f t="shared" si="318"/>
        <v>251.1275</v>
      </c>
      <c r="L1670" s="34">
        <f t="shared" si="319"/>
        <v>0.12749999999999773</v>
      </c>
      <c r="M1670" s="34">
        <f t="shared" si="320"/>
        <v>0.1950000000000216</v>
      </c>
      <c r="N1670" s="34">
        <f t="shared" si="321"/>
        <v>0.3900000000000432</v>
      </c>
      <c r="O1670" s="34">
        <f t="shared" si="326"/>
        <v>0.3900000000000432</v>
      </c>
      <c r="P1670" s="34">
        <f t="shared" si="322"/>
        <v>0.3900000000000432</v>
      </c>
      <c r="Q1670" s="34">
        <f t="shared" si="323"/>
        <v>3.058823529412158</v>
      </c>
    </row>
    <row r="1671" spans="1:17" ht="15.7">
      <c r="A1671" s="35" t="s">
        <v>5</v>
      </c>
      <c r="B1671" s="32">
        <v>251.42499999999998</v>
      </c>
      <c r="C1671" s="32">
        <v>251.71499999999997</v>
      </c>
      <c r="D1671" s="33">
        <f t="shared" si="324"/>
        <v>289.99999999999204</v>
      </c>
      <c r="E1671" s="35">
        <v>1</v>
      </c>
      <c r="F1671" s="34">
        <v>5</v>
      </c>
      <c r="G1671" s="32">
        <f t="shared" si="325"/>
        <v>14.499999999999602</v>
      </c>
      <c r="H1671" s="32">
        <f t="shared" si="317"/>
        <v>251</v>
      </c>
      <c r="I1671" s="32">
        <f t="shared" si="316"/>
        <v>1</v>
      </c>
      <c r="J1671" s="32">
        <f t="shared" si="315"/>
        <v>0</v>
      </c>
      <c r="K1671" s="34">
        <f t="shared" si="318"/>
        <v>251.57</v>
      </c>
      <c r="L1671" s="34">
        <f t="shared" si="319"/>
        <v>0.56999999999999318</v>
      </c>
      <c r="M1671" s="34">
        <f t="shared" si="320"/>
        <v>0.28999999999999204</v>
      </c>
      <c r="N1671" s="34">
        <f t="shared" si="321"/>
        <v>1.4499999999999602</v>
      </c>
      <c r="O1671" s="34">
        <f t="shared" si="326"/>
        <v>1.8400000000000034</v>
      </c>
      <c r="P1671" s="34">
        <f t="shared" si="322"/>
        <v>1.4499999999999602</v>
      </c>
      <c r="Q1671" s="34">
        <f t="shared" si="323"/>
        <v>2.5438596491227679</v>
      </c>
    </row>
    <row r="1672" spans="1:17" ht="15.7">
      <c r="A1672" s="35" t="s">
        <v>7</v>
      </c>
      <c r="B1672" s="32">
        <v>251.72</v>
      </c>
      <c r="C1672" s="32">
        <v>251.82999999999998</v>
      </c>
      <c r="D1672" s="33">
        <f t="shared" si="324"/>
        <v>109.99999999998522</v>
      </c>
      <c r="E1672" s="35">
        <v>0.5</v>
      </c>
      <c r="F1672" s="34">
        <v>1</v>
      </c>
      <c r="G1672" s="32">
        <f t="shared" si="325"/>
        <v>1.0999999999998522</v>
      </c>
      <c r="H1672" s="32">
        <f t="shared" si="317"/>
        <v>251</v>
      </c>
      <c r="I1672" s="32">
        <f t="shared" si="316"/>
        <v>1</v>
      </c>
      <c r="J1672" s="32">
        <f t="shared" ref="J1672:J1735" si="327">IF(I1672=1,0,O1671)</f>
        <v>0</v>
      </c>
      <c r="K1672" s="34">
        <f t="shared" si="318"/>
        <v>251.77499999999998</v>
      </c>
      <c r="L1672" s="34">
        <f t="shared" si="319"/>
        <v>0.77499999999997726</v>
      </c>
      <c r="M1672" s="34">
        <f t="shared" si="320"/>
        <v>0.10999999999998522</v>
      </c>
      <c r="N1672" s="34">
        <f t="shared" si="321"/>
        <v>0.10999999999998522</v>
      </c>
      <c r="O1672" s="34">
        <f t="shared" si="326"/>
        <v>1.9499999999999886</v>
      </c>
      <c r="P1672" s="34">
        <f t="shared" si="322"/>
        <v>0.10999999999998522</v>
      </c>
      <c r="Q1672" s="34">
        <f t="shared" si="323"/>
        <v>0.14193548387095284</v>
      </c>
    </row>
    <row r="1673" spans="1:17" ht="15.7">
      <c r="A1673" s="35" t="s">
        <v>5</v>
      </c>
      <c r="B1673" s="32">
        <v>251.76999999999998</v>
      </c>
      <c r="C1673" s="32">
        <v>251.79999999999998</v>
      </c>
      <c r="D1673" s="33">
        <f t="shared" si="324"/>
        <v>30.000000000001137</v>
      </c>
      <c r="E1673" s="35">
        <v>0.5</v>
      </c>
      <c r="F1673" s="34">
        <v>3</v>
      </c>
      <c r="G1673" s="32">
        <f t="shared" si="325"/>
        <v>0.90000000000003411</v>
      </c>
      <c r="H1673" s="32">
        <f t="shared" si="317"/>
        <v>251</v>
      </c>
      <c r="I1673" s="32">
        <f t="shared" si="316"/>
        <v>1</v>
      </c>
      <c r="J1673" s="32">
        <f t="shared" si="327"/>
        <v>0</v>
      </c>
      <c r="K1673" s="34">
        <f t="shared" si="318"/>
        <v>251.78499999999997</v>
      </c>
      <c r="L1673" s="34">
        <f t="shared" si="319"/>
        <v>0.78499999999996817</v>
      </c>
      <c r="M1673" s="34">
        <f t="shared" si="320"/>
        <v>3.0000000000001137E-2</v>
      </c>
      <c r="N1673" s="34">
        <f t="shared" si="321"/>
        <v>9.0000000000003411E-2</v>
      </c>
      <c r="O1673" s="34">
        <f t="shared" si="326"/>
        <v>2.039999999999992</v>
      </c>
      <c r="P1673" s="34">
        <f t="shared" si="322"/>
        <v>9.0000000000003411E-2</v>
      </c>
      <c r="Q1673" s="34">
        <f t="shared" si="323"/>
        <v>0.11464968152867142</v>
      </c>
    </row>
    <row r="1674" spans="1:17" ht="15.7">
      <c r="A1674" s="35" t="s">
        <v>6</v>
      </c>
      <c r="B1674" s="32">
        <v>252.07</v>
      </c>
      <c r="C1674" s="32">
        <v>252.35</v>
      </c>
      <c r="D1674" s="33">
        <f t="shared" si="324"/>
        <v>280.00000000000114</v>
      </c>
      <c r="E1674" s="35">
        <v>1</v>
      </c>
      <c r="F1674" s="34">
        <v>3</v>
      </c>
      <c r="G1674" s="32">
        <f t="shared" si="325"/>
        <v>8.4000000000000341</v>
      </c>
      <c r="H1674" s="32">
        <f t="shared" si="317"/>
        <v>252</v>
      </c>
      <c r="I1674" s="32">
        <f t="shared" si="316"/>
        <v>0</v>
      </c>
      <c r="J1674" s="32">
        <f t="shared" si="327"/>
        <v>2.039999999999992</v>
      </c>
      <c r="K1674" s="34">
        <f t="shared" si="318"/>
        <v>252.20999999999998</v>
      </c>
      <c r="L1674" s="34">
        <f t="shared" si="319"/>
        <v>0.20999999999997954</v>
      </c>
      <c r="M1674" s="34">
        <f t="shared" si="320"/>
        <v>0.28000000000000114</v>
      </c>
      <c r="N1674" s="34">
        <f t="shared" si="321"/>
        <v>0.84000000000000341</v>
      </c>
      <c r="O1674" s="34">
        <f t="shared" si="326"/>
        <v>0.84000000000000341</v>
      </c>
      <c r="P1674" s="34">
        <f t="shared" si="322"/>
        <v>0.84000000000000341</v>
      </c>
      <c r="Q1674" s="34">
        <f t="shared" si="323"/>
        <v>4.0000000000004059</v>
      </c>
    </row>
    <row r="1675" spans="1:17" ht="15.7">
      <c r="A1675" s="35" t="s">
        <v>7</v>
      </c>
      <c r="B1675" s="32">
        <v>252.36199999999999</v>
      </c>
      <c r="C1675" s="32">
        <v>252.42999999999998</v>
      </c>
      <c r="D1675" s="33">
        <f t="shared" si="324"/>
        <v>67.999999999983629</v>
      </c>
      <c r="E1675" s="35">
        <v>0.5</v>
      </c>
      <c r="F1675" s="34">
        <v>1</v>
      </c>
      <c r="G1675" s="32">
        <f t="shared" si="325"/>
        <v>0.67999999999983629</v>
      </c>
      <c r="H1675" s="32">
        <f t="shared" si="317"/>
        <v>252</v>
      </c>
      <c r="I1675" s="32">
        <f t="shared" si="316"/>
        <v>1</v>
      </c>
      <c r="J1675" s="32">
        <f t="shared" si="327"/>
        <v>0</v>
      </c>
      <c r="K1675" s="34">
        <f t="shared" si="318"/>
        <v>252.39599999999999</v>
      </c>
      <c r="L1675" s="34">
        <f t="shared" si="319"/>
        <v>0.39599999999998658</v>
      </c>
      <c r="M1675" s="34">
        <f t="shared" si="320"/>
        <v>6.7999999999983629E-2</v>
      </c>
      <c r="N1675" s="34">
        <f t="shared" si="321"/>
        <v>6.7999999999983629E-2</v>
      </c>
      <c r="O1675" s="34">
        <f t="shared" si="326"/>
        <v>0.90799999999998704</v>
      </c>
      <c r="P1675" s="34">
        <f t="shared" si="322"/>
        <v>6.7999999999983629E-2</v>
      </c>
      <c r="Q1675" s="34">
        <f t="shared" si="323"/>
        <v>0.17171717171713619</v>
      </c>
    </row>
    <row r="1676" spans="1:17" ht="15.7">
      <c r="A1676" s="35" t="s">
        <v>6</v>
      </c>
      <c r="B1676" s="32">
        <v>252.405</v>
      </c>
      <c r="C1676" s="32">
        <v>252.54</v>
      </c>
      <c r="D1676" s="33">
        <f t="shared" si="324"/>
        <v>134.99999999999091</v>
      </c>
      <c r="E1676" s="35">
        <v>1</v>
      </c>
      <c r="F1676" s="34">
        <v>5</v>
      </c>
      <c r="G1676" s="32">
        <f t="shared" si="325"/>
        <v>6.7499999999995453</v>
      </c>
      <c r="H1676" s="32">
        <f t="shared" si="317"/>
        <v>252</v>
      </c>
      <c r="I1676" s="32">
        <f t="shared" si="316"/>
        <v>1</v>
      </c>
      <c r="J1676" s="32">
        <f t="shared" si="327"/>
        <v>0</v>
      </c>
      <c r="K1676" s="34">
        <f t="shared" si="318"/>
        <v>252.4725</v>
      </c>
      <c r="L1676" s="34">
        <f t="shared" si="319"/>
        <v>0.47249999999999659</v>
      </c>
      <c r="M1676" s="34">
        <f t="shared" si="320"/>
        <v>0.13499999999999091</v>
      </c>
      <c r="N1676" s="34">
        <f t="shared" si="321"/>
        <v>0.67499999999995453</v>
      </c>
      <c r="O1676" s="34">
        <f t="shared" si="326"/>
        <v>1.5829999999999416</v>
      </c>
      <c r="P1676" s="34">
        <f t="shared" si="322"/>
        <v>0.67499999999995453</v>
      </c>
      <c r="Q1676" s="34">
        <f t="shared" si="323"/>
        <v>1.4285714285713427</v>
      </c>
    </row>
    <row r="1677" spans="1:17" ht="15.7">
      <c r="A1677" s="35" t="s">
        <v>7</v>
      </c>
      <c r="B1677" s="32">
        <v>252.465</v>
      </c>
      <c r="C1677" s="32">
        <v>252.69499999999999</v>
      </c>
      <c r="D1677" s="33">
        <f t="shared" si="324"/>
        <v>229.99999999998977</v>
      </c>
      <c r="E1677" s="35">
        <v>2</v>
      </c>
      <c r="F1677" s="34">
        <v>5</v>
      </c>
      <c r="G1677" s="32">
        <f t="shared" si="325"/>
        <v>11.499999999999488</v>
      </c>
      <c r="H1677" s="32">
        <f t="shared" si="317"/>
        <v>252</v>
      </c>
      <c r="I1677" s="32">
        <f t="shared" si="316"/>
        <v>1</v>
      </c>
      <c r="J1677" s="32">
        <f t="shared" si="327"/>
        <v>0</v>
      </c>
      <c r="K1677" s="34">
        <f t="shared" si="318"/>
        <v>252.57999999999998</v>
      </c>
      <c r="L1677" s="34">
        <f t="shared" si="319"/>
        <v>0.57999999999998408</v>
      </c>
      <c r="M1677" s="34">
        <f t="shared" si="320"/>
        <v>0.22999999999998977</v>
      </c>
      <c r="N1677" s="34">
        <f t="shared" si="321"/>
        <v>1.1499999999999488</v>
      </c>
      <c r="O1677" s="34">
        <f t="shared" si="326"/>
        <v>2.7329999999998904</v>
      </c>
      <c r="P1677" s="34">
        <f t="shared" si="322"/>
        <v>1.1499999999999488</v>
      </c>
      <c r="Q1677" s="34">
        <f t="shared" si="323"/>
        <v>1.9827586206896213</v>
      </c>
    </row>
    <row r="1678" spans="1:17" ht="15.7">
      <c r="A1678" s="35" t="s">
        <v>7</v>
      </c>
      <c r="B1678" s="32">
        <v>252.73499999999999</v>
      </c>
      <c r="C1678" s="32">
        <v>252.815</v>
      </c>
      <c r="D1678" s="33">
        <f t="shared" si="324"/>
        <v>80.000000000012506</v>
      </c>
      <c r="E1678" s="35">
        <v>1</v>
      </c>
      <c r="F1678" s="34">
        <v>10</v>
      </c>
      <c r="G1678" s="32">
        <f t="shared" si="325"/>
        <v>8.0000000000012506</v>
      </c>
      <c r="H1678" s="32">
        <f t="shared" si="317"/>
        <v>252</v>
      </c>
      <c r="I1678" s="32">
        <f t="shared" si="316"/>
        <v>1</v>
      </c>
      <c r="J1678" s="32">
        <f t="shared" si="327"/>
        <v>0</v>
      </c>
      <c r="K1678" s="34">
        <f t="shared" si="318"/>
        <v>252.77499999999998</v>
      </c>
      <c r="L1678" s="34">
        <f t="shared" si="319"/>
        <v>0.77499999999997726</v>
      </c>
      <c r="M1678" s="34">
        <f t="shared" si="320"/>
        <v>8.0000000000012506E-2</v>
      </c>
      <c r="N1678" s="34">
        <f t="shared" si="321"/>
        <v>0.80000000000012506</v>
      </c>
      <c r="O1678" s="34">
        <f t="shared" si="326"/>
        <v>3.5330000000000155</v>
      </c>
      <c r="P1678" s="34">
        <f t="shared" si="322"/>
        <v>0.80000000000012506</v>
      </c>
      <c r="Q1678" s="34">
        <f t="shared" si="323"/>
        <v>1.0322580645163206</v>
      </c>
    </row>
    <row r="1679" spans="1:17" ht="15.7">
      <c r="A1679" s="35" t="s">
        <v>7</v>
      </c>
      <c r="B1679" s="32">
        <v>252.845</v>
      </c>
      <c r="C1679" s="32">
        <v>252.95999999999998</v>
      </c>
      <c r="D1679" s="33">
        <f t="shared" si="324"/>
        <v>114.99999999998067</v>
      </c>
      <c r="E1679" s="35">
        <v>0.5</v>
      </c>
      <c r="F1679" s="34">
        <v>1</v>
      </c>
      <c r="G1679" s="32">
        <f t="shared" si="325"/>
        <v>1.1499999999998067</v>
      </c>
      <c r="H1679" s="32">
        <f t="shared" si="317"/>
        <v>252</v>
      </c>
      <c r="I1679" s="32">
        <f t="shared" ref="I1679:I1742" si="328">IF(H1678=H1679,1,0)</f>
        <v>1</v>
      </c>
      <c r="J1679" s="32">
        <f t="shared" si="327"/>
        <v>0</v>
      </c>
      <c r="K1679" s="34">
        <f t="shared" si="318"/>
        <v>252.90249999999997</v>
      </c>
      <c r="L1679" s="34">
        <f t="shared" si="319"/>
        <v>0.90249999999997499</v>
      </c>
      <c r="M1679" s="34">
        <f t="shared" si="320"/>
        <v>0.11499999999998067</v>
      </c>
      <c r="N1679" s="34">
        <f t="shared" si="321"/>
        <v>0.11499999999998067</v>
      </c>
      <c r="O1679" s="34">
        <f t="shared" si="326"/>
        <v>3.6479999999999961</v>
      </c>
      <c r="P1679" s="34">
        <f t="shared" si="322"/>
        <v>0.11499999999998067</v>
      </c>
      <c r="Q1679" s="34">
        <f t="shared" si="323"/>
        <v>0.12742382271466357</v>
      </c>
    </row>
    <row r="1680" spans="1:17" ht="15.7">
      <c r="A1680" s="35" t="s">
        <v>7</v>
      </c>
      <c r="B1680" s="32">
        <v>253.01499999999999</v>
      </c>
      <c r="C1680" s="32">
        <v>253.17499999999998</v>
      </c>
      <c r="D1680" s="33">
        <f t="shared" si="324"/>
        <v>159.99999999999659</v>
      </c>
      <c r="E1680" s="35">
        <v>0.5</v>
      </c>
      <c r="F1680" s="34">
        <v>2</v>
      </c>
      <c r="G1680" s="32">
        <f t="shared" si="325"/>
        <v>3.1999999999999318</v>
      </c>
      <c r="H1680" s="32">
        <f t="shared" si="317"/>
        <v>253</v>
      </c>
      <c r="I1680" s="32">
        <f t="shared" si="328"/>
        <v>0</v>
      </c>
      <c r="J1680" s="32">
        <f t="shared" si="327"/>
        <v>3.6479999999999961</v>
      </c>
      <c r="K1680" s="34">
        <f t="shared" si="318"/>
        <v>253.09499999999997</v>
      </c>
      <c r="L1680" s="34">
        <f t="shared" si="319"/>
        <v>9.4999999999970441E-2</v>
      </c>
      <c r="M1680" s="34">
        <f t="shared" si="320"/>
        <v>0.15999999999999659</v>
      </c>
      <c r="N1680" s="34">
        <f t="shared" si="321"/>
        <v>0.31999999999999318</v>
      </c>
      <c r="O1680" s="34">
        <f t="shared" si="326"/>
        <v>0.31999999999999318</v>
      </c>
      <c r="P1680" s="34">
        <f t="shared" si="322"/>
        <v>0.31999999999999318</v>
      </c>
      <c r="Q1680" s="34">
        <f t="shared" si="323"/>
        <v>3.3684210526325553</v>
      </c>
    </row>
    <row r="1681" spans="1:17" ht="15.7">
      <c r="A1681" s="35" t="s">
        <v>9</v>
      </c>
      <c r="B1681" s="32">
        <v>253.14</v>
      </c>
      <c r="C1681" s="32">
        <v>253.20999999999998</v>
      </c>
      <c r="D1681" s="33">
        <f t="shared" si="324"/>
        <v>69.999999999993179</v>
      </c>
      <c r="E1681" s="35">
        <v>1</v>
      </c>
      <c r="F1681" s="34">
        <v>2</v>
      </c>
      <c r="G1681" s="32">
        <f t="shared" si="325"/>
        <v>1.3999999999998636</v>
      </c>
      <c r="H1681" s="32">
        <f t="shared" si="317"/>
        <v>253</v>
      </c>
      <c r="I1681" s="32">
        <f t="shared" si="328"/>
        <v>1</v>
      </c>
      <c r="J1681" s="32">
        <f t="shared" si="327"/>
        <v>0</v>
      </c>
      <c r="K1681" s="34">
        <f t="shared" si="318"/>
        <v>253.17499999999998</v>
      </c>
      <c r="L1681" s="34">
        <f t="shared" si="319"/>
        <v>0.17499999999998295</v>
      </c>
      <c r="M1681" s="34">
        <f t="shared" si="320"/>
        <v>6.9999999999993179E-2</v>
      </c>
      <c r="N1681" s="34">
        <f t="shared" si="321"/>
        <v>0.13999999999998636</v>
      </c>
      <c r="O1681" s="34">
        <f t="shared" si="326"/>
        <v>0.45999999999997954</v>
      </c>
      <c r="P1681" s="34">
        <f t="shared" si="322"/>
        <v>0.13999999999998636</v>
      </c>
      <c r="Q1681" s="34">
        <f t="shared" si="323"/>
        <v>0.8</v>
      </c>
    </row>
    <row r="1682" spans="1:17" ht="15.7">
      <c r="A1682" s="35" t="s">
        <v>7</v>
      </c>
      <c r="B1682" s="32">
        <v>253.23499999999999</v>
      </c>
      <c r="C1682" s="32">
        <v>253.39499999999998</v>
      </c>
      <c r="D1682" s="33">
        <f t="shared" si="324"/>
        <v>159.99999999999659</v>
      </c>
      <c r="E1682" s="35">
        <v>0.5</v>
      </c>
      <c r="F1682" s="34">
        <v>2</v>
      </c>
      <c r="G1682" s="32">
        <f t="shared" si="325"/>
        <v>3.1999999999999318</v>
      </c>
      <c r="H1682" s="32">
        <f t="shared" ref="H1682:H1745" si="329">INT(K1682)</f>
        <v>253</v>
      </c>
      <c r="I1682" s="32">
        <f t="shared" si="328"/>
        <v>1</v>
      </c>
      <c r="J1682" s="32">
        <f t="shared" si="327"/>
        <v>0</v>
      </c>
      <c r="K1682" s="34">
        <f t="shared" ref="K1682:K1745" si="330">(B1682+C1682)/2</f>
        <v>253.315</v>
      </c>
      <c r="L1682" s="34">
        <f t="shared" ref="L1682:L1745" si="331">K1682-H1682</f>
        <v>0.31499999999999773</v>
      </c>
      <c r="M1682" s="34">
        <f t="shared" ref="M1682:M1745" si="332">C1682-B1682</f>
        <v>0.15999999999999659</v>
      </c>
      <c r="N1682" s="34">
        <f t="shared" ref="N1682:N1745" si="333">M1682*F1682</f>
        <v>0.31999999999999318</v>
      </c>
      <c r="O1682" s="34">
        <f t="shared" si="326"/>
        <v>0.77999999999997272</v>
      </c>
      <c r="P1682" s="34">
        <f t="shared" ref="P1682:P1745" si="334">N1682</f>
        <v>0.31999999999999318</v>
      </c>
      <c r="Q1682" s="34">
        <f t="shared" ref="Q1682:Q1745" si="335">P1682/L1682</f>
        <v>1.0158730158730016</v>
      </c>
    </row>
    <row r="1683" spans="1:17" ht="15.7">
      <c r="A1683" s="35" t="s">
        <v>7</v>
      </c>
      <c r="B1683" s="32">
        <v>253.53</v>
      </c>
      <c r="C1683" s="32">
        <v>253.57499999999999</v>
      </c>
      <c r="D1683" s="33">
        <f t="shared" si="324"/>
        <v>44.999999999987494</v>
      </c>
      <c r="E1683" s="35">
        <v>0.5</v>
      </c>
      <c r="F1683" s="34">
        <v>0.5</v>
      </c>
      <c r="G1683" s="32">
        <f t="shared" si="325"/>
        <v>0.22499999999993747</v>
      </c>
      <c r="H1683" s="32">
        <f t="shared" si="329"/>
        <v>253</v>
      </c>
      <c r="I1683" s="32">
        <f t="shared" si="328"/>
        <v>1</v>
      </c>
      <c r="J1683" s="32">
        <f t="shared" si="327"/>
        <v>0</v>
      </c>
      <c r="K1683" s="34">
        <f t="shared" si="330"/>
        <v>253.55250000000001</v>
      </c>
      <c r="L1683" s="34">
        <f t="shared" si="331"/>
        <v>0.55250000000000909</v>
      </c>
      <c r="M1683" s="34">
        <f t="shared" si="332"/>
        <v>4.4999999999987494E-2</v>
      </c>
      <c r="N1683" s="34">
        <f t="shared" si="333"/>
        <v>2.2499999999993747E-2</v>
      </c>
      <c r="O1683" s="34">
        <f t="shared" si="326"/>
        <v>0.80249999999996646</v>
      </c>
      <c r="P1683" s="34">
        <f t="shared" si="334"/>
        <v>2.2499999999993747E-2</v>
      </c>
      <c r="Q1683" s="34">
        <f t="shared" si="335"/>
        <v>4.0723981900440499E-2</v>
      </c>
    </row>
    <row r="1684" spans="1:17" ht="15.7">
      <c r="A1684" s="35" t="s">
        <v>9</v>
      </c>
      <c r="B1684" s="32">
        <v>253.56299999999999</v>
      </c>
      <c r="C1684" s="32">
        <v>253.57</v>
      </c>
      <c r="D1684" s="33">
        <f t="shared" si="324"/>
        <v>7.0000000000050022</v>
      </c>
      <c r="E1684" s="35">
        <v>1</v>
      </c>
      <c r="F1684" s="34">
        <v>30</v>
      </c>
      <c r="G1684" s="32">
        <f t="shared" si="325"/>
        <v>2.1000000000015007</v>
      </c>
      <c r="H1684" s="32">
        <f t="shared" si="329"/>
        <v>253</v>
      </c>
      <c r="I1684" s="32">
        <f t="shared" si="328"/>
        <v>1</v>
      </c>
      <c r="J1684" s="32">
        <f t="shared" si="327"/>
        <v>0</v>
      </c>
      <c r="K1684" s="34">
        <f t="shared" si="330"/>
        <v>253.56649999999999</v>
      </c>
      <c r="L1684" s="34">
        <f t="shared" si="331"/>
        <v>0.56649999999999068</v>
      </c>
      <c r="M1684" s="34">
        <f t="shared" si="332"/>
        <v>7.0000000000050022E-3</v>
      </c>
      <c r="N1684" s="34">
        <f t="shared" si="333"/>
        <v>0.21000000000015007</v>
      </c>
      <c r="O1684" s="34">
        <f t="shared" si="326"/>
        <v>1.0125000000001165</v>
      </c>
      <c r="P1684" s="34">
        <f t="shared" si="334"/>
        <v>0.21000000000015007</v>
      </c>
      <c r="Q1684" s="34">
        <f t="shared" si="335"/>
        <v>0.37069726390141838</v>
      </c>
    </row>
    <row r="1685" spans="1:17" ht="15.7">
      <c r="A1685" s="35" t="s">
        <v>7</v>
      </c>
      <c r="B1685" s="32">
        <v>253.85</v>
      </c>
      <c r="C1685" s="32">
        <v>253.89499999999998</v>
      </c>
      <c r="D1685" s="33">
        <f t="shared" si="324"/>
        <v>44.999999999987494</v>
      </c>
      <c r="E1685" s="35">
        <v>5</v>
      </c>
      <c r="F1685" s="34">
        <v>0.5</v>
      </c>
      <c r="G1685" s="32">
        <f t="shared" si="325"/>
        <v>0.22499999999993747</v>
      </c>
      <c r="H1685" s="32">
        <f t="shared" si="329"/>
        <v>253</v>
      </c>
      <c r="I1685" s="32">
        <f t="shared" si="328"/>
        <v>1</v>
      </c>
      <c r="J1685" s="32">
        <f t="shared" si="327"/>
        <v>0</v>
      </c>
      <c r="K1685" s="34">
        <f t="shared" si="330"/>
        <v>253.8725</v>
      </c>
      <c r="L1685" s="34">
        <f t="shared" si="331"/>
        <v>0.87250000000000227</v>
      </c>
      <c r="M1685" s="34">
        <f t="shared" si="332"/>
        <v>4.4999999999987494E-2</v>
      </c>
      <c r="N1685" s="34">
        <f t="shared" si="333"/>
        <v>2.2499999999993747E-2</v>
      </c>
      <c r="O1685" s="34">
        <f t="shared" si="326"/>
        <v>1.0350000000001103</v>
      </c>
      <c r="P1685" s="34">
        <f t="shared" si="334"/>
        <v>2.2499999999993747E-2</v>
      </c>
      <c r="Q1685" s="34">
        <f t="shared" si="335"/>
        <v>2.5787965616038612E-2</v>
      </c>
    </row>
    <row r="1686" spans="1:17" ht="15.7">
      <c r="A1686" s="35" t="s">
        <v>7</v>
      </c>
      <c r="B1686" s="32">
        <v>253.98000000000002</v>
      </c>
      <c r="C1686" s="32">
        <v>254.22500000000002</v>
      </c>
      <c r="D1686" s="33">
        <f t="shared" si="324"/>
        <v>245.00000000000455</v>
      </c>
      <c r="E1686" s="35">
        <v>0.5</v>
      </c>
      <c r="F1686" s="34">
        <v>1</v>
      </c>
      <c r="G1686" s="32">
        <f t="shared" si="325"/>
        <v>2.4500000000000455</v>
      </c>
      <c r="H1686" s="32">
        <f t="shared" si="329"/>
        <v>254</v>
      </c>
      <c r="I1686" s="32">
        <f t="shared" si="328"/>
        <v>0</v>
      </c>
      <c r="J1686" s="32">
        <f t="shared" si="327"/>
        <v>1.0350000000001103</v>
      </c>
      <c r="K1686" s="34">
        <f t="shared" si="330"/>
        <v>254.10250000000002</v>
      </c>
      <c r="L1686" s="34">
        <f t="shared" si="331"/>
        <v>0.10250000000002046</v>
      </c>
      <c r="M1686" s="34">
        <f t="shared" si="332"/>
        <v>0.24500000000000455</v>
      </c>
      <c r="N1686" s="34">
        <f t="shared" si="333"/>
        <v>0.24500000000000455</v>
      </c>
      <c r="O1686" s="34">
        <f t="shared" si="326"/>
        <v>0.24500000000000455</v>
      </c>
      <c r="P1686" s="34">
        <f t="shared" si="334"/>
        <v>0.24500000000000455</v>
      </c>
      <c r="Q1686" s="34">
        <f t="shared" si="335"/>
        <v>2.3902439024385917</v>
      </c>
    </row>
    <row r="1687" spans="1:17" ht="15.7">
      <c r="A1687" s="35" t="s">
        <v>7</v>
      </c>
      <c r="B1687" s="32">
        <v>254.17500000000001</v>
      </c>
      <c r="C1687" s="32">
        <v>254.875</v>
      </c>
      <c r="D1687" s="33">
        <f t="shared" si="324"/>
        <v>699.99999999998863</v>
      </c>
      <c r="E1687" s="35">
        <v>1</v>
      </c>
      <c r="F1687" s="34">
        <v>5</v>
      </c>
      <c r="G1687" s="32">
        <f t="shared" si="325"/>
        <v>34.999999999999432</v>
      </c>
      <c r="H1687" s="32">
        <f t="shared" si="329"/>
        <v>254</v>
      </c>
      <c r="I1687" s="32">
        <f t="shared" si="328"/>
        <v>1</v>
      </c>
      <c r="J1687" s="32">
        <f t="shared" si="327"/>
        <v>0</v>
      </c>
      <c r="K1687" s="34">
        <f t="shared" si="330"/>
        <v>254.52500000000001</v>
      </c>
      <c r="L1687" s="34">
        <f t="shared" si="331"/>
        <v>0.52500000000000568</v>
      </c>
      <c r="M1687" s="34">
        <f t="shared" si="332"/>
        <v>0.69999999999998863</v>
      </c>
      <c r="N1687" s="34">
        <f t="shared" si="333"/>
        <v>3.4999999999999432</v>
      </c>
      <c r="O1687" s="34">
        <f t="shared" si="326"/>
        <v>3.7449999999999477</v>
      </c>
      <c r="P1687" s="34">
        <f t="shared" si="334"/>
        <v>3.4999999999999432</v>
      </c>
      <c r="Q1687" s="34">
        <f t="shared" si="335"/>
        <v>6.6666666666664858</v>
      </c>
    </row>
    <row r="1688" spans="1:17" ht="15.7">
      <c r="A1688" s="35" t="s">
        <v>6</v>
      </c>
      <c r="B1688" s="32">
        <v>254.345</v>
      </c>
      <c r="C1688" s="32">
        <v>254.39500000000001</v>
      </c>
      <c r="D1688" s="33">
        <f t="shared" si="324"/>
        <v>50.000000000011369</v>
      </c>
      <c r="E1688" s="35">
        <v>1</v>
      </c>
      <c r="F1688" s="34">
        <v>2</v>
      </c>
      <c r="G1688" s="32">
        <f t="shared" si="325"/>
        <v>1.0000000000002274</v>
      </c>
      <c r="H1688" s="32">
        <f t="shared" si="329"/>
        <v>254</v>
      </c>
      <c r="I1688" s="32">
        <f t="shared" si="328"/>
        <v>1</v>
      </c>
      <c r="J1688" s="32">
        <f t="shared" si="327"/>
        <v>0</v>
      </c>
      <c r="K1688" s="34">
        <f t="shared" si="330"/>
        <v>254.37</v>
      </c>
      <c r="L1688" s="34">
        <f t="shared" si="331"/>
        <v>0.37000000000000455</v>
      </c>
      <c r="M1688" s="34">
        <f t="shared" si="332"/>
        <v>5.0000000000011369E-2</v>
      </c>
      <c r="N1688" s="34">
        <f t="shared" si="333"/>
        <v>0.10000000000002274</v>
      </c>
      <c r="O1688" s="34">
        <f t="shared" si="326"/>
        <v>3.8449999999999704</v>
      </c>
      <c r="P1688" s="34">
        <f t="shared" si="334"/>
        <v>0.10000000000002274</v>
      </c>
      <c r="Q1688" s="34">
        <f t="shared" si="335"/>
        <v>0.27027027027032841</v>
      </c>
    </row>
    <row r="1689" spans="1:17" ht="15.7">
      <c r="A1689" s="35" t="s">
        <v>5</v>
      </c>
      <c r="B1689" s="32">
        <v>254.53500000000003</v>
      </c>
      <c r="C1689" s="32">
        <v>254.86500000000001</v>
      </c>
      <c r="D1689" s="33">
        <f t="shared" si="324"/>
        <v>329.99999999998408</v>
      </c>
      <c r="E1689" s="35">
        <v>1</v>
      </c>
      <c r="F1689" s="34">
        <v>5</v>
      </c>
      <c r="G1689" s="32">
        <f t="shared" si="325"/>
        <v>16.499999999999204</v>
      </c>
      <c r="H1689" s="32">
        <f t="shared" si="329"/>
        <v>254</v>
      </c>
      <c r="I1689" s="32">
        <f t="shared" si="328"/>
        <v>1</v>
      </c>
      <c r="J1689" s="32">
        <f t="shared" si="327"/>
        <v>0</v>
      </c>
      <c r="K1689" s="34">
        <f t="shared" si="330"/>
        <v>254.70000000000002</v>
      </c>
      <c r="L1689" s="34">
        <f t="shared" si="331"/>
        <v>0.70000000000001705</v>
      </c>
      <c r="M1689" s="34">
        <f t="shared" si="332"/>
        <v>0.32999999999998408</v>
      </c>
      <c r="N1689" s="34">
        <f t="shared" si="333"/>
        <v>1.6499999999999204</v>
      </c>
      <c r="O1689" s="34">
        <f t="shared" si="326"/>
        <v>5.4949999999998909</v>
      </c>
      <c r="P1689" s="34">
        <f t="shared" si="334"/>
        <v>1.6499999999999204</v>
      </c>
      <c r="Q1689" s="34">
        <f t="shared" si="335"/>
        <v>2.3571428571426862</v>
      </c>
    </row>
    <row r="1690" spans="1:17" ht="15.7">
      <c r="A1690" s="35" t="s">
        <v>7</v>
      </c>
      <c r="B1690" s="32">
        <v>254.75</v>
      </c>
      <c r="C1690" s="32">
        <v>255.38</v>
      </c>
      <c r="D1690" s="33">
        <f t="shared" si="324"/>
        <v>629.99999999999545</v>
      </c>
      <c r="E1690" s="35">
        <v>1</v>
      </c>
      <c r="F1690" s="37">
        <v>1</v>
      </c>
      <c r="G1690" s="32">
        <f t="shared" si="325"/>
        <v>6.2999999999999545</v>
      </c>
      <c r="H1690" s="32">
        <f t="shared" si="329"/>
        <v>255</v>
      </c>
      <c r="I1690" s="32">
        <f t="shared" si="328"/>
        <v>0</v>
      </c>
      <c r="J1690" s="32">
        <f t="shared" si="327"/>
        <v>5.4949999999998909</v>
      </c>
      <c r="K1690" s="34">
        <f t="shared" si="330"/>
        <v>255.065</v>
      </c>
      <c r="L1690" s="34">
        <f t="shared" si="331"/>
        <v>6.4999999999997726E-2</v>
      </c>
      <c r="M1690" s="34">
        <f t="shared" si="332"/>
        <v>0.62999999999999545</v>
      </c>
      <c r="N1690" s="34">
        <f t="shared" si="333"/>
        <v>0.62999999999999545</v>
      </c>
      <c r="O1690" s="34">
        <f t="shared" si="326"/>
        <v>0.62999999999999545</v>
      </c>
      <c r="P1690" s="34">
        <f t="shared" si="334"/>
        <v>0.62999999999999545</v>
      </c>
      <c r="Q1690" s="34">
        <f t="shared" si="335"/>
        <v>9.6923076923079616</v>
      </c>
    </row>
    <row r="1691" spans="1:17" ht="15.7">
      <c r="A1691" s="35" t="s">
        <v>3</v>
      </c>
      <c r="B1691" s="32">
        <v>254.85999999999999</v>
      </c>
      <c r="C1691" s="32">
        <v>254.89999999999998</v>
      </c>
      <c r="D1691" s="33">
        <f t="shared" si="324"/>
        <v>39.999999999992042</v>
      </c>
      <c r="E1691" s="35">
        <v>3</v>
      </c>
      <c r="F1691" s="37">
        <v>5</v>
      </c>
      <c r="G1691" s="32">
        <f t="shared" si="325"/>
        <v>1.9999999999996021</v>
      </c>
      <c r="H1691" s="32">
        <f t="shared" si="329"/>
        <v>254</v>
      </c>
      <c r="I1691" s="32">
        <f t="shared" si="328"/>
        <v>0</v>
      </c>
      <c r="J1691" s="32">
        <f t="shared" si="327"/>
        <v>0.62999999999999545</v>
      </c>
      <c r="K1691" s="34">
        <f t="shared" si="330"/>
        <v>254.88</v>
      </c>
      <c r="L1691" s="34">
        <f t="shared" si="331"/>
        <v>0.87999999999999545</v>
      </c>
      <c r="M1691" s="34">
        <f t="shared" si="332"/>
        <v>3.9999999999992042E-2</v>
      </c>
      <c r="N1691" s="34">
        <f t="shared" si="333"/>
        <v>0.19999999999996021</v>
      </c>
      <c r="O1691" s="34">
        <f t="shared" si="326"/>
        <v>0.19999999999996021</v>
      </c>
      <c r="P1691" s="34">
        <f t="shared" si="334"/>
        <v>0.19999999999996021</v>
      </c>
      <c r="Q1691" s="34">
        <f t="shared" si="335"/>
        <v>0.22727272727268322</v>
      </c>
    </row>
    <row r="1692" spans="1:17" ht="15.7">
      <c r="A1692" s="35" t="s">
        <v>3</v>
      </c>
      <c r="B1692" s="32">
        <v>255.08999999999997</v>
      </c>
      <c r="C1692" s="32">
        <v>255.32999999999998</v>
      </c>
      <c r="D1692" s="33">
        <f t="shared" si="324"/>
        <v>240.00000000000909</v>
      </c>
      <c r="E1692" s="35">
        <v>1</v>
      </c>
      <c r="F1692" s="37">
        <v>1</v>
      </c>
      <c r="G1692" s="32">
        <f t="shared" si="325"/>
        <v>2.4000000000000909</v>
      </c>
      <c r="H1692" s="32">
        <f t="shared" si="329"/>
        <v>255</v>
      </c>
      <c r="I1692" s="32">
        <f t="shared" si="328"/>
        <v>0</v>
      </c>
      <c r="J1692" s="32">
        <f t="shared" si="327"/>
        <v>0.19999999999996021</v>
      </c>
      <c r="K1692" s="34">
        <f t="shared" si="330"/>
        <v>255.20999999999998</v>
      </c>
      <c r="L1692" s="34">
        <f t="shared" si="331"/>
        <v>0.20999999999997954</v>
      </c>
      <c r="M1692" s="34">
        <f t="shared" si="332"/>
        <v>0.24000000000000909</v>
      </c>
      <c r="N1692" s="34">
        <f t="shared" si="333"/>
        <v>0.24000000000000909</v>
      </c>
      <c r="O1692" s="34">
        <f t="shared" si="326"/>
        <v>0.24000000000000909</v>
      </c>
      <c r="P1692" s="34">
        <f t="shared" si="334"/>
        <v>0.24000000000000909</v>
      </c>
      <c r="Q1692" s="34">
        <f t="shared" si="335"/>
        <v>1.1428571428572976</v>
      </c>
    </row>
    <row r="1693" spans="1:17" ht="15.7">
      <c r="A1693" s="35" t="s">
        <v>7</v>
      </c>
      <c r="B1693" s="32">
        <v>255.655</v>
      </c>
      <c r="C1693" s="32">
        <v>255.69499999999999</v>
      </c>
      <c r="D1693" s="33">
        <f t="shared" si="324"/>
        <v>39.999999999992042</v>
      </c>
      <c r="E1693" s="35">
        <v>0.5</v>
      </c>
      <c r="F1693" s="37">
        <v>1</v>
      </c>
      <c r="G1693" s="32">
        <f t="shared" si="325"/>
        <v>0.39999999999992042</v>
      </c>
      <c r="H1693" s="32">
        <f t="shared" si="329"/>
        <v>255</v>
      </c>
      <c r="I1693" s="32">
        <f t="shared" si="328"/>
        <v>1</v>
      </c>
      <c r="J1693" s="32">
        <f t="shared" si="327"/>
        <v>0</v>
      </c>
      <c r="K1693" s="34">
        <f t="shared" si="330"/>
        <v>255.67500000000001</v>
      </c>
      <c r="L1693" s="34">
        <f t="shared" si="331"/>
        <v>0.67500000000001137</v>
      </c>
      <c r="M1693" s="34">
        <f t="shared" si="332"/>
        <v>3.9999999999992042E-2</v>
      </c>
      <c r="N1693" s="34">
        <f t="shared" si="333"/>
        <v>3.9999999999992042E-2</v>
      </c>
      <c r="O1693" s="34">
        <f t="shared" si="326"/>
        <v>0.28000000000000114</v>
      </c>
      <c r="P1693" s="34">
        <f t="shared" si="334"/>
        <v>3.9999999999992042E-2</v>
      </c>
      <c r="Q1693" s="34">
        <f t="shared" si="335"/>
        <v>5.9259259259246473E-2</v>
      </c>
    </row>
    <row r="1694" spans="1:17" ht="15.7">
      <c r="A1694" s="35" t="s">
        <v>6</v>
      </c>
      <c r="B1694" s="32">
        <v>255.66500000000002</v>
      </c>
      <c r="C1694" s="32">
        <v>255.88500000000002</v>
      </c>
      <c r="D1694" s="33">
        <f t="shared" si="324"/>
        <v>219.99999999999886</v>
      </c>
      <c r="E1694" s="35">
        <v>2</v>
      </c>
      <c r="F1694" s="37">
        <v>2</v>
      </c>
      <c r="G1694" s="32">
        <f t="shared" si="325"/>
        <v>4.3999999999999773</v>
      </c>
      <c r="H1694" s="32">
        <f t="shared" si="329"/>
        <v>255</v>
      </c>
      <c r="I1694" s="32">
        <f t="shared" si="328"/>
        <v>1</v>
      </c>
      <c r="J1694" s="32">
        <f t="shared" si="327"/>
        <v>0</v>
      </c>
      <c r="K1694" s="34">
        <f t="shared" si="330"/>
        <v>255.77500000000003</v>
      </c>
      <c r="L1694" s="34">
        <f t="shared" si="331"/>
        <v>0.77500000000003411</v>
      </c>
      <c r="M1694" s="34">
        <f t="shared" si="332"/>
        <v>0.21999999999999886</v>
      </c>
      <c r="N1694" s="34">
        <f t="shared" si="333"/>
        <v>0.43999999999999773</v>
      </c>
      <c r="O1694" s="34">
        <f t="shared" si="326"/>
        <v>0.71999999999999886</v>
      </c>
      <c r="P1694" s="34">
        <f t="shared" si="334"/>
        <v>0.43999999999999773</v>
      </c>
      <c r="Q1694" s="34">
        <f t="shared" si="335"/>
        <v>0.567741935483843</v>
      </c>
    </row>
    <row r="1695" spans="1:17" ht="15.7">
      <c r="A1695" s="35" t="s">
        <v>3</v>
      </c>
      <c r="B1695" s="32">
        <v>255.66500000000002</v>
      </c>
      <c r="C1695" s="32">
        <v>255.88500000000002</v>
      </c>
      <c r="D1695" s="33">
        <f t="shared" si="324"/>
        <v>219.99999999999886</v>
      </c>
      <c r="E1695" s="35">
        <v>1</v>
      </c>
      <c r="F1695" s="37">
        <v>1</v>
      </c>
      <c r="G1695" s="32">
        <f t="shared" si="325"/>
        <v>2.1999999999999886</v>
      </c>
      <c r="H1695" s="32">
        <f t="shared" si="329"/>
        <v>255</v>
      </c>
      <c r="I1695" s="32">
        <f t="shared" si="328"/>
        <v>1</v>
      </c>
      <c r="J1695" s="32">
        <f t="shared" si="327"/>
        <v>0</v>
      </c>
      <c r="K1695" s="34">
        <f t="shared" si="330"/>
        <v>255.77500000000003</v>
      </c>
      <c r="L1695" s="34">
        <f t="shared" si="331"/>
        <v>0.77500000000003411</v>
      </c>
      <c r="M1695" s="34">
        <f t="shared" si="332"/>
        <v>0.21999999999999886</v>
      </c>
      <c r="N1695" s="34">
        <f t="shared" si="333"/>
        <v>0.21999999999999886</v>
      </c>
      <c r="O1695" s="34">
        <f t="shared" si="326"/>
        <v>0.93999999999999773</v>
      </c>
      <c r="P1695" s="34">
        <f t="shared" si="334"/>
        <v>0.21999999999999886</v>
      </c>
      <c r="Q1695" s="34">
        <f t="shared" si="335"/>
        <v>0.2838709677419215</v>
      </c>
    </row>
    <row r="1696" spans="1:17" ht="15.7">
      <c r="A1696" s="35" t="s">
        <v>3</v>
      </c>
      <c r="B1696" s="32">
        <v>255.715</v>
      </c>
      <c r="C1696" s="32">
        <v>255.79500000000002</v>
      </c>
      <c r="D1696" s="33">
        <f t="shared" si="324"/>
        <v>80.000000000012506</v>
      </c>
      <c r="E1696" s="35">
        <v>2</v>
      </c>
      <c r="F1696" s="37">
        <v>3</v>
      </c>
      <c r="G1696" s="32">
        <f t="shared" si="325"/>
        <v>2.4000000000003752</v>
      </c>
      <c r="H1696" s="32">
        <f t="shared" si="329"/>
        <v>255</v>
      </c>
      <c r="I1696" s="32">
        <f t="shared" si="328"/>
        <v>1</v>
      </c>
      <c r="J1696" s="32">
        <f t="shared" si="327"/>
        <v>0</v>
      </c>
      <c r="K1696" s="34">
        <f t="shared" si="330"/>
        <v>255.755</v>
      </c>
      <c r="L1696" s="34">
        <f t="shared" si="331"/>
        <v>0.75499999999999545</v>
      </c>
      <c r="M1696" s="34">
        <f t="shared" si="332"/>
        <v>8.0000000000012506E-2</v>
      </c>
      <c r="N1696" s="34">
        <f t="shared" si="333"/>
        <v>0.24000000000003752</v>
      </c>
      <c r="O1696" s="34">
        <f t="shared" si="326"/>
        <v>1.1800000000000352</v>
      </c>
      <c r="P1696" s="34">
        <f t="shared" si="334"/>
        <v>0.24000000000003752</v>
      </c>
      <c r="Q1696" s="34">
        <f t="shared" si="335"/>
        <v>0.31788079470203834</v>
      </c>
    </row>
    <row r="1697" spans="1:17" ht="15.7">
      <c r="A1697" s="35" t="s">
        <v>3</v>
      </c>
      <c r="B1697" s="32">
        <v>255.82500000000002</v>
      </c>
      <c r="C1697" s="32">
        <v>255.86500000000001</v>
      </c>
      <c r="D1697" s="33">
        <f t="shared" si="324"/>
        <v>39.999999999992042</v>
      </c>
      <c r="E1697" s="35">
        <v>1</v>
      </c>
      <c r="F1697" s="37">
        <v>4</v>
      </c>
      <c r="G1697" s="32">
        <f t="shared" si="325"/>
        <v>1.5999999999996817</v>
      </c>
      <c r="H1697" s="32">
        <f t="shared" si="329"/>
        <v>255</v>
      </c>
      <c r="I1697" s="32">
        <f t="shared" si="328"/>
        <v>1</v>
      </c>
      <c r="J1697" s="32">
        <f t="shared" si="327"/>
        <v>0</v>
      </c>
      <c r="K1697" s="34">
        <f t="shared" si="330"/>
        <v>255.84500000000003</v>
      </c>
      <c r="L1697" s="34">
        <f t="shared" si="331"/>
        <v>0.84500000000002728</v>
      </c>
      <c r="M1697" s="34">
        <f t="shared" si="332"/>
        <v>3.9999999999992042E-2</v>
      </c>
      <c r="N1697" s="34">
        <f t="shared" si="333"/>
        <v>0.15999999999996817</v>
      </c>
      <c r="O1697" s="34">
        <f t="shared" si="326"/>
        <v>1.3400000000000034</v>
      </c>
      <c r="P1697" s="34">
        <f t="shared" si="334"/>
        <v>0.15999999999996817</v>
      </c>
      <c r="Q1697" s="34">
        <f t="shared" si="335"/>
        <v>0.18934911242599173</v>
      </c>
    </row>
    <row r="1698" spans="1:17" ht="15.7">
      <c r="A1698" s="35" t="s">
        <v>3</v>
      </c>
      <c r="B1698" s="32">
        <v>255.82500000000002</v>
      </c>
      <c r="C1698" s="32">
        <v>255.89500000000001</v>
      </c>
      <c r="D1698" s="33">
        <f t="shared" si="324"/>
        <v>69.999999999993179</v>
      </c>
      <c r="E1698" s="35">
        <v>2</v>
      </c>
      <c r="F1698" s="37">
        <v>6</v>
      </c>
      <c r="G1698" s="32">
        <f t="shared" si="325"/>
        <v>4.1999999999995907</v>
      </c>
      <c r="H1698" s="32">
        <f t="shared" si="329"/>
        <v>255</v>
      </c>
      <c r="I1698" s="32">
        <f t="shared" si="328"/>
        <v>1</v>
      </c>
      <c r="J1698" s="32">
        <f t="shared" si="327"/>
        <v>0</v>
      </c>
      <c r="K1698" s="34">
        <f t="shared" si="330"/>
        <v>255.86</v>
      </c>
      <c r="L1698" s="34">
        <f t="shared" si="331"/>
        <v>0.86000000000001364</v>
      </c>
      <c r="M1698" s="34">
        <f t="shared" si="332"/>
        <v>6.9999999999993179E-2</v>
      </c>
      <c r="N1698" s="34">
        <f t="shared" si="333"/>
        <v>0.41999999999995907</v>
      </c>
      <c r="O1698" s="34">
        <f t="shared" si="326"/>
        <v>1.7599999999999625</v>
      </c>
      <c r="P1698" s="34">
        <f t="shared" si="334"/>
        <v>0.41999999999995907</v>
      </c>
      <c r="Q1698" s="34">
        <f t="shared" si="335"/>
        <v>0.4883720930232005</v>
      </c>
    </row>
    <row r="1699" spans="1:17" ht="15.7">
      <c r="A1699" s="35" t="s">
        <v>3</v>
      </c>
      <c r="B1699" s="32">
        <v>255.905</v>
      </c>
      <c r="C1699" s="32">
        <v>255.935</v>
      </c>
      <c r="D1699" s="33">
        <f t="shared" si="324"/>
        <v>30.000000000001137</v>
      </c>
      <c r="E1699" s="35">
        <v>3</v>
      </c>
      <c r="F1699" s="37">
        <v>10</v>
      </c>
      <c r="G1699" s="32">
        <f t="shared" si="325"/>
        <v>3.0000000000001137</v>
      </c>
      <c r="H1699" s="32">
        <f t="shared" si="329"/>
        <v>255</v>
      </c>
      <c r="I1699" s="32">
        <f t="shared" si="328"/>
        <v>1</v>
      </c>
      <c r="J1699" s="32">
        <f t="shared" si="327"/>
        <v>0</v>
      </c>
      <c r="K1699" s="34">
        <f t="shared" si="330"/>
        <v>255.92000000000002</v>
      </c>
      <c r="L1699" s="34">
        <f t="shared" si="331"/>
        <v>0.92000000000001592</v>
      </c>
      <c r="M1699" s="34">
        <f t="shared" si="332"/>
        <v>3.0000000000001137E-2</v>
      </c>
      <c r="N1699" s="34">
        <f t="shared" si="333"/>
        <v>0.30000000000001137</v>
      </c>
      <c r="O1699" s="34">
        <f t="shared" si="326"/>
        <v>2.0599999999999739</v>
      </c>
      <c r="P1699" s="34">
        <f t="shared" si="334"/>
        <v>0.30000000000001137</v>
      </c>
      <c r="Q1699" s="34">
        <f t="shared" si="335"/>
        <v>0.32608695652174585</v>
      </c>
    </row>
    <row r="1700" spans="1:17" ht="15.7">
      <c r="A1700" s="35" t="s">
        <v>3</v>
      </c>
      <c r="B1700" s="32">
        <v>255.89500000000001</v>
      </c>
      <c r="C1700" s="32">
        <v>256.005</v>
      </c>
      <c r="D1700" s="33">
        <f t="shared" si="324"/>
        <v>109.99999999998522</v>
      </c>
      <c r="E1700" s="35">
        <v>2</v>
      </c>
      <c r="F1700" s="37">
        <v>1</v>
      </c>
      <c r="G1700" s="32">
        <f t="shared" si="325"/>
        <v>1.0999999999998522</v>
      </c>
      <c r="H1700" s="32">
        <f t="shared" si="329"/>
        <v>255</v>
      </c>
      <c r="I1700" s="32">
        <f t="shared" si="328"/>
        <v>1</v>
      </c>
      <c r="J1700" s="32">
        <f t="shared" si="327"/>
        <v>0</v>
      </c>
      <c r="K1700" s="34">
        <f t="shared" si="330"/>
        <v>255.95</v>
      </c>
      <c r="L1700" s="34">
        <f t="shared" si="331"/>
        <v>0.94999999999998863</v>
      </c>
      <c r="M1700" s="34">
        <f t="shared" si="332"/>
        <v>0.10999999999998522</v>
      </c>
      <c r="N1700" s="34">
        <f t="shared" si="333"/>
        <v>0.10999999999998522</v>
      </c>
      <c r="O1700" s="34">
        <f t="shared" si="326"/>
        <v>2.1699999999999591</v>
      </c>
      <c r="P1700" s="34">
        <f t="shared" si="334"/>
        <v>0.10999999999998522</v>
      </c>
      <c r="Q1700" s="34">
        <f t="shared" si="335"/>
        <v>0.11578947368419636</v>
      </c>
    </row>
    <row r="1701" spans="1:17" ht="15.7">
      <c r="A1701" s="35" t="s">
        <v>3</v>
      </c>
      <c r="B1701" s="32">
        <v>255.98500000000001</v>
      </c>
      <c r="C1701" s="32">
        <v>256.23500000000001</v>
      </c>
      <c r="D1701" s="33">
        <f t="shared" si="324"/>
        <v>250</v>
      </c>
      <c r="E1701" s="35">
        <v>2</v>
      </c>
      <c r="F1701" s="37">
        <v>3</v>
      </c>
      <c r="G1701" s="32">
        <f t="shared" si="325"/>
        <v>7.5</v>
      </c>
      <c r="H1701" s="32">
        <f t="shared" si="329"/>
        <v>256</v>
      </c>
      <c r="I1701" s="32">
        <f t="shared" si="328"/>
        <v>0</v>
      </c>
      <c r="J1701" s="32">
        <f t="shared" si="327"/>
        <v>2.1699999999999591</v>
      </c>
      <c r="K1701" s="34">
        <f t="shared" si="330"/>
        <v>256.11</v>
      </c>
      <c r="L1701" s="34">
        <f t="shared" si="331"/>
        <v>0.11000000000001364</v>
      </c>
      <c r="M1701" s="34">
        <f t="shared" si="332"/>
        <v>0.25</v>
      </c>
      <c r="N1701" s="34">
        <f t="shared" si="333"/>
        <v>0.75</v>
      </c>
      <c r="O1701" s="34">
        <f t="shared" si="326"/>
        <v>0.75</v>
      </c>
      <c r="P1701" s="34">
        <f t="shared" si="334"/>
        <v>0.75</v>
      </c>
      <c r="Q1701" s="34">
        <f t="shared" si="335"/>
        <v>6.8181818181809728</v>
      </c>
    </row>
    <row r="1702" spans="1:17" ht="15.7">
      <c r="A1702" s="35" t="s">
        <v>7</v>
      </c>
      <c r="B1702" s="32">
        <v>255.98500000000001</v>
      </c>
      <c r="C1702" s="32">
        <v>256.23500000000001</v>
      </c>
      <c r="D1702" s="33">
        <f t="shared" si="324"/>
        <v>250</v>
      </c>
      <c r="E1702" s="35">
        <v>0.5</v>
      </c>
      <c r="F1702" s="37">
        <v>1</v>
      </c>
      <c r="G1702" s="32">
        <f t="shared" si="325"/>
        <v>2.5</v>
      </c>
      <c r="H1702" s="32">
        <f t="shared" si="329"/>
        <v>256</v>
      </c>
      <c r="I1702" s="32">
        <f t="shared" si="328"/>
        <v>1</v>
      </c>
      <c r="J1702" s="32">
        <f t="shared" si="327"/>
        <v>0</v>
      </c>
      <c r="K1702" s="34">
        <f t="shared" si="330"/>
        <v>256.11</v>
      </c>
      <c r="L1702" s="34">
        <f t="shared" si="331"/>
        <v>0.11000000000001364</v>
      </c>
      <c r="M1702" s="34">
        <f t="shared" si="332"/>
        <v>0.25</v>
      </c>
      <c r="N1702" s="34">
        <f t="shared" si="333"/>
        <v>0.25</v>
      </c>
      <c r="O1702" s="34">
        <f t="shared" si="326"/>
        <v>1</v>
      </c>
      <c r="P1702" s="34">
        <f t="shared" si="334"/>
        <v>0.25</v>
      </c>
      <c r="Q1702" s="34">
        <f t="shared" si="335"/>
        <v>2.2727272727269909</v>
      </c>
    </row>
    <row r="1703" spans="1:17" ht="15.7">
      <c r="A1703" s="35" t="s">
        <v>5</v>
      </c>
      <c r="B1703" s="32">
        <v>256.315</v>
      </c>
      <c r="C1703" s="32">
        <v>256.505</v>
      </c>
      <c r="D1703" s="33">
        <f t="shared" si="324"/>
        <v>189.99999999999773</v>
      </c>
      <c r="E1703" s="35">
        <v>1</v>
      </c>
      <c r="F1703" s="37">
        <v>0.5</v>
      </c>
      <c r="G1703" s="32">
        <f t="shared" si="325"/>
        <v>0.94999999999998863</v>
      </c>
      <c r="H1703" s="32">
        <f t="shared" si="329"/>
        <v>256</v>
      </c>
      <c r="I1703" s="32">
        <f t="shared" si="328"/>
        <v>1</v>
      </c>
      <c r="J1703" s="32">
        <f t="shared" si="327"/>
        <v>0</v>
      </c>
      <c r="K1703" s="34">
        <f t="shared" si="330"/>
        <v>256.40999999999997</v>
      </c>
      <c r="L1703" s="34">
        <f t="shared" si="331"/>
        <v>0.40999999999996817</v>
      </c>
      <c r="M1703" s="34">
        <f t="shared" si="332"/>
        <v>0.18999999999999773</v>
      </c>
      <c r="N1703" s="34">
        <f t="shared" si="333"/>
        <v>9.4999999999998863E-2</v>
      </c>
      <c r="O1703" s="34">
        <f t="shared" si="326"/>
        <v>1.0949999999999989</v>
      </c>
      <c r="P1703" s="34">
        <f t="shared" si="334"/>
        <v>9.4999999999998863E-2</v>
      </c>
      <c r="Q1703" s="34">
        <f t="shared" si="335"/>
        <v>0.23170731707318595</v>
      </c>
    </row>
    <row r="1704" spans="1:17" ht="15.7">
      <c r="A1704" s="35" t="s">
        <v>7</v>
      </c>
      <c r="B1704" s="32">
        <v>256.95</v>
      </c>
      <c r="C1704" s="32">
        <v>256.97499999999997</v>
      </c>
      <c r="D1704" s="33">
        <f t="shared" si="324"/>
        <v>24.999999999977263</v>
      </c>
      <c r="E1704" s="35">
        <v>2</v>
      </c>
      <c r="F1704" s="37">
        <v>3</v>
      </c>
      <c r="G1704" s="32">
        <f t="shared" si="325"/>
        <v>0.74999999999931788</v>
      </c>
      <c r="H1704" s="32">
        <f t="shared" si="329"/>
        <v>256</v>
      </c>
      <c r="I1704" s="32">
        <f t="shared" si="328"/>
        <v>1</v>
      </c>
      <c r="J1704" s="32">
        <f t="shared" si="327"/>
        <v>0</v>
      </c>
      <c r="K1704" s="34">
        <f t="shared" si="330"/>
        <v>256.96249999999998</v>
      </c>
      <c r="L1704" s="34">
        <f t="shared" si="331"/>
        <v>0.96249999999997726</v>
      </c>
      <c r="M1704" s="34">
        <f t="shared" si="332"/>
        <v>2.4999999999977263E-2</v>
      </c>
      <c r="N1704" s="34">
        <f t="shared" si="333"/>
        <v>7.4999999999931788E-2</v>
      </c>
      <c r="O1704" s="34">
        <f t="shared" si="326"/>
        <v>1.1699999999999307</v>
      </c>
      <c r="P1704" s="34">
        <f t="shared" si="334"/>
        <v>7.4999999999931788E-2</v>
      </c>
      <c r="Q1704" s="34">
        <f t="shared" si="335"/>
        <v>7.7922077922008892E-2</v>
      </c>
    </row>
    <row r="1705" spans="1:17" ht="15.7">
      <c r="A1705" s="35" t="s">
        <v>9</v>
      </c>
      <c r="B1705" s="32">
        <v>257.03999999999996</v>
      </c>
      <c r="C1705" s="32">
        <v>257.08</v>
      </c>
      <c r="D1705" s="33">
        <f t="shared" si="324"/>
        <v>40.000000000020464</v>
      </c>
      <c r="E1705" s="35">
        <v>4</v>
      </c>
      <c r="F1705" s="37">
        <v>15</v>
      </c>
      <c r="G1705" s="32">
        <f t="shared" si="325"/>
        <v>6.0000000000030695</v>
      </c>
      <c r="H1705" s="32">
        <f t="shared" si="329"/>
        <v>257</v>
      </c>
      <c r="I1705" s="32">
        <f t="shared" si="328"/>
        <v>0</v>
      </c>
      <c r="J1705" s="32">
        <f t="shared" si="327"/>
        <v>1.1699999999999307</v>
      </c>
      <c r="K1705" s="34">
        <f t="shared" si="330"/>
        <v>257.05999999999995</v>
      </c>
      <c r="L1705" s="34">
        <f t="shared" si="331"/>
        <v>5.999999999994543E-2</v>
      </c>
      <c r="M1705" s="34">
        <f t="shared" si="332"/>
        <v>4.0000000000020464E-2</v>
      </c>
      <c r="N1705" s="34">
        <f t="shared" si="333"/>
        <v>0.60000000000030695</v>
      </c>
      <c r="O1705" s="34">
        <f t="shared" si="326"/>
        <v>0.60000000000030695</v>
      </c>
      <c r="P1705" s="34">
        <f t="shared" si="334"/>
        <v>0.60000000000030695</v>
      </c>
      <c r="Q1705" s="34">
        <f t="shared" si="335"/>
        <v>10.000000000014211</v>
      </c>
    </row>
    <row r="1706" spans="1:17" ht="15.7">
      <c r="A1706" s="35" t="s">
        <v>7</v>
      </c>
      <c r="B1706" s="32">
        <v>257.02999999999997</v>
      </c>
      <c r="C1706" s="32">
        <v>257.08999999999997</v>
      </c>
      <c r="D1706" s="33">
        <f t="shared" si="324"/>
        <v>60.000000000002274</v>
      </c>
      <c r="E1706" s="35">
        <v>0.5</v>
      </c>
      <c r="F1706" s="37">
        <v>0.5</v>
      </c>
      <c r="G1706" s="32">
        <f t="shared" si="325"/>
        <v>0.30000000000001137</v>
      </c>
      <c r="H1706" s="32">
        <f t="shared" si="329"/>
        <v>257</v>
      </c>
      <c r="I1706" s="32">
        <f t="shared" si="328"/>
        <v>1</v>
      </c>
      <c r="J1706" s="32">
        <f t="shared" si="327"/>
        <v>0</v>
      </c>
      <c r="K1706" s="34">
        <f t="shared" si="330"/>
        <v>257.05999999999995</v>
      </c>
      <c r="L1706" s="34">
        <f t="shared" si="331"/>
        <v>5.999999999994543E-2</v>
      </c>
      <c r="M1706" s="34">
        <f t="shared" si="332"/>
        <v>6.0000000000002274E-2</v>
      </c>
      <c r="N1706" s="34">
        <f t="shared" si="333"/>
        <v>3.0000000000001137E-2</v>
      </c>
      <c r="O1706" s="34">
        <f t="shared" si="326"/>
        <v>0.63000000000030809</v>
      </c>
      <c r="P1706" s="34">
        <f t="shared" si="334"/>
        <v>3.0000000000001137E-2</v>
      </c>
      <c r="Q1706" s="34">
        <f t="shared" si="335"/>
        <v>0.50000000000047373</v>
      </c>
    </row>
    <row r="1707" spans="1:17" ht="15.7">
      <c r="A1707" s="35" t="s">
        <v>9</v>
      </c>
      <c r="B1707" s="32">
        <v>257.08</v>
      </c>
      <c r="C1707" s="32">
        <v>257.15999999999997</v>
      </c>
      <c r="D1707" s="33">
        <f t="shared" si="324"/>
        <v>79.999999999984084</v>
      </c>
      <c r="E1707" s="35">
        <v>3</v>
      </c>
      <c r="F1707" s="37">
        <v>10</v>
      </c>
      <c r="G1707" s="32">
        <f t="shared" si="325"/>
        <v>7.9999999999984084</v>
      </c>
      <c r="H1707" s="32">
        <f t="shared" si="329"/>
        <v>257</v>
      </c>
      <c r="I1707" s="32">
        <f t="shared" si="328"/>
        <v>1</v>
      </c>
      <c r="J1707" s="32">
        <f t="shared" si="327"/>
        <v>0</v>
      </c>
      <c r="K1707" s="34">
        <f t="shared" si="330"/>
        <v>257.12</v>
      </c>
      <c r="L1707" s="34">
        <f t="shared" si="331"/>
        <v>0.12000000000000455</v>
      </c>
      <c r="M1707" s="34">
        <f t="shared" si="332"/>
        <v>7.9999999999984084E-2</v>
      </c>
      <c r="N1707" s="34">
        <f t="shared" si="333"/>
        <v>0.79999999999984084</v>
      </c>
      <c r="O1707" s="34">
        <f t="shared" si="326"/>
        <v>1.4300000000001489</v>
      </c>
      <c r="P1707" s="34">
        <f t="shared" si="334"/>
        <v>0.79999999999984084</v>
      </c>
      <c r="Q1707" s="34">
        <f t="shared" si="335"/>
        <v>6.6666666666650878</v>
      </c>
    </row>
    <row r="1708" spans="1:17" ht="15.7">
      <c r="A1708" s="35" t="s">
        <v>7</v>
      </c>
      <c r="B1708" s="32">
        <v>257.08</v>
      </c>
      <c r="C1708" s="32">
        <v>257.15999999999997</v>
      </c>
      <c r="D1708" s="33">
        <f t="shared" si="324"/>
        <v>79.999999999984084</v>
      </c>
      <c r="E1708" s="35">
        <v>0.5</v>
      </c>
      <c r="F1708" s="37">
        <v>0.5</v>
      </c>
      <c r="G1708" s="32">
        <f t="shared" si="325"/>
        <v>0.39999999999992042</v>
      </c>
      <c r="H1708" s="32">
        <f t="shared" si="329"/>
        <v>257</v>
      </c>
      <c r="I1708" s="32">
        <f t="shared" si="328"/>
        <v>1</v>
      </c>
      <c r="J1708" s="32">
        <f t="shared" si="327"/>
        <v>0</v>
      </c>
      <c r="K1708" s="34">
        <f t="shared" si="330"/>
        <v>257.12</v>
      </c>
      <c r="L1708" s="34">
        <f t="shared" si="331"/>
        <v>0.12000000000000455</v>
      </c>
      <c r="M1708" s="34">
        <f t="shared" si="332"/>
        <v>7.9999999999984084E-2</v>
      </c>
      <c r="N1708" s="34">
        <f t="shared" si="333"/>
        <v>3.9999999999992042E-2</v>
      </c>
      <c r="O1708" s="34">
        <f t="shared" si="326"/>
        <v>1.470000000000141</v>
      </c>
      <c r="P1708" s="34">
        <f t="shared" si="334"/>
        <v>3.9999999999992042E-2</v>
      </c>
      <c r="Q1708" s="34">
        <f t="shared" si="335"/>
        <v>0.33333333333325438</v>
      </c>
    </row>
    <row r="1709" spans="1:17" ht="15.7">
      <c r="A1709" s="35" t="s">
        <v>7</v>
      </c>
      <c r="B1709" s="32">
        <v>257.13</v>
      </c>
      <c r="C1709" s="32">
        <v>257.27999999999997</v>
      </c>
      <c r="D1709" s="33">
        <f t="shared" si="324"/>
        <v>149.99999999997726</v>
      </c>
      <c r="E1709" s="35">
        <v>1</v>
      </c>
      <c r="F1709" s="37">
        <v>1</v>
      </c>
      <c r="G1709" s="32">
        <f t="shared" si="325"/>
        <v>1.4999999999997726</v>
      </c>
      <c r="H1709" s="32">
        <f t="shared" si="329"/>
        <v>257</v>
      </c>
      <c r="I1709" s="32">
        <f t="shared" si="328"/>
        <v>1</v>
      </c>
      <c r="J1709" s="32">
        <f t="shared" si="327"/>
        <v>0</v>
      </c>
      <c r="K1709" s="34">
        <f t="shared" si="330"/>
        <v>257.20499999999998</v>
      </c>
      <c r="L1709" s="34">
        <f t="shared" si="331"/>
        <v>0.20499999999998408</v>
      </c>
      <c r="M1709" s="34">
        <f t="shared" si="332"/>
        <v>0.14999999999997726</v>
      </c>
      <c r="N1709" s="34">
        <f t="shared" si="333"/>
        <v>0.14999999999997726</v>
      </c>
      <c r="O1709" s="34">
        <f t="shared" si="326"/>
        <v>1.6200000000001182</v>
      </c>
      <c r="P1709" s="34">
        <f t="shared" si="334"/>
        <v>0.14999999999997726</v>
      </c>
      <c r="Q1709" s="34">
        <f t="shared" si="335"/>
        <v>0.73170731707311665</v>
      </c>
    </row>
    <row r="1710" spans="1:17" ht="15.7">
      <c r="A1710" s="35" t="s">
        <v>9</v>
      </c>
      <c r="B1710" s="32">
        <v>257.45500000000004</v>
      </c>
      <c r="C1710" s="32">
        <v>257.48500000000001</v>
      </c>
      <c r="D1710" s="33">
        <f t="shared" si="324"/>
        <v>29.999999999972715</v>
      </c>
      <c r="E1710" s="35">
        <v>2</v>
      </c>
      <c r="F1710" s="37">
        <v>3</v>
      </c>
      <c r="G1710" s="32">
        <f t="shared" si="325"/>
        <v>0.89999999999918145</v>
      </c>
      <c r="H1710" s="32">
        <f t="shared" si="329"/>
        <v>257</v>
      </c>
      <c r="I1710" s="32">
        <f t="shared" si="328"/>
        <v>1</v>
      </c>
      <c r="J1710" s="32">
        <f t="shared" si="327"/>
        <v>0</v>
      </c>
      <c r="K1710" s="34">
        <f t="shared" si="330"/>
        <v>257.47000000000003</v>
      </c>
      <c r="L1710" s="34">
        <f t="shared" si="331"/>
        <v>0.47000000000002728</v>
      </c>
      <c r="M1710" s="34">
        <f t="shared" si="332"/>
        <v>2.9999999999972715E-2</v>
      </c>
      <c r="N1710" s="34">
        <f t="shared" si="333"/>
        <v>8.9999999999918145E-2</v>
      </c>
      <c r="O1710" s="34">
        <f t="shared" si="326"/>
        <v>1.7100000000000364</v>
      </c>
      <c r="P1710" s="34">
        <f t="shared" si="334"/>
        <v>8.9999999999918145E-2</v>
      </c>
      <c r="Q1710" s="34">
        <f t="shared" si="335"/>
        <v>0.19148936170194239</v>
      </c>
    </row>
    <row r="1711" spans="1:17" ht="15.7">
      <c r="A1711" s="35" t="s">
        <v>3</v>
      </c>
      <c r="B1711" s="32">
        <v>257.40500000000003</v>
      </c>
      <c r="C1711" s="32">
        <v>257.54500000000002</v>
      </c>
      <c r="D1711" s="33">
        <f t="shared" si="324"/>
        <v>139.99999999998636</v>
      </c>
      <c r="E1711" s="35">
        <v>1.5</v>
      </c>
      <c r="F1711" s="37">
        <v>4</v>
      </c>
      <c r="G1711" s="32">
        <f t="shared" si="325"/>
        <v>5.5999999999994543</v>
      </c>
      <c r="H1711" s="32">
        <f t="shared" si="329"/>
        <v>257</v>
      </c>
      <c r="I1711" s="32">
        <f t="shared" si="328"/>
        <v>1</v>
      </c>
      <c r="J1711" s="32">
        <f t="shared" si="327"/>
        <v>0</v>
      </c>
      <c r="K1711" s="34">
        <f t="shared" si="330"/>
        <v>257.47500000000002</v>
      </c>
      <c r="L1711" s="34">
        <f t="shared" si="331"/>
        <v>0.47500000000002274</v>
      </c>
      <c r="M1711" s="34">
        <f t="shared" si="332"/>
        <v>0.13999999999998636</v>
      </c>
      <c r="N1711" s="34">
        <f t="shared" si="333"/>
        <v>0.55999999999994543</v>
      </c>
      <c r="O1711" s="34">
        <f t="shared" si="326"/>
        <v>2.2699999999999818</v>
      </c>
      <c r="P1711" s="34">
        <f t="shared" si="334"/>
        <v>0.55999999999994543</v>
      </c>
      <c r="Q1711" s="34">
        <f t="shared" si="335"/>
        <v>1.1789473684208813</v>
      </c>
    </row>
    <row r="1712" spans="1:17" ht="15.7">
      <c r="A1712" s="35" t="s">
        <v>3</v>
      </c>
      <c r="B1712" s="32">
        <v>257.61500000000001</v>
      </c>
      <c r="C1712" s="32">
        <v>257.72500000000002</v>
      </c>
      <c r="D1712" s="33">
        <f t="shared" si="324"/>
        <v>110.00000000001364</v>
      </c>
      <c r="E1712" s="35">
        <v>2</v>
      </c>
      <c r="F1712" s="37">
        <v>5</v>
      </c>
      <c r="G1712" s="32">
        <f t="shared" si="325"/>
        <v>5.5000000000006821</v>
      </c>
      <c r="H1712" s="32">
        <f t="shared" si="329"/>
        <v>257</v>
      </c>
      <c r="I1712" s="32">
        <f t="shared" si="328"/>
        <v>1</v>
      </c>
      <c r="J1712" s="32">
        <f t="shared" si="327"/>
        <v>0</v>
      </c>
      <c r="K1712" s="34">
        <f t="shared" si="330"/>
        <v>257.67</v>
      </c>
      <c r="L1712" s="34">
        <f t="shared" si="331"/>
        <v>0.67000000000001592</v>
      </c>
      <c r="M1712" s="34">
        <f t="shared" si="332"/>
        <v>0.11000000000001364</v>
      </c>
      <c r="N1712" s="34">
        <f t="shared" si="333"/>
        <v>0.55000000000006821</v>
      </c>
      <c r="O1712" s="34">
        <f t="shared" si="326"/>
        <v>2.82000000000005</v>
      </c>
      <c r="P1712" s="34">
        <f t="shared" si="334"/>
        <v>0.55000000000006821</v>
      </c>
      <c r="Q1712" s="34">
        <f t="shared" si="335"/>
        <v>0.82089552238814201</v>
      </c>
    </row>
    <row r="1713" spans="1:17" ht="15.7">
      <c r="A1713" s="35" t="s">
        <v>3</v>
      </c>
      <c r="B1713" s="32">
        <v>257.71999999999997</v>
      </c>
      <c r="C1713" s="32">
        <v>257.92</v>
      </c>
      <c r="D1713" s="33">
        <f t="shared" si="324"/>
        <v>200.00000000004547</v>
      </c>
      <c r="E1713" s="35">
        <v>1</v>
      </c>
      <c r="F1713" s="37">
        <v>1</v>
      </c>
      <c r="G1713" s="32">
        <f t="shared" si="325"/>
        <v>2.0000000000004547</v>
      </c>
      <c r="H1713" s="32">
        <f t="shared" si="329"/>
        <v>257</v>
      </c>
      <c r="I1713" s="32">
        <f t="shared" si="328"/>
        <v>1</v>
      </c>
      <c r="J1713" s="32">
        <f t="shared" si="327"/>
        <v>0</v>
      </c>
      <c r="K1713" s="34">
        <f t="shared" si="330"/>
        <v>257.82</v>
      </c>
      <c r="L1713" s="34">
        <f t="shared" si="331"/>
        <v>0.81999999999999318</v>
      </c>
      <c r="M1713" s="34">
        <f t="shared" si="332"/>
        <v>0.20000000000004547</v>
      </c>
      <c r="N1713" s="34">
        <f t="shared" si="333"/>
        <v>0.20000000000004547</v>
      </c>
      <c r="O1713" s="34">
        <f t="shared" si="326"/>
        <v>3.0200000000000955</v>
      </c>
      <c r="P1713" s="34">
        <f t="shared" si="334"/>
        <v>0.20000000000004547</v>
      </c>
      <c r="Q1713" s="34">
        <f t="shared" si="335"/>
        <v>0.24390243902444772</v>
      </c>
    </row>
    <row r="1714" spans="1:17" ht="15.7">
      <c r="A1714" s="35" t="s">
        <v>3</v>
      </c>
      <c r="B1714" s="32">
        <v>258.53499999999997</v>
      </c>
      <c r="C1714" s="32">
        <v>259.065</v>
      </c>
      <c r="D1714" s="33">
        <f t="shared" si="324"/>
        <v>530.00000000002956</v>
      </c>
      <c r="E1714" s="35">
        <v>1</v>
      </c>
      <c r="F1714" s="37">
        <v>1</v>
      </c>
      <c r="G1714" s="32">
        <f t="shared" si="325"/>
        <v>5.3000000000002956</v>
      </c>
      <c r="H1714" s="32">
        <f t="shared" si="329"/>
        <v>258</v>
      </c>
      <c r="I1714" s="32">
        <f t="shared" si="328"/>
        <v>0</v>
      </c>
      <c r="J1714" s="32">
        <f t="shared" si="327"/>
        <v>3.0200000000000955</v>
      </c>
      <c r="K1714" s="34">
        <f t="shared" si="330"/>
        <v>258.79999999999995</v>
      </c>
      <c r="L1714" s="34">
        <f t="shared" si="331"/>
        <v>0.79999999999995453</v>
      </c>
      <c r="M1714" s="34">
        <f t="shared" si="332"/>
        <v>0.53000000000002956</v>
      </c>
      <c r="N1714" s="34">
        <f t="shared" si="333"/>
        <v>0.53000000000002956</v>
      </c>
      <c r="O1714" s="34">
        <f t="shared" si="326"/>
        <v>0.53000000000002956</v>
      </c>
      <c r="P1714" s="34">
        <f t="shared" si="334"/>
        <v>0.53000000000002956</v>
      </c>
      <c r="Q1714" s="34">
        <f t="shared" si="335"/>
        <v>0.66250000000007458</v>
      </c>
    </row>
    <row r="1715" spans="1:17" ht="15.7">
      <c r="A1715" s="35" t="s">
        <v>3</v>
      </c>
      <c r="B1715" s="32">
        <v>259.07499999999999</v>
      </c>
      <c r="C1715" s="32">
        <v>259.92500000000001</v>
      </c>
      <c r="D1715" s="33">
        <f t="shared" si="324"/>
        <v>850.00000000002274</v>
      </c>
      <c r="E1715" s="35">
        <v>1</v>
      </c>
      <c r="F1715" s="37">
        <v>0.5</v>
      </c>
      <c r="G1715" s="32">
        <f t="shared" si="325"/>
        <v>4.2500000000001137</v>
      </c>
      <c r="H1715" s="32">
        <f t="shared" si="329"/>
        <v>259</v>
      </c>
      <c r="I1715" s="32">
        <f t="shared" si="328"/>
        <v>0</v>
      </c>
      <c r="J1715" s="32">
        <f t="shared" si="327"/>
        <v>0.53000000000002956</v>
      </c>
      <c r="K1715" s="34">
        <f t="shared" si="330"/>
        <v>259.5</v>
      </c>
      <c r="L1715" s="34">
        <f t="shared" si="331"/>
        <v>0.5</v>
      </c>
      <c r="M1715" s="34">
        <f t="shared" si="332"/>
        <v>0.85000000000002274</v>
      </c>
      <c r="N1715" s="34">
        <f t="shared" si="333"/>
        <v>0.42500000000001137</v>
      </c>
      <c r="O1715" s="34">
        <f t="shared" si="326"/>
        <v>0.42500000000001137</v>
      </c>
      <c r="P1715" s="34">
        <f t="shared" si="334"/>
        <v>0.42500000000001137</v>
      </c>
      <c r="Q1715" s="34">
        <f t="shared" si="335"/>
        <v>0.85000000000002274</v>
      </c>
    </row>
    <row r="1716" spans="1:17" ht="15.7">
      <c r="A1716" s="35" t="s">
        <v>5</v>
      </c>
      <c r="B1716" s="32">
        <v>259.23500000000001</v>
      </c>
      <c r="C1716" s="32">
        <v>259.73500000000001</v>
      </c>
      <c r="D1716" s="33">
        <f t="shared" si="324"/>
        <v>500</v>
      </c>
      <c r="E1716" s="35">
        <v>0.5</v>
      </c>
      <c r="F1716" s="37">
        <v>0.5</v>
      </c>
      <c r="G1716" s="32">
        <f t="shared" si="325"/>
        <v>2.5</v>
      </c>
      <c r="H1716" s="32">
        <f t="shared" si="329"/>
        <v>259</v>
      </c>
      <c r="I1716" s="32">
        <f t="shared" si="328"/>
        <v>1</v>
      </c>
      <c r="J1716" s="32">
        <f t="shared" si="327"/>
        <v>0</v>
      </c>
      <c r="K1716" s="34">
        <f t="shared" si="330"/>
        <v>259.48500000000001</v>
      </c>
      <c r="L1716" s="34">
        <f t="shared" si="331"/>
        <v>0.48500000000001364</v>
      </c>
      <c r="M1716" s="34">
        <f t="shared" si="332"/>
        <v>0.5</v>
      </c>
      <c r="N1716" s="34">
        <f t="shared" si="333"/>
        <v>0.25</v>
      </c>
      <c r="O1716" s="34">
        <f t="shared" si="326"/>
        <v>0.67500000000001137</v>
      </c>
      <c r="P1716" s="34">
        <f t="shared" si="334"/>
        <v>0.25</v>
      </c>
      <c r="Q1716" s="34">
        <f t="shared" si="335"/>
        <v>0.51546391752575871</v>
      </c>
    </row>
    <row r="1717" spans="1:17" ht="15.7">
      <c r="A1717" s="35" t="s">
        <v>3</v>
      </c>
      <c r="B1717" s="32">
        <v>259.94</v>
      </c>
      <c r="C1717" s="32">
        <v>260.02</v>
      </c>
      <c r="D1717" s="33">
        <f t="shared" si="324"/>
        <v>79.999999999984084</v>
      </c>
      <c r="E1717" s="35">
        <v>1</v>
      </c>
      <c r="F1717" s="37">
        <v>1</v>
      </c>
      <c r="G1717" s="32">
        <f t="shared" si="325"/>
        <v>0.79999999999984084</v>
      </c>
      <c r="H1717" s="32">
        <f t="shared" si="329"/>
        <v>259</v>
      </c>
      <c r="I1717" s="32">
        <f t="shared" si="328"/>
        <v>1</v>
      </c>
      <c r="J1717" s="32">
        <f t="shared" si="327"/>
        <v>0</v>
      </c>
      <c r="K1717" s="34">
        <f t="shared" si="330"/>
        <v>259.98</v>
      </c>
      <c r="L1717" s="34">
        <f t="shared" si="331"/>
        <v>0.98000000000001819</v>
      </c>
      <c r="M1717" s="34">
        <f t="shared" si="332"/>
        <v>7.9999999999984084E-2</v>
      </c>
      <c r="N1717" s="34">
        <f t="shared" si="333"/>
        <v>7.9999999999984084E-2</v>
      </c>
      <c r="O1717" s="34">
        <f t="shared" si="326"/>
        <v>0.75499999999999545</v>
      </c>
      <c r="P1717" s="34">
        <f t="shared" si="334"/>
        <v>7.9999999999984084E-2</v>
      </c>
      <c r="Q1717" s="34">
        <f t="shared" si="335"/>
        <v>8.1632653061206734E-2</v>
      </c>
    </row>
    <row r="1718" spans="1:17" ht="15.7">
      <c r="A1718" s="35" t="s">
        <v>5</v>
      </c>
      <c r="B1718" s="32">
        <v>260.03000000000003</v>
      </c>
      <c r="C1718" s="32">
        <v>260.69</v>
      </c>
      <c r="D1718" s="33">
        <f t="shared" ref="D1718:D1771" si="336">1000*(C1718-B1718)</f>
        <v>659.99999999996817</v>
      </c>
      <c r="E1718" s="35">
        <v>1</v>
      </c>
      <c r="F1718" s="37">
        <v>2</v>
      </c>
      <c r="G1718" s="32">
        <f t="shared" si="325"/>
        <v>13.199999999999363</v>
      </c>
      <c r="H1718" s="32">
        <f t="shared" si="329"/>
        <v>260</v>
      </c>
      <c r="I1718" s="32">
        <f t="shared" si="328"/>
        <v>0</v>
      </c>
      <c r="J1718" s="32">
        <f t="shared" si="327"/>
        <v>0.75499999999999545</v>
      </c>
      <c r="K1718" s="34">
        <f t="shared" si="330"/>
        <v>260.36</v>
      </c>
      <c r="L1718" s="34">
        <f t="shared" si="331"/>
        <v>0.36000000000001364</v>
      </c>
      <c r="M1718" s="34">
        <f t="shared" si="332"/>
        <v>0.65999999999996817</v>
      </c>
      <c r="N1718" s="34">
        <f t="shared" si="333"/>
        <v>1.3199999999999363</v>
      </c>
      <c r="O1718" s="34">
        <f t="shared" si="326"/>
        <v>1.3199999999999363</v>
      </c>
      <c r="P1718" s="34">
        <f t="shared" si="334"/>
        <v>1.3199999999999363</v>
      </c>
      <c r="Q1718" s="34">
        <f t="shared" si="335"/>
        <v>3.6666666666663508</v>
      </c>
    </row>
    <row r="1719" spans="1:17" ht="15.7">
      <c r="A1719" s="35" t="s">
        <v>7</v>
      </c>
      <c r="B1719" s="32">
        <v>260.29000000000002</v>
      </c>
      <c r="C1719" s="32">
        <v>260.61</v>
      </c>
      <c r="D1719" s="33">
        <f t="shared" si="336"/>
        <v>319.99999999999318</v>
      </c>
      <c r="E1719" s="35">
        <v>0.5</v>
      </c>
      <c r="F1719" s="37">
        <v>0.5</v>
      </c>
      <c r="G1719" s="32">
        <f t="shared" si="325"/>
        <v>1.5999999999999659</v>
      </c>
      <c r="H1719" s="32">
        <f t="shared" si="329"/>
        <v>260</v>
      </c>
      <c r="I1719" s="32">
        <f t="shared" si="328"/>
        <v>1</v>
      </c>
      <c r="J1719" s="32">
        <f t="shared" si="327"/>
        <v>0</v>
      </c>
      <c r="K1719" s="34">
        <f t="shared" si="330"/>
        <v>260.45000000000005</v>
      </c>
      <c r="L1719" s="34">
        <f t="shared" si="331"/>
        <v>0.45000000000004547</v>
      </c>
      <c r="M1719" s="34">
        <f t="shared" si="332"/>
        <v>0.31999999999999318</v>
      </c>
      <c r="N1719" s="34">
        <f t="shared" si="333"/>
        <v>0.15999999999999659</v>
      </c>
      <c r="O1719" s="34">
        <f t="shared" si="326"/>
        <v>1.4799999999999329</v>
      </c>
      <c r="P1719" s="34">
        <f t="shared" si="334"/>
        <v>0.15999999999999659</v>
      </c>
      <c r="Q1719" s="34">
        <f t="shared" si="335"/>
        <v>0.35555555555551205</v>
      </c>
    </row>
    <row r="1720" spans="1:17" ht="15.7">
      <c r="A1720" s="35" t="s">
        <v>5</v>
      </c>
      <c r="B1720" s="32">
        <v>260.7</v>
      </c>
      <c r="C1720" s="32">
        <v>261.11</v>
      </c>
      <c r="D1720" s="33">
        <f t="shared" si="336"/>
        <v>410.00000000002501</v>
      </c>
      <c r="E1720" s="35">
        <v>1</v>
      </c>
      <c r="F1720" s="37">
        <v>1</v>
      </c>
      <c r="G1720" s="32">
        <f t="shared" si="325"/>
        <v>4.1000000000002501</v>
      </c>
      <c r="H1720" s="32">
        <f t="shared" si="329"/>
        <v>260</v>
      </c>
      <c r="I1720" s="32">
        <f t="shared" si="328"/>
        <v>1</v>
      </c>
      <c r="J1720" s="32">
        <f t="shared" si="327"/>
        <v>0</v>
      </c>
      <c r="K1720" s="34">
        <f t="shared" si="330"/>
        <v>260.90499999999997</v>
      </c>
      <c r="L1720" s="34">
        <f t="shared" si="331"/>
        <v>0.90499999999997272</v>
      </c>
      <c r="M1720" s="34">
        <f t="shared" si="332"/>
        <v>0.41000000000002501</v>
      </c>
      <c r="N1720" s="34">
        <f t="shared" si="333"/>
        <v>0.41000000000002501</v>
      </c>
      <c r="O1720" s="34">
        <f t="shared" si="326"/>
        <v>1.8899999999999579</v>
      </c>
      <c r="P1720" s="34">
        <f t="shared" si="334"/>
        <v>0.41000000000002501</v>
      </c>
      <c r="Q1720" s="34">
        <f t="shared" si="335"/>
        <v>0.45303867403319048</v>
      </c>
    </row>
    <row r="1721" spans="1:17" ht="15.7">
      <c r="A1721" s="35" t="s">
        <v>3</v>
      </c>
      <c r="B1721" s="32">
        <v>260.75</v>
      </c>
      <c r="C1721" s="32">
        <v>260.86</v>
      </c>
      <c r="D1721" s="33">
        <f t="shared" si="336"/>
        <v>110.00000000001364</v>
      </c>
      <c r="E1721" s="35">
        <v>1</v>
      </c>
      <c r="F1721" s="36">
        <v>2</v>
      </c>
      <c r="G1721" s="32">
        <f t="shared" si="325"/>
        <v>2.2000000000002728</v>
      </c>
      <c r="H1721" s="32">
        <f t="shared" si="329"/>
        <v>260</v>
      </c>
      <c r="I1721" s="32">
        <f t="shared" si="328"/>
        <v>1</v>
      </c>
      <c r="J1721" s="32">
        <f t="shared" si="327"/>
        <v>0</v>
      </c>
      <c r="K1721" s="34">
        <f t="shared" si="330"/>
        <v>260.80500000000001</v>
      </c>
      <c r="L1721" s="34">
        <f t="shared" si="331"/>
        <v>0.80500000000000682</v>
      </c>
      <c r="M1721" s="34">
        <f t="shared" si="332"/>
        <v>0.11000000000001364</v>
      </c>
      <c r="N1721" s="34">
        <f t="shared" si="333"/>
        <v>0.22000000000002728</v>
      </c>
      <c r="O1721" s="34">
        <f t="shared" si="326"/>
        <v>2.1099999999999852</v>
      </c>
      <c r="P1721" s="34">
        <f t="shared" si="334"/>
        <v>0.22000000000002728</v>
      </c>
      <c r="Q1721" s="34">
        <f t="shared" si="335"/>
        <v>0.27329192546587011</v>
      </c>
    </row>
    <row r="1722" spans="1:17" ht="15.7">
      <c r="A1722" s="35" t="s">
        <v>7</v>
      </c>
      <c r="B1722" s="32">
        <v>260.84999999999997</v>
      </c>
      <c r="C1722" s="32">
        <v>261.11</v>
      </c>
      <c r="D1722" s="33">
        <f t="shared" si="336"/>
        <v>260.00000000004775</v>
      </c>
      <c r="E1722" s="35">
        <v>0.5</v>
      </c>
      <c r="F1722" s="37">
        <v>0.5</v>
      </c>
      <c r="G1722" s="32">
        <f t="shared" si="325"/>
        <v>1.3000000000002387</v>
      </c>
      <c r="H1722" s="32">
        <f t="shared" si="329"/>
        <v>260</v>
      </c>
      <c r="I1722" s="32">
        <f t="shared" si="328"/>
        <v>1</v>
      </c>
      <c r="J1722" s="32">
        <f t="shared" si="327"/>
        <v>0</v>
      </c>
      <c r="K1722" s="34">
        <f t="shared" si="330"/>
        <v>260.98</v>
      </c>
      <c r="L1722" s="34">
        <f t="shared" si="331"/>
        <v>0.98000000000001819</v>
      </c>
      <c r="M1722" s="34">
        <f t="shared" si="332"/>
        <v>0.26000000000004775</v>
      </c>
      <c r="N1722" s="34">
        <f t="shared" si="333"/>
        <v>0.13000000000002387</v>
      </c>
      <c r="O1722" s="34">
        <f t="shared" si="326"/>
        <v>2.2400000000000091</v>
      </c>
      <c r="P1722" s="34">
        <f t="shared" si="334"/>
        <v>0.13000000000002387</v>
      </c>
      <c r="Q1722" s="34">
        <f t="shared" si="335"/>
        <v>0.1326530612245117</v>
      </c>
    </row>
    <row r="1723" spans="1:17" ht="15.7">
      <c r="A1723" s="35" t="s">
        <v>7</v>
      </c>
      <c r="B1723" s="32">
        <v>261.13</v>
      </c>
      <c r="C1723" s="32">
        <v>261.35000000000002</v>
      </c>
      <c r="D1723" s="33">
        <f t="shared" si="336"/>
        <v>220.00000000002728</v>
      </c>
      <c r="E1723" s="35">
        <v>0.5</v>
      </c>
      <c r="F1723" s="37">
        <v>0.5</v>
      </c>
      <c r="G1723" s="32">
        <f t="shared" si="325"/>
        <v>1.1000000000001364</v>
      </c>
      <c r="H1723" s="32">
        <f t="shared" si="329"/>
        <v>261</v>
      </c>
      <c r="I1723" s="32">
        <f t="shared" si="328"/>
        <v>0</v>
      </c>
      <c r="J1723" s="32">
        <f t="shared" si="327"/>
        <v>2.2400000000000091</v>
      </c>
      <c r="K1723" s="34">
        <f t="shared" si="330"/>
        <v>261.24</v>
      </c>
      <c r="L1723" s="34">
        <f t="shared" si="331"/>
        <v>0.24000000000000909</v>
      </c>
      <c r="M1723" s="34">
        <f t="shared" si="332"/>
        <v>0.22000000000002728</v>
      </c>
      <c r="N1723" s="34">
        <f t="shared" si="333"/>
        <v>0.11000000000001364</v>
      </c>
      <c r="O1723" s="34">
        <f t="shared" si="326"/>
        <v>0.11000000000001364</v>
      </c>
      <c r="P1723" s="34">
        <f t="shared" si="334"/>
        <v>0.11000000000001364</v>
      </c>
      <c r="Q1723" s="34">
        <f t="shared" si="335"/>
        <v>0.45833333333337278</v>
      </c>
    </row>
    <row r="1724" spans="1:17" ht="15.7">
      <c r="A1724" s="35" t="s">
        <v>9</v>
      </c>
      <c r="B1724" s="32">
        <v>261.2</v>
      </c>
      <c r="C1724" s="32">
        <v>261.21999999999997</v>
      </c>
      <c r="D1724" s="33">
        <f t="shared" si="336"/>
        <v>19.99999999998181</v>
      </c>
      <c r="E1724" s="35">
        <v>3</v>
      </c>
      <c r="F1724" s="37">
        <v>15</v>
      </c>
      <c r="G1724" s="32">
        <f t="shared" si="325"/>
        <v>2.9999999999972715</v>
      </c>
      <c r="H1724" s="32">
        <f t="shared" si="329"/>
        <v>261</v>
      </c>
      <c r="I1724" s="32">
        <f t="shared" si="328"/>
        <v>1</v>
      </c>
      <c r="J1724" s="32">
        <f t="shared" si="327"/>
        <v>0</v>
      </c>
      <c r="K1724" s="34">
        <f t="shared" si="330"/>
        <v>261.20999999999998</v>
      </c>
      <c r="L1724" s="34">
        <f t="shared" si="331"/>
        <v>0.20999999999997954</v>
      </c>
      <c r="M1724" s="34">
        <f t="shared" si="332"/>
        <v>1.999999999998181E-2</v>
      </c>
      <c r="N1724" s="34">
        <f t="shared" si="333"/>
        <v>0.29999999999972715</v>
      </c>
      <c r="O1724" s="34">
        <f t="shared" si="326"/>
        <v>0.40999999999974079</v>
      </c>
      <c r="P1724" s="34">
        <f t="shared" si="334"/>
        <v>0.29999999999972715</v>
      </c>
      <c r="Q1724" s="34">
        <f t="shared" si="335"/>
        <v>1.4285714285702684</v>
      </c>
    </row>
    <row r="1725" spans="1:17" ht="15.7">
      <c r="A1725" s="35" t="s">
        <v>5</v>
      </c>
      <c r="B1725" s="32">
        <v>261.33</v>
      </c>
      <c r="C1725" s="32">
        <v>261.98</v>
      </c>
      <c r="D1725" s="33">
        <f t="shared" si="336"/>
        <v>650.00000000003411</v>
      </c>
      <c r="E1725" s="35">
        <v>1</v>
      </c>
      <c r="F1725" s="37">
        <v>1</v>
      </c>
      <c r="G1725" s="32">
        <f t="shared" si="325"/>
        <v>6.5000000000003411</v>
      </c>
      <c r="H1725" s="32">
        <f t="shared" si="329"/>
        <v>261</v>
      </c>
      <c r="I1725" s="32">
        <f t="shared" si="328"/>
        <v>1</v>
      </c>
      <c r="J1725" s="32">
        <f t="shared" si="327"/>
        <v>0</v>
      </c>
      <c r="K1725" s="34">
        <f t="shared" si="330"/>
        <v>261.65499999999997</v>
      </c>
      <c r="L1725" s="34">
        <f t="shared" si="331"/>
        <v>0.65499999999997272</v>
      </c>
      <c r="M1725" s="34">
        <f t="shared" si="332"/>
        <v>0.65000000000003411</v>
      </c>
      <c r="N1725" s="34">
        <f t="shared" si="333"/>
        <v>0.65000000000003411</v>
      </c>
      <c r="O1725" s="34">
        <f t="shared" si="326"/>
        <v>1.0599999999997749</v>
      </c>
      <c r="P1725" s="34">
        <f t="shared" si="334"/>
        <v>0.65000000000003411</v>
      </c>
      <c r="Q1725" s="34">
        <f t="shared" si="335"/>
        <v>0.99236641221383382</v>
      </c>
    </row>
    <row r="1726" spans="1:17" ht="15.7">
      <c r="A1726" s="35" t="s">
        <v>6</v>
      </c>
      <c r="B1726" s="32">
        <v>261.90999999999997</v>
      </c>
      <c r="C1726" s="32">
        <v>261.93</v>
      </c>
      <c r="D1726" s="33">
        <f t="shared" si="336"/>
        <v>20.000000000038654</v>
      </c>
      <c r="E1726" s="35">
        <v>2</v>
      </c>
      <c r="F1726" s="37">
        <v>10</v>
      </c>
      <c r="G1726" s="32">
        <f t="shared" si="325"/>
        <v>2.0000000000038654</v>
      </c>
      <c r="H1726" s="32">
        <f t="shared" si="329"/>
        <v>261</v>
      </c>
      <c r="I1726" s="32">
        <f t="shared" si="328"/>
        <v>1</v>
      </c>
      <c r="J1726" s="32">
        <f t="shared" si="327"/>
        <v>0</v>
      </c>
      <c r="K1726" s="34">
        <f t="shared" si="330"/>
        <v>261.91999999999996</v>
      </c>
      <c r="L1726" s="34">
        <f t="shared" si="331"/>
        <v>0.91999999999995907</v>
      </c>
      <c r="M1726" s="34">
        <f t="shared" si="332"/>
        <v>2.0000000000038654E-2</v>
      </c>
      <c r="N1726" s="34">
        <f t="shared" si="333"/>
        <v>0.20000000000038654</v>
      </c>
      <c r="O1726" s="34">
        <f t="shared" si="326"/>
        <v>1.2600000000001614</v>
      </c>
      <c r="P1726" s="34">
        <f t="shared" si="334"/>
        <v>0.20000000000038654</v>
      </c>
      <c r="Q1726" s="34">
        <f t="shared" si="335"/>
        <v>0.2173913043482559</v>
      </c>
    </row>
    <row r="1727" spans="1:17" ht="15.7">
      <c r="A1727" s="35" t="s">
        <v>7</v>
      </c>
      <c r="B1727" s="32">
        <v>261.83999999999997</v>
      </c>
      <c r="C1727" s="32">
        <v>262.02</v>
      </c>
      <c r="D1727" s="33">
        <f t="shared" si="336"/>
        <v>180.00000000000682</v>
      </c>
      <c r="E1727" s="35">
        <v>0.5</v>
      </c>
      <c r="F1727" s="37">
        <v>0.5</v>
      </c>
      <c r="G1727" s="32">
        <f t="shared" si="325"/>
        <v>0.90000000000003411</v>
      </c>
      <c r="H1727" s="32">
        <f t="shared" si="329"/>
        <v>261</v>
      </c>
      <c r="I1727" s="32">
        <f t="shared" si="328"/>
        <v>1</v>
      </c>
      <c r="J1727" s="32">
        <f t="shared" si="327"/>
        <v>0</v>
      </c>
      <c r="K1727" s="34">
        <f t="shared" si="330"/>
        <v>261.92999999999995</v>
      </c>
      <c r="L1727" s="34">
        <f t="shared" si="331"/>
        <v>0.92999999999994998</v>
      </c>
      <c r="M1727" s="34">
        <f t="shared" si="332"/>
        <v>0.18000000000000682</v>
      </c>
      <c r="N1727" s="34">
        <f t="shared" si="333"/>
        <v>9.0000000000003411E-2</v>
      </c>
      <c r="O1727" s="34">
        <f t="shared" si="326"/>
        <v>1.3500000000001648</v>
      </c>
      <c r="P1727" s="34">
        <f t="shared" si="334"/>
        <v>9.0000000000003411E-2</v>
      </c>
      <c r="Q1727" s="34">
        <f t="shared" si="335"/>
        <v>9.6774193548395976E-2</v>
      </c>
    </row>
    <row r="1728" spans="1:17" ht="15.7">
      <c r="A1728" s="35" t="s">
        <v>3</v>
      </c>
      <c r="B1728" s="32">
        <v>262.01</v>
      </c>
      <c r="C1728" s="32">
        <v>262.10000000000002</v>
      </c>
      <c r="D1728" s="33">
        <f t="shared" si="336"/>
        <v>90.000000000031832</v>
      </c>
      <c r="E1728" s="35">
        <v>1</v>
      </c>
      <c r="F1728" s="37">
        <v>1</v>
      </c>
      <c r="G1728" s="32">
        <f t="shared" si="325"/>
        <v>0.90000000000031832</v>
      </c>
      <c r="H1728" s="32">
        <f t="shared" si="329"/>
        <v>262</v>
      </c>
      <c r="I1728" s="32">
        <f t="shared" si="328"/>
        <v>0</v>
      </c>
      <c r="J1728" s="32">
        <f t="shared" si="327"/>
        <v>1.3500000000001648</v>
      </c>
      <c r="K1728" s="34">
        <f t="shared" si="330"/>
        <v>262.05500000000001</v>
      </c>
      <c r="L1728" s="34">
        <f t="shared" si="331"/>
        <v>5.5000000000006821E-2</v>
      </c>
      <c r="M1728" s="34">
        <f t="shared" si="332"/>
        <v>9.0000000000031832E-2</v>
      </c>
      <c r="N1728" s="34">
        <f t="shared" si="333"/>
        <v>9.0000000000031832E-2</v>
      </c>
      <c r="O1728" s="34">
        <f t="shared" si="326"/>
        <v>9.0000000000031832E-2</v>
      </c>
      <c r="P1728" s="34">
        <f t="shared" si="334"/>
        <v>9.0000000000031832E-2</v>
      </c>
      <c r="Q1728" s="34">
        <f t="shared" si="335"/>
        <v>1.6363636363640122</v>
      </c>
    </row>
    <row r="1729" spans="1:17" ht="15.7">
      <c r="A1729" s="35" t="s">
        <v>3</v>
      </c>
      <c r="B1729" s="32">
        <v>262.13</v>
      </c>
      <c r="C1729" s="32">
        <v>262.19</v>
      </c>
      <c r="D1729" s="33">
        <f t="shared" si="336"/>
        <v>60.000000000002274</v>
      </c>
      <c r="E1729" s="35">
        <v>2</v>
      </c>
      <c r="F1729" s="37">
        <v>4</v>
      </c>
      <c r="G1729" s="32">
        <f t="shared" si="325"/>
        <v>2.4000000000000909</v>
      </c>
      <c r="H1729" s="32">
        <f t="shared" si="329"/>
        <v>262</v>
      </c>
      <c r="I1729" s="32">
        <f t="shared" si="328"/>
        <v>1</v>
      </c>
      <c r="J1729" s="32">
        <f t="shared" si="327"/>
        <v>0</v>
      </c>
      <c r="K1729" s="34">
        <f t="shared" si="330"/>
        <v>262.15999999999997</v>
      </c>
      <c r="L1729" s="34">
        <f t="shared" si="331"/>
        <v>0.15999999999996817</v>
      </c>
      <c r="M1729" s="34">
        <f t="shared" si="332"/>
        <v>6.0000000000002274E-2</v>
      </c>
      <c r="N1729" s="34">
        <f t="shared" si="333"/>
        <v>0.24000000000000909</v>
      </c>
      <c r="O1729" s="34">
        <f t="shared" si="326"/>
        <v>0.33000000000004093</v>
      </c>
      <c r="P1729" s="34">
        <f t="shared" si="334"/>
        <v>0.24000000000000909</v>
      </c>
      <c r="Q1729" s="34">
        <f t="shared" si="335"/>
        <v>1.5000000000003553</v>
      </c>
    </row>
    <row r="1730" spans="1:17" ht="15.7">
      <c r="A1730" s="35" t="s">
        <v>3</v>
      </c>
      <c r="B1730" s="32">
        <v>262.2</v>
      </c>
      <c r="C1730" s="32">
        <v>262.41000000000003</v>
      </c>
      <c r="D1730" s="33">
        <f t="shared" si="336"/>
        <v>210.00000000003638</v>
      </c>
      <c r="E1730" s="35">
        <v>2</v>
      </c>
      <c r="F1730" s="37">
        <v>5</v>
      </c>
      <c r="G1730" s="32">
        <f t="shared" si="325"/>
        <v>10.500000000001819</v>
      </c>
      <c r="H1730" s="32">
        <f t="shared" si="329"/>
        <v>262</v>
      </c>
      <c r="I1730" s="32">
        <f t="shared" si="328"/>
        <v>1</v>
      </c>
      <c r="J1730" s="32">
        <f t="shared" si="327"/>
        <v>0</v>
      </c>
      <c r="K1730" s="34">
        <f t="shared" si="330"/>
        <v>262.30500000000001</v>
      </c>
      <c r="L1730" s="34">
        <f t="shared" si="331"/>
        <v>0.30500000000000682</v>
      </c>
      <c r="M1730" s="34">
        <f t="shared" si="332"/>
        <v>0.21000000000003638</v>
      </c>
      <c r="N1730" s="34">
        <f t="shared" si="333"/>
        <v>1.0500000000001819</v>
      </c>
      <c r="O1730" s="34">
        <f t="shared" si="326"/>
        <v>1.3800000000002228</v>
      </c>
      <c r="P1730" s="34">
        <f t="shared" si="334"/>
        <v>1.0500000000001819</v>
      </c>
      <c r="Q1730" s="34">
        <f t="shared" si="335"/>
        <v>3.4426229508201915</v>
      </c>
    </row>
    <row r="1731" spans="1:17" ht="15.7">
      <c r="A1731" s="35" t="s">
        <v>7</v>
      </c>
      <c r="B1731" s="32">
        <v>262.47000000000003</v>
      </c>
      <c r="C1731" s="32">
        <v>262.7</v>
      </c>
      <c r="D1731" s="33">
        <f t="shared" si="336"/>
        <v>229.99999999996135</v>
      </c>
      <c r="E1731" s="35">
        <v>0.5</v>
      </c>
      <c r="F1731" s="37">
        <v>0.5</v>
      </c>
      <c r="G1731" s="32">
        <f t="shared" si="325"/>
        <v>1.1499999999998067</v>
      </c>
      <c r="H1731" s="32">
        <f t="shared" si="329"/>
        <v>262</v>
      </c>
      <c r="I1731" s="32">
        <f t="shared" si="328"/>
        <v>1</v>
      </c>
      <c r="J1731" s="32">
        <f t="shared" si="327"/>
        <v>0</v>
      </c>
      <c r="K1731" s="34">
        <f t="shared" si="330"/>
        <v>262.58500000000004</v>
      </c>
      <c r="L1731" s="34">
        <f t="shared" si="331"/>
        <v>0.58500000000003638</v>
      </c>
      <c r="M1731" s="34">
        <f t="shared" si="332"/>
        <v>0.22999999999996135</v>
      </c>
      <c r="N1731" s="34">
        <f t="shared" si="333"/>
        <v>0.11499999999998067</v>
      </c>
      <c r="O1731" s="34">
        <f t="shared" si="326"/>
        <v>1.4950000000002035</v>
      </c>
      <c r="P1731" s="34">
        <f t="shared" si="334"/>
        <v>0.11499999999998067</v>
      </c>
      <c r="Q1731" s="34">
        <f t="shared" si="335"/>
        <v>0.19658119658115131</v>
      </c>
    </row>
    <row r="1732" spans="1:17" ht="15.7">
      <c r="A1732" s="35" t="s">
        <v>7</v>
      </c>
      <c r="B1732" s="32">
        <v>262.87</v>
      </c>
      <c r="C1732" s="32">
        <v>262.94</v>
      </c>
      <c r="D1732" s="33">
        <f t="shared" si="336"/>
        <v>69.999999999993179</v>
      </c>
      <c r="E1732" s="35">
        <v>0.5</v>
      </c>
      <c r="F1732" s="37">
        <v>0.5</v>
      </c>
      <c r="G1732" s="32">
        <f t="shared" ref="G1732:G1795" si="337">D1732*F1732/100</f>
        <v>0.34999999999996589</v>
      </c>
      <c r="H1732" s="32">
        <f t="shared" si="329"/>
        <v>262</v>
      </c>
      <c r="I1732" s="32">
        <f t="shared" si="328"/>
        <v>1</v>
      </c>
      <c r="J1732" s="32">
        <f t="shared" si="327"/>
        <v>0</v>
      </c>
      <c r="K1732" s="34">
        <f t="shared" si="330"/>
        <v>262.90499999999997</v>
      </c>
      <c r="L1732" s="34">
        <f t="shared" si="331"/>
        <v>0.90499999999997272</v>
      </c>
      <c r="M1732" s="34">
        <f t="shared" si="332"/>
        <v>6.9999999999993179E-2</v>
      </c>
      <c r="N1732" s="34">
        <f t="shared" si="333"/>
        <v>3.4999999999996589E-2</v>
      </c>
      <c r="O1732" s="34">
        <f t="shared" ref="O1732:O1795" si="338">N1732+O1731-J1732</f>
        <v>1.5300000000002001</v>
      </c>
      <c r="P1732" s="34">
        <f t="shared" si="334"/>
        <v>3.4999999999996589E-2</v>
      </c>
      <c r="Q1732" s="34">
        <f t="shared" si="335"/>
        <v>3.8674033149168667E-2</v>
      </c>
    </row>
    <row r="1733" spans="1:17" ht="15.7">
      <c r="A1733" s="35" t="s">
        <v>3</v>
      </c>
      <c r="B1733" s="32">
        <v>262.59000000000003</v>
      </c>
      <c r="C1733" s="32">
        <v>262.62</v>
      </c>
      <c r="D1733" s="33">
        <f t="shared" si="336"/>
        <v>29.999999999972715</v>
      </c>
      <c r="E1733" s="35">
        <v>3</v>
      </c>
      <c r="F1733" s="37">
        <v>1</v>
      </c>
      <c r="G1733" s="32">
        <f t="shared" si="337"/>
        <v>0.29999999999972715</v>
      </c>
      <c r="H1733" s="32">
        <f t="shared" si="329"/>
        <v>262</v>
      </c>
      <c r="I1733" s="32">
        <f t="shared" si="328"/>
        <v>1</v>
      </c>
      <c r="J1733" s="32">
        <f t="shared" si="327"/>
        <v>0</v>
      </c>
      <c r="K1733" s="34">
        <f t="shared" si="330"/>
        <v>262.60500000000002</v>
      </c>
      <c r="L1733" s="34">
        <f t="shared" si="331"/>
        <v>0.60500000000001819</v>
      </c>
      <c r="M1733" s="34">
        <f t="shared" si="332"/>
        <v>2.9999999999972715E-2</v>
      </c>
      <c r="N1733" s="34">
        <f t="shared" si="333"/>
        <v>2.9999999999972715E-2</v>
      </c>
      <c r="O1733" s="34">
        <f t="shared" si="338"/>
        <v>1.5600000000001728</v>
      </c>
      <c r="P1733" s="34">
        <f t="shared" si="334"/>
        <v>2.9999999999972715E-2</v>
      </c>
      <c r="Q1733" s="34">
        <f t="shared" si="335"/>
        <v>4.9586776859457546E-2</v>
      </c>
    </row>
    <row r="1734" spans="1:17" ht="15.7">
      <c r="A1734" s="35" t="s">
        <v>5</v>
      </c>
      <c r="B1734" s="32">
        <v>263.04000000000002</v>
      </c>
      <c r="C1734" s="32">
        <v>263.38000000000005</v>
      </c>
      <c r="D1734" s="33">
        <f t="shared" si="336"/>
        <v>340.00000000003183</v>
      </c>
      <c r="E1734" s="35">
        <v>1</v>
      </c>
      <c r="F1734" s="37">
        <v>2</v>
      </c>
      <c r="G1734" s="32">
        <f t="shared" si="337"/>
        <v>6.8000000000006366</v>
      </c>
      <c r="H1734" s="32">
        <f t="shared" si="329"/>
        <v>263</v>
      </c>
      <c r="I1734" s="32">
        <f t="shared" si="328"/>
        <v>0</v>
      </c>
      <c r="J1734" s="32">
        <f t="shared" si="327"/>
        <v>1.5600000000001728</v>
      </c>
      <c r="K1734" s="34">
        <f t="shared" si="330"/>
        <v>263.21000000000004</v>
      </c>
      <c r="L1734" s="34">
        <f t="shared" si="331"/>
        <v>0.21000000000003638</v>
      </c>
      <c r="M1734" s="34">
        <f t="shared" si="332"/>
        <v>0.34000000000003183</v>
      </c>
      <c r="N1734" s="34">
        <f t="shared" si="333"/>
        <v>0.68000000000006366</v>
      </c>
      <c r="O1734" s="34">
        <f t="shared" si="338"/>
        <v>0.68000000000006366</v>
      </c>
      <c r="P1734" s="34">
        <f t="shared" si="334"/>
        <v>0.68000000000006366</v>
      </c>
      <c r="Q1734" s="34">
        <f t="shared" si="335"/>
        <v>3.2380952380949801</v>
      </c>
    </row>
    <row r="1735" spans="1:17" ht="15.7">
      <c r="A1735" s="35" t="s">
        <v>7</v>
      </c>
      <c r="B1735" s="32">
        <v>263.47000000000003</v>
      </c>
      <c r="C1735" s="32">
        <v>263.64000000000004</v>
      </c>
      <c r="D1735" s="33">
        <f t="shared" si="336"/>
        <v>170.00000000001592</v>
      </c>
      <c r="E1735" s="35">
        <v>1</v>
      </c>
      <c r="F1735" s="37">
        <v>1</v>
      </c>
      <c r="G1735" s="32">
        <f t="shared" si="337"/>
        <v>1.7000000000001592</v>
      </c>
      <c r="H1735" s="32">
        <f t="shared" si="329"/>
        <v>263</v>
      </c>
      <c r="I1735" s="32">
        <f t="shared" si="328"/>
        <v>1</v>
      </c>
      <c r="J1735" s="32">
        <f t="shared" si="327"/>
        <v>0</v>
      </c>
      <c r="K1735" s="34">
        <f t="shared" si="330"/>
        <v>263.55500000000006</v>
      </c>
      <c r="L1735" s="34">
        <f t="shared" si="331"/>
        <v>0.55500000000006366</v>
      </c>
      <c r="M1735" s="34">
        <f t="shared" si="332"/>
        <v>0.17000000000001592</v>
      </c>
      <c r="N1735" s="34">
        <f t="shared" si="333"/>
        <v>0.17000000000001592</v>
      </c>
      <c r="O1735" s="34">
        <f t="shared" si="338"/>
        <v>0.85000000000007958</v>
      </c>
      <c r="P1735" s="34">
        <f t="shared" si="334"/>
        <v>0.17000000000001592</v>
      </c>
      <c r="Q1735" s="34">
        <f t="shared" si="335"/>
        <v>0.30630630630629985</v>
      </c>
    </row>
    <row r="1736" spans="1:17" ht="15.7">
      <c r="A1736" s="35" t="s">
        <v>6</v>
      </c>
      <c r="B1736" s="32">
        <v>263.60000000000002</v>
      </c>
      <c r="C1736" s="32">
        <v>263.76000000000005</v>
      </c>
      <c r="D1736" s="33">
        <f t="shared" si="336"/>
        <v>160.00000000002501</v>
      </c>
      <c r="E1736" s="35">
        <v>2</v>
      </c>
      <c r="F1736" s="36">
        <v>3</v>
      </c>
      <c r="G1736" s="32">
        <f t="shared" si="337"/>
        <v>4.8000000000007503</v>
      </c>
      <c r="H1736" s="32">
        <f t="shared" si="329"/>
        <v>263</v>
      </c>
      <c r="I1736" s="32">
        <f t="shared" si="328"/>
        <v>1</v>
      </c>
      <c r="J1736" s="32">
        <f t="shared" ref="J1736:J1799" si="339">IF(I1736=1,0,O1735)</f>
        <v>0</v>
      </c>
      <c r="K1736" s="34">
        <f t="shared" si="330"/>
        <v>263.68000000000006</v>
      </c>
      <c r="L1736" s="34">
        <f t="shared" si="331"/>
        <v>0.68000000000006366</v>
      </c>
      <c r="M1736" s="34">
        <f t="shared" si="332"/>
        <v>0.16000000000002501</v>
      </c>
      <c r="N1736" s="34">
        <f t="shared" si="333"/>
        <v>0.48000000000007503</v>
      </c>
      <c r="O1736" s="34">
        <f t="shared" si="338"/>
        <v>1.3300000000001546</v>
      </c>
      <c r="P1736" s="34">
        <f t="shared" si="334"/>
        <v>0.48000000000007503</v>
      </c>
      <c r="Q1736" s="34">
        <f t="shared" si="335"/>
        <v>0.7058823529412207</v>
      </c>
    </row>
    <row r="1737" spans="1:17" ht="15.7">
      <c r="A1737" s="42" t="s">
        <v>3</v>
      </c>
      <c r="B1737" s="43">
        <v>263.7</v>
      </c>
      <c r="C1737" s="43">
        <v>263.74</v>
      </c>
      <c r="D1737" s="33">
        <f t="shared" si="336"/>
        <v>40.000000000020464</v>
      </c>
      <c r="E1737" s="42">
        <v>1</v>
      </c>
      <c r="F1737" s="44">
        <v>3</v>
      </c>
      <c r="G1737" s="32">
        <f t="shared" si="337"/>
        <v>1.2000000000006139</v>
      </c>
      <c r="H1737" s="32">
        <f t="shared" si="329"/>
        <v>263</v>
      </c>
      <c r="I1737" s="32">
        <f t="shared" si="328"/>
        <v>1</v>
      </c>
      <c r="J1737" s="32">
        <f t="shared" si="339"/>
        <v>0</v>
      </c>
      <c r="K1737" s="34">
        <f t="shared" si="330"/>
        <v>263.72000000000003</v>
      </c>
      <c r="L1737" s="34">
        <f t="shared" si="331"/>
        <v>0.72000000000002728</v>
      </c>
      <c r="M1737" s="34">
        <f t="shared" si="332"/>
        <v>4.0000000000020464E-2</v>
      </c>
      <c r="N1737" s="34">
        <f t="shared" si="333"/>
        <v>0.12000000000006139</v>
      </c>
      <c r="O1737" s="34">
        <f t="shared" si="338"/>
        <v>1.450000000000216</v>
      </c>
      <c r="P1737" s="34">
        <f t="shared" si="334"/>
        <v>0.12000000000006139</v>
      </c>
      <c r="Q1737" s="34">
        <f t="shared" si="335"/>
        <v>0.16666666666674562</v>
      </c>
    </row>
    <row r="1738" spans="1:17" ht="15.7">
      <c r="A1738" s="42" t="s">
        <v>6</v>
      </c>
      <c r="B1738" s="43">
        <v>263.81</v>
      </c>
      <c r="C1738" s="43">
        <v>264.06</v>
      </c>
      <c r="D1738" s="33">
        <f t="shared" si="336"/>
        <v>250</v>
      </c>
      <c r="E1738" s="42">
        <v>1</v>
      </c>
      <c r="F1738" s="44">
        <v>2</v>
      </c>
      <c r="G1738" s="32">
        <f t="shared" si="337"/>
        <v>5</v>
      </c>
      <c r="H1738" s="32">
        <f t="shared" si="329"/>
        <v>263</v>
      </c>
      <c r="I1738" s="32">
        <f t="shared" si="328"/>
        <v>1</v>
      </c>
      <c r="J1738" s="32">
        <f t="shared" si="339"/>
        <v>0</v>
      </c>
      <c r="K1738" s="34">
        <f t="shared" si="330"/>
        <v>263.935</v>
      </c>
      <c r="L1738" s="34">
        <f t="shared" si="331"/>
        <v>0.93500000000000227</v>
      </c>
      <c r="M1738" s="34">
        <f t="shared" si="332"/>
        <v>0.25</v>
      </c>
      <c r="N1738" s="34">
        <f t="shared" si="333"/>
        <v>0.5</v>
      </c>
      <c r="O1738" s="34">
        <f t="shared" si="338"/>
        <v>1.950000000000216</v>
      </c>
      <c r="P1738" s="34">
        <f t="shared" si="334"/>
        <v>0.5</v>
      </c>
      <c r="Q1738" s="34">
        <f t="shared" si="335"/>
        <v>0.53475935828876875</v>
      </c>
    </row>
    <row r="1739" spans="1:17" ht="15.7">
      <c r="A1739" s="42" t="s">
        <v>7</v>
      </c>
      <c r="B1739" s="43">
        <v>263.81</v>
      </c>
      <c r="C1739" s="43">
        <v>264.06</v>
      </c>
      <c r="D1739" s="33">
        <f t="shared" si="336"/>
        <v>250</v>
      </c>
      <c r="E1739" s="42">
        <v>0.5</v>
      </c>
      <c r="F1739" s="44">
        <v>2</v>
      </c>
      <c r="G1739" s="32">
        <f t="shared" si="337"/>
        <v>5</v>
      </c>
      <c r="H1739" s="32">
        <f t="shared" si="329"/>
        <v>263</v>
      </c>
      <c r="I1739" s="32">
        <f t="shared" si="328"/>
        <v>1</v>
      </c>
      <c r="J1739" s="32">
        <f t="shared" si="339"/>
        <v>0</v>
      </c>
      <c r="K1739" s="34">
        <f t="shared" si="330"/>
        <v>263.935</v>
      </c>
      <c r="L1739" s="34">
        <f t="shared" si="331"/>
        <v>0.93500000000000227</v>
      </c>
      <c r="M1739" s="34">
        <f t="shared" si="332"/>
        <v>0.25</v>
      </c>
      <c r="N1739" s="34">
        <f t="shared" si="333"/>
        <v>0.5</v>
      </c>
      <c r="O1739" s="34">
        <f t="shared" si="338"/>
        <v>2.450000000000216</v>
      </c>
      <c r="P1739" s="34">
        <f t="shared" si="334"/>
        <v>0.5</v>
      </c>
      <c r="Q1739" s="34">
        <f t="shared" si="335"/>
        <v>0.53475935828876875</v>
      </c>
    </row>
    <row r="1740" spans="1:17" ht="15.7">
      <c r="A1740" s="42" t="s">
        <v>9</v>
      </c>
      <c r="B1740" s="43">
        <v>263.87</v>
      </c>
      <c r="C1740" s="43">
        <v>263.95</v>
      </c>
      <c r="D1740" s="33">
        <f t="shared" si="336"/>
        <v>79.999999999984084</v>
      </c>
      <c r="E1740" s="42">
        <v>5</v>
      </c>
      <c r="F1740" s="44">
        <v>5</v>
      </c>
      <c r="G1740" s="32">
        <f t="shared" si="337"/>
        <v>3.9999999999992042</v>
      </c>
      <c r="H1740" s="32">
        <f t="shared" si="329"/>
        <v>263</v>
      </c>
      <c r="I1740" s="32">
        <f t="shared" si="328"/>
        <v>1</v>
      </c>
      <c r="J1740" s="32">
        <f t="shared" si="339"/>
        <v>0</v>
      </c>
      <c r="K1740" s="34">
        <f t="shared" si="330"/>
        <v>263.90999999999997</v>
      </c>
      <c r="L1740" s="34">
        <f t="shared" si="331"/>
        <v>0.90999999999996817</v>
      </c>
      <c r="M1740" s="34">
        <f t="shared" si="332"/>
        <v>7.9999999999984084E-2</v>
      </c>
      <c r="N1740" s="34">
        <f t="shared" si="333"/>
        <v>0.39999999999992042</v>
      </c>
      <c r="O1740" s="34">
        <f t="shared" si="338"/>
        <v>2.8500000000001364</v>
      </c>
      <c r="P1740" s="34">
        <f t="shared" si="334"/>
        <v>0.39999999999992042</v>
      </c>
      <c r="Q1740" s="34">
        <f t="shared" si="335"/>
        <v>0.4395604395603675</v>
      </c>
    </row>
    <row r="1741" spans="1:17" ht="15.7">
      <c r="A1741" s="42" t="s">
        <v>3</v>
      </c>
      <c r="B1741" s="43">
        <v>263.87</v>
      </c>
      <c r="C1741" s="43">
        <v>263.95</v>
      </c>
      <c r="D1741" s="33">
        <f t="shared" si="336"/>
        <v>79.999999999984084</v>
      </c>
      <c r="E1741" s="42">
        <v>1</v>
      </c>
      <c r="F1741" s="44">
        <v>2</v>
      </c>
      <c r="G1741" s="32">
        <f t="shared" si="337"/>
        <v>1.5999999999996817</v>
      </c>
      <c r="H1741" s="32">
        <f t="shared" si="329"/>
        <v>263</v>
      </c>
      <c r="I1741" s="32">
        <f t="shared" si="328"/>
        <v>1</v>
      </c>
      <c r="J1741" s="32">
        <f t="shared" si="339"/>
        <v>0</v>
      </c>
      <c r="K1741" s="34">
        <f t="shared" si="330"/>
        <v>263.90999999999997</v>
      </c>
      <c r="L1741" s="34">
        <f t="shared" si="331"/>
        <v>0.90999999999996817</v>
      </c>
      <c r="M1741" s="34">
        <f t="shared" si="332"/>
        <v>7.9999999999984084E-2</v>
      </c>
      <c r="N1741" s="34">
        <f t="shared" si="333"/>
        <v>0.15999999999996817</v>
      </c>
      <c r="O1741" s="34">
        <f t="shared" si="338"/>
        <v>3.0100000000001046</v>
      </c>
      <c r="P1741" s="34">
        <f t="shared" si="334"/>
        <v>0.15999999999996817</v>
      </c>
      <c r="Q1741" s="34">
        <f t="shared" si="335"/>
        <v>0.175824175824147</v>
      </c>
    </row>
    <row r="1742" spans="1:17" ht="15.7">
      <c r="A1742" s="42" t="s">
        <v>7</v>
      </c>
      <c r="B1742" s="43">
        <v>264.24</v>
      </c>
      <c r="C1742" s="43">
        <v>264.3</v>
      </c>
      <c r="D1742" s="33">
        <f t="shared" si="336"/>
        <v>60.000000000002274</v>
      </c>
      <c r="E1742" s="42">
        <v>0.5</v>
      </c>
      <c r="F1742" s="44">
        <v>1</v>
      </c>
      <c r="G1742" s="32">
        <f t="shared" si="337"/>
        <v>0.60000000000002274</v>
      </c>
      <c r="H1742" s="32">
        <f t="shared" si="329"/>
        <v>264</v>
      </c>
      <c r="I1742" s="32">
        <f t="shared" si="328"/>
        <v>0</v>
      </c>
      <c r="J1742" s="32">
        <f t="shared" si="339"/>
        <v>3.0100000000001046</v>
      </c>
      <c r="K1742" s="34">
        <f t="shared" si="330"/>
        <v>264.27</v>
      </c>
      <c r="L1742" s="34">
        <f t="shared" si="331"/>
        <v>0.26999999999998181</v>
      </c>
      <c r="M1742" s="34">
        <f t="shared" si="332"/>
        <v>6.0000000000002274E-2</v>
      </c>
      <c r="N1742" s="34">
        <f t="shared" si="333"/>
        <v>6.0000000000002274E-2</v>
      </c>
      <c r="O1742" s="34">
        <f t="shared" si="338"/>
        <v>6.0000000000002274E-2</v>
      </c>
      <c r="P1742" s="34">
        <f t="shared" si="334"/>
        <v>6.0000000000002274E-2</v>
      </c>
      <c r="Q1742" s="34">
        <f t="shared" si="335"/>
        <v>0.22222222222224561</v>
      </c>
    </row>
    <row r="1743" spans="1:17" ht="15.7">
      <c r="A1743" s="42" t="s">
        <v>12</v>
      </c>
      <c r="B1743" s="43">
        <v>265.08999999999997</v>
      </c>
      <c r="C1743" s="43">
        <v>265.39</v>
      </c>
      <c r="D1743" s="33">
        <f t="shared" si="336"/>
        <v>300.00000000001137</v>
      </c>
      <c r="E1743" s="42">
        <v>3</v>
      </c>
      <c r="F1743" s="44">
        <v>2</v>
      </c>
      <c r="G1743" s="32">
        <f t="shared" si="337"/>
        <v>6.0000000000002274</v>
      </c>
      <c r="H1743" s="32">
        <f t="shared" si="329"/>
        <v>265</v>
      </c>
      <c r="I1743" s="32">
        <f t="shared" ref="I1743:I1806" si="340">IF(H1742=H1743,1,0)</f>
        <v>0</v>
      </c>
      <c r="J1743" s="32">
        <f t="shared" si="339"/>
        <v>6.0000000000002274E-2</v>
      </c>
      <c r="K1743" s="34">
        <f t="shared" si="330"/>
        <v>265.24</v>
      </c>
      <c r="L1743" s="34">
        <f t="shared" si="331"/>
        <v>0.24000000000000909</v>
      </c>
      <c r="M1743" s="34">
        <f t="shared" si="332"/>
        <v>0.30000000000001137</v>
      </c>
      <c r="N1743" s="34">
        <f t="shared" si="333"/>
        <v>0.60000000000002274</v>
      </c>
      <c r="O1743" s="34">
        <f t="shared" si="338"/>
        <v>0.60000000000002274</v>
      </c>
      <c r="P1743" s="34">
        <f t="shared" si="334"/>
        <v>0.60000000000002274</v>
      </c>
      <c r="Q1743" s="34">
        <f t="shared" si="335"/>
        <v>2.5</v>
      </c>
    </row>
    <row r="1744" spans="1:17" ht="15.7">
      <c r="A1744" s="42" t="s">
        <v>9</v>
      </c>
      <c r="B1744" s="43">
        <v>265.28000000000003</v>
      </c>
      <c r="C1744" s="43">
        <v>265.33</v>
      </c>
      <c r="D1744" s="33">
        <f t="shared" si="336"/>
        <v>49.999999999954525</v>
      </c>
      <c r="E1744" s="42">
        <v>3</v>
      </c>
      <c r="F1744" s="44">
        <v>3</v>
      </c>
      <c r="G1744" s="32">
        <f t="shared" si="337"/>
        <v>1.4999999999986358</v>
      </c>
      <c r="H1744" s="32">
        <f t="shared" si="329"/>
        <v>265</v>
      </c>
      <c r="I1744" s="32">
        <f t="shared" si="340"/>
        <v>1</v>
      </c>
      <c r="J1744" s="32">
        <f t="shared" si="339"/>
        <v>0</v>
      </c>
      <c r="K1744" s="34">
        <f t="shared" si="330"/>
        <v>265.30500000000001</v>
      </c>
      <c r="L1744" s="34">
        <f t="shared" si="331"/>
        <v>0.30500000000000682</v>
      </c>
      <c r="M1744" s="34">
        <f t="shared" si="332"/>
        <v>4.9999999999954525E-2</v>
      </c>
      <c r="N1744" s="34">
        <f t="shared" si="333"/>
        <v>0.14999999999986358</v>
      </c>
      <c r="O1744" s="34">
        <f t="shared" si="338"/>
        <v>0.74999999999988631</v>
      </c>
      <c r="P1744" s="34">
        <f t="shared" si="334"/>
        <v>0.14999999999986358</v>
      </c>
      <c r="Q1744" s="34">
        <f t="shared" si="335"/>
        <v>0.49180327868806628</v>
      </c>
    </row>
    <row r="1745" spans="1:17" ht="15.7">
      <c r="A1745" s="42" t="s">
        <v>7</v>
      </c>
      <c r="B1745" s="43">
        <v>265.46499999999997</v>
      </c>
      <c r="C1745" s="43">
        <v>265.53499999999997</v>
      </c>
      <c r="D1745" s="33">
        <f t="shared" si="336"/>
        <v>69.999999999993179</v>
      </c>
      <c r="E1745" s="42">
        <v>0.5</v>
      </c>
      <c r="F1745" s="44">
        <v>0.5</v>
      </c>
      <c r="G1745" s="32">
        <f t="shared" si="337"/>
        <v>0.34999999999996589</v>
      </c>
      <c r="H1745" s="32">
        <f t="shared" si="329"/>
        <v>265</v>
      </c>
      <c r="I1745" s="32">
        <f t="shared" si="340"/>
        <v>1</v>
      </c>
      <c r="J1745" s="32">
        <f t="shared" si="339"/>
        <v>0</v>
      </c>
      <c r="K1745" s="34">
        <f t="shared" si="330"/>
        <v>265.5</v>
      </c>
      <c r="L1745" s="34">
        <f t="shared" si="331"/>
        <v>0.5</v>
      </c>
      <c r="M1745" s="34">
        <f t="shared" si="332"/>
        <v>6.9999999999993179E-2</v>
      </c>
      <c r="N1745" s="34">
        <f t="shared" si="333"/>
        <v>3.4999999999996589E-2</v>
      </c>
      <c r="O1745" s="34">
        <f t="shared" si="338"/>
        <v>0.7849999999998829</v>
      </c>
      <c r="P1745" s="34">
        <f t="shared" si="334"/>
        <v>3.4999999999996589E-2</v>
      </c>
      <c r="Q1745" s="34">
        <f t="shared" si="335"/>
        <v>6.9999999999993179E-2</v>
      </c>
    </row>
    <row r="1746" spans="1:17" ht="15.7">
      <c r="A1746" s="42" t="s">
        <v>12</v>
      </c>
      <c r="B1746" s="43">
        <v>266.05</v>
      </c>
      <c r="C1746" s="43">
        <v>266.44</v>
      </c>
      <c r="D1746" s="33">
        <f t="shared" si="336"/>
        <v>389.99999999998636</v>
      </c>
      <c r="E1746" s="42">
        <v>3</v>
      </c>
      <c r="F1746" s="44">
        <v>2</v>
      </c>
      <c r="G1746" s="32">
        <f t="shared" si="337"/>
        <v>7.7999999999997272</v>
      </c>
      <c r="H1746" s="32">
        <f t="shared" ref="H1746:H1809" si="341">INT(K1746)</f>
        <v>266</v>
      </c>
      <c r="I1746" s="32">
        <f t="shared" si="340"/>
        <v>0</v>
      </c>
      <c r="J1746" s="32">
        <f t="shared" si="339"/>
        <v>0.7849999999998829</v>
      </c>
      <c r="K1746" s="34">
        <f t="shared" ref="K1746:K1809" si="342">(B1746+C1746)/2</f>
        <v>266.245</v>
      </c>
      <c r="L1746" s="34">
        <f t="shared" ref="L1746:L1809" si="343">K1746-H1746</f>
        <v>0.24500000000000455</v>
      </c>
      <c r="M1746" s="34">
        <f t="shared" ref="M1746:M1809" si="344">C1746-B1746</f>
        <v>0.38999999999998636</v>
      </c>
      <c r="N1746" s="34">
        <f t="shared" ref="N1746:N1809" si="345">M1746*F1746</f>
        <v>0.77999999999997272</v>
      </c>
      <c r="O1746" s="34">
        <f t="shared" si="338"/>
        <v>0.77999999999997272</v>
      </c>
      <c r="P1746" s="34">
        <f t="shared" ref="P1746:P1809" si="346">N1746</f>
        <v>0.77999999999997272</v>
      </c>
      <c r="Q1746" s="34">
        <f t="shared" ref="Q1746:Q1809" si="347">P1746/L1746</f>
        <v>3.1836734693875846</v>
      </c>
    </row>
    <row r="1747" spans="1:17" ht="15.7">
      <c r="A1747" s="42" t="s">
        <v>9</v>
      </c>
      <c r="B1747" s="43">
        <v>266.59000000000003</v>
      </c>
      <c r="C1747" s="43">
        <v>266.64000000000004</v>
      </c>
      <c r="D1747" s="33">
        <f t="shared" si="336"/>
        <v>50.000000000011369</v>
      </c>
      <c r="E1747" s="42">
        <v>5</v>
      </c>
      <c r="F1747" s="44">
        <v>5</v>
      </c>
      <c r="G1747" s="32">
        <f t="shared" si="337"/>
        <v>2.5000000000005684</v>
      </c>
      <c r="H1747" s="32">
        <f t="shared" si="341"/>
        <v>266</v>
      </c>
      <c r="I1747" s="32">
        <f t="shared" si="340"/>
        <v>1</v>
      </c>
      <c r="J1747" s="32">
        <f t="shared" si="339"/>
        <v>0</v>
      </c>
      <c r="K1747" s="34">
        <f t="shared" si="342"/>
        <v>266.61500000000001</v>
      </c>
      <c r="L1747" s="34">
        <f t="shared" si="343"/>
        <v>0.61500000000000909</v>
      </c>
      <c r="M1747" s="34">
        <f t="shared" si="344"/>
        <v>5.0000000000011369E-2</v>
      </c>
      <c r="N1747" s="34">
        <f t="shared" si="345"/>
        <v>0.25000000000005684</v>
      </c>
      <c r="O1747" s="34">
        <f t="shared" si="338"/>
        <v>1.0300000000000296</v>
      </c>
      <c r="P1747" s="34">
        <f t="shared" si="346"/>
        <v>0.25000000000005684</v>
      </c>
      <c r="Q1747" s="34">
        <f t="shared" si="347"/>
        <v>0.40650406504073683</v>
      </c>
    </row>
    <row r="1748" spans="1:17" ht="15.7">
      <c r="A1748" s="42" t="s">
        <v>7</v>
      </c>
      <c r="B1748" s="43">
        <v>266.74</v>
      </c>
      <c r="C1748" s="43">
        <v>266.745</v>
      </c>
      <c r="D1748" s="33">
        <f t="shared" si="336"/>
        <v>4.9999999999954525</v>
      </c>
      <c r="E1748" s="42">
        <v>0.5</v>
      </c>
      <c r="F1748" s="44">
        <v>4</v>
      </c>
      <c r="G1748" s="32">
        <f t="shared" si="337"/>
        <v>0.1999999999998181</v>
      </c>
      <c r="H1748" s="32">
        <f t="shared" si="341"/>
        <v>266</v>
      </c>
      <c r="I1748" s="32">
        <f t="shared" si="340"/>
        <v>1</v>
      </c>
      <c r="J1748" s="32">
        <f t="shared" si="339"/>
        <v>0</v>
      </c>
      <c r="K1748" s="34">
        <f t="shared" si="342"/>
        <v>266.74250000000001</v>
      </c>
      <c r="L1748" s="34">
        <f t="shared" si="343"/>
        <v>0.74250000000000682</v>
      </c>
      <c r="M1748" s="34">
        <f t="shared" si="344"/>
        <v>4.9999999999954525E-3</v>
      </c>
      <c r="N1748" s="34">
        <f t="shared" si="345"/>
        <v>1.999999999998181E-2</v>
      </c>
      <c r="O1748" s="34">
        <f t="shared" si="338"/>
        <v>1.0500000000000114</v>
      </c>
      <c r="P1748" s="34">
        <f t="shared" si="346"/>
        <v>1.999999999998181E-2</v>
      </c>
      <c r="Q1748" s="34">
        <f t="shared" si="347"/>
        <v>2.6936026936002191E-2</v>
      </c>
    </row>
    <row r="1749" spans="1:17" ht="15.7">
      <c r="A1749" s="42" t="s">
        <v>7</v>
      </c>
      <c r="B1749" s="43">
        <v>267.15499999999997</v>
      </c>
      <c r="C1749" s="43">
        <v>267.19</v>
      </c>
      <c r="D1749" s="33">
        <f t="shared" si="336"/>
        <v>35.000000000025011</v>
      </c>
      <c r="E1749" s="42">
        <v>0.5</v>
      </c>
      <c r="F1749" s="44">
        <v>4</v>
      </c>
      <c r="G1749" s="32">
        <f t="shared" si="337"/>
        <v>1.4000000000010004</v>
      </c>
      <c r="H1749" s="32">
        <f t="shared" si="341"/>
        <v>267</v>
      </c>
      <c r="I1749" s="32">
        <f t="shared" si="340"/>
        <v>0</v>
      </c>
      <c r="J1749" s="32">
        <f t="shared" si="339"/>
        <v>1.0500000000000114</v>
      </c>
      <c r="K1749" s="34">
        <f t="shared" si="342"/>
        <v>267.17250000000001</v>
      </c>
      <c r="L1749" s="34">
        <f t="shared" si="343"/>
        <v>0.17250000000001364</v>
      </c>
      <c r="M1749" s="34">
        <f t="shared" si="344"/>
        <v>3.5000000000025011E-2</v>
      </c>
      <c r="N1749" s="34">
        <f t="shared" si="345"/>
        <v>0.14000000000010004</v>
      </c>
      <c r="O1749" s="34">
        <f t="shared" si="338"/>
        <v>0.14000000000010004</v>
      </c>
      <c r="P1749" s="34">
        <f t="shared" si="346"/>
        <v>0.14000000000010004</v>
      </c>
      <c r="Q1749" s="34">
        <f t="shared" si="347"/>
        <v>0.81159420289906647</v>
      </c>
    </row>
    <row r="1750" spans="1:17" ht="15.7">
      <c r="A1750" s="42" t="s">
        <v>3</v>
      </c>
      <c r="B1750" s="43">
        <v>267.22999999999996</v>
      </c>
      <c r="C1750" s="43">
        <v>267.46999999999997</v>
      </c>
      <c r="D1750" s="33">
        <f t="shared" si="336"/>
        <v>240.00000000000909</v>
      </c>
      <c r="E1750" s="42">
        <v>1</v>
      </c>
      <c r="F1750" s="44">
        <v>5</v>
      </c>
      <c r="G1750" s="32">
        <f t="shared" si="337"/>
        <v>12.000000000000455</v>
      </c>
      <c r="H1750" s="32">
        <f t="shared" si="341"/>
        <v>267</v>
      </c>
      <c r="I1750" s="32">
        <f t="shared" si="340"/>
        <v>1</v>
      </c>
      <c r="J1750" s="32">
        <f t="shared" si="339"/>
        <v>0</v>
      </c>
      <c r="K1750" s="34">
        <f t="shared" si="342"/>
        <v>267.34999999999997</v>
      </c>
      <c r="L1750" s="34">
        <f t="shared" si="343"/>
        <v>0.34999999999996589</v>
      </c>
      <c r="M1750" s="34">
        <f t="shared" si="344"/>
        <v>0.24000000000000909</v>
      </c>
      <c r="N1750" s="34">
        <f t="shared" si="345"/>
        <v>1.2000000000000455</v>
      </c>
      <c r="O1750" s="34">
        <f t="shared" si="338"/>
        <v>1.3400000000001455</v>
      </c>
      <c r="P1750" s="34">
        <f t="shared" si="346"/>
        <v>1.2000000000000455</v>
      </c>
      <c r="Q1750" s="34">
        <f t="shared" si="347"/>
        <v>3.4285714285718925</v>
      </c>
    </row>
    <row r="1751" spans="1:17" ht="15.7">
      <c r="A1751" s="42" t="s">
        <v>12</v>
      </c>
      <c r="B1751" s="43">
        <v>267.31</v>
      </c>
      <c r="C1751" s="43">
        <v>267.56</v>
      </c>
      <c r="D1751" s="33">
        <f t="shared" si="336"/>
        <v>250</v>
      </c>
      <c r="E1751" s="42">
        <v>4</v>
      </c>
      <c r="F1751" s="44">
        <v>5</v>
      </c>
      <c r="G1751" s="32">
        <f t="shared" si="337"/>
        <v>12.5</v>
      </c>
      <c r="H1751" s="32">
        <f t="shared" si="341"/>
        <v>267</v>
      </c>
      <c r="I1751" s="32">
        <f t="shared" si="340"/>
        <v>1</v>
      </c>
      <c r="J1751" s="32">
        <f t="shared" si="339"/>
        <v>0</v>
      </c>
      <c r="K1751" s="34">
        <f t="shared" si="342"/>
        <v>267.435</v>
      </c>
      <c r="L1751" s="34">
        <f t="shared" si="343"/>
        <v>0.43500000000000227</v>
      </c>
      <c r="M1751" s="34">
        <f t="shared" si="344"/>
        <v>0.25</v>
      </c>
      <c r="N1751" s="34">
        <f t="shared" si="345"/>
        <v>1.25</v>
      </c>
      <c r="O1751" s="34">
        <f t="shared" si="338"/>
        <v>2.5900000000001455</v>
      </c>
      <c r="P1751" s="34">
        <f t="shared" si="346"/>
        <v>1.25</v>
      </c>
      <c r="Q1751" s="34">
        <f t="shared" si="347"/>
        <v>2.8735632183907898</v>
      </c>
    </row>
    <row r="1752" spans="1:17" ht="15.7">
      <c r="A1752" s="42" t="s">
        <v>12</v>
      </c>
      <c r="B1752" s="43">
        <v>267.60499999999996</v>
      </c>
      <c r="C1752" s="43">
        <v>267.66499999999996</v>
      </c>
      <c r="D1752" s="33">
        <f t="shared" si="336"/>
        <v>60.000000000002274</v>
      </c>
      <c r="E1752" s="42">
        <v>2</v>
      </c>
      <c r="F1752" s="44">
        <v>5</v>
      </c>
      <c r="G1752" s="32">
        <f t="shared" si="337"/>
        <v>3.0000000000001137</v>
      </c>
      <c r="H1752" s="32">
        <f t="shared" si="341"/>
        <v>267</v>
      </c>
      <c r="I1752" s="32">
        <f t="shared" si="340"/>
        <v>1</v>
      </c>
      <c r="J1752" s="32">
        <f t="shared" si="339"/>
        <v>0</v>
      </c>
      <c r="K1752" s="34">
        <f t="shared" si="342"/>
        <v>267.63499999999999</v>
      </c>
      <c r="L1752" s="34">
        <f t="shared" si="343"/>
        <v>0.63499999999999091</v>
      </c>
      <c r="M1752" s="34">
        <f t="shared" si="344"/>
        <v>6.0000000000002274E-2</v>
      </c>
      <c r="N1752" s="34">
        <f t="shared" si="345"/>
        <v>0.30000000000001137</v>
      </c>
      <c r="O1752" s="34">
        <f t="shared" si="338"/>
        <v>2.8900000000001569</v>
      </c>
      <c r="P1752" s="34">
        <f t="shared" si="346"/>
        <v>0.30000000000001137</v>
      </c>
      <c r="Q1752" s="34">
        <f t="shared" si="347"/>
        <v>0.47244094488191446</v>
      </c>
    </row>
    <row r="1753" spans="1:17" ht="15.7">
      <c r="A1753" s="42" t="s">
        <v>6</v>
      </c>
      <c r="B1753" s="43">
        <v>267.77499999999998</v>
      </c>
      <c r="C1753" s="43">
        <v>267.875</v>
      </c>
      <c r="D1753" s="33">
        <f t="shared" si="336"/>
        <v>100.00000000002274</v>
      </c>
      <c r="E1753" s="42">
        <v>0.5</v>
      </c>
      <c r="F1753" s="44">
        <v>5</v>
      </c>
      <c r="G1753" s="32">
        <f t="shared" si="337"/>
        <v>5.0000000000011369</v>
      </c>
      <c r="H1753" s="32">
        <f t="shared" si="341"/>
        <v>267</v>
      </c>
      <c r="I1753" s="32">
        <f t="shared" si="340"/>
        <v>1</v>
      </c>
      <c r="J1753" s="32">
        <f t="shared" si="339"/>
        <v>0</v>
      </c>
      <c r="K1753" s="34">
        <f t="shared" si="342"/>
        <v>267.82499999999999</v>
      </c>
      <c r="L1753" s="34">
        <f t="shared" si="343"/>
        <v>0.82499999999998863</v>
      </c>
      <c r="M1753" s="34">
        <f t="shared" si="344"/>
        <v>0.10000000000002274</v>
      </c>
      <c r="N1753" s="34">
        <f t="shared" si="345"/>
        <v>0.50000000000011369</v>
      </c>
      <c r="O1753" s="34">
        <f t="shared" si="338"/>
        <v>3.3900000000002706</v>
      </c>
      <c r="P1753" s="34">
        <f t="shared" si="346"/>
        <v>0.50000000000011369</v>
      </c>
      <c r="Q1753" s="34">
        <f t="shared" si="347"/>
        <v>0.60606060606075218</v>
      </c>
    </row>
    <row r="1754" spans="1:17" ht="15.7">
      <c r="A1754" s="42" t="s">
        <v>7</v>
      </c>
      <c r="B1754" s="43">
        <v>267.875</v>
      </c>
      <c r="C1754" s="43">
        <v>267.97500000000002</v>
      </c>
      <c r="D1754" s="33">
        <f t="shared" si="336"/>
        <v>100.00000000002274</v>
      </c>
      <c r="E1754" s="42">
        <v>0.5</v>
      </c>
      <c r="F1754" s="44">
        <v>1</v>
      </c>
      <c r="G1754" s="32">
        <f t="shared" si="337"/>
        <v>1.0000000000002274</v>
      </c>
      <c r="H1754" s="32">
        <f t="shared" si="341"/>
        <v>267</v>
      </c>
      <c r="I1754" s="32">
        <f t="shared" si="340"/>
        <v>1</v>
      </c>
      <c r="J1754" s="32">
        <f t="shared" si="339"/>
        <v>0</v>
      </c>
      <c r="K1754" s="34">
        <f t="shared" si="342"/>
        <v>267.92500000000001</v>
      </c>
      <c r="L1754" s="34">
        <f t="shared" si="343"/>
        <v>0.92500000000001137</v>
      </c>
      <c r="M1754" s="34">
        <f t="shared" si="344"/>
        <v>0.10000000000002274</v>
      </c>
      <c r="N1754" s="34">
        <f t="shared" si="345"/>
        <v>0.10000000000002274</v>
      </c>
      <c r="O1754" s="34">
        <f t="shared" si="338"/>
        <v>3.4900000000002933</v>
      </c>
      <c r="P1754" s="34">
        <f t="shared" si="346"/>
        <v>0.10000000000002274</v>
      </c>
      <c r="Q1754" s="34">
        <f t="shared" si="347"/>
        <v>0.10810810810813136</v>
      </c>
    </row>
    <row r="1755" spans="1:17" ht="15.7">
      <c r="A1755" s="42" t="s">
        <v>5</v>
      </c>
      <c r="B1755" s="43">
        <v>267.91500000000002</v>
      </c>
      <c r="C1755" s="43">
        <v>267.95</v>
      </c>
      <c r="D1755" s="33">
        <f t="shared" si="336"/>
        <v>34.999999999968168</v>
      </c>
      <c r="E1755" s="42">
        <v>1</v>
      </c>
      <c r="F1755" s="44">
        <v>3</v>
      </c>
      <c r="G1755" s="32">
        <f t="shared" si="337"/>
        <v>1.049999999999045</v>
      </c>
      <c r="H1755" s="32">
        <f t="shared" si="341"/>
        <v>267</v>
      </c>
      <c r="I1755" s="32">
        <f t="shared" si="340"/>
        <v>1</v>
      </c>
      <c r="J1755" s="32">
        <f t="shared" si="339"/>
        <v>0</v>
      </c>
      <c r="K1755" s="34">
        <f t="shared" si="342"/>
        <v>267.9325</v>
      </c>
      <c r="L1755" s="34">
        <f t="shared" si="343"/>
        <v>0.93250000000000455</v>
      </c>
      <c r="M1755" s="34">
        <f t="shared" si="344"/>
        <v>3.4999999999968168E-2</v>
      </c>
      <c r="N1755" s="34">
        <f t="shared" si="345"/>
        <v>0.1049999999999045</v>
      </c>
      <c r="O1755" s="34">
        <f t="shared" si="338"/>
        <v>3.5950000000001978</v>
      </c>
      <c r="P1755" s="34">
        <f t="shared" si="346"/>
        <v>0.1049999999999045</v>
      </c>
      <c r="Q1755" s="34">
        <f t="shared" si="347"/>
        <v>0.11260053619292654</v>
      </c>
    </row>
    <row r="1756" spans="1:17" ht="15.7">
      <c r="A1756" s="42" t="s">
        <v>6</v>
      </c>
      <c r="B1756" s="43">
        <v>267.90499999999997</v>
      </c>
      <c r="C1756" s="43">
        <v>267.97000000000003</v>
      </c>
      <c r="D1756" s="33">
        <f t="shared" si="336"/>
        <v>65.00000000005457</v>
      </c>
      <c r="E1756" s="42">
        <v>1</v>
      </c>
      <c r="F1756" s="44">
        <v>1</v>
      </c>
      <c r="G1756" s="32">
        <f t="shared" si="337"/>
        <v>0.6500000000005457</v>
      </c>
      <c r="H1756" s="32">
        <f t="shared" si="341"/>
        <v>267</v>
      </c>
      <c r="I1756" s="32">
        <f t="shared" si="340"/>
        <v>1</v>
      </c>
      <c r="J1756" s="32">
        <f t="shared" si="339"/>
        <v>0</v>
      </c>
      <c r="K1756" s="34">
        <f t="shared" si="342"/>
        <v>267.9375</v>
      </c>
      <c r="L1756" s="34">
        <f t="shared" si="343"/>
        <v>0.9375</v>
      </c>
      <c r="M1756" s="34">
        <f t="shared" si="344"/>
        <v>6.500000000005457E-2</v>
      </c>
      <c r="N1756" s="34">
        <f t="shared" si="345"/>
        <v>6.500000000005457E-2</v>
      </c>
      <c r="O1756" s="34">
        <f t="shared" si="338"/>
        <v>3.6600000000002524</v>
      </c>
      <c r="P1756" s="34">
        <f t="shared" si="346"/>
        <v>6.500000000005457E-2</v>
      </c>
      <c r="Q1756" s="34">
        <f t="shared" si="347"/>
        <v>6.9333333333391547E-2</v>
      </c>
    </row>
    <row r="1757" spans="1:17" ht="15.7">
      <c r="A1757" s="42" t="s">
        <v>7</v>
      </c>
      <c r="B1757" s="43">
        <v>268.02499999999998</v>
      </c>
      <c r="C1757" s="43">
        <v>268.065</v>
      </c>
      <c r="D1757" s="33">
        <f t="shared" si="336"/>
        <v>40.000000000020464</v>
      </c>
      <c r="E1757" s="42">
        <v>0.5</v>
      </c>
      <c r="F1757" s="44">
        <v>1</v>
      </c>
      <c r="G1757" s="32">
        <f t="shared" si="337"/>
        <v>0.40000000000020464</v>
      </c>
      <c r="H1757" s="32">
        <f t="shared" si="341"/>
        <v>268</v>
      </c>
      <c r="I1757" s="32">
        <f t="shared" si="340"/>
        <v>0</v>
      </c>
      <c r="J1757" s="32">
        <f t="shared" si="339"/>
        <v>3.6600000000002524</v>
      </c>
      <c r="K1757" s="34">
        <f t="shared" si="342"/>
        <v>268.04499999999996</v>
      </c>
      <c r="L1757" s="34">
        <f t="shared" si="343"/>
        <v>4.4999999999959073E-2</v>
      </c>
      <c r="M1757" s="34">
        <f t="shared" si="344"/>
        <v>4.0000000000020464E-2</v>
      </c>
      <c r="N1757" s="34">
        <f t="shared" si="345"/>
        <v>4.0000000000020464E-2</v>
      </c>
      <c r="O1757" s="34">
        <f t="shared" si="338"/>
        <v>4.0000000000020464E-2</v>
      </c>
      <c r="P1757" s="34">
        <f t="shared" si="346"/>
        <v>4.0000000000020464E-2</v>
      </c>
      <c r="Q1757" s="34">
        <f t="shared" si="347"/>
        <v>0.88888888889015205</v>
      </c>
    </row>
    <row r="1758" spans="1:17" ht="15.7">
      <c r="A1758" s="42" t="s">
        <v>7</v>
      </c>
      <c r="B1758" s="43">
        <v>268.27499999999998</v>
      </c>
      <c r="C1758" s="43">
        <v>268.39499999999998</v>
      </c>
      <c r="D1758" s="33">
        <f t="shared" si="336"/>
        <v>120.00000000000455</v>
      </c>
      <c r="E1758" s="42">
        <v>0.5</v>
      </c>
      <c r="F1758" s="44">
        <v>2</v>
      </c>
      <c r="G1758" s="32">
        <f t="shared" si="337"/>
        <v>2.4000000000000909</v>
      </c>
      <c r="H1758" s="32">
        <f t="shared" si="341"/>
        <v>268</v>
      </c>
      <c r="I1758" s="32">
        <f t="shared" si="340"/>
        <v>1</v>
      </c>
      <c r="J1758" s="32">
        <f t="shared" si="339"/>
        <v>0</v>
      </c>
      <c r="K1758" s="34">
        <f t="shared" si="342"/>
        <v>268.33499999999998</v>
      </c>
      <c r="L1758" s="34">
        <f t="shared" si="343"/>
        <v>0.33499999999997954</v>
      </c>
      <c r="M1758" s="34">
        <f t="shared" si="344"/>
        <v>0.12000000000000455</v>
      </c>
      <c r="N1758" s="34">
        <f t="shared" si="345"/>
        <v>0.24000000000000909</v>
      </c>
      <c r="O1758" s="34">
        <f t="shared" si="338"/>
        <v>0.28000000000002956</v>
      </c>
      <c r="P1758" s="34">
        <f t="shared" si="346"/>
        <v>0.24000000000000909</v>
      </c>
      <c r="Q1758" s="34">
        <f t="shared" si="347"/>
        <v>0.7164179104478321</v>
      </c>
    </row>
    <row r="1759" spans="1:17" ht="15.7">
      <c r="A1759" s="42" t="s">
        <v>7</v>
      </c>
      <c r="B1759" s="43">
        <v>268.69499999999999</v>
      </c>
      <c r="C1759" s="43">
        <v>268.77499999999998</v>
      </c>
      <c r="D1759" s="33">
        <f t="shared" si="336"/>
        <v>79.999999999984084</v>
      </c>
      <c r="E1759" s="42">
        <v>0.5</v>
      </c>
      <c r="F1759" s="44">
        <v>5</v>
      </c>
      <c r="G1759" s="32">
        <f t="shared" si="337"/>
        <v>3.9999999999992042</v>
      </c>
      <c r="H1759" s="32">
        <f t="shared" si="341"/>
        <v>268</v>
      </c>
      <c r="I1759" s="32">
        <f t="shared" si="340"/>
        <v>1</v>
      </c>
      <c r="J1759" s="32">
        <f t="shared" si="339"/>
        <v>0</v>
      </c>
      <c r="K1759" s="34">
        <f t="shared" si="342"/>
        <v>268.73500000000001</v>
      </c>
      <c r="L1759" s="34">
        <f t="shared" si="343"/>
        <v>0.73500000000001364</v>
      </c>
      <c r="M1759" s="34">
        <f t="shared" si="344"/>
        <v>7.9999999999984084E-2</v>
      </c>
      <c r="N1759" s="34">
        <f t="shared" si="345"/>
        <v>0.39999999999992042</v>
      </c>
      <c r="O1759" s="34">
        <f t="shared" si="338"/>
        <v>0.67999999999994998</v>
      </c>
      <c r="P1759" s="34">
        <f t="shared" si="346"/>
        <v>0.39999999999992042</v>
      </c>
      <c r="Q1759" s="34">
        <f t="shared" si="347"/>
        <v>0.54421768707471152</v>
      </c>
    </row>
    <row r="1760" spans="1:17" ht="15.7">
      <c r="A1760" s="42" t="s">
        <v>7</v>
      </c>
      <c r="B1760" s="43">
        <v>268.78499999999997</v>
      </c>
      <c r="C1760" s="43">
        <v>268.815</v>
      </c>
      <c r="D1760" s="33">
        <f t="shared" si="336"/>
        <v>30.000000000029559</v>
      </c>
      <c r="E1760" s="42">
        <v>0.5</v>
      </c>
      <c r="F1760" s="44">
        <v>0.5</v>
      </c>
      <c r="G1760" s="32">
        <f t="shared" si="337"/>
        <v>0.15000000000014779</v>
      </c>
      <c r="H1760" s="32">
        <f t="shared" si="341"/>
        <v>268</v>
      </c>
      <c r="I1760" s="32">
        <f t="shared" si="340"/>
        <v>1</v>
      </c>
      <c r="J1760" s="32">
        <f t="shared" si="339"/>
        <v>0</v>
      </c>
      <c r="K1760" s="34">
        <f t="shared" si="342"/>
        <v>268.79999999999995</v>
      </c>
      <c r="L1760" s="34">
        <f t="shared" si="343"/>
        <v>0.79999999999995453</v>
      </c>
      <c r="M1760" s="34">
        <f t="shared" si="344"/>
        <v>3.0000000000029559E-2</v>
      </c>
      <c r="N1760" s="34">
        <f t="shared" si="345"/>
        <v>1.5000000000014779E-2</v>
      </c>
      <c r="O1760" s="34">
        <f t="shared" si="338"/>
        <v>0.69499999999996476</v>
      </c>
      <c r="P1760" s="34">
        <f t="shared" si="346"/>
        <v>1.5000000000014779E-2</v>
      </c>
      <c r="Q1760" s="34">
        <f t="shared" si="347"/>
        <v>1.8750000000019539E-2</v>
      </c>
    </row>
    <row r="1761" spans="1:17" ht="15.7">
      <c r="A1761" s="42" t="s">
        <v>9</v>
      </c>
      <c r="B1761" s="43">
        <v>269.46499999999997</v>
      </c>
      <c r="C1761" s="43">
        <v>269.71499999999997</v>
      </c>
      <c r="D1761" s="33">
        <f t="shared" si="336"/>
        <v>250</v>
      </c>
      <c r="E1761" s="42">
        <v>4</v>
      </c>
      <c r="F1761" s="44">
        <v>3</v>
      </c>
      <c r="G1761" s="32">
        <f t="shared" si="337"/>
        <v>7.5</v>
      </c>
      <c r="H1761" s="32">
        <f t="shared" si="341"/>
        <v>269</v>
      </c>
      <c r="I1761" s="32">
        <f t="shared" si="340"/>
        <v>0</v>
      </c>
      <c r="J1761" s="32">
        <f t="shared" si="339"/>
        <v>0.69499999999996476</v>
      </c>
      <c r="K1761" s="34">
        <f t="shared" si="342"/>
        <v>269.58999999999997</v>
      </c>
      <c r="L1761" s="34">
        <f t="shared" si="343"/>
        <v>0.58999999999997499</v>
      </c>
      <c r="M1761" s="34">
        <f t="shared" si="344"/>
        <v>0.25</v>
      </c>
      <c r="N1761" s="34">
        <f t="shared" si="345"/>
        <v>0.75</v>
      </c>
      <c r="O1761" s="34">
        <f t="shared" si="338"/>
        <v>0.75</v>
      </c>
      <c r="P1761" s="34">
        <f t="shared" si="346"/>
        <v>0.75</v>
      </c>
      <c r="Q1761" s="34">
        <f t="shared" si="347"/>
        <v>1.27118644067802</v>
      </c>
    </row>
    <row r="1762" spans="1:17" ht="15.7">
      <c r="A1762" s="42" t="s">
        <v>3</v>
      </c>
      <c r="B1762" s="43">
        <v>269.59999999999997</v>
      </c>
      <c r="C1762" s="43">
        <v>269.64</v>
      </c>
      <c r="D1762" s="33">
        <f t="shared" si="336"/>
        <v>40.000000000020464</v>
      </c>
      <c r="E1762" s="42">
        <v>1</v>
      </c>
      <c r="F1762" s="44">
        <v>1</v>
      </c>
      <c r="G1762" s="32">
        <f t="shared" si="337"/>
        <v>0.40000000000020464</v>
      </c>
      <c r="H1762" s="32">
        <f t="shared" si="341"/>
        <v>269</v>
      </c>
      <c r="I1762" s="32">
        <f t="shared" si="340"/>
        <v>1</v>
      </c>
      <c r="J1762" s="32">
        <f t="shared" si="339"/>
        <v>0</v>
      </c>
      <c r="K1762" s="34">
        <f t="shared" si="342"/>
        <v>269.62</v>
      </c>
      <c r="L1762" s="34">
        <f t="shared" si="343"/>
        <v>0.62000000000000455</v>
      </c>
      <c r="M1762" s="34">
        <f t="shared" si="344"/>
        <v>4.0000000000020464E-2</v>
      </c>
      <c r="N1762" s="34">
        <f t="shared" si="345"/>
        <v>4.0000000000020464E-2</v>
      </c>
      <c r="O1762" s="34">
        <f t="shared" si="338"/>
        <v>0.79000000000002046</v>
      </c>
      <c r="P1762" s="34">
        <f t="shared" si="346"/>
        <v>4.0000000000020464E-2</v>
      </c>
      <c r="Q1762" s="34">
        <f t="shared" si="347"/>
        <v>6.4516129032290592E-2</v>
      </c>
    </row>
    <row r="1763" spans="1:17" ht="15.7">
      <c r="A1763" s="42" t="s">
        <v>10</v>
      </c>
      <c r="B1763" s="43">
        <v>269.75</v>
      </c>
      <c r="C1763" s="43">
        <v>269.99</v>
      </c>
      <c r="D1763" s="33">
        <f t="shared" si="336"/>
        <v>240.00000000000909</v>
      </c>
      <c r="E1763" s="42">
        <v>0.5</v>
      </c>
      <c r="F1763" s="44">
        <v>1</v>
      </c>
      <c r="G1763" s="32">
        <f t="shared" si="337"/>
        <v>2.4000000000000909</v>
      </c>
      <c r="H1763" s="32">
        <f t="shared" si="341"/>
        <v>269</v>
      </c>
      <c r="I1763" s="32">
        <f t="shared" si="340"/>
        <v>1</v>
      </c>
      <c r="J1763" s="32">
        <f t="shared" si="339"/>
        <v>0</v>
      </c>
      <c r="K1763" s="34">
        <f t="shared" si="342"/>
        <v>269.87</v>
      </c>
      <c r="L1763" s="34">
        <f t="shared" si="343"/>
        <v>0.87000000000000455</v>
      </c>
      <c r="M1763" s="34">
        <f t="shared" si="344"/>
        <v>0.24000000000000909</v>
      </c>
      <c r="N1763" s="34">
        <f t="shared" si="345"/>
        <v>0.24000000000000909</v>
      </c>
      <c r="O1763" s="34">
        <f t="shared" si="338"/>
        <v>1.0300000000000296</v>
      </c>
      <c r="P1763" s="34">
        <f t="shared" si="346"/>
        <v>0.24000000000000909</v>
      </c>
      <c r="Q1763" s="34">
        <f t="shared" si="347"/>
        <v>0.27586206896552623</v>
      </c>
    </row>
    <row r="1764" spans="1:17" ht="15.7">
      <c r="A1764" s="42" t="s">
        <v>7</v>
      </c>
      <c r="B1764" s="43">
        <v>269.76</v>
      </c>
      <c r="C1764" s="43">
        <v>269.95999999999998</v>
      </c>
      <c r="D1764" s="33">
        <f t="shared" si="336"/>
        <v>199.99999999998863</v>
      </c>
      <c r="E1764" s="42">
        <v>0.5</v>
      </c>
      <c r="F1764" s="44">
        <v>1</v>
      </c>
      <c r="G1764" s="32">
        <f t="shared" si="337"/>
        <v>1.9999999999998863</v>
      </c>
      <c r="H1764" s="32">
        <f t="shared" si="341"/>
        <v>269</v>
      </c>
      <c r="I1764" s="32">
        <f t="shared" si="340"/>
        <v>1</v>
      </c>
      <c r="J1764" s="32">
        <f t="shared" si="339"/>
        <v>0</v>
      </c>
      <c r="K1764" s="34">
        <f t="shared" si="342"/>
        <v>269.86</v>
      </c>
      <c r="L1764" s="34">
        <f t="shared" si="343"/>
        <v>0.86000000000001364</v>
      </c>
      <c r="M1764" s="34">
        <f t="shared" si="344"/>
        <v>0.19999999999998863</v>
      </c>
      <c r="N1764" s="34">
        <f t="shared" si="345"/>
        <v>0.19999999999998863</v>
      </c>
      <c r="O1764" s="34">
        <f t="shared" si="338"/>
        <v>1.2300000000000182</v>
      </c>
      <c r="P1764" s="34">
        <f t="shared" si="346"/>
        <v>0.19999999999998863</v>
      </c>
      <c r="Q1764" s="34">
        <f t="shared" si="347"/>
        <v>0.23255813953486681</v>
      </c>
    </row>
    <row r="1765" spans="1:17" ht="15.7">
      <c r="A1765" s="42" t="s">
        <v>3</v>
      </c>
      <c r="B1765" s="43">
        <v>269.90999999999997</v>
      </c>
      <c r="C1765" s="43">
        <v>269.97999999999996</v>
      </c>
      <c r="D1765" s="33">
        <f t="shared" si="336"/>
        <v>69.999999999993179</v>
      </c>
      <c r="E1765" s="42">
        <v>1</v>
      </c>
      <c r="F1765" s="44">
        <v>2</v>
      </c>
      <c r="G1765" s="32">
        <f t="shared" si="337"/>
        <v>1.3999999999998636</v>
      </c>
      <c r="H1765" s="32">
        <f t="shared" si="341"/>
        <v>269</v>
      </c>
      <c r="I1765" s="32">
        <f t="shared" si="340"/>
        <v>1</v>
      </c>
      <c r="J1765" s="32">
        <f t="shared" si="339"/>
        <v>0</v>
      </c>
      <c r="K1765" s="34">
        <f t="shared" si="342"/>
        <v>269.94499999999994</v>
      </c>
      <c r="L1765" s="34">
        <f t="shared" si="343"/>
        <v>0.94499999999993634</v>
      </c>
      <c r="M1765" s="34">
        <f t="shared" si="344"/>
        <v>6.9999999999993179E-2</v>
      </c>
      <c r="N1765" s="34">
        <f t="shared" si="345"/>
        <v>0.13999999999998636</v>
      </c>
      <c r="O1765" s="34">
        <f t="shared" si="338"/>
        <v>1.3700000000000045</v>
      </c>
      <c r="P1765" s="34">
        <f t="shared" si="346"/>
        <v>0.13999999999998636</v>
      </c>
      <c r="Q1765" s="34">
        <f t="shared" si="347"/>
        <v>0.1481481481481437</v>
      </c>
    </row>
    <row r="1766" spans="1:17" ht="15.7">
      <c r="A1766" s="42" t="s">
        <v>10</v>
      </c>
      <c r="B1766" s="43">
        <v>269.95999999999998</v>
      </c>
      <c r="C1766" s="43">
        <v>269.99</v>
      </c>
      <c r="D1766" s="33">
        <f t="shared" si="336"/>
        <v>30.000000000029559</v>
      </c>
      <c r="E1766" s="42">
        <v>0.5</v>
      </c>
      <c r="F1766" s="44">
        <v>3</v>
      </c>
      <c r="G1766" s="32">
        <f t="shared" si="337"/>
        <v>0.90000000000088676</v>
      </c>
      <c r="H1766" s="32">
        <f t="shared" si="341"/>
        <v>269</v>
      </c>
      <c r="I1766" s="32">
        <f t="shared" si="340"/>
        <v>1</v>
      </c>
      <c r="J1766" s="32">
        <f t="shared" si="339"/>
        <v>0</v>
      </c>
      <c r="K1766" s="34">
        <f t="shared" si="342"/>
        <v>269.97500000000002</v>
      </c>
      <c r="L1766" s="34">
        <f t="shared" si="343"/>
        <v>0.97500000000002274</v>
      </c>
      <c r="M1766" s="34">
        <f t="shared" si="344"/>
        <v>3.0000000000029559E-2</v>
      </c>
      <c r="N1766" s="34">
        <f t="shared" si="345"/>
        <v>9.0000000000088676E-2</v>
      </c>
      <c r="O1766" s="34">
        <f t="shared" si="338"/>
        <v>1.4600000000000932</v>
      </c>
      <c r="P1766" s="34">
        <f t="shared" si="346"/>
        <v>9.0000000000088676E-2</v>
      </c>
      <c r="Q1766" s="34">
        <f t="shared" si="347"/>
        <v>9.2307692307781103E-2</v>
      </c>
    </row>
    <row r="1767" spans="1:17" ht="15.7">
      <c r="A1767" s="42" t="s">
        <v>3</v>
      </c>
      <c r="B1767" s="43">
        <v>269.99</v>
      </c>
      <c r="C1767" s="43">
        <v>270.03499999999997</v>
      </c>
      <c r="D1767" s="33">
        <f t="shared" si="336"/>
        <v>44.999999999959073</v>
      </c>
      <c r="E1767" s="42">
        <v>2</v>
      </c>
      <c r="F1767" s="44">
        <v>3</v>
      </c>
      <c r="G1767" s="32">
        <f t="shared" si="337"/>
        <v>1.3499999999987722</v>
      </c>
      <c r="H1767" s="32">
        <f t="shared" si="341"/>
        <v>270</v>
      </c>
      <c r="I1767" s="32">
        <f t="shared" si="340"/>
        <v>0</v>
      </c>
      <c r="J1767" s="32">
        <f t="shared" si="339"/>
        <v>1.4600000000000932</v>
      </c>
      <c r="K1767" s="34">
        <f t="shared" si="342"/>
        <v>270.01249999999999</v>
      </c>
      <c r="L1767" s="34">
        <f t="shared" si="343"/>
        <v>1.2499999999988631E-2</v>
      </c>
      <c r="M1767" s="34">
        <f t="shared" si="344"/>
        <v>4.4999999999959073E-2</v>
      </c>
      <c r="N1767" s="34">
        <f t="shared" si="345"/>
        <v>0.13499999999987722</v>
      </c>
      <c r="O1767" s="34">
        <f t="shared" si="338"/>
        <v>0.13499999999987722</v>
      </c>
      <c r="P1767" s="34">
        <f t="shared" si="346"/>
        <v>0.13499999999987722</v>
      </c>
      <c r="Q1767" s="34">
        <f t="shared" si="347"/>
        <v>10.8</v>
      </c>
    </row>
    <row r="1768" spans="1:17" ht="15.7">
      <c r="A1768" s="42" t="s">
        <v>9</v>
      </c>
      <c r="B1768" s="43">
        <v>270.01</v>
      </c>
      <c r="C1768" s="43">
        <v>270.09999999999997</v>
      </c>
      <c r="D1768" s="33">
        <f t="shared" si="336"/>
        <v>89.999999999974989</v>
      </c>
      <c r="E1768" s="42">
        <v>3</v>
      </c>
      <c r="F1768" s="44">
        <v>5</v>
      </c>
      <c r="G1768" s="32">
        <f t="shared" si="337"/>
        <v>4.4999999999987494</v>
      </c>
      <c r="H1768" s="32">
        <f t="shared" si="341"/>
        <v>270</v>
      </c>
      <c r="I1768" s="32">
        <f t="shared" si="340"/>
        <v>1</v>
      </c>
      <c r="J1768" s="32">
        <f t="shared" si="339"/>
        <v>0</v>
      </c>
      <c r="K1768" s="34">
        <f t="shared" si="342"/>
        <v>270.05499999999995</v>
      </c>
      <c r="L1768" s="34">
        <f t="shared" si="343"/>
        <v>5.4999999999949978E-2</v>
      </c>
      <c r="M1768" s="34">
        <f t="shared" si="344"/>
        <v>8.9999999999974989E-2</v>
      </c>
      <c r="N1768" s="34">
        <f t="shared" si="345"/>
        <v>0.44999999999987494</v>
      </c>
      <c r="O1768" s="34">
        <f t="shared" si="338"/>
        <v>0.58499999999975216</v>
      </c>
      <c r="P1768" s="34">
        <f t="shared" si="346"/>
        <v>0.44999999999987494</v>
      </c>
      <c r="Q1768" s="34">
        <f t="shared" si="347"/>
        <v>8.1818181818233491</v>
      </c>
    </row>
    <row r="1769" spans="1:17" ht="15.7">
      <c r="A1769" s="42" t="s">
        <v>7</v>
      </c>
      <c r="B1769" s="43">
        <v>270.02999999999997</v>
      </c>
      <c r="C1769" s="43">
        <v>270.08</v>
      </c>
      <c r="D1769" s="33">
        <f t="shared" si="336"/>
        <v>50.000000000011369</v>
      </c>
      <c r="E1769" s="42">
        <v>0.5</v>
      </c>
      <c r="F1769" s="44">
        <v>0.5</v>
      </c>
      <c r="G1769" s="32">
        <f t="shared" si="337"/>
        <v>0.25000000000005684</v>
      </c>
      <c r="H1769" s="32">
        <f t="shared" si="341"/>
        <v>270</v>
      </c>
      <c r="I1769" s="32">
        <f t="shared" si="340"/>
        <v>1</v>
      </c>
      <c r="J1769" s="32">
        <f t="shared" si="339"/>
        <v>0</v>
      </c>
      <c r="K1769" s="34">
        <f t="shared" si="342"/>
        <v>270.05499999999995</v>
      </c>
      <c r="L1769" s="34">
        <f t="shared" si="343"/>
        <v>5.4999999999949978E-2</v>
      </c>
      <c r="M1769" s="34">
        <f t="shared" si="344"/>
        <v>5.0000000000011369E-2</v>
      </c>
      <c r="N1769" s="34">
        <f t="shared" si="345"/>
        <v>2.5000000000005684E-2</v>
      </c>
      <c r="O1769" s="34">
        <f t="shared" si="338"/>
        <v>0.60999999999975785</v>
      </c>
      <c r="P1769" s="34">
        <f t="shared" si="346"/>
        <v>2.5000000000005684E-2</v>
      </c>
      <c r="Q1769" s="34">
        <f t="shared" si="347"/>
        <v>0.45454545454597128</v>
      </c>
    </row>
    <row r="1770" spans="1:17" ht="15.7">
      <c r="A1770" s="42" t="s">
        <v>7</v>
      </c>
      <c r="B1770" s="43">
        <v>270.22999999999996</v>
      </c>
      <c r="C1770" s="43">
        <v>270.28999999999996</v>
      </c>
      <c r="D1770" s="33">
        <f t="shared" si="336"/>
        <v>60.000000000002274</v>
      </c>
      <c r="E1770" s="42">
        <v>0.5</v>
      </c>
      <c r="F1770" s="44">
        <v>0.5</v>
      </c>
      <c r="G1770" s="32">
        <f t="shared" si="337"/>
        <v>0.30000000000001137</v>
      </c>
      <c r="H1770" s="32">
        <f t="shared" si="341"/>
        <v>270</v>
      </c>
      <c r="I1770" s="32">
        <f t="shared" si="340"/>
        <v>1</v>
      </c>
      <c r="J1770" s="32">
        <f t="shared" si="339"/>
        <v>0</v>
      </c>
      <c r="K1770" s="34">
        <f t="shared" si="342"/>
        <v>270.26</v>
      </c>
      <c r="L1770" s="34">
        <f t="shared" si="343"/>
        <v>0.25999999999999091</v>
      </c>
      <c r="M1770" s="34">
        <f t="shared" si="344"/>
        <v>6.0000000000002274E-2</v>
      </c>
      <c r="N1770" s="34">
        <f t="shared" si="345"/>
        <v>3.0000000000001137E-2</v>
      </c>
      <c r="O1770" s="34">
        <f t="shared" si="338"/>
        <v>0.63999999999975898</v>
      </c>
      <c r="P1770" s="34">
        <f t="shared" si="346"/>
        <v>3.0000000000001137E-2</v>
      </c>
      <c r="Q1770" s="34">
        <f t="shared" si="347"/>
        <v>0.11538461538462379</v>
      </c>
    </row>
    <row r="1771" spans="1:17" ht="15.7">
      <c r="A1771" s="42" t="s">
        <v>7</v>
      </c>
      <c r="B1771" s="43">
        <v>270.31</v>
      </c>
      <c r="C1771" s="43">
        <v>270.43</v>
      </c>
      <c r="D1771" s="33">
        <f t="shared" si="336"/>
        <v>120.00000000000455</v>
      </c>
      <c r="E1771" s="42">
        <v>0.5</v>
      </c>
      <c r="F1771" s="44">
        <v>0.5</v>
      </c>
      <c r="G1771" s="32">
        <f t="shared" si="337"/>
        <v>0.60000000000002274</v>
      </c>
      <c r="H1771" s="32">
        <f t="shared" si="341"/>
        <v>270</v>
      </c>
      <c r="I1771" s="32">
        <f t="shared" si="340"/>
        <v>1</v>
      </c>
      <c r="J1771" s="32">
        <f t="shared" si="339"/>
        <v>0</v>
      </c>
      <c r="K1771" s="34">
        <f t="shared" si="342"/>
        <v>270.37</v>
      </c>
      <c r="L1771" s="34">
        <f t="shared" si="343"/>
        <v>0.37000000000000455</v>
      </c>
      <c r="M1771" s="34">
        <f t="shared" si="344"/>
        <v>0.12000000000000455</v>
      </c>
      <c r="N1771" s="34">
        <f t="shared" si="345"/>
        <v>6.0000000000002274E-2</v>
      </c>
      <c r="O1771" s="34">
        <f t="shared" si="338"/>
        <v>0.69999999999976126</v>
      </c>
      <c r="P1771" s="34">
        <f t="shared" si="346"/>
        <v>6.0000000000002274E-2</v>
      </c>
      <c r="Q1771" s="34">
        <f t="shared" si="347"/>
        <v>0.16216216216216631</v>
      </c>
    </row>
    <row r="1772" spans="1:17" ht="15.7">
      <c r="A1772" s="42" t="s">
        <v>5</v>
      </c>
      <c r="B1772" s="43">
        <v>270.38</v>
      </c>
      <c r="C1772" s="43">
        <v>270.39999999999998</v>
      </c>
      <c r="D1772" s="33">
        <f t="shared" ref="D1772:D1827" si="348">1000*(C1772-B1772)</f>
        <v>19.99999999998181</v>
      </c>
      <c r="E1772" s="42">
        <v>2</v>
      </c>
      <c r="F1772" s="44">
        <v>10</v>
      </c>
      <c r="G1772" s="32">
        <f t="shared" si="337"/>
        <v>1.999999999998181</v>
      </c>
      <c r="H1772" s="32">
        <f t="shared" si="341"/>
        <v>270</v>
      </c>
      <c r="I1772" s="32">
        <f t="shared" si="340"/>
        <v>1</v>
      </c>
      <c r="J1772" s="32">
        <f t="shared" si="339"/>
        <v>0</v>
      </c>
      <c r="K1772" s="34">
        <f t="shared" si="342"/>
        <v>270.39</v>
      </c>
      <c r="L1772" s="34">
        <f t="shared" si="343"/>
        <v>0.38999999999998636</v>
      </c>
      <c r="M1772" s="34">
        <f t="shared" si="344"/>
        <v>1.999999999998181E-2</v>
      </c>
      <c r="N1772" s="34">
        <f t="shared" si="345"/>
        <v>0.1999999999998181</v>
      </c>
      <c r="O1772" s="34">
        <f t="shared" si="338"/>
        <v>0.89999999999957936</v>
      </c>
      <c r="P1772" s="34">
        <f t="shared" si="346"/>
        <v>0.1999999999998181</v>
      </c>
      <c r="Q1772" s="34">
        <f t="shared" si="347"/>
        <v>0.51282051282006436</v>
      </c>
    </row>
    <row r="1773" spans="1:17" ht="15.7">
      <c r="A1773" s="42" t="s">
        <v>3</v>
      </c>
      <c r="B1773" s="43">
        <v>270.45999999999998</v>
      </c>
      <c r="C1773" s="43">
        <v>270.52999999999997</v>
      </c>
      <c r="D1773" s="33">
        <f t="shared" si="348"/>
        <v>69.999999999993179</v>
      </c>
      <c r="E1773" s="42">
        <v>1</v>
      </c>
      <c r="F1773" s="44">
        <v>3</v>
      </c>
      <c r="G1773" s="32">
        <f t="shared" si="337"/>
        <v>2.0999999999997954</v>
      </c>
      <c r="H1773" s="32">
        <f t="shared" si="341"/>
        <v>270</v>
      </c>
      <c r="I1773" s="32">
        <f t="shared" si="340"/>
        <v>1</v>
      </c>
      <c r="J1773" s="32">
        <f t="shared" si="339"/>
        <v>0</v>
      </c>
      <c r="K1773" s="34">
        <f t="shared" si="342"/>
        <v>270.495</v>
      </c>
      <c r="L1773" s="34">
        <f t="shared" si="343"/>
        <v>0.49500000000000455</v>
      </c>
      <c r="M1773" s="34">
        <f t="shared" si="344"/>
        <v>6.9999999999993179E-2</v>
      </c>
      <c r="N1773" s="34">
        <f t="shared" si="345"/>
        <v>0.20999999999997954</v>
      </c>
      <c r="O1773" s="34">
        <f t="shared" si="338"/>
        <v>1.1099999999995589</v>
      </c>
      <c r="P1773" s="34">
        <f t="shared" si="346"/>
        <v>0.20999999999997954</v>
      </c>
      <c r="Q1773" s="34">
        <f t="shared" si="347"/>
        <v>0.42424242424237901</v>
      </c>
    </row>
    <row r="1774" spans="1:17" ht="15.7">
      <c r="A1774" s="42" t="s">
        <v>7</v>
      </c>
      <c r="B1774" s="43">
        <v>270.54999999999995</v>
      </c>
      <c r="C1774" s="43">
        <v>271.23999999999995</v>
      </c>
      <c r="D1774" s="33">
        <f t="shared" si="348"/>
        <v>689.99999999999773</v>
      </c>
      <c r="E1774" s="42">
        <v>0.5</v>
      </c>
      <c r="F1774" s="44">
        <v>0.5</v>
      </c>
      <c r="G1774" s="32">
        <f t="shared" si="337"/>
        <v>3.4499999999999886</v>
      </c>
      <c r="H1774" s="32">
        <f t="shared" si="341"/>
        <v>270</v>
      </c>
      <c r="I1774" s="32">
        <f t="shared" si="340"/>
        <v>1</v>
      </c>
      <c r="J1774" s="32">
        <f t="shared" si="339"/>
        <v>0</v>
      </c>
      <c r="K1774" s="34">
        <f t="shared" si="342"/>
        <v>270.89499999999998</v>
      </c>
      <c r="L1774" s="34">
        <f t="shared" si="343"/>
        <v>0.89499999999998181</v>
      </c>
      <c r="M1774" s="34">
        <f t="shared" si="344"/>
        <v>0.68999999999999773</v>
      </c>
      <c r="N1774" s="34">
        <f t="shared" si="345"/>
        <v>0.34499999999999886</v>
      </c>
      <c r="O1774" s="34">
        <f t="shared" si="338"/>
        <v>1.4549999999995578</v>
      </c>
      <c r="P1774" s="34">
        <f t="shared" si="346"/>
        <v>0.34499999999999886</v>
      </c>
      <c r="Q1774" s="34">
        <f t="shared" si="347"/>
        <v>0.38547486033520212</v>
      </c>
    </row>
    <row r="1775" spans="1:17" ht="15.7">
      <c r="A1775" s="42" t="s">
        <v>9</v>
      </c>
      <c r="B1775" s="43">
        <v>270.85999999999996</v>
      </c>
      <c r="C1775" s="43">
        <v>271.23999999999995</v>
      </c>
      <c r="D1775" s="33">
        <f t="shared" si="348"/>
        <v>379.99999999999545</v>
      </c>
      <c r="E1775" s="42">
        <v>5</v>
      </c>
      <c r="F1775" s="44">
        <v>10</v>
      </c>
      <c r="G1775" s="32">
        <f t="shared" si="337"/>
        <v>37.999999999999545</v>
      </c>
      <c r="H1775" s="32">
        <f t="shared" si="341"/>
        <v>271</v>
      </c>
      <c r="I1775" s="32">
        <f t="shared" si="340"/>
        <v>0</v>
      </c>
      <c r="J1775" s="32">
        <f t="shared" si="339"/>
        <v>1.4549999999995578</v>
      </c>
      <c r="K1775" s="34">
        <f t="shared" si="342"/>
        <v>271.04999999999995</v>
      </c>
      <c r="L1775" s="34">
        <f t="shared" si="343"/>
        <v>4.9999999999954525E-2</v>
      </c>
      <c r="M1775" s="34">
        <f t="shared" si="344"/>
        <v>0.37999999999999545</v>
      </c>
      <c r="N1775" s="34">
        <f t="shared" si="345"/>
        <v>3.7999999999999545</v>
      </c>
      <c r="O1775" s="34">
        <f t="shared" si="338"/>
        <v>3.7999999999999545</v>
      </c>
      <c r="P1775" s="34">
        <f t="shared" si="346"/>
        <v>3.7999999999999545</v>
      </c>
      <c r="Q1775" s="34">
        <f t="shared" si="347"/>
        <v>76.000000000068212</v>
      </c>
    </row>
    <row r="1776" spans="1:17" ht="15.7">
      <c r="A1776" s="42" t="s">
        <v>5</v>
      </c>
      <c r="B1776" s="43">
        <v>271.21499999999997</v>
      </c>
      <c r="C1776" s="43">
        <v>271.22999999999996</v>
      </c>
      <c r="D1776" s="33">
        <f t="shared" si="348"/>
        <v>14.999999999986358</v>
      </c>
      <c r="E1776" s="42">
        <v>1</v>
      </c>
      <c r="F1776" s="44">
        <v>5</v>
      </c>
      <c r="G1776" s="32">
        <f t="shared" si="337"/>
        <v>0.74999999999931788</v>
      </c>
      <c r="H1776" s="32">
        <f t="shared" si="341"/>
        <v>271</v>
      </c>
      <c r="I1776" s="32">
        <f t="shared" si="340"/>
        <v>1</v>
      </c>
      <c r="J1776" s="32">
        <f t="shared" si="339"/>
        <v>0</v>
      </c>
      <c r="K1776" s="34">
        <f t="shared" si="342"/>
        <v>271.22249999999997</v>
      </c>
      <c r="L1776" s="34">
        <f t="shared" si="343"/>
        <v>0.22249999999996817</v>
      </c>
      <c r="M1776" s="34">
        <f t="shared" si="344"/>
        <v>1.4999999999986358E-2</v>
      </c>
      <c r="N1776" s="34">
        <f t="shared" si="345"/>
        <v>7.4999999999931788E-2</v>
      </c>
      <c r="O1776" s="34">
        <f t="shared" si="338"/>
        <v>3.8749999999998863</v>
      </c>
      <c r="P1776" s="34">
        <f t="shared" si="346"/>
        <v>7.4999999999931788E-2</v>
      </c>
      <c r="Q1776" s="34">
        <f t="shared" si="347"/>
        <v>0.3370786516851349</v>
      </c>
    </row>
    <row r="1777" spans="1:17" ht="15.7">
      <c r="A1777" s="42" t="s">
        <v>6</v>
      </c>
      <c r="B1777" s="43">
        <v>271.17499999999995</v>
      </c>
      <c r="C1777" s="43">
        <v>271.22999999999996</v>
      </c>
      <c r="D1777" s="33">
        <f t="shared" si="348"/>
        <v>55.000000000006821</v>
      </c>
      <c r="E1777" s="42">
        <v>2</v>
      </c>
      <c r="F1777" s="44">
        <v>3</v>
      </c>
      <c r="G1777" s="32">
        <f t="shared" si="337"/>
        <v>1.6500000000002046</v>
      </c>
      <c r="H1777" s="32">
        <f t="shared" si="341"/>
        <v>271</v>
      </c>
      <c r="I1777" s="32">
        <f t="shared" si="340"/>
        <v>1</v>
      </c>
      <c r="J1777" s="32">
        <f t="shared" si="339"/>
        <v>0</v>
      </c>
      <c r="K1777" s="34">
        <f t="shared" si="342"/>
        <v>271.20249999999999</v>
      </c>
      <c r="L1777" s="34">
        <f t="shared" si="343"/>
        <v>0.20249999999998636</v>
      </c>
      <c r="M1777" s="34">
        <f t="shared" si="344"/>
        <v>5.5000000000006821E-2</v>
      </c>
      <c r="N1777" s="34">
        <f t="shared" si="345"/>
        <v>0.16500000000002046</v>
      </c>
      <c r="O1777" s="34">
        <f t="shared" si="338"/>
        <v>4.0399999999999068</v>
      </c>
      <c r="P1777" s="34">
        <f t="shared" si="346"/>
        <v>0.16500000000002046</v>
      </c>
      <c r="Q1777" s="34">
        <f t="shared" si="347"/>
        <v>0.81481481481497076</v>
      </c>
    </row>
    <row r="1778" spans="1:17" ht="15.7">
      <c r="A1778" s="42" t="s">
        <v>7</v>
      </c>
      <c r="B1778" s="43">
        <v>271.255</v>
      </c>
      <c r="C1778" s="43">
        <v>271.35500000000002</v>
      </c>
      <c r="D1778" s="33">
        <f t="shared" si="348"/>
        <v>100.00000000002274</v>
      </c>
      <c r="E1778" s="42">
        <v>0.5</v>
      </c>
      <c r="F1778" s="44">
        <v>0.5</v>
      </c>
      <c r="G1778" s="32">
        <f t="shared" si="337"/>
        <v>0.50000000000011369</v>
      </c>
      <c r="H1778" s="32">
        <f t="shared" si="341"/>
        <v>271</v>
      </c>
      <c r="I1778" s="32">
        <f t="shared" si="340"/>
        <v>1</v>
      </c>
      <c r="J1778" s="32">
        <f t="shared" si="339"/>
        <v>0</v>
      </c>
      <c r="K1778" s="34">
        <f t="shared" si="342"/>
        <v>271.30500000000001</v>
      </c>
      <c r="L1778" s="34">
        <f t="shared" si="343"/>
        <v>0.30500000000000682</v>
      </c>
      <c r="M1778" s="34">
        <f t="shared" si="344"/>
        <v>0.10000000000002274</v>
      </c>
      <c r="N1778" s="34">
        <f t="shared" si="345"/>
        <v>5.0000000000011369E-2</v>
      </c>
      <c r="O1778" s="34">
        <f t="shared" si="338"/>
        <v>4.0899999999999181</v>
      </c>
      <c r="P1778" s="34">
        <f t="shared" si="346"/>
        <v>5.0000000000011369E-2</v>
      </c>
      <c r="Q1778" s="34">
        <f t="shared" si="347"/>
        <v>0.1639344262295418</v>
      </c>
    </row>
    <row r="1779" spans="1:17" ht="15.7">
      <c r="A1779" s="42" t="s">
        <v>6</v>
      </c>
      <c r="B1779" s="43">
        <v>271.495</v>
      </c>
      <c r="C1779" s="43">
        <v>271.55500000000001</v>
      </c>
      <c r="D1779" s="33">
        <f t="shared" si="348"/>
        <v>60.000000000002274</v>
      </c>
      <c r="E1779" s="42">
        <v>1</v>
      </c>
      <c r="F1779" s="44">
        <v>5</v>
      </c>
      <c r="G1779" s="32">
        <f t="shared" si="337"/>
        <v>3.0000000000001137</v>
      </c>
      <c r="H1779" s="32">
        <f t="shared" si="341"/>
        <v>271</v>
      </c>
      <c r="I1779" s="32">
        <f t="shared" si="340"/>
        <v>1</v>
      </c>
      <c r="J1779" s="32">
        <f t="shared" si="339"/>
        <v>0</v>
      </c>
      <c r="K1779" s="34">
        <f t="shared" si="342"/>
        <v>271.52499999999998</v>
      </c>
      <c r="L1779" s="34">
        <f t="shared" si="343"/>
        <v>0.52499999999997726</v>
      </c>
      <c r="M1779" s="34">
        <f t="shared" si="344"/>
        <v>6.0000000000002274E-2</v>
      </c>
      <c r="N1779" s="34">
        <f t="shared" si="345"/>
        <v>0.30000000000001137</v>
      </c>
      <c r="O1779" s="34">
        <f t="shared" si="338"/>
        <v>4.3899999999999295</v>
      </c>
      <c r="P1779" s="34">
        <f t="shared" si="346"/>
        <v>0.30000000000001137</v>
      </c>
      <c r="Q1779" s="34">
        <f t="shared" si="347"/>
        <v>0.5714285714286178</v>
      </c>
    </row>
    <row r="1780" spans="1:17" ht="15.7">
      <c r="A1780" s="42" t="s">
        <v>7</v>
      </c>
      <c r="B1780" s="43">
        <v>272.16500000000002</v>
      </c>
      <c r="C1780" s="43">
        <v>272.22500000000002</v>
      </c>
      <c r="D1780" s="33">
        <f t="shared" si="348"/>
        <v>60.000000000002274</v>
      </c>
      <c r="E1780" s="42">
        <v>1</v>
      </c>
      <c r="F1780" s="44">
        <v>1</v>
      </c>
      <c r="G1780" s="32">
        <f t="shared" si="337"/>
        <v>0.60000000000002274</v>
      </c>
      <c r="H1780" s="32">
        <f t="shared" si="341"/>
        <v>272</v>
      </c>
      <c r="I1780" s="32">
        <f t="shared" si="340"/>
        <v>0</v>
      </c>
      <c r="J1780" s="32">
        <f t="shared" si="339"/>
        <v>4.3899999999999295</v>
      </c>
      <c r="K1780" s="34">
        <f t="shared" si="342"/>
        <v>272.19500000000005</v>
      </c>
      <c r="L1780" s="34">
        <f t="shared" si="343"/>
        <v>0.19500000000005002</v>
      </c>
      <c r="M1780" s="34">
        <f t="shared" si="344"/>
        <v>6.0000000000002274E-2</v>
      </c>
      <c r="N1780" s="34">
        <f t="shared" si="345"/>
        <v>6.0000000000002274E-2</v>
      </c>
      <c r="O1780" s="34">
        <f t="shared" si="338"/>
        <v>6.0000000000002274E-2</v>
      </c>
      <c r="P1780" s="34">
        <f t="shared" si="346"/>
        <v>6.0000000000002274E-2</v>
      </c>
      <c r="Q1780" s="34">
        <f t="shared" si="347"/>
        <v>0.30769230769224043</v>
      </c>
    </row>
    <row r="1781" spans="1:17" ht="15.7">
      <c r="A1781" s="42" t="s">
        <v>7</v>
      </c>
      <c r="B1781" s="43">
        <v>272.255</v>
      </c>
      <c r="C1781" s="43">
        <v>272.28900000000004</v>
      </c>
      <c r="D1781" s="33">
        <f t="shared" si="348"/>
        <v>34.000000000048658</v>
      </c>
      <c r="E1781" s="42">
        <v>2</v>
      </c>
      <c r="F1781" s="44">
        <v>5</v>
      </c>
      <c r="G1781" s="32">
        <f t="shared" si="337"/>
        <v>1.7000000000024329</v>
      </c>
      <c r="H1781" s="32">
        <f t="shared" si="341"/>
        <v>272</v>
      </c>
      <c r="I1781" s="32">
        <f t="shared" si="340"/>
        <v>1</v>
      </c>
      <c r="J1781" s="32">
        <f t="shared" si="339"/>
        <v>0</v>
      </c>
      <c r="K1781" s="34">
        <f t="shared" si="342"/>
        <v>272.27200000000005</v>
      </c>
      <c r="L1781" s="34">
        <f t="shared" si="343"/>
        <v>0.2720000000000482</v>
      </c>
      <c r="M1781" s="34">
        <f t="shared" si="344"/>
        <v>3.4000000000048658E-2</v>
      </c>
      <c r="N1781" s="34">
        <f t="shared" si="345"/>
        <v>0.17000000000024329</v>
      </c>
      <c r="O1781" s="34">
        <f t="shared" si="338"/>
        <v>0.23000000000024556</v>
      </c>
      <c r="P1781" s="34">
        <f t="shared" si="346"/>
        <v>0.17000000000024329</v>
      </c>
      <c r="Q1781" s="34">
        <f t="shared" si="347"/>
        <v>0.62500000000078371</v>
      </c>
    </row>
    <row r="1782" spans="1:17" ht="15.7">
      <c r="A1782" s="42" t="s">
        <v>20</v>
      </c>
      <c r="B1782" s="43">
        <v>272.28500000000003</v>
      </c>
      <c r="C1782" s="43">
        <v>272.46500000000003</v>
      </c>
      <c r="D1782" s="33">
        <f t="shared" si="348"/>
        <v>180.00000000000682</v>
      </c>
      <c r="E1782" s="42">
        <v>10</v>
      </c>
      <c r="F1782" s="44">
        <v>20</v>
      </c>
      <c r="G1782" s="32">
        <f t="shared" si="337"/>
        <v>36.000000000001364</v>
      </c>
      <c r="H1782" s="32">
        <f t="shared" si="341"/>
        <v>272</v>
      </c>
      <c r="I1782" s="32">
        <f t="shared" si="340"/>
        <v>1</v>
      </c>
      <c r="J1782" s="32">
        <f t="shared" si="339"/>
        <v>0</v>
      </c>
      <c r="K1782" s="34">
        <f t="shared" si="342"/>
        <v>272.375</v>
      </c>
      <c r="L1782" s="34">
        <f t="shared" si="343"/>
        <v>0.375</v>
      </c>
      <c r="M1782" s="34">
        <f t="shared" si="344"/>
        <v>0.18000000000000682</v>
      </c>
      <c r="N1782" s="34">
        <f t="shared" si="345"/>
        <v>3.6000000000001364</v>
      </c>
      <c r="O1782" s="34">
        <f t="shared" si="338"/>
        <v>3.830000000000382</v>
      </c>
      <c r="P1782" s="34">
        <f t="shared" si="346"/>
        <v>3.6000000000001364</v>
      </c>
      <c r="Q1782" s="34">
        <f t="shared" si="347"/>
        <v>9.6000000000003638</v>
      </c>
    </row>
    <row r="1783" spans="1:17" ht="15.7">
      <c r="A1783" s="42" t="s">
        <v>6</v>
      </c>
      <c r="B1783" s="43">
        <v>272.38500000000005</v>
      </c>
      <c r="C1783" s="43">
        <v>272.41500000000002</v>
      </c>
      <c r="D1783" s="33">
        <f t="shared" si="348"/>
        <v>29.999999999972715</v>
      </c>
      <c r="E1783" s="42">
        <v>2</v>
      </c>
      <c r="F1783" s="44">
        <v>5</v>
      </c>
      <c r="G1783" s="32">
        <f t="shared" si="337"/>
        <v>1.4999999999986358</v>
      </c>
      <c r="H1783" s="32">
        <f t="shared" si="341"/>
        <v>272</v>
      </c>
      <c r="I1783" s="32">
        <f t="shared" si="340"/>
        <v>1</v>
      </c>
      <c r="J1783" s="32">
        <f t="shared" si="339"/>
        <v>0</v>
      </c>
      <c r="K1783" s="34">
        <f t="shared" si="342"/>
        <v>272.40000000000003</v>
      </c>
      <c r="L1783" s="34">
        <f t="shared" si="343"/>
        <v>0.40000000000003411</v>
      </c>
      <c r="M1783" s="34">
        <f t="shared" si="344"/>
        <v>2.9999999999972715E-2</v>
      </c>
      <c r="N1783" s="34">
        <f t="shared" si="345"/>
        <v>0.14999999999986358</v>
      </c>
      <c r="O1783" s="34">
        <f t="shared" si="338"/>
        <v>3.9800000000002456</v>
      </c>
      <c r="P1783" s="34">
        <f t="shared" si="346"/>
        <v>0.14999999999986358</v>
      </c>
      <c r="Q1783" s="34">
        <f t="shared" si="347"/>
        <v>0.37499999999962697</v>
      </c>
    </row>
    <row r="1784" spans="1:17" ht="15.7">
      <c r="A1784" s="42" t="s">
        <v>6</v>
      </c>
      <c r="B1784" s="43">
        <v>272.65500000000003</v>
      </c>
      <c r="C1784" s="43">
        <v>272.685</v>
      </c>
      <c r="D1784" s="33">
        <f t="shared" si="348"/>
        <v>29.999999999972715</v>
      </c>
      <c r="E1784" s="42">
        <v>1</v>
      </c>
      <c r="F1784" s="44">
        <v>3</v>
      </c>
      <c r="G1784" s="32">
        <f t="shared" si="337"/>
        <v>0.89999999999918145</v>
      </c>
      <c r="H1784" s="32">
        <f t="shared" si="341"/>
        <v>272</v>
      </c>
      <c r="I1784" s="32">
        <f t="shared" si="340"/>
        <v>1</v>
      </c>
      <c r="J1784" s="32">
        <f t="shared" si="339"/>
        <v>0</v>
      </c>
      <c r="K1784" s="34">
        <f t="shared" si="342"/>
        <v>272.67</v>
      </c>
      <c r="L1784" s="34">
        <f t="shared" si="343"/>
        <v>0.67000000000001592</v>
      </c>
      <c r="M1784" s="34">
        <f t="shared" si="344"/>
        <v>2.9999999999972715E-2</v>
      </c>
      <c r="N1784" s="34">
        <f t="shared" si="345"/>
        <v>8.9999999999918145E-2</v>
      </c>
      <c r="O1784" s="34">
        <f t="shared" si="338"/>
        <v>4.0700000000001637</v>
      </c>
      <c r="P1784" s="34">
        <f t="shared" si="346"/>
        <v>8.9999999999918145E-2</v>
      </c>
      <c r="Q1784" s="34">
        <f t="shared" si="347"/>
        <v>0.13432835820882985</v>
      </c>
    </row>
    <row r="1785" spans="1:17" ht="15.7">
      <c r="A1785" s="42" t="s">
        <v>7</v>
      </c>
      <c r="B1785" s="43">
        <v>272.75</v>
      </c>
      <c r="C1785" s="43">
        <v>272.92</v>
      </c>
      <c r="D1785" s="33">
        <f t="shared" si="348"/>
        <v>170.00000000001592</v>
      </c>
      <c r="E1785" s="42">
        <v>1</v>
      </c>
      <c r="F1785" s="44">
        <v>3</v>
      </c>
      <c r="G1785" s="32">
        <f t="shared" si="337"/>
        <v>5.1000000000004775</v>
      </c>
      <c r="H1785" s="32">
        <f t="shared" si="341"/>
        <v>272</v>
      </c>
      <c r="I1785" s="32">
        <f t="shared" si="340"/>
        <v>1</v>
      </c>
      <c r="J1785" s="32">
        <f t="shared" si="339"/>
        <v>0</v>
      </c>
      <c r="K1785" s="34">
        <f t="shared" si="342"/>
        <v>272.83500000000004</v>
      </c>
      <c r="L1785" s="34">
        <f t="shared" si="343"/>
        <v>0.83500000000003638</v>
      </c>
      <c r="M1785" s="34">
        <f t="shared" si="344"/>
        <v>0.17000000000001592</v>
      </c>
      <c r="N1785" s="34">
        <f t="shared" si="345"/>
        <v>0.51000000000004775</v>
      </c>
      <c r="O1785" s="34">
        <f t="shared" si="338"/>
        <v>4.5800000000002115</v>
      </c>
      <c r="P1785" s="34">
        <f t="shared" si="346"/>
        <v>0.51000000000004775</v>
      </c>
      <c r="Q1785" s="34">
        <f t="shared" si="347"/>
        <v>0.61077844311380303</v>
      </c>
    </row>
    <row r="1786" spans="1:17" ht="15.7">
      <c r="A1786" s="42" t="s">
        <v>7</v>
      </c>
      <c r="B1786" s="43">
        <v>273.17500000000001</v>
      </c>
      <c r="C1786" s="43">
        <v>273.24</v>
      </c>
      <c r="D1786" s="33">
        <f t="shared" si="348"/>
        <v>64.999999999997726</v>
      </c>
      <c r="E1786" s="42">
        <v>0.5</v>
      </c>
      <c r="F1786" s="44">
        <v>1</v>
      </c>
      <c r="G1786" s="32">
        <f t="shared" si="337"/>
        <v>0.64999999999997726</v>
      </c>
      <c r="H1786" s="32">
        <f t="shared" si="341"/>
        <v>273</v>
      </c>
      <c r="I1786" s="32">
        <f t="shared" si="340"/>
        <v>0</v>
      </c>
      <c r="J1786" s="32">
        <f t="shared" si="339"/>
        <v>4.5800000000002115</v>
      </c>
      <c r="K1786" s="34">
        <f t="shared" si="342"/>
        <v>273.20749999999998</v>
      </c>
      <c r="L1786" s="34">
        <f t="shared" si="343"/>
        <v>0.20749999999998181</v>
      </c>
      <c r="M1786" s="34">
        <f t="shared" si="344"/>
        <v>6.4999999999997726E-2</v>
      </c>
      <c r="N1786" s="34">
        <f t="shared" si="345"/>
        <v>6.4999999999997726E-2</v>
      </c>
      <c r="O1786" s="34">
        <f t="shared" si="338"/>
        <v>6.4999999999997726E-2</v>
      </c>
      <c r="P1786" s="34">
        <f t="shared" si="346"/>
        <v>6.4999999999997726E-2</v>
      </c>
      <c r="Q1786" s="34">
        <f t="shared" si="347"/>
        <v>0.31325301204820927</v>
      </c>
    </row>
    <row r="1787" spans="1:17" ht="15.7">
      <c r="A1787" s="42" t="s">
        <v>6</v>
      </c>
      <c r="B1787" s="43">
        <v>273.5</v>
      </c>
      <c r="C1787" s="43">
        <v>273.8</v>
      </c>
      <c r="D1787" s="33">
        <f t="shared" si="348"/>
        <v>300.00000000001137</v>
      </c>
      <c r="E1787" s="42">
        <v>1</v>
      </c>
      <c r="F1787" s="44">
        <v>3</v>
      </c>
      <c r="G1787" s="32">
        <f t="shared" si="337"/>
        <v>9.0000000000003411</v>
      </c>
      <c r="H1787" s="32">
        <f t="shared" si="341"/>
        <v>273</v>
      </c>
      <c r="I1787" s="32">
        <f t="shared" si="340"/>
        <v>1</v>
      </c>
      <c r="J1787" s="32">
        <f t="shared" si="339"/>
        <v>0</v>
      </c>
      <c r="K1787" s="34">
        <f t="shared" si="342"/>
        <v>273.64999999999998</v>
      </c>
      <c r="L1787" s="34">
        <f t="shared" si="343"/>
        <v>0.64999999999997726</v>
      </c>
      <c r="M1787" s="34">
        <f t="shared" si="344"/>
        <v>0.30000000000001137</v>
      </c>
      <c r="N1787" s="34">
        <f t="shared" si="345"/>
        <v>0.90000000000003411</v>
      </c>
      <c r="O1787" s="34">
        <f t="shared" si="338"/>
        <v>0.96500000000003183</v>
      </c>
      <c r="P1787" s="34">
        <f t="shared" si="346"/>
        <v>0.90000000000003411</v>
      </c>
      <c r="Q1787" s="34">
        <f t="shared" si="347"/>
        <v>1.3846153846154856</v>
      </c>
    </row>
    <row r="1788" spans="1:17" ht="15.7">
      <c r="A1788" s="42" t="s">
        <v>7</v>
      </c>
      <c r="B1788" s="43">
        <v>273.88000000000005</v>
      </c>
      <c r="C1788" s="43">
        <v>273.99</v>
      </c>
      <c r="D1788" s="33">
        <f t="shared" si="348"/>
        <v>109.9999999999568</v>
      </c>
      <c r="E1788" s="42">
        <v>0.5</v>
      </c>
      <c r="F1788" s="44">
        <v>1</v>
      </c>
      <c r="G1788" s="32">
        <f t="shared" si="337"/>
        <v>1.099999999999568</v>
      </c>
      <c r="H1788" s="32">
        <f t="shared" si="341"/>
        <v>273</v>
      </c>
      <c r="I1788" s="32">
        <f t="shared" si="340"/>
        <v>1</v>
      </c>
      <c r="J1788" s="32">
        <f t="shared" si="339"/>
        <v>0</v>
      </c>
      <c r="K1788" s="34">
        <f t="shared" si="342"/>
        <v>273.93500000000006</v>
      </c>
      <c r="L1788" s="34">
        <f t="shared" si="343"/>
        <v>0.93500000000005912</v>
      </c>
      <c r="M1788" s="34">
        <f t="shared" si="344"/>
        <v>0.1099999999999568</v>
      </c>
      <c r="N1788" s="34">
        <f t="shared" si="345"/>
        <v>0.1099999999999568</v>
      </c>
      <c r="O1788" s="34">
        <f t="shared" si="338"/>
        <v>1.0749999999999886</v>
      </c>
      <c r="P1788" s="34">
        <f t="shared" si="346"/>
        <v>0.1099999999999568</v>
      </c>
      <c r="Q1788" s="34">
        <f t="shared" si="347"/>
        <v>0.11764705882347577</v>
      </c>
    </row>
    <row r="1789" spans="1:17" ht="15.7">
      <c r="A1789" s="42" t="s">
        <v>9</v>
      </c>
      <c r="B1789" s="43">
        <v>273.88000000000005</v>
      </c>
      <c r="C1789" s="43">
        <v>273.95000000000005</v>
      </c>
      <c r="D1789" s="33">
        <f t="shared" si="348"/>
        <v>69.999999999993179</v>
      </c>
      <c r="E1789" s="42">
        <v>3</v>
      </c>
      <c r="F1789" s="44">
        <v>5</v>
      </c>
      <c r="G1789" s="32">
        <f t="shared" si="337"/>
        <v>3.4999999999996589</v>
      </c>
      <c r="H1789" s="32">
        <f t="shared" si="341"/>
        <v>273</v>
      </c>
      <c r="I1789" s="32">
        <f t="shared" si="340"/>
        <v>1</v>
      </c>
      <c r="J1789" s="32">
        <f t="shared" si="339"/>
        <v>0</v>
      </c>
      <c r="K1789" s="34">
        <f t="shared" si="342"/>
        <v>273.91500000000008</v>
      </c>
      <c r="L1789" s="34">
        <f t="shared" si="343"/>
        <v>0.91500000000007731</v>
      </c>
      <c r="M1789" s="34">
        <f t="shared" si="344"/>
        <v>6.9999999999993179E-2</v>
      </c>
      <c r="N1789" s="34">
        <f t="shared" si="345"/>
        <v>0.34999999999996589</v>
      </c>
      <c r="O1789" s="34">
        <f t="shared" si="338"/>
        <v>1.4249999999999545</v>
      </c>
      <c r="P1789" s="34">
        <f t="shared" si="346"/>
        <v>0.34999999999996589</v>
      </c>
      <c r="Q1789" s="34">
        <f t="shared" si="347"/>
        <v>0.38251366120211622</v>
      </c>
    </row>
    <row r="1790" spans="1:17" ht="15.7">
      <c r="A1790" s="42" t="s">
        <v>7</v>
      </c>
      <c r="B1790" s="43">
        <v>274.02999999999997</v>
      </c>
      <c r="C1790" s="43">
        <v>274.14999999999998</v>
      </c>
      <c r="D1790" s="33">
        <f t="shared" si="348"/>
        <v>120.00000000000455</v>
      </c>
      <c r="E1790" s="42">
        <v>0.5</v>
      </c>
      <c r="F1790" s="44">
        <v>0.5</v>
      </c>
      <c r="G1790" s="32">
        <f t="shared" si="337"/>
        <v>0.60000000000002274</v>
      </c>
      <c r="H1790" s="32">
        <f t="shared" si="341"/>
        <v>274</v>
      </c>
      <c r="I1790" s="32">
        <f t="shared" si="340"/>
        <v>0</v>
      </c>
      <c r="J1790" s="32">
        <f t="shared" si="339"/>
        <v>1.4249999999999545</v>
      </c>
      <c r="K1790" s="34">
        <f t="shared" si="342"/>
        <v>274.08999999999997</v>
      </c>
      <c r="L1790" s="34">
        <f t="shared" si="343"/>
        <v>8.9999999999974989E-2</v>
      </c>
      <c r="M1790" s="34">
        <f t="shared" si="344"/>
        <v>0.12000000000000455</v>
      </c>
      <c r="N1790" s="34">
        <f t="shared" si="345"/>
        <v>6.0000000000002274E-2</v>
      </c>
      <c r="O1790" s="34">
        <f t="shared" si="338"/>
        <v>6.0000000000002274E-2</v>
      </c>
      <c r="P1790" s="34">
        <f t="shared" si="346"/>
        <v>6.0000000000002274E-2</v>
      </c>
      <c r="Q1790" s="34">
        <f t="shared" si="347"/>
        <v>0.66666666666687724</v>
      </c>
    </row>
    <row r="1791" spans="1:17" ht="15.7">
      <c r="A1791" s="42" t="s">
        <v>3</v>
      </c>
      <c r="B1791" s="43">
        <v>274.08</v>
      </c>
      <c r="C1791" s="43">
        <v>274.08999999999997</v>
      </c>
      <c r="D1791" s="33">
        <f t="shared" si="348"/>
        <v>9.9999999999909051</v>
      </c>
      <c r="E1791" s="42">
        <v>1</v>
      </c>
      <c r="F1791" s="44">
        <v>1</v>
      </c>
      <c r="G1791" s="32">
        <f t="shared" si="337"/>
        <v>9.9999999999909051E-2</v>
      </c>
      <c r="H1791" s="32">
        <f t="shared" si="341"/>
        <v>274</v>
      </c>
      <c r="I1791" s="32">
        <f t="shared" si="340"/>
        <v>1</v>
      </c>
      <c r="J1791" s="32">
        <f t="shared" si="339"/>
        <v>0</v>
      </c>
      <c r="K1791" s="34">
        <f t="shared" si="342"/>
        <v>274.08499999999998</v>
      </c>
      <c r="L1791" s="34">
        <f t="shared" si="343"/>
        <v>8.4999999999979536E-2</v>
      </c>
      <c r="M1791" s="34">
        <f t="shared" si="344"/>
        <v>9.9999999999909051E-3</v>
      </c>
      <c r="N1791" s="34">
        <f t="shared" si="345"/>
        <v>9.9999999999909051E-3</v>
      </c>
      <c r="O1791" s="34">
        <f t="shared" si="338"/>
        <v>6.9999999999993179E-2</v>
      </c>
      <c r="P1791" s="34">
        <f t="shared" si="346"/>
        <v>9.9999999999909051E-3</v>
      </c>
      <c r="Q1791" s="34">
        <f t="shared" si="347"/>
        <v>0.11764705882345074</v>
      </c>
    </row>
    <row r="1792" spans="1:17" ht="15.7">
      <c r="A1792" s="42" t="s">
        <v>6</v>
      </c>
      <c r="B1792" s="43">
        <v>274.24</v>
      </c>
      <c r="C1792" s="43">
        <v>274.3</v>
      </c>
      <c r="D1792" s="33">
        <f t="shared" si="348"/>
        <v>60.000000000002274</v>
      </c>
      <c r="E1792" s="42">
        <v>3</v>
      </c>
      <c r="F1792" s="44">
        <v>5</v>
      </c>
      <c r="G1792" s="32">
        <f t="shared" si="337"/>
        <v>3.0000000000001137</v>
      </c>
      <c r="H1792" s="32">
        <f t="shared" si="341"/>
        <v>274</v>
      </c>
      <c r="I1792" s="32">
        <f t="shared" si="340"/>
        <v>1</v>
      </c>
      <c r="J1792" s="32">
        <f t="shared" si="339"/>
        <v>0</v>
      </c>
      <c r="K1792" s="34">
        <f t="shared" si="342"/>
        <v>274.27</v>
      </c>
      <c r="L1792" s="34">
        <f t="shared" si="343"/>
        <v>0.26999999999998181</v>
      </c>
      <c r="M1792" s="34">
        <f t="shared" si="344"/>
        <v>6.0000000000002274E-2</v>
      </c>
      <c r="N1792" s="34">
        <f t="shared" si="345"/>
        <v>0.30000000000001137</v>
      </c>
      <c r="O1792" s="34">
        <f t="shared" si="338"/>
        <v>0.37000000000000455</v>
      </c>
      <c r="P1792" s="34">
        <f t="shared" si="346"/>
        <v>0.30000000000001137</v>
      </c>
      <c r="Q1792" s="34">
        <f t="shared" si="347"/>
        <v>1.1111111111112282</v>
      </c>
    </row>
    <row r="1793" spans="1:17" ht="15.7">
      <c r="A1793" s="42" t="s">
        <v>6</v>
      </c>
      <c r="B1793" s="43">
        <v>274.61500000000001</v>
      </c>
      <c r="C1793" s="43">
        <v>274.70999999999998</v>
      </c>
      <c r="D1793" s="33">
        <f t="shared" si="348"/>
        <v>94.999999999970441</v>
      </c>
      <c r="E1793" s="42">
        <v>2</v>
      </c>
      <c r="F1793" s="44">
        <v>5</v>
      </c>
      <c r="G1793" s="32">
        <f t="shared" si="337"/>
        <v>4.7499999999985221</v>
      </c>
      <c r="H1793" s="32">
        <f t="shared" si="341"/>
        <v>274</v>
      </c>
      <c r="I1793" s="32">
        <f t="shared" si="340"/>
        <v>1</v>
      </c>
      <c r="J1793" s="32">
        <f t="shared" si="339"/>
        <v>0</v>
      </c>
      <c r="K1793" s="34">
        <f t="shared" si="342"/>
        <v>274.66250000000002</v>
      </c>
      <c r="L1793" s="34">
        <f t="shared" si="343"/>
        <v>0.66250000000002274</v>
      </c>
      <c r="M1793" s="34">
        <f t="shared" si="344"/>
        <v>9.4999999999970441E-2</v>
      </c>
      <c r="N1793" s="34">
        <f t="shared" si="345"/>
        <v>0.47499999999985221</v>
      </c>
      <c r="O1793" s="34">
        <f t="shared" si="338"/>
        <v>0.84499999999985675</v>
      </c>
      <c r="P1793" s="34">
        <f t="shared" si="346"/>
        <v>0.47499999999985221</v>
      </c>
      <c r="Q1793" s="34">
        <f t="shared" si="347"/>
        <v>0.71698113207522396</v>
      </c>
    </row>
    <row r="1794" spans="1:17" ht="15.7">
      <c r="A1794" s="42" t="s">
        <v>6</v>
      </c>
      <c r="B1794" s="43">
        <v>274.64</v>
      </c>
      <c r="C1794" s="43">
        <v>274.7</v>
      </c>
      <c r="D1794" s="33">
        <f t="shared" si="348"/>
        <v>60.000000000002274</v>
      </c>
      <c r="E1794" s="42">
        <v>1</v>
      </c>
      <c r="F1794" s="44">
        <v>1</v>
      </c>
      <c r="G1794" s="32">
        <f t="shared" si="337"/>
        <v>0.60000000000002274</v>
      </c>
      <c r="H1794" s="32">
        <f t="shared" si="341"/>
        <v>274</v>
      </c>
      <c r="I1794" s="32">
        <f t="shared" si="340"/>
        <v>1</v>
      </c>
      <c r="J1794" s="32">
        <f t="shared" si="339"/>
        <v>0</v>
      </c>
      <c r="K1794" s="34">
        <f t="shared" si="342"/>
        <v>274.66999999999996</v>
      </c>
      <c r="L1794" s="34">
        <f t="shared" si="343"/>
        <v>0.66999999999995907</v>
      </c>
      <c r="M1794" s="34">
        <f t="shared" si="344"/>
        <v>6.0000000000002274E-2</v>
      </c>
      <c r="N1794" s="34">
        <f t="shared" si="345"/>
        <v>6.0000000000002274E-2</v>
      </c>
      <c r="O1794" s="34">
        <f t="shared" si="338"/>
        <v>0.90499999999985903</v>
      </c>
      <c r="P1794" s="34">
        <f t="shared" si="346"/>
        <v>6.0000000000002274E-2</v>
      </c>
      <c r="Q1794" s="34">
        <f t="shared" si="347"/>
        <v>8.9552238805979012E-2</v>
      </c>
    </row>
    <row r="1795" spans="1:17" ht="15.7">
      <c r="A1795" s="42" t="s">
        <v>6</v>
      </c>
      <c r="B1795" s="43">
        <v>274.72000000000003</v>
      </c>
      <c r="C1795" s="43">
        <v>274.85000000000002</v>
      </c>
      <c r="D1795" s="33">
        <f t="shared" si="348"/>
        <v>129.99999999999545</v>
      </c>
      <c r="E1795" s="42">
        <v>1</v>
      </c>
      <c r="F1795" s="44">
        <v>3</v>
      </c>
      <c r="G1795" s="32">
        <f t="shared" si="337"/>
        <v>3.8999999999998636</v>
      </c>
      <c r="H1795" s="32">
        <f t="shared" si="341"/>
        <v>274</v>
      </c>
      <c r="I1795" s="32">
        <f t="shared" si="340"/>
        <v>1</v>
      </c>
      <c r="J1795" s="32">
        <f t="shared" si="339"/>
        <v>0</v>
      </c>
      <c r="K1795" s="34">
        <f t="shared" si="342"/>
        <v>274.78500000000003</v>
      </c>
      <c r="L1795" s="34">
        <f t="shared" si="343"/>
        <v>0.78500000000002501</v>
      </c>
      <c r="M1795" s="34">
        <f t="shared" si="344"/>
        <v>0.12999999999999545</v>
      </c>
      <c r="N1795" s="34">
        <f t="shared" si="345"/>
        <v>0.38999999999998636</v>
      </c>
      <c r="O1795" s="34">
        <f t="shared" si="338"/>
        <v>1.2949999999998454</v>
      </c>
      <c r="P1795" s="34">
        <f t="shared" si="346"/>
        <v>0.38999999999998636</v>
      </c>
      <c r="Q1795" s="34">
        <f t="shared" si="347"/>
        <v>0.49681528662417063</v>
      </c>
    </row>
    <row r="1796" spans="1:17" ht="15.7">
      <c r="A1796" s="42" t="s">
        <v>6</v>
      </c>
      <c r="B1796" s="43">
        <v>274.76</v>
      </c>
      <c r="C1796" s="43">
        <v>274.82</v>
      </c>
      <c r="D1796" s="33">
        <f t="shared" si="348"/>
        <v>60.000000000002274</v>
      </c>
      <c r="E1796" s="42">
        <v>1</v>
      </c>
      <c r="F1796" s="44">
        <v>5</v>
      </c>
      <c r="G1796" s="32">
        <f t="shared" ref="G1796:G1859" si="349">D1796*F1796/100</f>
        <v>3.0000000000001137</v>
      </c>
      <c r="H1796" s="32">
        <f t="shared" si="341"/>
        <v>274</v>
      </c>
      <c r="I1796" s="32">
        <f t="shared" si="340"/>
        <v>1</v>
      </c>
      <c r="J1796" s="32">
        <f t="shared" si="339"/>
        <v>0</v>
      </c>
      <c r="K1796" s="34">
        <f t="shared" si="342"/>
        <v>274.78999999999996</v>
      </c>
      <c r="L1796" s="34">
        <f t="shared" si="343"/>
        <v>0.78999999999996362</v>
      </c>
      <c r="M1796" s="34">
        <f t="shared" si="344"/>
        <v>6.0000000000002274E-2</v>
      </c>
      <c r="N1796" s="34">
        <f t="shared" si="345"/>
        <v>0.30000000000001137</v>
      </c>
      <c r="O1796" s="34">
        <f t="shared" ref="O1796:O1859" si="350">N1796+O1795-J1796</f>
        <v>1.5949999999998568</v>
      </c>
      <c r="P1796" s="34">
        <f t="shared" si="346"/>
        <v>0.30000000000001137</v>
      </c>
      <c r="Q1796" s="34">
        <f t="shared" si="347"/>
        <v>0.37974683544306986</v>
      </c>
    </row>
    <row r="1797" spans="1:17" ht="15.7">
      <c r="A1797" s="42" t="s">
        <v>12</v>
      </c>
      <c r="B1797" s="43">
        <v>274.89999999999998</v>
      </c>
      <c r="C1797" s="43">
        <v>275.02</v>
      </c>
      <c r="D1797" s="33">
        <f t="shared" si="348"/>
        <v>120.00000000000455</v>
      </c>
      <c r="E1797" s="42">
        <v>2</v>
      </c>
      <c r="F1797" s="44">
        <v>10</v>
      </c>
      <c r="G1797" s="32">
        <f t="shared" si="349"/>
        <v>12.000000000000455</v>
      </c>
      <c r="H1797" s="32">
        <f t="shared" si="341"/>
        <v>274</v>
      </c>
      <c r="I1797" s="32">
        <f t="shared" si="340"/>
        <v>1</v>
      </c>
      <c r="J1797" s="32">
        <f t="shared" si="339"/>
        <v>0</v>
      </c>
      <c r="K1797" s="34">
        <f t="shared" si="342"/>
        <v>274.95999999999998</v>
      </c>
      <c r="L1797" s="34">
        <f t="shared" si="343"/>
        <v>0.95999999999997954</v>
      </c>
      <c r="M1797" s="34">
        <f t="shared" si="344"/>
        <v>0.12000000000000455</v>
      </c>
      <c r="N1797" s="34">
        <f t="shared" si="345"/>
        <v>1.2000000000000455</v>
      </c>
      <c r="O1797" s="34">
        <f t="shared" si="350"/>
        <v>2.7949999999999022</v>
      </c>
      <c r="P1797" s="34">
        <f t="shared" si="346"/>
        <v>1.2000000000000455</v>
      </c>
      <c r="Q1797" s="34">
        <f t="shared" si="347"/>
        <v>1.2500000000000739</v>
      </c>
    </row>
    <row r="1798" spans="1:17" ht="15.7">
      <c r="A1798" s="42" t="s">
        <v>7</v>
      </c>
      <c r="B1798" s="43">
        <v>275.02</v>
      </c>
      <c r="C1798" s="43">
        <v>275.12</v>
      </c>
      <c r="D1798" s="33">
        <f t="shared" si="348"/>
        <v>100.00000000002274</v>
      </c>
      <c r="E1798" s="42">
        <v>0.5</v>
      </c>
      <c r="F1798" s="44">
        <v>0.5</v>
      </c>
      <c r="G1798" s="32">
        <f t="shared" si="349"/>
        <v>0.50000000000011369</v>
      </c>
      <c r="H1798" s="32">
        <f t="shared" si="341"/>
        <v>275</v>
      </c>
      <c r="I1798" s="32">
        <f t="shared" si="340"/>
        <v>0</v>
      </c>
      <c r="J1798" s="32">
        <f t="shared" si="339"/>
        <v>2.7949999999999022</v>
      </c>
      <c r="K1798" s="34">
        <f t="shared" si="342"/>
        <v>275.07</v>
      </c>
      <c r="L1798" s="34">
        <f t="shared" si="343"/>
        <v>6.9999999999993179E-2</v>
      </c>
      <c r="M1798" s="34">
        <f t="shared" si="344"/>
        <v>0.10000000000002274</v>
      </c>
      <c r="N1798" s="34">
        <f t="shared" si="345"/>
        <v>5.0000000000011369E-2</v>
      </c>
      <c r="O1798" s="34">
        <f t="shared" si="350"/>
        <v>5.0000000000011369E-2</v>
      </c>
      <c r="P1798" s="34">
        <f t="shared" si="346"/>
        <v>5.0000000000011369E-2</v>
      </c>
      <c r="Q1798" s="34">
        <f t="shared" si="347"/>
        <v>0.71428571428594634</v>
      </c>
    </row>
    <row r="1799" spans="1:17" ht="15.7">
      <c r="A1799" s="42" t="s">
        <v>13</v>
      </c>
      <c r="B1799" s="43">
        <v>275.04000000000002</v>
      </c>
      <c r="C1799" s="43">
        <v>275.20999999999998</v>
      </c>
      <c r="D1799" s="33">
        <f t="shared" si="348"/>
        <v>169.99999999995907</v>
      </c>
      <c r="E1799" s="42">
        <v>3</v>
      </c>
      <c r="F1799" s="44">
        <v>5</v>
      </c>
      <c r="G1799" s="32">
        <f t="shared" si="349"/>
        <v>8.4999999999979536</v>
      </c>
      <c r="H1799" s="32">
        <f t="shared" si="341"/>
        <v>275</v>
      </c>
      <c r="I1799" s="32">
        <f t="shared" si="340"/>
        <v>1</v>
      </c>
      <c r="J1799" s="32">
        <f t="shared" si="339"/>
        <v>0</v>
      </c>
      <c r="K1799" s="34">
        <f t="shared" si="342"/>
        <v>275.125</v>
      </c>
      <c r="L1799" s="34">
        <f t="shared" si="343"/>
        <v>0.125</v>
      </c>
      <c r="M1799" s="34">
        <f t="shared" si="344"/>
        <v>0.16999999999995907</v>
      </c>
      <c r="N1799" s="34">
        <f t="shared" si="345"/>
        <v>0.84999999999979536</v>
      </c>
      <c r="O1799" s="34">
        <f t="shared" si="350"/>
        <v>0.89999999999980673</v>
      </c>
      <c r="P1799" s="34">
        <f t="shared" si="346"/>
        <v>0.84999999999979536</v>
      </c>
      <c r="Q1799" s="34">
        <f t="shared" si="347"/>
        <v>6.7999999999983629</v>
      </c>
    </row>
    <row r="1800" spans="1:17" ht="15.7">
      <c r="A1800" s="42" t="s">
        <v>7</v>
      </c>
      <c r="B1800" s="43">
        <v>275.20999999999998</v>
      </c>
      <c r="C1800" s="43">
        <v>275.24</v>
      </c>
      <c r="D1800" s="33">
        <f t="shared" si="348"/>
        <v>30.000000000029559</v>
      </c>
      <c r="E1800" s="42">
        <v>0.5</v>
      </c>
      <c r="F1800" s="45">
        <v>3</v>
      </c>
      <c r="G1800" s="32">
        <f t="shared" si="349"/>
        <v>0.90000000000088676</v>
      </c>
      <c r="H1800" s="32">
        <f t="shared" si="341"/>
        <v>275</v>
      </c>
      <c r="I1800" s="32">
        <f t="shared" si="340"/>
        <v>1</v>
      </c>
      <c r="J1800" s="32">
        <f t="shared" ref="J1800:J1863" si="351">IF(I1800=1,0,O1799)</f>
        <v>0</v>
      </c>
      <c r="K1800" s="34">
        <f t="shared" si="342"/>
        <v>275.22500000000002</v>
      </c>
      <c r="L1800" s="34">
        <f t="shared" si="343"/>
        <v>0.22500000000002274</v>
      </c>
      <c r="M1800" s="34">
        <f t="shared" si="344"/>
        <v>3.0000000000029559E-2</v>
      </c>
      <c r="N1800" s="34">
        <f t="shared" si="345"/>
        <v>9.0000000000088676E-2</v>
      </c>
      <c r="O1800" s="34">
        <f t="shared" si="350"/>
        <v>0.98999999999989541</v>
      </c>
      <c r="P1800" s="34">
        <f t="shared" si="346"/>
        <v>9.0000000000088676E-2</v>
      </c>
      <c r="Q1800" s="34">
        <f t="shared" si="347"/>
        <v>0.40000000000035368</v>
      </c>
    </row>
    <row r="1801" spans="1:17" ht="15.7">
      <c r="A1801" s="42" t="s">
        <v>5</v>
      </c>
      <c r="B1801" s="43">
        <v>275.22500000000002</v>
      </c>
      <c r="C1801" s="43">
        <v>275.23</v>
      </c>
      <c r="D1801" s="33">
        <f t="shared" si="348"/>
        <v>4.9999999999954525</v>
      </c>
      <c r="E1801" s="42">
        <v>1</v>
      </c>
      <c r="F1801" s="45">
        <v>5</v>
      </c>
      <c r="G1801" s="32">
        <f t="shared" si="349"/>
        <v>0.24999999999977263</v>
      </c>
      <c r="H1801" s="32">
        <f t="shared" si="341"/>
        <v>275</v>
      </c>
      <c r="I1801" s="32">
        <f t="shared" si="340"/>
        <v>1</v>
      </c>
      <c r="J1801" s="32">
        <f t="shared" si="351"/>
        <v>0</v>
      </c>
      <c r="K1801" s="34">
        <f t="shared" si="342"/>
        <v>275.22750000000002</v>
      </c>
      <c r="L1801" s="34">
        <f t="shared" si="343"/>
        <v>0.22750000000002046</v>
      </c>
      <c r="M1801" s="34">
        <f t="shared" si="344"/>
        <v>4.9999999999954525E-3</v>
      </c>
      <c r="N1801" s="34">
        <f t="shared" si="345"/>
        <v>2.4999999999977263E-2</v>
      </c>
      <c r="O1801" s="34">
        <f t="shared" si="350"/>
        <v>1.0149999999998727</v>
      </c>
      <c r="P1801" s="34">
        <f t="shared" si="346"/>
        <v>2.4999999999977263E-2</v>
      </c>
      <c r="Q1801" s="34">
        <f t="shared" si="347"/>
        <v>0.10989010989000006</v>
      </c>
    </row>
    <row r="1802" spans="1:17" ht="15.7">
      <c r="A1802" s="42" t="s">
        <v>34</v>
      </c>
      <c r="B1802" s="43">
        <v>275.75</v>
      </c>
      <c r="C1802" s="43">
        <v>275.88</v>
      </c>
      <c r="D1802" s="33">
        <f t="shared" si="348"/>
        <v>129.99999999999545</v>
      </c>
      <c r="E1802" s="42">
        <v>3</v>
      </c>
      <c r="F1802" s="45">
        <v>3</v>
      </c>
      <c r="G1802" s="32">
        <f t="shared" si="349"/>
        <v>3.8999999999998636</v>
      </c>
      <c r="H1802" s="32">
        <f t="shared" si="341"/>
        <v>275</v>
      </c>
      <c r="I1802" s="32">
        <f t="shared" si="340"/>
        <v>1</v>
      </c>
      <c r="J1802" s="32">
        <f t="shared" si="351"/>
        <v>0</v>
      </c>
      <c r="K1802" s="34">
        <f t="shared" si="342"/>
        <v>275.815</v>
      </c>
      <c r="L1802" s="34">
        <f t="shared" si="343"/>
        <v>0.81499999999999773</v>
      </c>
      <c r="M1802" s="34">
        <f t="shared" si="344"/>
        <v>0.12999999999999545</v>
      </c>
      <c r="N1802" s="34">
        <f t="shared" si="345"/>
        <v>0.38999999999998636</v>
      </c>
      <c r="O1802" s="34">
        <f t="shared" si="350"/>
        <v>1.404999999999859</v>
      </c>
      <c r="P1802" s="34">
        <f t="shared" si="346"/>
        <v>0.38999999999998636</v>
      </c>
      <c r="Q1802" s="34">
        <f t="shared" si="347"/>
        <v>0.47852760736194777</v>
      </c>
    </row>
    <row r="1803" spans="1:17" ht="15.7">
      <c r="A1803" s="42" t="s">
        <v>3</v>
      </c>
      <c r="B1803" s="43">
        <v>275.95</v>
      </c>
      <c r="C1803" s="43">
        <v>276</v>
      </c>
      <c r="D1803" s="33">
        <f t="shared" si="348"/>
        <v>50.000000000011369</v>
      </c>
      <c r="E1803" s="42">
        <v>1</v>
      </c>
      <c r="F1803" s="45">
        <v>3</v>
      </c>
      <c r="G1803" s="32">
        <f t="shared" si="349"/>
        <v>1.5000000000003411</v>
      </c>
      <c r="H1803" s="32">
        <f t="shared" si="341"/>
        <v>275</v>
      </c>
      <c r="I1803" s="32">
        <f t="shared" si="340"/>
        <v>1</v>
      </c>
      <c r="J1803" s="32">
        <f t="shared" si="351"/>
        <v>0</v>
      </c>
      <c r="K1803" s="34">
        <f t="shared" si="342"/>
        <v>275.97500000000002</v>
      </c>
      <c r="L1803" s="34">
        <f t="shared" si="343"/>
        <v>0.97500000000002274</v>
      </c>
      <c r="M1803" s="34">
        <f t="shared" si="344"/>
        <v>5.0000000000011369E-2</v>
      </c>
      <c r="N1803" s="34">
        <f t="shared" si="345"/>
        <v>0.15000000000003411</v>
      </c>
      <c r="O1803" s="34">
        <f t="shared" si="350"/>
        <v>1.5549999999998931</v>
      </c>
      <c r="P1803" s="34">
        <f t="shared" si="346"/>
        <v>0.15000000000003411</v>
      </c>
      <c r="Q1803" s="34">
        <f t="shared" si="347"/>
        <v>0.15384615384618525</v>
      </c>
    </row>
    <row r="1804" spans="1:17" ht="15.7">
      <c r="A1804" s="42" t="s">
        <v>6</v>
      </c>
      <c r="B1804" s="43">
        <v>276.52999999999997</v>
      </c>
      <c r="C1804" s="43">
        <v>276.57</v>
      </c>
      <c r="D1804" s="33">
        <f t="shared" si="348"/>
        <v>40.000000000020464</v>
      </c>
      <c r="E1804" s="42">
        <v>2</v>
      </c>
      <c r="F1804" s="45">
        <v>3</v>
      </c>
      <c r="G1804" s="32">
        <f t="shared" si="349"/>
        <v>1.2000000000006139</v>
      </c>
      <c r="H1804" s="32">
        <f t="shared" si="341"/>
        <v>276</v>
      </c>
      <c r="I1804" s="32">
        <f t="shared" si="340"/>
        <v>0</v>
      </c>
      <c r="J1804" s="32">
        <f t="shared" si="351"/>
        <v>1.5549999999998931</v>
      </c>
      <c r="K1804" s="34">
        <f t="shared" si="342"/>
        <v>276.54999999999995</v>
      </c>
      <c r="L1804" s="34">
        <f t="shared" si="343"/>
        <v>0.54999999999995453</v>
      </c>
      <c r="M1804" s="34">
        <f t="shared" si="344"/>
        <v>4.0000000000020464E-2</v>
      </c>
      <c r="N1804" s="34">
        <f t="shared" si="345"/>
        <v>0.12000000000006139</v>
      </c>
      <c r="O1804" s="34">
        <f t="shared" si="350"/>
        <v>0.12000000000006139</v>
      </c>
      <c r="P1804" s="34">
        <f t="shared" si="346"/>
        <v>0.12000000000006139</v>
      </c>
      <c r="Q1804" s="34">
        <f t="shared" si="347"/>
        <v>0.21818181818194785</v>
      </c>
    </row>
    <row r="1805" spans="1:17" ht="15.7">
      <c r="A1805" s="42" t="s">
        <v>6</v>
      </c>
      <c r="B1805" s="43">
        <v>276.58999999999997</v>
      </c>
      <c r="C1805" s="43">
        <v>276.68</v>
      </c>
      <c r="D1805" s="33">
        <f t="shared" si="348"/>
        <v>90.000000000031832</v>
      </c>
      <c r="E1805" s="42">
        <v>2</v>
      </c>
      <c r="F1805" s="45">
        <v>3</v>
      </c>
      <c r="G1805" s="32">
        <f t="shared" si="349"/>
        <v>2.700000000000955</v>
      </c>
      <c r="H1805" s="32">
        <f t="shared" si="341"/>
        <v>276</v>
      </c>
      <c r="I1805" s="32">
        <f t="shared" si="340"/>
        <v>1</v>
      </c>
      <c r="J1805" s="32">
        <f t="shared" si="351"/>
        <v>0</v>
      </c>
      <c r="K1805" s="34">
        <f t="shared" si="342"/>
        <v>276.63499999999999</v>
      </c>
      <c r="L1805" s="34">
        <f t="shared" si="343"/>
        <v>0.63499999999999091</v>
      </c>
      <c r="M1805" s="34">
        <f t="shared" si="344"/>
        <v>9.0000000000031832E-2</v>
      </c>
      <c r="N1805" s="34">
        <f t="shared" si="345"/>
        <v>0.2700000000000955</v>
      </c>
      <c r="O1805" s="34">
        <f t="shared" si="350"/>
        <v>0.39000000000015689</v>
      </c>
      <c r="P1805" s="34">
        <f t="shared" si="346"/>
        <v>0.2700000000000955</v>
      </c>
      <c r="Q1805" s="34">
        <f t="shared" si="347"/>
        <v>0.42519685039385724</v>
      </c>
    </row>
    <row r="1806" spans="1:17" ht="15.7">
      <c r="A1806" s="42" t="s">
        <v>12</v>
      </c>
      <c r="B1806" s="43">
        <v>276.8</v>
      </c>
      <c r="C1806" s="43">
        <v>277.06</v>
      </c>
      <c r="D1806" s="33">
        <f t="shared" si="348"/>
        <v>259.99999999999091</v>
      </c>
      <c r="E1806" s="42">
        <v>3</v>
      </c>
      <c r="F1806" s="46">
        <v>8</v>
      </c>
      <c r="G1806" s="32">
        <f t="shared" si="349"/>
        <v>20.799999999999272</v>
      </c>
      <c r="H1806" s="32">
        <f t="shared" si="341"/>
        <v>276</v>
      </c>
      <c r="I1806" s="32">
        <f t="shared" si="340"/>
        <v>1</v>
      </c>
      <c r="J1806" s="32">
        <f t="shared" si="351"/>
        <v>0</v>
      </c>
      <c r="K1806" s="34">
        <f t="shared" si="342"/>
        <v>276.93</v>
      </c>
      <c r="L1806" s="34">
        <f t="shared" si="343"/>
        <v>0.93000000000000682</v>
      </c>
      <c r="M1806" s="34">
        <f t="shared" si="344"/>
        <v>0.25999999999999091</v>
      </c>
      <c r="N1806" s="34">
        <f t="shared" si="345"/>
        <v>2.0799999999999272</v>
      </c>
      <c r="O1806" s="34">
        <f t="shared" si="350"/>
        <v>2.4700000000000841</v>
      </c>
      <c r="P1806" s="34">
        <f t="shared" si="346"/>
        <v>2.0799999999999272</v>
      </c>
      <c r="Q1806" s="34">
        <f t="shared" si="347"/>
        <v>2.2365591397848514</v>
      </c>
    </row>
    <row r="1807" spans="1:17" ht="15.7">
      <c r="A1807" s="42" t="s">
        <v>7</v>
      </c>
      <c r="B1807" s="43">
        <v>277.14</v>
      </c>
      <c r="C1807" s="43">
        <v>277.21999999999997</v>
      </c>
      <c r="D1807" s="33">
        <f t="shared" si="348"/>
        <v>79.999999999984084</v>
      </c>
      <c r="E1807" s="42">
        <v>0.5</v>
      </c>
      <c r="F1807" s="46">
        <v>0.5</v>
      </c>
      <c r="G1807" s="32">
        <f t="shared" si="349"/>
        <v>0.39999999999992042</v>
      </c>
      <c r="H1807" s="32">
        <f t="shared" si="341"/>
        <v>277</v>
      </c>
      <c r="I1807" s="32">
        <f t="shared" ref="I1807:I1870" si="352">IF(H1806=H1807,1,0)</f>
        <v>0</v>
      </c>
      <c r="J1807" s="32">
        <f t="shared" si="351"/>
        <v>2.4700000000000841</v>
      </c>
      <c r="K1807" s="34">
        <f t="shared" si="342"/>
        <v>277.17999999999995</v>
      </c>
      <c r="L1807" s="34">
        <f t="shared" si="343"/>
        <v>0.17999999999994998</v>
      </c>
      <c r="M1807" s="34">
        <f t="shared" si="344"/>
        <v>7.9999999999984084E-2</v>
      </c>
      <c r="N1807" s="34">
        <f t="shared" si="345"/>
        <v>3.9999999999992042E-2</v>
      </c>
      <c r="O1807" s="34">
        <f t="shared" si="350"/>
        <v>3.9999999999992042E-2</v>
      </c>
      <c r="P1807" s="34">
        <f t="shared" si="346"/>
        <v>3.9999999999992042E-2</v>
      </c>
      <c r="Q1807" s="34">
        <f t="shared" si="347"/>
        <v>0.22222222222223978</v>
      </c>
    </row>
    <row r="1808" spans="1:17" ht="15.7">
      <c r="A1808" s="42" t="s">
        <v>7</v>
      </c>
      <c r="B1808" s="43">
        <v>277.32</v>
      </c>
      <c r="C1808" s="43">
        <v>277.40999999999997</v>
      </c>
      <c r="D1808" s="33">
        <f t="shared" si="348"/>
        <v>89.999999999974989</v>
      </c>
      <c r="E1808" s="42">
        <v>0.5</v>
      </c>
      <c r="F1808" s="46">
        <v>0.5</v>
      </c>
      <c r="G1808" s="32">
        <f t="shared" si="349"/>
        <v>0.44999999999987494</v>
      </c>
      <c r="H1808" s="32">
        <f t="shared" si="341"/>
        <v>277</v>
      </c>
      <c r="I1808" s="32">
        <f t="shared" si="352"/>
        <v>1</v>
      </c>
      <c r="J1808" s="32">
        <f t="shared" si="351"/>
        <v>0</v>
      </c>
      <c r="K1808" s="34">
        <f t="shared" si="342"/>
        <v>277.36500000000001</v>
      </c>
      <c r="L1808" s="34">
        <f t="shared" si="343"/>
        <v>0.36500000000000909</v>
      </c>
      <c r="M1808" s="34">
        <f t="shared" si="344"/>
        <v>8.9999999999974989E-2</v>
      </c>
      <c r="N1808" s="34">
        <f t="shared" si="345"/>
        <v>4.4999999999987494E-2</v>
      </c>
      <c r="O1808" s="34">
        <f t="shared" si="350"/>
        <v>8.4999999999979536E-2</v>
      </c>
      <c r="P1808" s="34">
        <f t="shared" si="346"/>
        <v>4.4999999999987494E-2</v>
      </c>
      <c r="Q1808" s="34">
        <f t="shared" si="347"/>
        <v>0.12328767123283937</v>
      </c>
    </row>
    <row r="1809" spans="1:17" ht="15.7">
      <c r="A1809" s="42" t="s">
        <v>12</v>
      </c>
      <c r="B1809" s="43">
        <v>277.39999999999998</v>
      </c>
      <c r="C1809" s="43">
        <v>277.44</v>
      </c>
      <c r="D1809" s="33">
        <f t="shared" si="348"/>
        <v>40.000000000020464</v>
      </c>
      <c r="E1809" s="42">
        <v>1</v>
      </c>
      <c r="F1809" s="46">
        <v>1</v>
      </c>
      <c r="G1809" s="32">
        <f t="shared" si="349"/>
        <v>0.40000000000020464</v>
      </c>
      <c r="H1809" s="32">
        <f t="shared" si="341"/>
        <v>277</v>
      </c>
      <c r="I1809" s="32">
        <f t="shared" si="352"/>
        <v>1</v>
      </c>
      <c r="J1809" s="32">
        <f t="shared" si="351"/>
        <v>0</v>
      </c>
      <c r="K1809" s="34">
        <f t="shared" si="342"/>
        <v>277.41999999999996</v>
      </c>
      <c r="L1809" s="34">
        <f t="shared" si="343"/>
        <v>0.41999999999995907</v>
      </c>
      <c r="M1809" s="34">
        <f t="shared" si="344"/>
        <v>4.0000000000020464E-2</v>
      </c>
      <c r="N1809" s="34">
        <f t="shared" si="345"/>
        <v>4.0000000000020464E-2</v>
      </c>
      <c r="O1809" s="34">
        <f t="shared" si="350"/>
        <v>0.125</v>
      </c>
      <c r="P1809" s="34">
        <f t="shared" si="346"/>
        <v>4.0000000000020464E-2</v>
      </c>
      <c r="Q1809" s="34">
        <f t="shared" si="347"/>
        <v>9.5238095238153242E-2</v>
      </c>
    </row>
    <row r="1810" spans="1:17" ht="15.7">
      <c r="A1810" s="42" t="s">
        <v>12</v>
      </c>
      <c r="B1810" s="43">
        <v>277.45</v>
      </c>
      <c r="C1810" s="43">
        <v>277.77999999999997</v>
      </c>
      <c r="D1810" s="33">
        <f t="shared" si="348"/>
        <v>329.99999999998408</v>
      </c>
      <c r="E1810" s="42">
        <v>2</v>
      </c>
      <c r="F1810" s="46">
        <v>8</v>
      </c>
      <c r="G1810" s="32">
        <f t="shared" si="349"/>
        <v>26.399999999998727</v>
      </c>
      <c r="H1810" s="32">
        <f t="shared" ref="H1810:H1873" si="353">INT(K1810)</f>
        <v>277</v>
      </c>
      <c r="I1810" s="32">
        <f t="shared" si="352"/>
        <v>1</v>
      </c>
      <c r="J1810" s="32">
        <f t="shared" si="351"/>
        <v>0</v>
      </c>
      <c r="K1810" s="34">
        <f t="shared" ref="K1810:K1873" si="354">(B1810+C1810)/2</f>
        <v>277.61500000000001</v>
      </c>
      <c r="L1810" s="34">
        <f t="shared" ref="L1810:L1873" si="355">K1810-H1810</f>
        <v>0.61500000000000909</v>
      </c>
      <c r="M1810" s="34">
        <f t="shared" ref="M1810:M1873" si="356">C1810-B1810</f>
        <v>0.32999999999998408</v>
      </c>
      <c r="N1810" s="34">
        <f t="shared" ref="N1810:N1873" si="357">M1810*F1810</f>
        <v>2.6399999999998727</v>
      </c>
      <c r="O1810" s="34">
        <f t="shared" si="350"/>
        <v>2.7649999999998727</v>
      </c>
      <c r="P1810" s="34">
        <f t="shared" ref="P1810:P1873" si="358">N1810</f>
        <v>2.6399999999998727</v>
      </c>
      <c r="Q1810" s="34">
        <f t="shared" ref="Q1810:Q1873" si="359">P1810/L1810</f>
        <v>4.2926829268289977</v>
      </c>
    </row>
    <row r="1811" spans="1:17" ht="15.7">
      <c r="A1811" s="42" t="s">
        <v>13</v>
      </c>
      <c r="B1811" s="43">
        <v>277.89</v>
      </c>
      <c r="C1811" s="43">
        <v>277.94</v>
      </c>
      <c r="D1811" s="33">
        <f t="shared" si="348"/>
        <v>50.000000000011369</v>
      </c>
      <c r="E1811" s="42">
        <v>10</v>
      </c>
      <c r="F1811" s="46">
        <v>35</v>
      </c>
      <c r="G1811" s="32">
        <f t="shared" si="349"/>
        <v>17.500000000003979</v>
      </c>
      <c r="H1811" s="32">
        <f t="shared" si="353"/>
        <v>277</v>
      </c>
      <c r="I1811" s="32">
        <f t="shared" si="352"/>
        <v>1</v>
      </c>
      <c r="J1811" s="32">
        <f t="shared" si="351"/>
        <v>0</v>
      </c>
      <c r="K1811" s="34">
        <f t="shared" si="354"/>
        <v>277.91499999999996</v>
      </c>
      <c r="L1811" s="34">
        <f t="shared" si="355"/>
        <v>0.91499999999996362</v>
      </c>
      <c r="M1811" s="34">
        <f t="shared" si="356"/>
        <v>5.0000000000011369E-2</v>
      </c>
      <c r="N1811" s="34">
        <f t="shared" si="357"/>
        <v>1.7500000000003979</v>
      </c>
      <c r="O1811" s="34">
        <f t="shared" si="350"/>
        <v>4.5150000000002706</v>
      </c>
      <c r="P1811" s="34">
        <f t="shared" si="358"/>
        <v>1.7500000000003979</v>
      </c>
      <c r="Q1811" s="34">
        <f t="shared" si="359"/>
        <v>1.9125683060114398</v>
      </c>
    </row>
    <row r="1812" spans="1:17" ht="15.7">
      <c r="A1812" s="42" t="s">
        <v>6</v>
      </c>
      <c r="B1812" s="43">
        <v>278.59499999999997</v>
      </c>
      <c r="C1812" s="43">
        <v>278.755</v>
      </c>
      <c r="D1812" s="33">
        <f t="shared" si="348"/>
        <v>160.00000000002501</v>
      </c>
      <c r="E1812" s="42">
        <v>3</v>
      </c>
      <c r="F1812" s="46">
        <v>5</v>
      </c>
      <c r="G1812" s="32">
        <f t="shared" si="349"/>
        <v>8.0000000000012506</v>
      </c>
      <c r="H1812" s="32">
        <f t="shared" si="353"/>
        <v>278</v>
      </c>
      <c r="I1812" s="32">
        <f t="shared" si="352"/>
        <v>0</v>
      </c>
      <c r="J1812" s="32">
        <f t="shared" si="351"/>
        <v>4.5150000000002706</v>
      </c>
      <c r="K1812" s="34">
        <f t="shared" si="354"/>
        <v>278.67499999999995</v>
      </c>
      <c r="L1812" s="34">
        <f t="shared" si="355"/>
        <v>0.67499999999995453</v>
      </c>
      <c r="M1812" s="34">
        <f t="shared" si="356"/>
        <v>0.16000000000002501</v>
      </c>
      <c r="N1812" s="34">
        <f t="shared" si="357"/>
        <v>0.80000000000012506</v>
      </c>
      <c r="O1812" s="34">
        <f t="shared" si="350"/>
        <v>0.80000000000012506</v>
      </c>
      <c r="P1812" s="34">
        <f t="shared" si="358"/>
        <v>0.80000000000012506</v>
      </c>
      <c r="Q1812" s="34">
        <f t="shared" si="359"/>
        <v>1.1851851851854502</v>
      </c>
    </row>
    <row r="1813" spans="1:17" ht="15.7">
      <c r="A1813" s="42" t="s">
        <v>7</v>
      </c>
      <c r="B1813" s="43">
        <v>278.70999999999998</v>
      </c>
      <c r="C1813" s="43">
        <v>278.75</v>
      </c>
      <c r="D1813" s="33">
        <f t="shared" si="348"/>
        <v>40.000000000020464</v>
      </c>
      <c r="E1813" s="42">
        <v>0.5</v>
      </c>
      <c r="F1813" s="44">
        <v>1</v>
      </c>
      <c r="G1813" s="32">
        <f t="shared" si="349"/>
        <v>0.40000000000020464</v>
      </c>
      <c r="H1813" s="32">
        <f t="shared" si="353"/>
        <v>278</v>
      </c>
      <c r="I1813" s="32">
        <f t="shared" si="352"/>
        <v>1</v>
      </c>
      <c r="J1813" s="32">
        <f t="shared" si="351"/>
        <v>0</v>
      </c>
      <c r="K1813" s="34">
        <f t="shared" si="354"/>
        <v>278.73</v>
      </c>
      <c r="L1813" s="34">
        <f t="shared" si="355"/>
        <v>0.73000000000001819</v>
      </c>
      <c r="M1813" s="34">
        <f t="shared" si="356"/>
        <v>4.0000000000020464E-2</v>
      </c>
      <c r="N1813" s="34">
        <f t="shared" si="357"/>
        <v>4.0000000000020464E-2</v>
      </c>
      <c r="O1813" s="34">
        <f t="shared" si="350"/>
        <v>0.84000000000014552</v>
      </c>
      <c r="P1813" s="34">
        <f t="shared" si="358"/>
        <v>4.0000000000020464E-2</v>
      </c>
      <c r="Q1813" s="34">
        <f t="shared" si="359"/>
        <v>5.4794520547971876E-2</v>
      </c>
    </row>
    <row r="1814" spans="1:17" ht="15.7">
      <c r="A1814" s="42" t="s">
        <v>6</v>
      </c>
      <c r="B1814" s="43">
        <v>278.78999999999996</v>
      </c>
      <c r="C1814" s="43">
        <v>278.86</v>
      </c>
      <c r="D1814" s="33">
        <f t="shared" si="348"/>
        <v>70.000000000050022</v>
      </c>
      <c r="E1814" s="42">
        <v>0.5</v>
      </c>
      <c r="F1814" s="44">
        <v>2</v>
      </c>
      <c r="G1814" s="32">
        <f t="shared" si="349"/>
        <v>1.4000000000010004</v>
      </c>
      <c r="H1814" s="32">
        <f t="shared" si="353"/>
        <v>278</v>
      </c>
      <c r="I1814" s="32">
        <f t="shared" si="352"/>
        <v>1</v>
      </c>
      <c r="J1814" s="32">
        <f t="shared" si="351"/>
        <v>0</v>
      </c>
      <c r="K1814" s="34">
        <f t="shared" si="354"/>
        <v>278.82499999999999</v>
      </c>
      <c r="L1814" s="34">
        <f t="shared" si="355"/>
        <v>0.82499999999998863</v>
      </c>
      <c r="M1814" s="34">
        <f t="shared" si="356"/>
        <v>7.0000000000050022E-2</v>
      </c>
      <c r="N1814" s="34">
        <f t="shared" si="357"/>
        <v>0.14000000000010004</v>
      </c>
      <c r="O1814" s="34">
        <f t="shared" si="350"/>
        <v>0.98000000000024556</v>
      </c>
      <c r="P1814" s="34">
        <f t="shared" si="358"/>
        <v>0.14000000000010004</v>
      </c>
      <c r="Q1814" s="34">
        <f t="shared" si="359"/>
        <v>0.1696969696970933</v>
      </c>
    </row>
    <row r="1815" spans="1:17" ht="15.7">
      <c r="A1815" s="42" t="s">
        <v>6</v>
      </c>
      <c r="B1815" s="43">
        <v>278.82</v>
      </c>
      <c r="C1815" s="43">
        <v>278.85499999999996</v>
      </c>
      <c r="D1815" s="33">
        <f t="shared" si="348"/>
        <v>34.999999999968168</v>
      </c>
      <c r="E1815" s="42">
        <v>2</v>
      </c>
      <c r="F1815" s="44">
        <v>5</v>
      </c>
      <c r="G1815" s="32">
        <f t="shared" si="349"/>
        <v>1.7499999999984084</v>
      </c>
      <c r="H1815" s="32">
        <f t="shared" si="353"/>
        <v>278</v>
      </c>
      <c r="I1815" s="32">
        <f t="shared" si="352"/>
        <v>1</v>
      </c>
      <c r="J1815" s="32">
        <f t="shared" si="351"/>
        <v>0</v>
      </c>
      <c r="K1815" s="34">
        <f t="shared" si="354"/>
        <v>278.83749999999998</v>
      </c>
      <c r="L1815" s="34">
        <f t="shared" si="355"/>
        <v>0.83749999999997726</v>
      </c>
      <c r="M1815" s="34">
        <f t="shared" si="356"/>
        <v>3.4999999999968168E-2</v>
      </c>
      <c r="N1815" s="34">
        <f t="shared" si="357"/>
        <v>0.17499999999984084</v>
      </c>
      <c r="O1815" s="34">
        <f t="shared" si="350"/>
        <v>1.1550000000000864</v>
      </c>
      <c r="P1815" s="34">
        <f t="shared" si="358"/>
        <v>0.17499999999984084</v>
      </c>
      <c r="Q1815" s="34">
        <f t="shared" si="359"/>
        <v>0.20895522388041265</v>
      </c>
    </row>
    <row r="1816" spans="1:17" ht="15.7">
      <c r="A1816" s="42" t="s">
        <v>31</v>
      </c>
      <c r="B1816" s="43">
        <v>278.95</v>
      </c>
      <c r="C1816" s="43">
        <v>279.03999999999996</v>
      </c>
      <c r="D1816" s="33">
        <f t="shared" si="348"/>
        <v>89.999999999974989</v>
      </c>
      <c r="E1816" s="42">
        <v>3</v>
      </c>
      <c r="F1816" s="44">
        <v>10</v>
      </c>
      <c r="G1816" s="32">
        <f t="shared" si="349"/>
        <v>8.9999999999974989</v>
      </c>
      <c r="H1816" s="32">
        <f t="shared" si="353"/>
        <v>278</v>
      </c>
      <c r="I1816" s="32">
        <f t="shared" si="352"/>
        <v>1</v>
      </c>
      <c r="J1816" s="32">
        <f t="shared" si="351"/>
        <v>0</v>
      </c>
      <c r="K1816" s="34">
        <f t="shared" si="354"/>
        <v>278.995</v>
      </c>
      <c r="L1816" s="34">
        <f t="shared" si="355"/>
        <v>0.99500000000000455</v>
      </c>
      <c r="M1816" s="34">
        <f t="shared" si="356"/>
        <v>8.9999999999974989E-2</v>
      </c>
      <c r="N1816" s="34">
        <f t="shared" si="357"/>
        <v>0.89999999999974989</v>
      </c>
      <c r="O1816" s="34">
        <f t="shared" si="350"/>
        <v>2.0549999999998363</v>
      </c>
      <c r="P1816" s="34">
        <f t="shared" si="358"/>
        <v>0.89999999999974989</v>
      </c>
      <c r="Q1816" s="34">
        <f t="shared" si="359"/>
        <v>0.90452261306507109</v>
      </c>
    </row>
    <row r="1817" spans="1:17" ht="15.7">
      <c r="A1817" s="42" t="s">
        <v>15</v>
      </c>
      <c r="B1817" s="43">
        <v>279.07</v>
      </c>
      <c r="C1817" s="43">
        <v>279.20999999999998</v>
      </c>
      <c r="D1817" s="33">
        <f t="shared" si="348"/>
        <v>139.99999999998636</v>
      </c>
      <c r="E1817" s="42">
        <v>2</v>
      </c>
      <c r="F1817" s="44">
        <v>10</v>
      </c>
      <c r="G1817" s="32">
        <f t="shared" si="349"/>
        <v>13.999999999998636</v>
      </c>
      <c r="H1817" s="32">
        <f t="shared" si="353"/>
        <v>279</v>
      </c>
      <c r="I1817" s="32">
        <f t="shared" si="352"/>
        <v>0</v>
      </c>
      <c r="J1817" s="32">
        <f t="shared" si="351"/>
        <v>2.0549999999998363</v>
      </c>
      <c r="K1817" s="34">
        <f t="shared" si="354"/>
        <v>279.14</v>
      </c>
      <c r="L1817" s="34">
        <f t="shared" si="355"/>
        <v>0.13999999999998636</v>
      </c>
      <c r="M1817" s="34">
        <f t="shared" si="356"/>
        <v>0.13999999999998636</v>
      </c>
      <c r="N1817" s="34">
        <f t="shared" si="357"/>
        <v>1.3999999999998636</v>
      </c>
      <c r="O1817" s="34">
        <f t="shared" si="350"/>
        <v>1.3999999999998636</v>
      </c>
      <c r="P1817" s="34">
        <f t="shared" si="358"/>
        <v>1.3999999999998636</v>
      </c>
      <c r="Q1817" s="34">
        <f t="shared" si="359"/>
        <v>10</v>
      </c>
    </row>
    <row r="1818" spans="1:17" ht="15.7">
      <c r="A1818" s="42" t="s">
        <v>32</v>
      </c>
      <c r="B1818" s="43">
        <v>279.08</v>
      </c>
      <c r="C1818" s="43">
        <v>279.21499999999997</v>
      </c>
      <c r="D1818" s="33">
        <f t="shared" si="348"/>
        <v>134.99999999999091</v>
      </c>
      <c r="E1818" s="42">
        <v>1</v>
      </c>
      <c r="F1818" s="44">
        <v>2</v>
      </c>
      <c r="G1818" s="32">
        <f t="shared" si="349"/>
        <v>2.6999999999998181</v>
      </c>
      <c r="H1818" s="32">
        <f t="shared" si="353"/>
        <v>279</v>
      </c>
      <c r="I1818" s="32">
        <f t="shared" si="352"/>
        <v>1</v>
      </c>
      <c r="J1818" s="32">
        <f t="shared" si="351"/>
        <v>0</v>
      </c>
      <c r="K1818" s="34">
        <f t="shared" si="354"/>
        <v>279.14749999999998</v>
      </c>
      <c r="L1818" s="34">
        <f t="shared" si="355"/>
        <v>0.14749999999997954</v>
      </c>
      <c r="M1818" s="34">
        <f t="shared" si="356"/>
        <v>0.13499999999999091</v>
      </c>
      <c r="N1818" s="34">
        <f t="shared" si="357"/>
        <v>0.26999999999998181</v>
      </c>
      <c r="O1818" s="34">
        <f t="shared" si="350"/>
        <v>1.6699999999998454</v>
      </c>
      <c r="P1818" s="34">
        <f t="shared" si="358"/>
        <v>0.26999999999998181</v>
      </c>
      <c r="Q1818" s="34">
        <f t="shared" si="359"/>
        <v>1.8305084745764018</v>
      </c>
    </row>
    <row r="1819" spans="1:17" ht="15.7">
      <c r="A1819" s="42" t="s">
        <v>6</v>
      </c>
      <c r="B1819" s="43">
        <v>279.26</v>
      </c>
      <c r="C1819" s="43">
        <v>279.35499999999996</v>
      </c>
      <c r="D1819" s="33">
        <f t="shared" si="348"/>
        <v>94.999999999970441</v>
      </c>
      <c r="E1819" s="42">
        <v>0.5</v>
      </c>
      <c r="F1819" s="44">
        <v>2</v>
      </c>
      <c r="G1819" s="32">
        <f t="shared" si="349"/>
        <v>1.8999999999994088</v>
      </c>
      <c r="H1819" s="32">
        <f t="shared" si="353"/>
        <v>279</v>
      </c>
      <c r="I1819" s="32">
        <f t="shared" si="352"/>
        <v>1</v>
      </c>
      <c r="J1819" s="32">
        <f t="shared" si="351"/>
        <v>0</v>
      </c>
      <c r="K1819" s="34">
        <f t="shared" si="354"/>
        <v>279.3075</v>
      </c>
      <c r="L1819" s="34">
        <f t="shared" si="355"/>
        <v>0.30750000000000455</v>
      </c>
      <c r="M1819" s="34">
        <f t="shared" si="356"/>
        <v>9.4999999999970441E-2</v>
      </c>
      <c r="N1819" s="34">
        <f t="shared" si="357"/>
        <v>0.18999999999994088</v>
      </c>
      <c r="O1819" s="34">
        <f t="shared" si="350"/>
        <v>1.8599999999997863</v>
      </c>
      <c r="P1819" s="34">
        <f t="shared" si="358"/>
        <v>0.18999999999994088</v>
      </c>
      <c r="Q1819" s="34">
        <f t="shared" si="359"/>
        <v>0.61788617886158725</v>
      </c>
    </row>
    <row r="1820" spans="1:17" ht="15.7">
      <c r="A1820" s="42" t="s">
        <v>5</v>
      </c>
      <c r="B1820" s="43">
        <v>279.31</v>
      </c>
      <c r="C1820" s="43">
        <v>279.33</v>
      </c>
      <c r="D1820" s="33">
        <f t="shared" si="348"/>
        <v>19.99999999998181</v>
      </c>
      <c r="E1820" s="42">
        <v>1</v>
      </c>
      <c r="F1820" s="44">
        <v>2</v>
      </c>
      <c r="G1820" s="32">
        <f t="shared" si="349"/>
        <v>0.3999999999996362</v>
      </c>
      <c r="H1820" s="32">
        <f t="shared" si="353"/>
        <v>279</v>
      </c>
      <c r="I1820" s="32">
        <f t="shared" si="352"/>
        <v>1</v>
      </c>
      <c r="J1820" s="32">
        <f t="shared" si="351"/>
        <v>0</v>
      </c>
      <c r="K1820" s="34">
        <f t="shared" si="354"/>
        <v>279.32</v>
      </c>
      <c r="L1820" s="34">
        <f t="shared" si="355"/>
        <v>0.31999999999999318</v>
      </c>
      <c r="M1820" s="34">
        <f t="shared" si="356"/>
        <v>1.999999999998181E-2</v>
      </c>
      <c r="N1820" s="34">
        <f t="shared" si="357"/>
        <v>3.999999999996362E-2</v>
      </c>
      <c r="O1820" s="34">
        <f t="shared" si="350"/>
        <v>1.8999999999997499</v>
      </c>
      <c r="P1820" s="34">
        <f t="shared" si="358"/>
        <v>3.999999999996362E-2</v>
      </c>
      <c r="Q1820" s="34">
        <f t="shared" si="359"/>
        <v>0.12499999999988898</v>
      </c>
    </row>
    <row r="1821" spans="1:17" ht="15.7">
      <c r="A1821" s="42" t="s">
        <v>3</v>
      </c>
      <c r="B1821" s="43">
        <v>279.33</v>
      </c>
      <c r="C1821" s="43">
        <v>279.35499999999996</v>
      </c>
      <c r="D1821" s="33">
        <f t="shared" si="348"/>
        <v>24.999999999977263</v>
      </c>
      <c r="E1821" s="42">
        <v>2</v>
      </c>
      <c r="F1821" s="44">
        <v>3</v>
      </c>
      <c r="G1821" s="32">
        <f t="shared" si="349"/>
        <v>0.74999999999931788</v>
      </c>
      <c r="H1821" s="32">
        <f t="shared" si="353"/>
        <v>279</v>
      </c>
      <c r="I1821" s="32">
        <f t="shared" si="352"/>
        <v>1</v>
      </c>
      <c r="J1821" s="32">
        <f t="shared" si="351"/>
        <v>0</v>
      </c>
      <c r="K1821" s="34">
        <f t="shared" si="354"/>
        <v>279.34249999999997</v>
      </c>
      <c r="L1821" s="34">
        <f t="shared" si="355"/>
        <v>0.34249999999997272</v>
      </c>
      <c r="M1821" s="34">
        <f t="shared" si="356"/>
        <v>2.4999999999977263E-2</v>
      </c>
      <c r="N1821" s="34">
        <f t="shared" si="357"/>
        <v>7.4999999999931788E-2</v>
      </c>
      <c r="O1821" s="34">
        <f t="shared" si="350"/>
        <v>1.9749999999996817</v>
      </c>
      <c r="P1821" s="34">
        <f t="shared" si="358"/>
        <v>7.4999999999931788E-2</v>
      </c>
      <c r="Q1821" s="34">
        <f t="shared" si="359"/>
        <v>0.21897810218959932</v>
      </c>
    </row>
    <row r="1822" spans="1:17" ht="15.7">
      <c r="A1822" s="42" t="s">
        <v>3</v>
      </c>
      <c r="B1822" s="43">
        <v>279.40999999999997</v>
      </c>
      <c r="C1822" s="43">
        <v>279.435</v>
      </c>
      <c r="D1822" s="33">
        <f t="shared" si="348"/>
        <v>25.000000000034106</v>
      </c>
      <c r="E1822" s="42">
        <v>2</v>
      </c>
      <c r="F1822" s="44">
        <v>3</v>
      </c>
      <c r="G1822" s="32">
        <f t="shared" si="349"/>
        <v>0.75000000000102318</v>
      </c>
      <c r="H1822" s="32">
        <f t="shared" si="353"/>
        <v>279</v>
      </c>
      <c r="I1822" s="32">
        <f t="shared" si="352"/>
        <v>1</v>
      </c>
      <c r="J1822" s="32">
        <f t="shared" si="351"/>
        <v>0</v>
      </c>
      <c r="K1822" s="34">
        <f t="shared" si="354"/>
        <v>279.42250000000001</v>
      </c>
      <c r="L1822" s="34">
        <f t="shared" si="355"/>
        <v>0.42250000000001364</v>
      </c>
      <c r="M1822" s="34">
        <f t="shared" si="356"/>
        <v>2.5000000000034106E-2</v>
      </c>
      <c r="N1822" s="34">
        <f t="shared" si="357"/>
        <v>7.5000000000102318E-2</v>
      </c>
      <c r="O1822" s="34">
        <f t="shared" si="350"/>
        <v>2.049999999999784</v>
      </c>
      <c r="P1822" s="34">
        <f t="shared" si="358"/>
        <v>7.5000000000102318E-2</v>
      </c>
      <c r="Q1822" s="34">
        <f t="shared" si="359"/>
        <v>0.17751479289964472</v>
      </c>
    </row>
    <row r="1823" spans="1:17" ht="15.7">
      <c r="A1823" s="42" t="s">
        <v>10</v>
      </c>
      <c r="B1823" s="43">
        <v>279.42899999999997</v>
      </c>
      <c r="C1823" s="43">
        <v>279.495</v>
      </c>
      <c r="D1823" s="33">
        <f t="shared" si="348"/>
        <v>66.000000000030923</v>
      </c>
      <c r="E1823" s="42">
        <v>0.5</v>
      </c>
      <c r="F1823" s="44">
        <v>1</v>
      </c>
      <c r="G1823" s="32">
        <f t="shared" si="349"/>
        <v>0.66000000000030923</v>
      </c>
      <c r="H1823" s="32">
        <f t="shared" si="353"/>
        <v>279</v>
      </c>
      <c r="I1823" s="32">
        <f t="shared" si="352"/>
        <v>1</v>
      </c>
      <c r="J1823" s="32">
        <f t="shared" si="351"/>
        <v>0</v>
      </c>
      <c r="K1823" s="34">
        <f t="shared" si="354"/>
        <v>279.46199999999999</v>
      </c>
      <c r="L1823" s="34">
        <f t="shared" si="355"/>
        <v>0.46199999999998909</v>
      </c>
      <c r="M1823" s="34">
        <f t="shared" si="356"/>
        <v>6.6000000000030923E-2</v>
      </c>
      <c r="N1823" s="34">
        <f t="shared" si="357"/>
        <v>6.6000000000030923E-2</v>
      </c>
      <c r="O1823" s="34">
        <f t="shared" si="350"/>
        <v>2.1159999999998149</v>
      </c>
      <c r="P1823" s="34">
        <f t="shared" si="358"/>
        <v>6.6000000000030923E-2</v>
      </c>
      <c r="Q1823" s="34">
        <f t="shared" si="359"/>
        <v>0.14285714285721315</v>
      </c>
    </row>
    <row r="1824" spans="1:17" ht="15.7">
      <c r="A1824" s="42" t="s">
        <v>5</v>
      </c>
      <c r="B1824" s="43">
        <v>279.54500000000002</v>
      </c>
      <c r="C1824" s="43">
        <v>279.58499999999998</v>
      </c>
      <c r="D1824" s="33">
        <f t="shared" si="348"/>
        <v>39.99999999996362</v>
      </c>
      <c r="E1824" s="42">
        <v>2</v>
      </c>
      <c r="F1824" s="44">
        <v>3</v>
      </c>
      <c r="G1824" s="32">
        <f t="shared" si="349"/>
        <v>1.1999999999989086</v>
      </c>
      <c r="H1824" s="32">
        <f t="shared" si="353"/>
        <v>279</v>
      </c>
      <c r="I1824" s="32">
        <f t="shared" si="352"/>
        <v>1</v>
      </c>
      <c r="J1824" s="32">
        <f t="shared" si="351"/>
        <v>0</v>
      </c>
      <c r="K1824" s="34">
        <f t="shared" si="354"/>
        <v>279.565</v>
      </c>
      <c r="L1824" s="34">
        <f t="shared" si="355"/>
        <v>0.56499999999999773</v>
      </c>
      <c r="M1824" s="34">
        <f t="shared" si="356"/>
        <v>3.999999999996362E-2</v>
      </c>
      <c r="N1824" s="34">
        <f t="shared" si="357"/>
        <v>0.11999999999989086</v>
      </c>
      <c r="O1824" s="34">
        <f t="shared" si="350"/>
        <v>2.2359999999997058</v>
      </c>
      <c r="P1824" s="34">
        <f t="shared" si="358"/>
        <v>0.11999999999989086</v>
      </c>
      <c r="Q1824" s="34">
        <f t="shared" si="359"/>
        <v>0.21238938053078113</v>
      </c>
    </row>
    <row r="1825" spans="1:17" ht="15.7">
      <c r="A1825" s="42" t="s">
        <v>7</v>
      </c>
      <c r="B1825" s="43">
        <v>279.77999999999997</v>
      </c>
      <c r="C1825" s="43">
        <v>279.80500000000001</v>
      </c>
      <c r="D1825" s="33">
        <f t="shared" si="348"/>
        <v>25.000000000034106</v>
      </c>
      <c r="E1825" s="42">
        <v>0.5</v>
      </c>
      <c r="F1825" s="44">
        <v>1</v>
      </c>
      <c r="G1825" s="32">
        <f t="shared" si="349"/>
        <v>0.25000000000034106</v>
      </c>
      <c r="H1825" s="32">
        <f t="shared" si="353"/>
        <v>279</v>
      </c>
      <c r="I1825" s="32">
        <f t="shared" si="352"/>
        <v>1</v>
      </c>
      <c r="J1825" s="32">
        <f t="shared" si="351"/>
        <v>0</v>
      </c>
      <c r="K1825" s="34">
        <f t="shared" si="354"/>
        <v>279.79250000000002</v>
      </c>
      <c r="L1825" s="34">
        <f t="shared" si="355"/>
        <v>0.79250000000001819</v>
      </c>
      <c r="M1825" s="34">
        <f t="shared" si="356"/>
        <v>2.5000000000034106E-2</v>
      </c>
      <c r="N1825" s="34">
        <f t="shared" si="357"/>
        <v>2.5000000000034106E-2</v>
      </c>
      <c r="O1825" s="34">
        <f t="shared" si="350"/>
        <v>2.2609999999997399</v>
      </c>
      <c r="P1825" s="34">
        <f t="shared" si="358"/>
        <v>2.5000000000034106E-2</v>
      </c>
      <c r="Q1825" s="34">
        <f t="shared" si="359"/>
        <v>3.1545741324963447E-2</v>
      </c>
    </row>
    <row r="1826" spans="1:17" ht="15.7">
      <c r="A1826" s="42" t="s">
        <v>9</v>
      </c>
      <c r="B1826" s="43">
        <v>279.83</v>
      </c>
      <c r="C1826" s="43">
        <v>279.89499999999998</v>
      </c>
      <c r="D1826" s="33">
        <f t="shared" si="348"/>
        <v>64.999999999997726</v>
      </c>
      <c r="E1826" s="42">
        <v>1</v>
      </c>
      <c r="F1826" s="44">
        <v>4</v>
      </c>
      <c r="G1826" s="32">
        <f t="shared" si="349"/>
        <v>2.5999999999999091</v>
      </c>
      <c r="H1826" s="32">
        <f t="shared" si="353"/>
        <v>279</v>
      </c>
      <c r="I1826" s="32">
        <f t="shared" si="352"/>
        <v>1</v>
      </c>
      <c r="J1826" s="32">
        <f t="shared" si="351"/>
        <v>0</v>
      </c>
      <c r="K1826" s="34">
        <f t="shared" si="354"/>
        <v>279.86249999999995</v>
      </c>
      <c r="L1826" s="34">
        <f t="shared" si="355"/>
        <v>0.86249999999995453</v>
      </c>
      <c r="M1826" s="34">
        <f t="shared" si="356"/>
        <v>6.4999999999997726E-2</v>
      </c>
      <c r="N1826" s="34">
        <f t="shared" si="357"/>
        <v>0.25999999999999091</v>
      </c>
      <c r="O1826" s="34">
        <f t="shared" si="350"/>
        <v>2.5209999999997308</v>
      </c>
      <c r="P1826" s="34">
        <f t="shared" si="358"/>
        <v>0.25999999999999091</v>
      </c>
      <c r="Q1826" s="34">
        <f t="shared" si="359"/>
        <v>0.30144927536232419</v>
      </c>
    </row>
    <row r="1827" spans="1:17" ht="15.7">
      <c r="A1827" s="42" t="s">
        <v>5</v>
      </c>
      <c r="B1827" s="43">
        <v>280.03999999999996</v>
      </c>
      <c r="C1827" s="43">
        <v>280.18</v>
      </c>
      <c r="D1827" s="33">
        <f t="shared" si="348"/>
        <v>140.0000000000432</v>
      </c>
      <c r="E1827" s="42">
        <v>0.5</v>
      </c>
      <c r="F1827" s="44">
        <v>4</v>
      </c>
      <c r="G1827" s="32">
        <f t="shared" si="349"/>
        <v>5.600000000001728</v>
      </c>
      <c r="H1827" s="32">
        <f t="shared" si="353"/>
        <v>280</v>
      </c>
      <c r="I1827" s="32">
        <f t="shared" si="352"/>
        <v>0</v>
      </c>
      <c r="J1827" s="32">
        <f t="shared" si="351"/>
        <v>2.5209999999997308</v>
      </c>
      <c r="K1827" s="34">
        <f t="shared" si="354"/>
        <v>280.11</v>
      </c>
      <c r="L1827" s="34">
        <f t="shared" si="355"/>
        <v>0.11000000000001364</v>
      </c>
      <c r="M1827" s="34">
        <f t="shared" si="356"/>
        <v>0.1400000000000432</v>
      </c>
      <c r="N1827" s="34">
        <f t="shared" si="357"/>
        <v>0.5600000000001728</v>
      </c>
      <c r="O1827" s="34">
        <f t="shared" si="350"/>
        <v>0.5600000000001728</v>
      </c>
      <c r="P1827" s="34">
        <f t="shared" si="358"/>
        <v>0.5600000000001728</v>
      </c>
      <c r="Q1827" s="34">
        <f t="shared" si="359"/>
        <v>5.0909090909100305</v>
      </c>
    </row>
    <row r="1828" spans="1:17" ht="15.7">
      <c r="A1828" s="42" t="s">
        <v>11</v>
      </c>
      <c r="B1828" s="43">
        <v>280.08999999999997</v>
      </c>
      <c r="C1828" s="43">
        <v>280.16999999999996</v>
      </c>
      <c r="D1828" s="33">
        <f t="shared" ref="D1828:D1888" si="360">1000*(C1828-B1828)</f>
        <v>79.999999999984084</v>
      </c>
      <c r="E1828" s="42">
        <v>2</v>
      </c>
      <c r="F1828" s="44">
        <v>10</v>
      </c>
      <c r="G1828" s="32">
        <f t="shared" si="349"/>
        <v>7.9999999999984084</v>
      </c>
      <c r="H1828" s="32">
        <f t="shared" si="353"/>
        <v>280</v>
      </c>
      <c r="I1828" s="32">
        <f t="shared" si="352"/>
        <v>1</v>
      </c>
      <c r="J1828" s="32">
        <f t="shared" si="351"/>
        <v>0</v>
      </c>
      <c r="K1828" s="34">
        <f t="shared" si="354"/>
        <v>280.13</v>
      </c>
      <c r="L1828" s="34">
        <f t="shared" si="355"/>
        <v>0.12999999999999545</v>
      </c>
      <c r="M1828" s="34">
        <f t="shared" si="356"/>
        <v>7.9999999999984084E-2</v>
      </c>
      <c r="N1828" s="34">
        <f t="shared" si="357"/>
        <v>0.79999999999984084</v>
      </c>
      <c r="O1828" s="34">
        <f t="shared" si="350"/>
        <v>1.3600000000000136</v>
      </c>
      <c r="P1828" s="34">
        <f t="shared" si="358"/>
        <v>0.79999999999984084</v>
      </c>
      <c r="Q1828" s="34">
        <f t="shared" si="359"/>
        <v>6.1538461538451452</v>
      </c>
    </row>
    <row r="1829" spans="1:17" ht="15.7">
      <c r="A1829" s="42" t="s">
        <v>11</v>
      </c>
      <c r="B1829" s="43">
        <v>280.14999999999998</v>
      </c>
      <c r="C1829" s="43">
        <v>280.19</v>
      </c>
      <c r="D1829" s="33">
        <f t="shared" si="360"/>
        <v>40.000000000020464</v>
      </c>
      <c r="E1829" s="42">
        <v>1</v>
      </c>
      <c r="F1829" s="44">
        <v>3</v>
      </c>
      <c r="G1829" s="32">
        <f t="shared" si="349"/>
        <v>1.2000000000006139</v>
      </c>
      <c r="H1829" s="32">
        <f t="shared" si="353"/>
        <v>280</v>
      </c>
      <c r="I1829" s="32">
        <f t="shared" si="352"/>
        <v>1</v>
      </c>
      <c r="J1829" s="32">
        <f t="shared" si="351"/>
        <v>0</v>
      </c>
      <c r="K1829" s="34">
        <f t="shared" si="354"/>
        <v>280.16999999999996</v>
      </c>
      <c r="L1829" s="34">
        <f t="shared" si="355"/>
        <v>0.16999999999995907</v>
      </c>
      <c r="M1829" s="34">
        <f t="shared" si="356"/>
        <v>4.0000000000020464E-2</v>
      </c>
      <c r="N1829" s="34">
        <f t="shared" si="357"/>
        <v>0.12000000000006139</v>
      </c>
      <c r="O1829" s="34">
        <f t="shared" si="350"/>
        <v>1.480000000000075</v>
      </c>
      <c r="P1829" s="34">
        <f t="shared" si="358"/>
        <v>0.12000000000006139</v>
      </c>
      <c r="Q1829" s="34">
        <f t="shared" si="359"/>
        <v>0.70588235294170754</v>
      </c>
    </row>
    <row r="1830" spans="1:17" ht="15.7">
      <c r="A1830" s="42" t="s">
        <v>7</v>
      </c>
      <c r="B1830" s="43">
        <v>280.17499999999995</v>
      </c>
      <c r="C1830" s="43">
        <v>280.21499999999997</v>
      </c>
      <c r="D1830" s="33">
        <f t="shared" si="360"/>
        <v>40.000000000020464</v>
      </c>
      <c r="E1830" s="42">
        <v>0.5</v>
      </c>
      <c r="F1830" s="44">
        <v>1</v>
      </c>
      <c r="G1830" s="32">
        <f t="shared" si="349"/>
        <v>0.40000000000020464</v>
      </c>
      <c r="H1830" s="32">
        <f t="shared" si="353"/>
        <v>280</v>
      </c>
      <c r="I1830" s="32">
        <f t="shared" si="352"/>
        <v>1</v>
      </c>
      <c r="J1830" s="32">
        <f t="shared" si="351"/>
        <v>0</v>
      </c>
      <c r="K1830" s="34">
        <f t="shared" si="354"/>
        <v>280.19499999999994</v>
      </c>
      <c r="L1830" s="34">
        <f t="shared" si="355"/>
        <v>0.19499999999993634</v>
      </c>
      <c r="M1830" s="34">
        <f t="shared" si="356"/>
        <v>4.0000000000020464E-2</v>
      </c>
      <c r="N1830" s="34">
        <f t="shared" si="357"/>
        <v>4.0000000000020464E-2</v>
      </c>
      <c r="O1830" s="34">
        <f t="shared" si="350"/>
        <v>1.5200000000000955</v>
      </c>
      <c r="P1830" s="34">
        <f t="shared" si="358"/>
        <v>4.0000000000020464E-2</v>
      </c>
      <c r="Q1830" s="34">
        <f t="shared" si="359"/>
        <v>0.20512820512837704</v>
      </c>
    </row>
    <row r="1831" spans="1:17" ht="15.7">
      <c r="A1831" s="42" t="s">
        <v>12</v>
      </c>
      <c r="B1831" s="43">
        <v>280.19499999999999</v>
      </c>
      <c r="C1831" s="43">
        <v>280.40999999999997</v>
      </c>
      <c r="D1831" s="33">
        <f t="shared" si="360"/>
        <v>214.99999999997499</v>
      </c>
      <c r="E1831" s="42">
        <v>2</v>
      </c>
      <c r="F1831" s="44">
        <v>5</v>
      </c>
      <c r="G1831" s="32">
        <f t="shared" si="349"/>
        <v>10.749999999998749</v>
      </c>
      <c r="H1831" s="32">
        <f t="shared" si="353"/>
        <v>280</v>
      </c>
      <c r="I1831" s="32">
        <f t="shared" si="352"/>
        <v>1</v>
      </c>
      <c r="J1831" s="32">
        <f t="shared" si="351"/>
        <v>0</v>
      </c>
      <c r="K1831" s="34">
        <f t="shared" si="354"/>
        <v>280.30250000000001</v>
      </c>
      <c r="L1831" s="34">
        <f t="shared" si="355"/>
        <v>0.30250000000000909</v>
      </c>
      <c r="M1831" s="34">
        <f t="shared" si="356"/>
        <v>0.21499999999997499</v>
      </c>
      <c r="N1831" s="34">
        <f t="shared" si="357"/>
        <v>1.0749999999998749</v>
      </c>
      <c r="O1831" s="34">
        <f t="shared" si="350"/>
        <v>2.5949999999999704</v>
      </c>
      <c r="P1831" s="34">
        <f t="shared" si="358"/>
        <v>1.0749999999998749</v>
      </c>
      <c r="Q1831" s="34">
        <f t="shared" si="359"/>
        <v>3.5537190082639425</v>
      </c>
    </row>
    <row r="1832" spans="1:17" ht="15.7">
      <c r="A1832" s="42" t="s">
        <v>7</v>
      </c>
      <c r="B1832" s="43">
        <v>280.5</v>
      </c>
      <c r="C1832" s="43">
        <v>280.59499999999997</v>
      </c>
      <c r="D1832" s="33">
        <f t="shared" si="360"/>
        <v>94.999999999970441</v>
      </c>
      <c r="E1832" s="42">
        <v>0.5</v>
      </c>
      <c r="F1832" s="44">
        <v>3</v>
      </c>
      <c r="G1832" s="32">
        <f t="shared" si="349"/>
        <v>2.8499999999991132</v>
      </c>
      <c r="H1832" s="32">
        <f t="shared" si="353"/>
        <v>280</v>
      </c>
      <c r="I1832" s="32">
        <f t="shared" si="352"/>
        <v>1</v>
      </c>
      <c r="J1832" s="32">
        <f t="shared" si="351"/>
        <v>0</v>
      </c>
      <c r="K1832" s="34">
        <f t="shared" si="354"/>
        <v>280.54750000000001</v>
      </c>
      <c r="L1832" s="34">
        <f t="shared" si="355"/>
        <v>0.54750000000001364</v>
      </c>
      <c r="M1832" s="34">
        <f t="shared" si="356"/>
        <v>9.4999999999970441E-2</v>
      </c>
      <c r="N1832" s="34">
        <f t="shared" si="357"/>
        <v>0.28499999999991132</v>
      </c>
      <c r="O1832" s="34">
        <f t="shared" si="350"/>
        <v>2.8799999999998818</v>
      </c>
      <c r="P1832" s="34">
        <f t="shared" si="358"/>
        <v>0.28499999999991132</v>
      </c>
      <c r="Q1832" s="34">
        <f t="shared" si="359"/>
        <v>0.52054794520530456</v>
      </c>
    </row>
    <row r="1833" spans="1:17" ht="15.7">
      <c r="A1833" s="42" t="s">
        <v>6</v>
      </c>
      <c r="B1833" s="43">
        <v>280.57499999999999</v>
      </c>
      <c r="C1833" s="43">
        <v>280.7</v>
      </c>
      <c r="D1833" s="33">
        <f t="shared" si="360"/>
        <v>125</v>
      </c>
      <c r="E1833" s="42">
        <v>1</v>
      </c>
      <c r="F1833" s="44">
        <v>5</v>
      </c>
      <c r="G1833" s="32">
        <f t="shared" si="349"/>
        <v>6.25</v>
      </c>
      <c r="H1833" s="32">
        <f t="shared" si="353"/>
        <v>280</v>
      </c>
      <c r="I1833" s="32">
        <f t="shared" si="352"/>
        <v>1</v>
      </c>
      <c r="J1833" s="32">
        <f t="shared" si="351"/>
        <v>0</v>
      </c>
      <c r="K1833" s="34">
        <f t="shared" si="354"/>
        <v>280.63749999999999</v>
      </c>
      <c r="L1833" s="34">
        <f t="shared" si="355"/>
        <v>0.63749999999998863</v>
      </c>
      <c r="M1833" s="34">
        <f t="shared" si="356"/>
        <v>0.125</v>
      </c>
      <c r="N1833" s="34">
        <f t="shared" si="357"/>
        <v>0.625</v>
      </c>
      <c r="O1833" s="34">
        <f t="shared" si="350"/>
        <v>3.5049999999998818</v>
      </c>
      <c r="P1833" s="34">
        <f t="shared" si="358"/>
        <v>0.625</v>
      </c>
      <c r="Q1833" s="34">
        <f t="shared" si="359"/>
        <v>0.9803921568627626</v>
      </c>
    </row>
    <row r="1834" spans="1:17" ht="15.7">
      <c r="A1834" s="42" t="s">
        <v>32</v>
      </c>
      <c r="B1834" s="43">
        <v>280.68</v>
      </c>
      <c r="C1834" s="43">
        <v>280.73499999999996</v>
      </c>
      <c r="D1834" s="33">
        <f t="shared" si="360"/>
        <v>54.999999999949978</v>
      </c>
      <c r="E1834" s="42">
        <v>0.5</v>
      </c>
      <c r="F1834" s="44">
        <v>2</v>
      </c>
      <c r="G1834" s="32">
        <f t="shared" si="349"/>
        <v>1.0999999999989996</v>
      </c>
      <c r="H1834" s="32">
        <f t="shared" si="353"/>
        <v>280</v>
      </c>
      <c r="I1834" s="32">
        <f t="shared" si="352"/>
        <v>1</v>
      </c>
      <c r="J1834" s="32">
        <f t="shared" si="351"/>
        <v>0</v>
      </c>
      <c r="K1834" s="34">
        <f t="shared" si="354"/>
        <v>280.70749999999998</v>
      </c>
      <c r="L1834" s="34">
        <f t="shared" si="355"/>
        <v>0.70749999999998181</v>
      </c>
      <c r="M1834" s="34">
        <f t="shared" si="356"/>
        <v>5.4999999999949978E-2</v>
      </c>
      <c r="N1834" s="34">
        <f t="shared" si="357"/>
        <v>0.10999999999989996</v>
      </c>
      <c r="O1834" s="34">
        <f t="shared" si="350"/>
        <v>3.6149999999997817</v>
      </c>
      <c r="P1834" s="34">
        <f t="shared" si="358"/>
        <v>0.10999999999989996</v>
      </c>
      <c r="Q1834" s="34">
        <f t="shared" si="359"/>
        <v>0.15547703180198275</v>
      </c>
    </row>
    <row r="1835" spans="1:17" ht="15.7">
      <c r="A1835" s="42" t="s">
        <v>6</v>
      </c>
      <c r="B1835" s="43">
        <v>280.70999999999998</v>
      </c>
      <c r="C1835" s="43">
        <v>280.77499999999998</v>
      </c>
      <c r="D1835" s="33">
        <f t="shared" si="360"/>
        <v>64.999999999997726</v>
      </c>
      <c r="E1835" s="42">
        <v>2</v>
      </c>
      <c r="F1835" s="44">
        <v>2</v>
      </c>
      <c r="G1835" s="32">
        <f t="shared" si="349"/>
        <v>1.2999999999999545</v>
      </c>
      <c r="H1835" s="32">
        <f t="shared" si="353"/>
        <v>280</v>
      </c>
      <c r="I1835" s="32">
        <f t="shared" si="352"/>
        <v>1</v>
      </c>
      <c r="J1835" s="32">
        <f t="shared" si="351"/>
        <v>0</v>
      </c>
      <c r="K1835" s="34">
        <f t="shared" si="354"/>
        <v>280.74249999999995</v>
      </c>
      <c r="L1835" s="34">
        <f t="shared" si="355"/>
        <v>0.74249999999994998</v>
      </c>
      <c r="M1835" s="34">
        <f t="shared" si="356"/>
        <v>6.4999999999997726E-2</v>
      </c>
      <c r="N1835" s="34">
        <f t="shared" si="357"/>
        <v>0.12999999999999545</v>
      </c>
      <c r="O1835" s="34">
        <f t="shared" si="350"/>
        <v>3.7449999999997772</v>
      </c>
      <c r="P1835" s="34">
        <f t="shared" si="358"/>
        <v>0.12999999999999545</v>
      </c>
      <c r="Q1835" s="34">
        <f t="shared" si="359"/>
        <v>0.17508417508418075</v>
      </c>
    </row>
    <row r="1836" spans="1:17" ht="15.7">
      <c r="A1836" s="42" t="s">
        <v>7</v>
      </c>
      <c r="B1836" s="43">
        <v>280.76499999999999</v>
      </c>
      <c r="C1836" s="43">
        <v>280.935</v>
      </c>
      <c r="D1836" s="33">
        <f t="shared" si="360"/>
        <v>170.00000000001592</v>
      </c>
      <c r="E1836" s="42">
        <v>0.5</v>
      </c>
      <c r="F1836" s="44">
        <v>5</v>
      </c>
      <c r="G1836" s="32">
        <f t="shared" si="349"/>
        <v>8.5000000000007958</v>
      </c>
      <c r="H1836" s="32">
        <f t="shared" si="353"/>
        <v>280</v>
      </c>
      <c r="I1836" s="32">
        <f t="shared" si="352"/>
        <v>1</v>
      </c>
      <c r="J1836" s="32">
        <f t="shared" si="351"/>
        <v>0</v>
      </c>
      <c r="K1836" s="34">
        <f t="shared" si="354"/>
        <v>280.85000000000002</v>
      </c>
      <c r="L1836" s="34">
        <f t="shared" si="355"/>
        <v>0.85000000000002274</v>
      </c>
      <c r="M1836" s="34">
        <f t="shared" si="356"/>
        <v>0.17000000000001592</v>
      </c>
      <c r="N1836" s="34">
        <f t="shared" si="357"/>
        <v>0.85000000000007958</v>
      </c>
      <c r="O1836" s="34">
        <f t="shared" si="350"/>
        <v>4.5949999999998568</v>
      </c>
      <c r="P1836" s="34">
        <f t="shared" si="358"/>
        <v>0.85000000000007958</v>
      </c>
      <c r="Q1836" s="34">
        <f t="shared" si="359"/>
        <v>1.0000000000000668</v>
      </c>
    </row>
    <row r="1837" spans="1:17" ht="15.7">
      <c r="A1837" s="42" t="s">
        <v>7</v>
      </c>
      <c r="B1837" s="43">
        <v>281.02000000000004</v>
      </c>
      <c r="C1837" s="43">
        <v>281.20000000000005</v>
      </c>
      <c r="D1837" s="33">
        <f t="shared" si="360"/>
        <v>180.00000000000682</v>
      </c>
      <c r="E1837" s="42">
        <v>1</v>
      </c>
      <c r="F1837" s="44">
        <v>1</v>
      </c>
      <c r="G1837" s="32">
        <f t="shared" si="349"/>
        <v>1.8000000000000682</v>
      </c>
      <c r="H1837" s="32">
        <f t="shared" si="353"/>
        <v>281</v>
      </c>
      <c r="I1837" s="32">
        <f t="shared" si="352"/>
        <v>0</v>
      </c>
      <c r="J1837" s="32">
        <f t="shared" si="351"/>
        <v>4.5949999999998568</v>
      </c>
      <c r="K1837" s="34">
        <f t="shared" si="354"/>
        <v>281.11</v>
      </c>
      <c r="L1837" s="34">
        <f t="shared" si="355"/>
        <v>0.11000000000001364</v>
      </c>
      <c r="M1837" s="34">
        <f t="shared" si="356"/>
        <v>0.18000000000000682</v>
      </c>
      <c r="N1837" s="34">
        <f t="shared" si="357"/>
        <v>0.18000000000000682</v>
      </c>
      <c r="O1837" s="34">
        <f t="shared" si="350"/>
        <v>0.18000000000000682</v>
      </c>
      <c r="P1837" s="34">
        <f t="shared" si="358"/>
        <v>0.18000000000000682</v>
      </c>
      <c r="Q1837" s="34">
        <f t="shared" si="359"/>
        <v>1.6363636363634955</v>
      </c>
    </row>
    <row r="1838" spans="1:17" ht="15.7">
      <c r="A1838" s="42" t="s">
        <v>9</v>
      </c>
      <c r="B1838" s="43">
        <v>281.03000000000003</v>
      </c>
      <c r="C1838" s="43">
        <v>281.06</v>
      </c>
      <c r="D1838" s="33">
        <f t="shared" si="360"/>
        <v>29.999999999972715</v>
      </c>
      <c r="E1838" s="42">
        <v>1</v>
      </c>
      <c r="F1838" s="44">
        <v>3</v>
      </c>
      <c r="G1838" s="32">
        <f t="shared" si="349"/>
        <v>0.89999999999918145</v>
      </c>
      <c r="H1838" s="32">
        <f t="shared" si="353"/>
        <v>281</v>
      </c>
      <c r="I1838" s="32">
        <f t="shared" si="352"/>
        <v>1</v>
      </c>
      <c r="J1838" s="32">
        <f t="shared" si="351"/>
        <v>0</v>
      </c>
      <c r="K1838" s="34">
        <f t="shared" si="354"/>
        <v>281.04500000000002</v>
      </c>
      <c r="L1838" s="34">
        <f t="shared" si="355"/>
        <v>4.5000000000015916E-2</v>
      </c>
      <c r="M1838" s="34">
        <f t="shared" si="356"/>
        <v>2.9999999999972715E-2</v>
      </c>
      <c r="N1838" s="34">
        <f t="shared" si="357"/>
        <v>8.9999999999918145E-2</v>
      </c>
      <c r="O1838" s="34">
        <f t="shared" si="350"/>
        <v>0.26999999999992497</v>
      </c>
      <c r="P1838" s="34">
        <f t="shared" si="358"/>
        <v>8.9999999999918145E-2</v>
      </c>
      <c r="Q1838" s="34">
        <f t="shared" si="359"/>
        <v>1.9999999999974736</v>
      </c>
    </row>
    <row r="1839" spans="1:17" ht="15.7">
      <c r="A1839" s="42" t="s">
        <v>5</v>
      </c>
      <c r="B1839" s="43">
        <v>281.09500000000003</v>
      </c>
      <c r="C1839" s="43">
        <v>281.21000000000004</v>
      </c>
      <c r="D1839" s="33">
        <f t="shared" si="360"/>
        <v>115.00000000000909</v>
      </c>
      <c r="E1839" s="42">
        <v>0.5</v>
      </c>
      <c r="F1839" s="44">
        <v>2</v>
      </c>
      <c r="G1839" s="32">
        <f t="shared" si="349"/>
        <v>2.3000000000001819</v>
      </c>
      <c r="H1839" s="32">
        <f t="shared" si="353"/>
        <v>281</v>
      </c>
      <c r="I1839" s="32">
        <f t="shared" si="352"/>
        <v>1</v>
      </c>
      <c r="J1839" s="32">
        <f t="shared" si="351"/>
        <v>0</v>
      </c>
      <c r="K1839" s="34">
        <f t="shared" si="354"/>
        <v>281.15250000000003</v>
      </c>
      <c r="L1839" s="34">
        <f t="shared" si="355"/>
        <v>0.15250000000003183</v>
      </c>
      <c r="M1839" s="34">
        <f t="shared" si="356"/>
        <v>0.11500000000000909</v>
      </c>
      <c r="N1839" s="34">
        <f t="shared" si="357"/>
        <v>0.23000000000001819</v>
      </c>
      <c r="O1839" s="34">
        <f t="shared" si="350"/>
        <v>0.49999999999994316</v>
      </c>
      <c r="P1839" s="34">
        <f t="shared" si="358"/>
        <v>0.23000000000001819</v>
      </c>
      <c r="Q1839" s="34">
        <f t="shared" si="359"/>
        <v>1.5081967213112799</v>
      </c>
    </row>
    <row r="1840" spans="1:17" ht="15.7">
      <c r="A1840" s="42" t="s">
        <v>6</v>
      </c>
      <c r="B1840" s="43">
        <v>281.13300000000004</v>
      </c>
      <c r="C1840" s="43">
        <v>281.19000000000005</v>
      </c>
      <c r="D1840" s="33">
        <f t="shared" si="360"/>
        <v>57.000000000016371</v>
      </c>
      <c r="E1840" s="42">
        <v>1</v>
      </c>
      <c r="F1840" s="44">
        <v>1</v>
      </c>
      <c r="G1840" s="32">
        <f t="shared" si="349"/>
        <v>0.57000000000016371</v>
      </c>
      <c r="H1840" s="32">
        <f t="shared" si="353"/>
        <v>281</v>
      </c>
      <c r="I1840" s="32">
        <f t="shared" si="352"/>
        <v>1</v>
      </c>
      <c r="J1840" s="32">
        <f t="shared" si="351"/>
        <v>0</v>
      </c>
      <c r="K1840" s="34">
        <f t="shared" si="354"/>
        <v>281.16150000000005</v>
      </c>
      <c r="L1840" s="34">
        <f t="shared" si="355"/>
        <v>0.16150000000004638</v>
      </c>
      <c r="M1840" s="34">
        <f t="shared" si="356"/>
        <v>5.7000000000016371E-2</v>
      </c>
      <c r="N1840" s="34">
        <f t="shared" si="357"/>
        <v>5.7000000000016371E-2</v>
      </c>
      <c r="O1840" s="34">
        <f t="shared" si="350"/>
        <v>0.55699999999995953</v>
      </c>
      <c r="P1840" s="34">
        <f t="shared" si="358"/>
        <v>5.7000000000016371E-2</v>
      </c>
      <c r="Q1840" s="34">
        <f t="shared" si="359"/>
        <v>0.35294117647058826</v>
      </c>
    </row>
    <row r="1841" spans="1:17" ht="15.7">
      <c r="A1841" s="42" t="s">
        <v>7</v>
      </c>
      <c r="B1841" s="43">
        <v>281.70500000000004</v>
      </c>
      <c r="C1841" s="43">
        <v>281.92</v>
      </c>
      <c r="D1841" s="33">
        <f t="shared" si="360"/>
        <v>214.99999999997499</v>
      </c>
      <c r="E1841" s="42">
        <v>0.5</v>
      </c>
      <c r="F1841" s="44">
        <v>3</v>
      </c>
      <c r="G1841" s="32">
        <f t="shared" si="349"/>
        <v>6.4499999999992497</v>
      </c>
      <c r="H1841" s="32">
        <f t="shared" si="353"/>
        <v>281</v>
      </c>
      <c r="I1841" s="32">
        <f t="shared" si="352"/>
        <v>1</v>
      </c>
      <c r="J1841" s="32">
        <f t="shared" si="351"/>
        <v>0</v>
      </c>
      <c r="K1841" s="34">
        <f t="shared" si="354"/>
        <v>281.8125</v>
      </c>
      <c r="L1841" s="34">
        <f t="shared" si="355"/>
        <v>0.8125</v>
      </c>
      <c r="M1841" s="34">
        <f t="shared" si="356"/>
        <v>0.21499999999997499</v>
      </c>
      <c r="N1841" s="34">
        <f t="shared" si="357"/>
        <v>0.64499999999992497</v>
      </c>
      <c r="O1841" s="34">
        <f t="shared" si="350"/>
        <v>1.2019999999998845</v>
      </c>
      <c r="P1841" s="34">
        <f t="shared" si="358"/>
        <v>0.64499999999992497</v>
      </c>
      <c r="Q1841" s="34">
        <f t="shared" si="359"/>
        <v>0.7938461538460615</v>
      </c>
    </row>
    <row r="1842" spans="1:17" ht="15.7">
      <c r="A1842" s="42" t="s">
        <v>6</v>
      </c>
      <c r="B1842" s="43">
        <v>281.745</v>
      </c>
      <c r="C1842" s="43">
        <v>281.82000000000005</v>
      </c>
      <c r="D1842" s="33">
        <f t="shared" si="360"/>
        <v>75.000000000045475</v>
      </c>
      <c r="E1842" s="42">
        <v>2</v>
      </c>
      <c r="F1842" s="44">
        <v>2</v>
      </c>
      <c r="G1842" s="32">
        <f t="shared" si="349"/>
        <v>1.5000000000009095</v>
      </c>
      <c r="H1842" s="32">
        <f t="shared" si="353"/>
        <v>281</v>
      </c>
      <c r="I1842" s="32">
        <f t="shared" si="352"/>
        <v>1</v>
      </c>
      <c r="J1842" s="32">
        <f t="shared" si="351"/>
        <v>0</v>
      </c>
      <c r="K1842" s="34">
        <f t="shared" si="354"/>
        <v>281.78250000000003</v>
      </c>
      <c r="L1842" s="34">
        <f t="shared" si="355"/>
        <v>0.78250000000002728</v>
      </c>
      <c r="M1842" s="34">
        <f t="shared" si="356"/>
        <v>7.5000000000045475E-2</v>
      </c>
      <c r="N1842" s="34">
        <f t="shared" si="357"/>
        <v>0.15000000000009095</v>
      </c>
      <c r="O1842" s="34">
        <f t="shared" si="350"/>
        <v>1.3519999999999754</v>
      </c>
      <c r="P1842" s="34">
        <f t="shared" si="358"/>
        <v>0.15000000000009095</v>
      </c>
      <c r="Q1842" s="34">
        <f t="shared" si="359"/>
        <v>0.19169329073493382</v>
      </c>
    </row>
    <row r="1843" spans="1:17" ht="15.7">
      <c r="A1843" s="42" t="s">
        <v>6</v>
      </c>
      <c r="B1843" s="43">
        <v>281.70999999999998</v>
      </c>
      <c r="C1843" s="43">
        <v>281.83</v>
      </c>
      <c r="D1843" s="33">
        <f t="shared" si="360"/>
        <v>120.00000000000455</v>
      </c>
      <c r="E1843" s="42">
        <v>0.5</v>
      </c>
      <c r="F1843" s="44">
        <v>2</v>
      </c>
      <c r="G1843" s="32">
        <f t="shared" si="349"/>
        <v>2.4000000000000909</v>
      </c>
      <c r="H1843" s="32">
        <f t="shared" si="353"/>
        <v>281</v>
      </c>
      <c r="I1843" s="32">
        <f t="shared" si="352"/>
        <v>1</v>
      </c>
      <c r="J1843" s="32">
        <f t="shared" si="351"/>
        <v>0</v>
      </c>
      <c r="K1843" s="34">
        <f t="shared" si="354"/>
        <v>281.77</v>
      </c>
      <c r="L1843" s="34">
        <f t="shared" si="355"/>
        <v>0.76999999999998181</v>
      </c>
      <c r="M1843" s="34">
        <f t="shared" si="356"/>
        <v>0.12000000000000455</v>
      </c>
      <c r="N1843" s="34">
        <f t="shared" si="357"/>
        <v>0.24000000000000909</v>
      </c>
      <c r="O1843" s="34">
        <f t="shared" si="350"/>
        <v>1.5919999999999845</v>
      </c>
      <c r="P1843" s="34">
        <f t="shared" si="358"/>
        <v>0.24000000000000909</v>
      </c>
      <c r="Q1843" s="34">
        <f t="shared" si="359"/>
        <v>0.31168831168833089</v>
      </c>
    </row>
    <row r="1844" spans="1:17" ht="15.7">
      <c r="A1844" s="42" t="s">
        <v>9</v>
      </c>
      <c r="B1844" s="43">
        <v>281.70499999999998</v>
      </c>
      <c r="C1844" s="43">
        <v>281.84999999999997</v>
      </c>
      <c r="D1844" s="33">
        <f t="shared" si="360"/>
        <v>144.99999999998181</v>
      </c>
      <c r="E1844" s="42">
        <v>4</v>
      </c>
      <c r="F1844" s="44">
        <v>10</v>
      </c>
      <c r="G1844" s="32">
        <f t="shared" si="349"/>
        <v>14.499999999998181</v>
      </c>
      <c r="H1844" s="32">
        <f t="shared" si="353"/>
        <v>281</v>
      </c>
      <c r="I1844" s="32">
        <f t="shared" si="352"/>
        <v>1</v>
      </c>
      <c r="J1844" s="32">
        <f t="shared" si="351"/>
        <v>0</v>
      </c>
      <c r="K1844" s="34">
        <f t="shared" si="354"/>
        <v>281.77749999999997</v>
      </c>
      <c r="L1844" s="34">
        <f t="shared" si="355"/>
        <v>0.77749999999997499</v>
      </c>
      <c r="M1844" s="34">
        <f t="shared" si="356"/>
        <v>0.14499999999998181</v>
      </c>
      <c r="N1844" s="34">
        <f t="shared" si="357"/>
        <v>1.4499999999998181</v>
      </c>
      <c r="O1844" s="34">
        <f t="shared" si="350"/>
        <v>3.0419999999998026</v>
      </c>
      <c r="P1844" s="34">
        <f t="shared" si="358"/>
        <v>1.4499999999998181</v>
      </c>
      <c r="Q1844" s="34">
        <f t="shared" si="359"/>
        <v>1.8649517684885719</v>
      </c>
    </row>
    <row r="1845" spans="1:17" ht="15.7">
      <c r="A1845" s="42" t="s">
        <v>6</v>
      </c>
      <c r="B1845" s="43">
        <v>281.85499999999996</v>
      </c>
      <c r="C1845" s="43">
        <v>281.88599999999997</v>
      </c>
      <c r="D1845" s="33">
        <f t="shared" si="360"/>
        <v>31.000000000005912</v>
      </c>
      <c r="E1845" s="42">
        <v>0.5</v>
      </c>
      <c r="F1845" s="44">
        <v>0.5</v>
      </c>
      <c r="G1845" s="32">
        <f t="shared" si="349"/>
        <v>0.15500000000002956</v>
      </c>
      <c r="H1845" s="32">
        <f t="shared" si="353"/>
        <v>281</v>
      </c>
      <c r="I1845" s="32">
        <f t="shared" si="352"/>
        <v>1</v>
      </c>
      <c r="J1845" s="32">
        <f t="shared" si="351"/>
        <v>0</v>
      </c>
      <c r="K1845" s="34">
        <f t="shared" si="354"/>
        <v>281.87049999999999</v>
      </c>
      <c r="L1845" s="34">
        <f t="shared" si="355"/>
        <v>0.87049999999999272</v>
      </c>
      <c r="M1845" s="34">
        <f t="shared" si="356"/>
        <v>3.1000000000005912E-2</v>
      </c>
      <c r="N1845" s="34">
        <f t="shared" si="357"/>
        <v>1.5500000000002956E-2</v>
      </c>
      <c r="O1845" s="34">
        <f t="shared" si="350"/>
        <v>3.0574999999998056</v>
      </c>
      <c r="P1845" s="34">
        <f t="shared" si="358"/>
        <v>1.5500000000002956E-2</v>
      </c>
      <c r="Q1845" s="34">
        <f t="shared" si="359"/>
        <v>1.7805858701899008E-2</v>
      </c>
    </row>
    <row r="1846" spans="1:17" ht="15.7">
      <c r="A1846" s="42" t="s">
        <v>7</v>
      </c>
      <c r="B1846" s="43">
        <v>281.88</v>
      </c>
      <c r="C1846" s="43">
        <v>282.18</v>
      </c>
      <c r="D1846" s="33">
        <f t="shared" si="360"/>
        <v>300.00000000001137</v>
      </c>
      <c r="E1846" s="42">
        <v>0.5</v>
      </c>
      <c r="F1846" s="44">
        <v>0.5</v>
      </c>
      <c r="G1846" s="32">
        <f t="shared" si="349"/>
        <v>1.5000000000000568</v>
      </c>
      <c r="H1846" s="32">
        <f t="shared" si="353"/>
        <v>282</v>
      </c>
      <c r="I1846" s="32">
        <f t="shared" si="352"/>
        <v>0</v>
      </c>
      <c r="J1846" s="32">
        <f t="shared" si="351"/>
        <v>3.0574999999998056</v>
      </c>
      <c r="K1846" s="34">
        <f t="shared" si="354"/>
        <v>282.02999999999997</v>
      </c>
      <c r="L1846" s="34">
        <f t="shared" si="355"/>
        <v>2.9999999999972715E-2</v>
      </c>
      <c r="M1846" s="34">
        <f t="shared" si="356"/>
        <v>0.30000000000001137</v>
      </c>
      <c r="N1846" s="34">
        <f t="shared" si="357"/>
        <v>0.15000000000000568</v>
      </c>
      <c r="O1846" s="34">
        <f t="shared" si="350"/>
        <v>0.15000000000000568</v>
      </c>
      <c r="P1846" s="34">
        <f t="shared" si="358"/>
        <v>0.15000000000000568</v>
      </c>
      <c r="Q1846" s="34">
        <f t="shared" si="359"/>
        <v>5.0000000000047367</v>
      </c>
    </row>
    <row r="1847" spans="1:17" ht="15.7">
      <c r="A1847" s="42" t="s">
        <v>3</v>
      </c>
      <c r="B1847" s="43">
        <v>281.93200000000002</v>
      </c>
      <c r="C1847" s="43">
        <v>282.02</v>
      </c>
      <c r="D1847" s="33">
        <f t="shared" si="360"/>
        <v>87.999999999965439</v>
      </c>
      <c r="E1847" s="42">
        <v>1</v>
      </c>
      <c r="F1847" s="44">
        <v>5</v>
      </c>
      <c r="G1847" s="32">
        <f t="shared" si="349"/>
        <v>4.399999999998272</v>
      </c>
      <c r="H1847" s="32">
        <f t="shared" si="353"/>
        <v>281</v>
      </c>
      <c r="I1847" s="32">
        <f t="shared" si="352"/>
        <v>0</v>
      </c>
      <c r="J1847" s="32">
        <f t="shared" si="351"/>
        <v>0.15000000000000568</v>
      </c>
      <c r="K1847" s="34">
        <f t="shared" si="354"/>
        <v>281.976</v>
      </c>
      <c r="L1847" s="34">
        <f t="shared" si="355"/>
        <v>0.97599999999999909</v>
      </c>
      <c r="M1847" s="34">
        <f t="shared" si="356"/>
        <v>8.7999999999965439E-2</v>
      </c>
      <c r="N1847" s="34">
        <f t="shared" si="357"/>
        <v>0.4399999999998272</v>
      </c>
      <c r="O1847" s="34">
        <f t="shared" si="350"/>
        <v>0.4399999999998272</v>
      </c>
      <c r="P1847" s="34">
        <f t="shared" si="358"/>
        <v>0.4399999999998272</v>
      </c>
      <c r="Q1847" s="34">
        <f t="shared" si="359"/>
        <v>0.45081967213097091</v>
      </c>
    </row>
    <row r="1848" spans="1:17" ht="15.7">
      <c r="A1848" s="42" t="s">
        <v>5</v>
      </c>
      <c r="B1848" s="43">
        <v>282.08</v>
      </c>
      <c r="C1848" s="43">
        <v>282.2</v>
      </c>
      <c r="D1848" s="33">
        <f t="shared" si="360"/>
        <v>120.00000000000455</v>
      </c>
      <c r="E1848" s="42">
        <v>2</v>
      </c>
      <c r="F1848" s="44">
        <v>2</v>
      </c>
      <c r="G1848" s="32">
        <f t="shared" si="349"/>
        <v>2.4000000000000909</v>
      </c>
      <c r="H1848" s="32">
        <f t="shared" si="353"/>
        <v>282</v>
      </c>
      <c r="I1848" s="32">
        <f t="shared" si="352"/>
        <v>0</v>
      </c>
      <c r="J1848" s="32">
        <f t="shared" si="351"/>
        <v>0.4399999999998272</v>
      </c>
      <c r="K1848" s="34">
        <f t="shared" si="354"/>
        <v>282.14</v>
      </c>
      <c r="L1848" s="34">
        <f t="shared" si="355"/>
        <v>0.13999999999998636</v>
      </c>
      <c r="M1848" s="34">
        <f t="shared" si="356"/>
        <v>0.12000000000000455</v>
      </c>
      <c r="N1848" s="34">
        <f t="shared" si="357"/>
        <v>0.24000000000000909</v>
      </c>
      <c r="O1848" s="34">
        <f t="shared" si="350"/>
        <v>0.24000000000000909</v>
      </c>
      <c r="P1848" s="34">
        <f t="shared" si="358"/>
        <v>0.24000000000000909</v>
      </c>
      <c r="Q1848" s="34">
        <f t="shared" si="359"/>
        <v>1.7142857142859462</v>
      </c>
    </row>
    <row r="1849" spans="1:17" ht="15.7">
      <c r="A1849" s="42" t="s">
        <v>6</v>
      </c>
      <c r="B1849" s="43">
        <v>282.23</v>
      </c>
      <c r="C1849" s="43">
        <v>282.70000000000005</v>
      </c>
      <c r="D1849" s="33">
        <f t="shared" si="360"/>
        <v>470.00000000002728</v>
      </c>
      <c r="E1849" s="42">
        <v>0.5</v>
      </c>
      <c r="F1849" s="44">
        <v>1</v>
      </c>
      <c r="G1849" s="32">
        <f t="shared" si="349"/>
        <v>4.7000000000002728</v>
      </c>
      <c r="H1849" s="32">
        <f t="shared" si="353"/>
        <v>282</v>
      </c>
      <c r="I1849" s="32">
        <f t="shared" si="352"/>
        <v>1</v>
      </c>
      <c r="J1849" s="32">
        <f t="shared" si="351"/>
        <v>0</v>
      </c>
      <c r="K1849" s="34">
        <f t="shared" si="354"/>
        <v>282.46500000000003</v>
      </c>
      <c r="L1849" s="34">
        <f t="shared" si="355"/>
        <v>0.46500000000003183</v>
      </c>
      <c r="M1849" s="34">
        <f t="shared" si="356"/>
        <v>0.47000000000002728</v>
      </c>
      <c r="N1849" s="34">
        <f t="shared" si="357"/>
        <v>0.47000000000002728</v>
      </c>
      <c r="O1849" s="34">
        <f t="shared" si="350"/>
        <v>0.71000000000003638</v>
      </c>
      <c r="P1849" s="34">
        <f t="shared" si="358"/>
        <v>0.47000000000002728</v>
      </c>
      <c r="Q1849" s="34">
        <f t="shared" si="359"/>
        <v>1.0107526881720326</v>
      </c>
    </row>
    <row r="1850" spans="1:17" ht="15.7">
      <c r="A1850" s="42" t="s">
        <v>6</v>
      </c>
      <c r="B1850" s="43">
        <v>282.67</v>
      </c>
      <c r="C1850" s="43">
        <v>282.83500000000004</v>
      </c>
      <c r="D1850" s="33">
        <f t="shared" si="360"/>
        <v>165.00000000002046</v>
      </c>
      <c r="E1850" s="42">
        <v>1</v>
      </c>
      <c r="F1850" s="44">
        <v>2</v>
      </c>
      <c r="G1850" s="32">
        <f t="shared" si="349"/>
        <v>3.3000000000004093</v>
      </c>
      <c r="H1850" s="32">
        <f t="shared" si="353"/>
        <v>282</v>
      </c>
      <c r="I1850" s="32">
        <f t="shared" si="352"/>
        <v>1</v>
      </c>
      <c r="J1850" s="32">
        <f t="shared" si="351"/>
        <v>0</v>
      </c>
      <c r="K1850" s="34">
        <f t="shared" si="354"/>
        <v>282.75250000000005</v>
      </c>
      <c r="L1850" s="34">
        <f t="shared" si="355"/>
        <v>0.75250000000005457</v>
      </c>
      <c r="M1850" s="34">
        <f t="shared" si="356"/>
        <v>0.16500000000002046</v>
      </c>
      <c r="N1850" s="34">
        <f t="shared" si="357"/>
        <v>0.33000000000004093</v>
      </c>
      <c r="O1850" s="34">
        <f t="shared" si="350"/>
        <v>1.0400000000000773</v>
      </c>
      <c r="P1850" s="34">
        <f t="shared" si="358"/>
        <v>0.33000000000004093</v>
      </c>
      <c r="Q1850" s="34">
        <f t="shared" si="359"/>
        <v>0.43853820598008902</v>
      </c>
    </row>
    <row r="1851" spans="1:17" ht="15.7">
      <c r="A1851" s="42" t="s">
        <v>5</v>
      </c>
      <c r="B1851" s="43">
        <v>282.81</v>
      </c>
      <c r="C1851" s="43">
        <v>283.02000000000004</v>
      </c>
      <c r="D1851" s="33">
        <f t="shared" si="360"/>
        <v>210.00000000003638</v>
      </c>
      <c r="E1851" s="42">
        <v>0.5</v>
      </c>
      <c r="F1851" s="44">
        <v>0.5</v>
      </c>
      <c r="G1851" s="32">
        <f t="shared" si="349"/>
        <v>1.0500000000001819</v>
      </c>
      <c r="H1851" s="32">
        <f t="shared" si="353"/>
        <v>282</v>
      </c>
      <c r="I1851" s="32">
        <f t="shared" si="352"/>
        <v>1</v>
      </c>
      <c r="J1851" s="32">
        <f t="shared" si="351"/>
        <v>0</v>
      </c>
      <c r="K1851" s="34">
        <f t="shared" si="354"/>
        <v>282.91500000000002</v>
      </c>
      <c r="L1851" s="34">
        <f t="shared" si="355"/>
        <v>0.91500000000002046</v>
      </c>
      <c r="M1851" s="34">
        <f t="shared" si="356"/>
        <v>0.21000000000003638</v>
      </c>
      <c r="N1851" s="34">
        <f t="shared" si="357"/>
        <v>0.10500000000001819</v>
      </c>
      <c r="O1851" s="34">
        <f t="shared" si="350"/>
        <v>1.1450000000000955</v>
      </c>
      <c r="P1851" s="34">
        <f t="shared" si="358"/>
        <v>0.10500000000001819</v>
      </c>
      <c r="Q1851" s="34">
        <f t="shared" si="359"/>
        <v>0.11475409836067305</v>
      </c>
    </row>
    <row r="1852" spans="1:17" ht="15.7">
      <c r="A1852" s="42" t="s">
        <v>24</v>
      </c>
      <c r="B1852" s="43">
        <v>283.02000000000004</v>
      </c>
      <c r="C1852" s="43">
        <v>283.11500000000001</v>
      </c>
      <c r="D1852" s="33">
        <f t="shared" si="360"/>
        <v>94.999999999970441</v>
      </c>
      <c r="E1852" s="42">
        <v>4</v>
      </c>
      <c r="F1852" s="44">
        <v>5</v>
      </c>
      <c r="G1852" s="32">
        <f t="shared" si="349"/>
        <v>4.7499999999985221</v>
      </c>
      <c r="H1852" s="32">
        <f t="shared" si="353"/>
        <v>283</v>
      </c>
      <c r="I1852" s="32">
        <f t="shared" si="352"/>
        <v>0</v>
      </c>
      <c r="J1852" s="32">
        <f t="shared" si="351"/>
        <v>1.1450000000000955</v>
      </c>
      <c r="K1852" s="34">
        <f t="shared" si="354"/>
        <v>283.0675</v>
      </c>
      <c r="L1852" s="34">
        <f t="shared" si="355"/>
        <v>6.7499999999995453E-2</v>
      </c>
      <c r="M1852" s="34">
        <f t="shared" si="356"/>
        <v>9.4999999999970441E-2</v>
      </c>
      <c r="N1852" s="34">
        <f t="shared" si="357"/>
        <v>0.47499999999985221</v>
      </c>
      <c r="O1852" s="34">
        <f t="shared" si="350"/>
        <v>0.47499999999985221</v>
      </c>
      <c r="P1852" s="34">
        <f t="shared" si="358"/>
        <v>0.47499999999985221</v>
      </c>
      <c r="Q1852" s="34">
        <f t="shared" si="359"/>
        <v>7.0370370370353212</v>
      </c>
    </row>
    <row r="1853" spans="1:17" ht="15.7">
      <c r="A1853" s="42" t="s">
        <v>7</v>
      </c>
      <c r="B1853" s="43">
        <v>283.16999999999996</v>
      </c>
      <c r="C1853" s="43">
        <v>283.47499999999997</v>
      </c>
      <c r="D1853" s="33">
        <f t="shared" si="360"/>
        <v>305.00000000000682</v>
      </c>
      <c r="E1853" s="42">
        <v>0.5</v>
      </c>
      <c r="F1853" s="44">
        <v>1</v>
      </c>
      <c r="G1853" s="32">
        <f t="shared" si="349"/>
        <v>3.0500000000000682</v>
      </c>
      <c r="H1853" s="32">
        <f t="shared" si="353"/>
        <v>283</v>
      </c>
      <c r="I1853" s="32">
        <f t="shared" si="352"/>
        <v>1</v>
      </c>
      <c r="J1853" s="32">
        <f t="shared" si="351"/>
        <v>0</v>
      </c>
      <c r="K1853" s="34">
        <f t="shared" si="354"/>
        <v>283.32249999999999</v>
      </c>
      <c r="L1853" s="34">
        <f t="shared" si="355"/>
        <v>0.32249999999999091</v>
      </c>
      <c r="M1853" s="34">
        <f t="shared" si="356"/>
        <v>0.30500000000000682</v>
      </c>
      <c r="N1853" s="34">
        <f t="shared" si="357"/>
        <v>0.30500000000000682</v>
      </c>
      <c r="O1853" s="34">
        <f t="shared" si="350"/>
        <v>0.77999999999985903</v>
      </c>
      <c r="P1853" s="34">
        <f t="shared" si="358"/>
        <v>0.30500000000000682</v>
      </c>
      <c r="Q1853" s="34">
        <f t="shared" si="359"/>
        <v>0.945736434108575</v>
      </c>
    </row>
    <row r="1854" spans="1:17" ht="15.7">
      <c r="A1854" s="42" t="s">
        <v>9</v>
      </c>
      <c r="B1854" s="43">
        <v>283.23499999999996</v>
      </c>
      <c r="C1854" s="43">
        <v>283.315</v>
      </c>
      <c r="D1854" s="33">
        <f t="shared" si="360"/>
        <v>80.000000000040927</v>
      </c>
      <c r="E1854" s="42">
        <v>0.5</v>
      </c>
      <c r="F1854" s="44">
        <v>2</v>
      </c>
      <c r="G1854" s="32">
        <f t="shared" si="349"/>
        <v>1.6000000000008185</v>
      </c>
      <c r="H1854" s="32">
        <f t="shared" si="353"/>
        <v>283</v>
      </c>
      <c r="I1854" s="32">
        <f t="shared" si="352"/>
        <v>1</v>
      </c>
      <c r="J1854" s="32">
        <f t="shared" si="351"/>
        <v>0</v>
      </c>
      <c r="K1854" s="34">
        <f t="shared" si="354"/>
        <v>283.27499999999998</v>
      </c>
      <c r="L1854" s="34">
        <f t="shared" si="355"/>
        <v>0.27499999999997726</v>
      </c>
      <c r="M1854" s="34">
        <f t="shared" si="356"/>
        <v>8.0000000000040927E-2</v>
      </c>
      <c r="N1854" s="34">
        <f t="shared" si="357"/>
        <v>0.16000000000008185</v>
      </c>
      <c r="O1854" s="34">
        <f t="shared" si="350"/>
        <v>0.93999999999994088</v>
      </c>
      <c r="P1854" s="34">
        <f t="shared" si="358"/>
        <v>0.16000000000008185</v>
      </c>
      <c r="Q1854" s="34">
        <f t="shared" si="359"/>
        <v>0.58181818181852762</v>
      </c>
    </row>
    <row r="1855" spans="1:17" ht="15.7">
      <c r="A1855" s="42" t="s">
        <v>3</v>
      </c>
      <c r="B1855" s="43">
        <v>283.476</v>
      </c>
      <c r="C1855" s="43">
        <v>283.53499999999997</v>
      </c>
      <c r="D1855" s="33">
        <f t="shared" si="360"/>
        <v>58.999999999969077</v>
      </c>
      <c r="E1855" s="42">
        <v>2</v>
      </c>
      <c r="F1855" s="44">
        <v>4</v>
      </c>
      <c r="G1855" s="32">
        <f t="shared" si="349"/>
        <v>2.3599999999987631</v>
      </c>
      <c r="H1855" s="32">
        <f t="shared" si="353"/>
        <v>283</v>
      </c>
      <c r="I1855" s="32">
        <f t="shared" si="352"/>
        <v>1</v>
      </c>
      <c r="J1855" s="32">
        <f t="shared" si="351"/>
        <v>0</v>
      </c>
      <c r="K1855" s="34">
        <f t="shared" si="354"/>
        <v>283.50549999999998</v>
      </c>
      <c r="L1855" s="34">
        <f t="shared" si="355"/>
        <v>0.50549999999998363</v>
      </c>
      <c r="M1855" s="34">
        <f t="shared" si="356"/>
        <v>5.8999999999969077E-2</v>
      </c>
      <c r="N1855" s="34">
        <f t="shared" si="357"/>
        <v>0.23599999999987631</v>
      </c>
      <c r="O1855" s="34">
        <f t="shared" si="350"/>
        <v>1.1759999999998172</v>
      </c>
      <c r="P1855" s="34">
        <f t="shared" si="358"/>
        <v>0.23599999999987631</v>
      </c>
      <c r="Q1855" s="34">
        <f t="shared" si="359"/>
        <v>0.46686449060313345</v>
      </c>
    </row>
    <row r="1856" spans="1:17" ht="15.7">
      <c r="A1856" s="42" t="s">
        <v>6</v>
      </c>
      <c r="B1856" s="43">
        <v>283.52</v>
      </c>
      <c r="C1856" s="43">
        <v>283.815</v>
      </c>
      <c r="D1856" s="33">
        <f t="shared" si="360"/>
        <v>295.00000000001592</v>
      </c>
      <c r="E1856" s="42">
        <v>0.5</v>
      </c>
      <c r="F1856" s="44">
        <v>2</v>
      </c>
      <c r="G1856" s="32">
        <f t="shared" si="349"/>
        <v>5.9000000000003183</v>
      </c>
      <c r="H1856" s="32">
        <f t="shared" si="353"/>
        <v>283</v>
      </c>
      <c r="I1856" s="32">
        <f t="shared" si="352"/>
        <v>1</v>
      </c>
      <c r="J1856" s="32">
        <f t="shared" si="351"/>
        <v>0</v>
      </c>
      <c r="K1856" s="34">
        <f t="shared" si="354"/>
        <v>283.66750000000002</v>
      </c>
      <c r="L1856" s="34">
        <f t="shared" si="355"/>
        <v>0.66750000000001819</v>
      </c>
      <c r="M1856" s="34">
        <f t="shared" si="356"/>
        <v>0.29500000000001592</v>
      </c>
      <c r="N1856" s="34">
        <f t="shared" si="357"/>
        <v>0.59000000000003183</v>
      </c>
      <c r="O1856" s="34">
        <f t="shared" si="350"/>
        <v>1.765999999999849</v>
      </c>
      <c r="P1856" s="34">
        <f t="shared" si="358"/>
        <v>0.59000000000003183</v>
      </c>
      <c r="Q1856" s="34">
        <f t="shared" si="359"/>
        <v>0.88389513108616591</v>
      </c>
    </row>
    <row r="1857" spans="1:17" ht="15.7">
      <c r="A1857" s="42" t="s">
        <v>3</v>
      </c>
      <c r="B1857" s="43">
        <v>283.79999999999995</v>
      </c>
      <c r="C1857" s="43">
        <v>283.92999999999995</v>
      </c>
      <c r="D1857" s="33">
        <f t="shared" si="360"/>
        <v>129.99999999999545</v>
      </c>
      <c r="E1857" s="42">
        <v>2</v>
      </c>
      <c r="F1857" s="44">
        <v>4</v>
      </c>
      <c r="G1857" s="32">
        <f t="shared" si="349"/>
        <v>5.1999999999998181</v>
      </c>
      <c r="H1857" s="32">
        <f t="shared" si="353"/>
        <v>283</v>
      </c>
      <c r="I1857" s="32">
        <f t="shared" si="352"/>
        <v>1</v>
      </c>
      <c r="J1857" s="32">
        <f t="shared" si="351"/>
        <v>0</v>
      </c>
      <c r="K1857" s="34">
        <f t="shared" si="354"/>
        <v>283.86499999999995</v>
      </c>
      <c r="L1857" s="34">
        <f t="shared" si="355"/>
        <v>0.86499999999995225</v>
      </c>
      <c r="M1857" s="34">
        <f t="shared" si="356"/>
        <v>0.12999999999999545</v>
      </c>
      <c r="N1857" s="34">
        <f t="shared" si="357"/>
        <v>0.51999999999998181</v>
      </c>
      <c r="O1857" s="34">
        <f t="shared" si="350"/>
        <v>2.2859999999998308</v>
      </c>
      <c r="P1857" s="34">
        <f t="shared" si="358"/>
        <v>0.51999999999998181</v>
      </c>
      <c r="Q1857" s="34">
        <f t="shared" si="359"/>
        <v>0.60115606936417398</v>
      </c>
    </row>
    <row r="1858" spans="1:17" ht="15.7">
      <c r="A1858" s="42" t="s">
        <v>6</v>
      </c>
      <c r="B1858" s="43">
        <v>283.95</v>
      </c>
      <c r="C1858" s="43">
        <v>283.98999999999995</v>
      </c>
      <c r="D1858" s="33">
        <f t="shared" si="360"/>
        <v>39.99999999996362</v>
      </c>
      <c r="E1858" s="42">
        <v>4</v>
      </c>
      <c r="F1858" s="44">
        <v>20</v>
      </c>
      <c r="G1858" s="32">
        <f t="shared" si="349"/>
        <v>7.999999999992724</v>
      </c>
      <c r="H1858" s="32">
        <f t="shared" si="353"/>
        <v>283</v>
      </c>
      <c r="I1858" s="32">
        <f t="shared" si="352"/>
        <v>1</v>
      </c>
      <c r="J1858" s="32">
        <f t="shared" si="351"/>
        <v>0</v>
      </c>
      <c r="K1858" s="34">
        <f t="shared" si="354"/>
        <v>283.96999999999997</v>
      </c>
      <c r="L1858" s="34">
        <f t="shared" si="355"/>
        <v>0.96999999999997044</v>
      </c>
      <c r="M1858" s="34">
        <f t="shared" si="356"/>
        <v>3.999999999996362E-2</v>
      </c>
      <c r="N1858" s="34">
        <f t="shared" si="357"/>
        <v>0.7999999999992724</v>
      </c>
      <c r="O1858" s="34">
        <f t="shared" si="350"/>
        <v>3.0859999999991032</v>
      </c>
      <c r="P1858" s="34">
        <f t="shared" si="358"/>
        <v>0.7999999999992724</v>
      </c>
      <c r="Q1858" s="34">
        <f t="shared" si="359"/>
        <v>0.82474226804051209</v>
      </c>
    </row>
    <row r="1859" spans="1:17" ht="15.7">
      <c r="A1859" s="42" t="s">
        <v>19</v>
      </c>
      <c r="B1859" s="43">
        <v>284</v>
      </c>
      <c r="C1859" s="43">
        <v>284.04000000000002</v>
      </c>
      <c r="D1859" s="33">
        <f t="shared" si="360"/>
        <v>40.000000000020464</v>
      </c>
      <c r="E1859" s="42">
        <v>4</v>
      </c>
      <c r="F1859" s="44">
        <v>20</v>
      </c>
      <c r="G1859" s="32">
        <f t="shared" si="349"/>
        <v>8.0000000000040927</v>
      </c>
      <c r="H1859" s="32">
        <f t="shared" si="353"/>
        <v>284</v>
      </c>
      <c r="I1859" s="32">
        <f t="shared" si="352"/>
        <v>0</v>
      </c>
      <c r="J1859" s="32">
        <f t="shared" si="351"/>
        <v>3.0859999999991032</v>
      </c>
      <c r="K1859" s="34">
        <f t="shared" si="354"/>
        <v>284.02</v>
      </c>
      <c r="L1859" s="34">
        <f t="shared" si="355"/>
        <v>1.999999999998181E-2</v>
      </c>
      <c r="M1859" s="34">
        <f t="shared" si="356"/>
        <v>4.0000000000020464E-2</v>
      </c>
      <c r="N1859" s="34">
        <f t="shared" si="357"/>
        <v>0.80000000000040927</v>
      </c>
      <c r="O1859" s="34">
        <f t="shared" si="350"/>
        <v>0.80000000000040927</v>
      </c>
      <c r="P1859" s="34">
        <f t="shared" si="358"/>
        <v>0.80000000000040927</v>
      </c>
      <c r="Q1859" s="34">
        <f t="shared" si="359"/>
        <v>40.000000000056843</v>
      </c>
    </row>
    <row r="1860" spans="1:17" ht="15.7">
      <c r="A1860" s="42" t="s">
        <v>7</v>
      </c>
      <c r="B1860" s="43">
        <v>284.01</v>
      </c>
      <c r="C1860" s="43">
        <v>284.78000000000003</v>
      </c>
      <c r="D1860" s="33">
        <f t="shared" si="360"/>
        <v>770.00000000003865</v>
      </c>
      <c r="E1860" s="42">
        <v>0.5</v>
      </c>
      <c r="F1860" s="44">
        <v>0.5</v>
      </c>
      <c r="G1860" s="32">
        <f t="shared" ref="G1860:G1923" si="361">D1860*F1860/100</f>
        <v>3.8500000000001933</v>
      </c>
      <c r="H1860" s="32">
        <f t="shared" si="353"/>
        <v>284</v>
      </c>
      <c r="I1860" s="32">
        <f t="shared" si="352"/>
        <v>1</v>
      </c>
      <c r="J1860" s="32">
        <f t="shared" si="351"/>
        <v>0</v>
      </c>
      <c r="K1860" s="34">
        <f t="shared" si="354"/>
        <v>284.39499999999998</v>
      </c>
      <c r="L1860" s="34">
        <f t="shared" si="355"/>
        <v>0.39499999999998181</v>
      </c>
      <c r="M1860" s="34">
        <f t="shared" si="356"/>
        <v>0.77000000000003865</v>
      </c>
      <c r="N1860" s="34">
        <f t="shared" si="357"/>
        <v>0.38500000000001933</v>
      </c>
      <c r="O1860" s="34">
        <f t="shared" ref="O1860:O1923" si="362">N1860+O1859-J1860</f>
        <v>1.1850000000004286</v>
      </c>
      <c r="P1860" s="34">
        <f t="shared" si="358"/>
        <v>0.38500000000001933</v>
      </c>
      <c r="Q1860" s="34">
        <f t="shared" si="359"/>
        <v>0.97468354430389126</v>
      </c>
    </row>
    <row r="1861" spans="1:17" ht="15.7">
      <c r="A1861" s="42" t="s">
        <v>5</v>
      </c>
      <c r="B1861" s="43">
        <v>284.28000000000003</v>
      </c>
      <c r="C1861" s="43">
        <v>284.53000000000003</v>
      </c>
      <c r="D1861" s="33">
        <f t="shared" si="360"/>
        <v>250</v>
      </c>
      <c r="E1861" s="42">
        <v>2</v>
      </c>
      <c r="F1861" s="44">
        <v>5</v>
      </c>
      <c r="G1861" s="32">
        <f t="shared" si="361"/>
        <v>12.5</v>
      </c>
      <c r="H1861" s="32">
        <f t="shared" si="353"/>
        <v>284</v>
      </c>
      <c r="I1861" s="32">
        <f t="shared" si="352"/>
        <v>1</v>
      </c>
      <c r="J1861" s="32">
        <f t="shared" si="351"/>
        <v>0</v>
      </c>
      <c r="K1861" s="34">
        <f t="shared" si="354"/>
        <v>284.40500000000003</v>
      </c>
      <c r="L1861" s="34">
        <f t="shared" si="355"/>
        <v>0.40500000000002956</v>
      </c>
      <c r="M1861" s="34">
        <f t="shared" si="356"/>
        <v>0.25</v>
      </c>
      <c r="N1861" s="34">
        <f t="shared" si="357"/>
        <v>1.25</v>
      </c>
      <c r="O1861" s="34">
        <f t="shared" si="362"/>
        <v>2.4350000000004286</v>
      </c>
      <c r="P1861" s="34">
        <f t="shared" si="358"/>
        <v>1.25</v>
      </c>
      <c r="Q1861" s="34">
        <f t="shared" si="359"/>
        <v>3.0864197530861945</v>
      </c>
    </row>
    <row r="1862" spans="1:17" ht="15.7">
      <c r="A1862" s="42" t="s">
        <v>3</v>
      </c>
      <c r="B1862" s="43">
        <v>284.62</v>
      </c>
      <c r="C1862" s="43">
        <v>284.70499999999998</v>
      </c>
      <c r="D1862" s="33">
        <f t="shared" si="360"/>
        <v>84.999999999979536</v>
      </c>
      <c r="E1862" s="42">
        <v>0.5</v>
      </c>
      <c r="F1862" s="44">
        <v>1</v>
      </c>
      <c r="G1862" s="32">
        <f t="shared" si="361"/>
        <v>0.84999999999979536</v>
      </c>
      <c r="H1862" s="32">
        <f t="shared" si="353"/>
        <v>284</v>
      </c>
      <c r="I1862" s="32">
        <f t="shared" si="352"/>
        <v>1</v>
      </c>
      <c r="J1862" s="32">
        <f t="shared" si="351"/>
        <v>0</v>
      </c>
      <c r="K1862" s="34">
        <f t="shared" si="354"/>
        <v>284.66250000000002</v>
      </c>
      <c r="L1862" s="34">
        <f t="shared" si="355"/>
        <v>0.66250000000002274</v>
      </c>
      <c r="M1862" s="34">
        <f t="shared" si="356"/>
        <v>8.4999999999979536E-2</v>
      </c>
      <c r="N1862" s="34">
        <f t="shared" si="357"/>
        <v>8.4999999999979536E-2</v>
      </c>
      <c r="O1862" s="34">
        <f t="shared" si="362"/>
        <v>2.5200000000004081</v>
      </c>
      <c r="P1862" s="34">
        <f t="shared" si="358"/>
        <v>8.4999999999979536E-2</v>
      </c>
      <c r="Q1862" s="34">
        <f t="shared" si="359"/>
        <v>0.12830188679241755</v>
      </c>
    </row>
    <row r="1863" spans="1:17" ht="15.7">
      <c r="A1863" s="42" t="s">
        <v>3</v>
      </c>
      <c r="B1863" s="43">
        <v>284.71499999999997</v>
      </c>
      <c r="C1863" s="43">
        <v>284.75</v>
      </c>
      <c r="D1863" s="33">
        <f t="shared" si="360"/>
        <v>35.000000000025011</v>
      </c>
      <c r="E1863" s="42">
        <v>2</v>
      </c>
      <c r="F1863" s="44">
        <v>5</v>
      </c>
      <c r="G1863" s="32">
        <f t="shared" si="361"/>
        <v>1.7500000000012506</v>
      </c>
      <c r="H1863" s="32">
        <f t="shared" si="353"/>
        <v>284</v>
      </c>
      <c r="I1863" s="32">
        <f t="shared" si="352"/>
        <v>1</v>
      </c>
      <c r="J1863" s="32">
        <f t="shared" si="351"/>
        <v>0</v>
      </c>
      <c r="K1863" s="34">
        <f t="shared" si="354"/>
        <v>284.73249999999996</v>
      </c>
      <c r="L1863" s="34">
        <f t="shared" si="355"/>
        <v>0.73249999999995907</v>
      </c>
      <c r="M1863" s="34">
        <f t="shared" si="356"/>
        <v>3.5000000000025011E-2</v>
      </c>
      <c r="N1863" s="34">
        <f t="shared" si="357"/>
        <v>0.17500000000012506</v>
      </c>
      <c r="O1863" s="34">
        <f t="shared" si="362"/>
        <v>2.6950000000005332</v>
      </c>
      <c r="P1863" s="34">
        <f t="shared" si="358"/>
        <v>0.17500000000012506</v>
      </c>
      <c r="Q1863" s="34">
        <f t="shared" si="359"/>
        <v>0.23890784982953561</v>
      </c>
    </row>
    <row r="1864" spans="1:17" ht="15.7">
      <c r="A1864" s="42" t="s">
        <v>9</v>
      </c>
      <c r="B1864" s="43">
        <v>284.71499999999997</v>
      </c>
      <c r="C1864" s="43">
        <v>284.755</v>
      </c>
      <c r="D1864" s="33">
        <f t="shared" si="360"/>
        <v>40.000000000020464</v>
      </c>
      <c r="E1864" s="42">
        <v>0.5</v>
      </c>
      <c r="F1864" s="44">
        <v>1</v>
      </c>
      <c r="G1864" s="32">
        <f t="shared" si="361"/>
        <v>0.40000000000020464</v>
      </c>
      <c r="H1864" s="32">
        <f t="shared" si="353"/>
        <v>284</v>
      </c>
      <c r="I1864" s="32">
        <f t="shared" si="352"/>
        <v>1</v>
      </c>
      <c r="J1864" s="32">
        <f t="shared" ref="J1864:J1927" si="363">IF(I1864=1,0,O1863)</f>
        <v>0</v>
      </c>
      <c r="K1864" s="34">
        <f t="shared" si="354"/>
        <v>284.73500000000001</v>
      </c>
      <c r="L1864" s="34">
        <f t="shared" si="355"/>
        <v>0.73500000000001364</v>
      </c>
      <c r="M1864" s="34">
        <f t="shared" si="356"/>
        <v>4.0000000000020464E-2</v>
      </c>
      <c r="N1864" s="34">
        <f t="shared" si="357"/>
        <v>4.0000000000020464E-2</v>
      </c>
      <c r="O1864" s="34">
        <f t="shared" si="362"/>
        <v>2.7350000000005537</v>
      </c>
      <c r="P1864" s="34">
        <f t="shared" si="358"/>
        <v>4.0000000000020464E-2</v>
      </c>
      <c r="Q1864" s="34">
        <f t="shared" si="359"/>
        <v>5.4421768707509824E-2</v>
      </c>
    </row>
    <row r="1865" spans="1:17" ht="15.7">
      <c r="A1865" s="42" t="s">
        <v>6</v>
      </c>
      <c r="B1865" s="43">
        <v>284.72999999999996</v>
      </c>
      <c r="C1865" s="43">
        <v>284.81</v>
      </c>
      <c r="D1865" s="33">
        <f t="shared" si="360"/>
        <v>80.000000000040927</v>
      </c>
      <c r="E1865" s="42">
        <v>1</v>
      </c>
      <c r="F1865" s="44">
        <v>2</v>
      </c>
      <c r="G1865" s="32">
        <f t="shared" si="361"/>
        <v>1.6000000000008185</v>
      </c>
      <c r="H1865" s="32">
        <f t="shared" si="353"/>
        <v>284</v>
      </c>
      <c r="I1865" s="32">
        <f t="shared" si="352"/>
        <v>1</v>
      </c>
      <c r="J1865" s="32">
        <f t="shared" si="363"/>
        <v>0</v>
      </c>
      <c r="K1865" s="34">
        <f t="shared" si="354"/>
        <v>284.77</v>
      </c>
      <c r="L1865" s="34">
        <f t="shared" si="355"/>
        <v>0.76999999999998181</v>
      </c>
      <c r="M1865" s="34">
        <f t="shared" si="356"/>
        <v>8.0000000000040927E-2</v>
      </c>
      <c r="N1865" s="34">
        <f t="shared" si="357"/>
        <v>0.16000000000008185</v>
      </c>
      <c r="O1865" s="34">
        <f t="shared" si="362"/>
        <v>2.8950000000006355</v>
      </c>
      <c r="P1865" s="34">
        <f t="shared" si="358"/>
        <v>0.16000000000008185</v>
      </c>
      <c r="Q1865" s="34">
        <f t="shared" si="359"/>
        <v>0.20779220779231899</v>
      </c>
    </row>
    <row r="1866" spans="1:17" ht="15.7">
      <c r="A1866" s="42" t="s">
        <v>3</v>
      </c>
      <c r="B1866" s="43">
        <v>284.76499999999999</v>
      </c>
      <c r="C1866" s="43">
        <v>284.82</v>
      </c>
      <c r="D1866" s="33">
        <f t="shared" si="360"/>
        <v>55.000000000006821</v>
      </c>
      <c r="E1866" s="42">
        <v>1</v>
      </c>
      <c r="F1866" s="44">
        <v>2</v>
      </c>
      <c r="G1866" s="32">
        <f t="shared" si="361"/>
        <v>1.1000000000001364</v>
      </c>
      <c r="H1866" s="32">
        <f t="shared" si="353"/>
        <v>284</v>
      </c>
      <c r="I1866" s="32">
        <f t="shared" si="352"/>
        <v>1</v>
      </c>
      <c r="J1866" s="32">
        <f t="shared" si="363"/>
        <v>0</v>
      </c>
      <c r="K1866" s="34">
        <f t="shared" si="354"/>
        <v>284.79250000000002</v>
      </c>
      <c r="L1866" s="34">
        <f t="shared" si="355"/>
        <v>0.79250000000001819</v>
      </c>
      <c r="M1866" s="34">
        <f t="shared" si="356"/>
        <v>5.5000000000006821E-2</v>
      </c>
      <c r="N1866" s="34">
        <f t="shared" si="357"/>
        <v>0.11000000000001364</v>
      </c>
      <c r="O1866" s="34">
        <f t="shared" si="362"/>
        <v>3.0050000000006492</v>
      </c>
      <c r="P1866" s="34">
        <f t="shared" si="358"/>
        <v>0.11000000000001364</v>
      </c>
      <c r="Q1866" s="34">
        <f t="shared" si="359"/>
        <v>0.13880126182966704</v>
      </c>
    </row>
    <row r="1867" spans="1:17" ht="15.7">
      <c r="A1867" s="42" t="s">
        <v>6</v>
      </c>
      <c r="B1867" s="43">
        <v>284.82</v>
      </c>
      <c r="C1867" s="43">
        <v>284.93</v>
      </c>
      <c r="D1867" s="33">
        <f t="shared" si="360"/>
        <v>110.00000000001364</v>
      </c>
      <c r="E1867" s="42">
        <v>1</v>
      </c>
      <c r="F1867" s="44">
        <v>1</v>
      </c>
      <c r="G1867" s="32">
        <f t="shared" si="361"/>
        <v>1.1000000000001364</v>
      </c>
      <c r="H1867" s="32">
        <f t="shared" si="353"/>
        <v>284</v>
      </c>
      <c r="I1867" s="32">
        <f t="shared" si="352"/>
        <v>1</v>
      </c>
      <c r="J1867" s="32">
        <f t="shared" si="363"/>
        <v>0</v>
      </c>
      <c r="K1867" s="34">
        <f t="shared" si="354"/>
        <v>284.875</v>
      </c>
      <c r="L1867" s="34">
        <f t="shared" si="355"/>
        <v>0.875</v>
      </c>
      <c r="M1867" s="34">
        <f t="shared" si="356"/>
        <v>0.11000000000001364</v>
      </c>
      <c r="N1867" s="34">
        <f t="shared" si="357"/>
        <v>0.11000000000001364</v>
      </c>
      <c r="O1867" s="34">
        <f t="shared" si="362"/>
        <v>3.1150000000006628</v>
      </c>
      <c r="P1867" s="34">
        <f t="shared" si="358"/>
        <v>0.11000000000001364</v>
      </c>
      <c r="Q1867" s="34">
        <f t="shared" si="359"/>
        <v>0.12571428571430129</v>
      </c>
    </row>
    <row r="1868" spans="1:17" ht="15.7">
      <c r="A1868" s="42" t="s">
        <v>6</v>
      </c>
      <c r="B1868" s="43">
        <v>284.92500000000001</v>
      </c>
      <c r="C1868" s="43">
        <v>285.5</v>
      </c>
      <c r="D1868" s="33">
        <f t="shared" si="360"/>
        <v>574.99999999998863</v>
      </c>
      <c r="E1868" s="42">
        <v>0.5</v>
      </c>
      <c r="F1868" s="44">
        <v>5</v>
      </c>
      <c r="G1868" s="32">
        <f t="shared" si="361"/>
        <v>28.749999999999432</v>
      </c>
      <c r="H1868" s="32">
        <f t="shared" si="353"/>
        <v>285</v>
      </c>
      <c r="I1868" s="32">
        <f t="shared" si="352"/>
        <v>0</v>
      </c>
      <c r="J1868" s="32">
        <f t="shared" si="363"/>
        <v>3.1150000000006628</v>
      </c>
      <c r="K1868" s="34">
        <f t="shared" si="354"/>
        <v>285.21249999999998</v>
      </c>
      <c r="L1868" s="34">
        <f t="shared" si="355"/>
        <v>0.21249999999997726</v>
      </c>
      <c r="M1868" s="34">
        <f t="shared" si="356"/>
        <v>0.57499999999998863</v>
      </c>
      <c r="N1868" s="34">
        <f t="shared" si="357"/>
        <v>2.8749999999999432</v>
      </c>
      <c r="O1868" s="34">
        <f t="shared" si="362"/>
        <v>2.8749999999999432</v>
      </c>
      <c r="P1868" s="34">
        <f t="shared" si="358"/>
        <v>2.8749999999999432</v>
      </c>
      <c r="Q1868" s="34">
        <f t="shared" si="359"/>
        <v>13.529411764707062</v>
      </c>
    </row>
    <row r="1869" spans="1:17" ht="15.7">
      <c r="A1869" s="42" t="s">
        <v>6</v>
      </c>
      <c r="B1869" s="43">
        <v>285.11</v>
      </c>
      <c r="C1869" s="43">
        <v>285.2</v>
      </c>
      <c r="D1869" s="33">
        <f t="shared" si="360"/>
        <v>89.999999999974989</v>
      </c>
      <c r="E1869" s="42">
        <v>1</v>
      </c>
      <c r="F1869" s="44">
        <v>2</v>
      </c>
      <c r="G1869" s="32">
        <f t="shared" si="361"/>
        <v>1.7999999999994998</v>
      </c>
      <c r="H1869" s="32">
        <f t="shared" si="353"/>
        <v>285</v>
      </c>
      <c r="I1869" s="32">
        <f t="shared" si="352"/>
        <v>1</v>
      </c>
      <c r="J1869" s="32">
        <f t="shared" si="363"/>
        <v>0</v>
      </c>
      <c r="K1869" s="34">
        <f t="shared" si="354"/>
        <v>285.15499999999997</v>
      </c>
      <c r="L1869" s="34">
        <f t="shared" si="355"/>
        <v>0.15499999999997272</v>
      </c>
      <c r="M1869" s="34">
        <f t="shared" si="356"/>
        <v>8.9999999999974989E-2</v>
      </c>
      <c r="N1869" s="34">
        <f t="shared" si="357"/>
        <v>0.17999999999994998</v>
      </c>
      <c r="O1869" s="34">
        <f t="shared" si="362"/>
        <v>3.0549999999998931</v>
      </c>
      <c r="P1869" s="34">
        <f t="shared" si="358"/>
        <v>0.17999999999994998</v>
      </c>
      <c r="Q1869" s="34">
        <f t="shared" si="359"/>
        <v>1.1612903225805269</v>
      </c>
    </row>
    <row r="1870" spans="1:17" ht="15.7">
      <c r="A1870" s="42" t="s">
        <v>6</v>
      </c>
      <c r="B1870" s="43">
        <v>285.33499999999998</v>
      </c>
      <c r="C1870" s="43">
        <v>285.42</v>
      </c>
      <c r="D1870" s="33">
        <f t="shared" si="360"/>
        <v>85.00000000003638</v>
      </c>
      <c r="E1870" s="42">
        <v>1</v>
      </c>
      <c r="F1870" s="44">
        <v>2</v>
      </c>
      <c r="G1870" s="32">
        <f t="shared" si="361"/>
        <v>1.7000000000007276</v>
      </c>
      <c r="H1870" s="32">
        <f t="shared" si="353"/>
        <v>285</v>
      </c>
      <c r="I1870" s="32">
        <f t="shared" si="352"/>
        <v>1</v>
      </c>
      <c r="J1870" s="32">
        <f t="shared" si="363"/>
        <v>0</v>
      </c>
      <c r="K1870" s="34">
        <f t="shared" si="354"/>
        <v>285.3775</v>
      </c>
      <c r="L1870" s="34">
        <f t="shared" si="355"/>
        <v>0.37749999999999773</v>
      </c>
      <c r="M1870" s="34">
        <f t="shared" si="356"/>
        <v>8.500000000003638E-2</v>
      </c>
      <c r="N1870" s="34">
        <f t="shared" si="357"/>
        <v>0.17000000000007276</v>
      </c>
      <c r="O1870" s="34">
        <f t="shared" si="362"/>
        <v>3.2249999999999659</v>
      </c>
      <c r="P1870" s="34">
        <f t="shared" si="358"/>
        <v>0.17000000000007276</v>
      </c>
      <c r="Q1870" s="34">
        <f t="shared" si="359"/>
        <v>0.45033112582801005</v>
      </c>
    </row>
    <row r="1871" spans="1:17" ht="15.7">
      <c r="A1871" s="42" t="s">
        <v>6</v>
      </c>
      <c r="B1871" s="43">
        <v>285.49</v>
      </c>
      <c r="C1871" s="43">
        <v>285.58</v>
      </c>
      <c r="D1871" s="33">
        <f t="shared" si="360"/>
        <v>89.999999999974989</v>
      </c>
      <c r="E1871" s="42">
        <v>1</v>
      </c>
      <c r="F1871" s="44">
        <v>4</v>
      </c>
      <c r="G1871" s="32">
        <f t="shared" si="361"/>
        <v>3.5999999999989996</v>
      </c>
      <c r="H1871" s="32">
        <f t="shared" si="353"/>
        <v>285</v>
      </c>
      <c r="I1871" s="32">
        <f t="shared" ref="I1871:I1934" si="364">IF(H1870=H1871,1,0)</f>
        <v>1</v>
      </c>
      <c r="J1871" s="32">
        <f t="shared" si="363"/>
        <v>0</v>
      </c>
      <c r="K1871" s="34">
        <f t="shared" si="354"/>
        <v>285.53499999999997</v>
      </c>
      <c r="L1871" s="34">
        <f t="shared" si="355"/>
        <v>0.53499999999996817</v>
      </c>
      <c r="M1871" s="34">
        <f t="shared" si="356"/>
        <v>8.9999999999974989E-2</v>
      </c>
      <c r="N1871" s="34">
        <f t="shared" si="357"/>
        <v>0.35999999999989996</v>
      </c>
      <c r="O1871" s="34">
        <f t="shared" si="362"/>
        <v>3.5849999999998658</v>
      </c>
      <c r="P1871" s="34">
        <f t="shared" si="358"/>
        <v>0.35999999999989996</v>
      </c>
      <c r="Q1871" s="34">
        <f t="shared" si="359"/>
        <v>0.67289719626153532</v>
      </c>
    </row>
    <row r="1872" spans="1:17" ht="15.7">
      <c r="A1872" s="42" t="s">
        <v>9</v>
      </c>
      <c r="B1872" s="43">
        <v>285.59499999999997</v>
      </c>
      <c r="C1872" s="43">
        <v>285.63499999999999</v>
      </c>
      <c r="D1872" s="33">
        <f t="shared" si="360"/>
        <v>40.000000000020464</v>
      </c>
      <c r="E1872" s="42">
        <v>1</v>
      </c>
      <c r="F1872" s="44">
        <v>2</v>
      </c>
      <c r="G1872" s="32">
        <f t="shared" si="361"/>
        <v>0.80000000000040927</v>
      </c>
      <c r="H1872" s="32">
        <f t="shared" si="353"/>
        <v>285</v>
      </c>
      <c r="I1872" s="32">
        <f t="shared" si="364"/>
        <v>1</v>
      </c>
      <c r="J1872" s="32">
        <f t="shared" si="363"/>
        <v>0</v>
      </c>
      <c r="K1872" s="34">
        <f t="shared" si="354"/>
        <v>285.61500000000001</v>
      </c>
      <c r="L1872" s="34">
        <f t="shared" si="355"/>
        <v>0.61500000000000909</v>
      </c>
      <c r="M1872" s="34">
        <f t="shared" si="356"/>
        <v>4.0000000000020464E-2</v>
      </c>
      <c r="N1872" s="34">
        <f t="shared" si="357"/>
        <v>8.0000000000040927E-2</v>
      </c>
      <c r="O1872" s="34">
        <f t="shared" si="362"/>
        <v>3.6649999999999068</v>
      </c>
      <c r="P1872" s="34">
        <f t="shared" si="358"/>
        <v>8.0000000000040927E-2</v>
      </c>
      <c r="Q1872" s="34">
        <f t="shared" si="359"/>
        <v>0.13008130081307276</v>
      </c>
    </row>
    <row r="1873" spans="1:17" ht="15.7">
      <c r="A1873" s="42" t="s">
        <v>6</v>
      </c>
      <c r="B1873" s="43">
        <v>285.59999999999997</v>
      </c>
      <c r="C1873" s="43">
        <v>285.78999999999996</v>
      </c>
      <c r="D1873" s="33">
        <f t="shared" si="360"/>
        <v>189.99999999999773</v>
      </c>
      <c r="E1873" s="42">
        <v>0.5</v>
      </c>
      <c r="F1873" s="44">
        <v>5</v>
      </c>
      <c r="G1873" s="32">
        <f t="shared" si="361"/>
        <v>9.4999999999998863</v>
      </c>
      <c r="H1873" s="32">
        <f t="shared" si="353"/>
        <v>285</v>
      </c>
      <c r="I1873" s="32">
        <f t="shared" si="364"/>
        <v>1</v>
      </c>
      <c r="J1873" s="32">
        <f t="shared" si="363"/>
        <v>0</v>
      </c>
      <c r="K1873" s="34">
        <f t="shared" si="354"/>
        <v>285.69499999999994</v>
      </c>
      <c r="L1873" s="34">
        <f t="shared" si="355"/>
        <v>0.69499999999993634</v>
      </c>
      <c r="M1873" s="34">
        <f t="shared" si="356"/>
        <v>0.18999999999999773</v>
      </c>
      <c r="N1873" s="34">
        <f t="shared" si="357"/>
        <v>0.94999999999998863</v>
      </c>
      <c r="O1873" s="34">
        <f t="shared" si="362"/>
        <v>4.6149999999998954</v>
      </c>
      <c r="P1873" s="34">
        <f t="shared" si="358"/>
        <v>0.94999999999998863</v>
      </c>
      <c r="Q1873" s="34">
        <f t="shared" si="359"/>
        <v>1.3669064748202528</v>
      </c>
    </row>
    <row r="1874" spans="1:17" ht="15.7">
      <c r="A1874" s="42" t="s">
        <v>6</v>
      </c>
      <c r="B1874" s="43">
        <v>285.66999999999996</v>
      </c>
      <c r="C1874" s="43">
        <v>285.72999999999996</v>
      </c>
      <c r="D1874" s="33">
        <f t="shared" si="360"/>
        <v>60.000000000002274</v>
      </c>
      <c r="E1874" s="42">
        <v>2</v>
      </c>
      <c r="F1874" s="44">
        <v>2</v>
      </c>
      <c r="G1874" s="32">
        <f t="shared" si="361"/>
        <v>1.2000000000000455</v>
      </c>
      <c r="H1874" s="32">
        <f t="shared" ref="H1874:H1937" si="365">INT(K1874)</f>
        <v>285</v>
      </c>
      <c r="I1874" s="32">
        <f t="shared" si="364"/>
        <v>1</v>
      </c>
      <c r="J1874" s="32">
        <f t="shared" si="363"/>
        <v>0</v>
      </c>
      <c r="K1874" s="34">
        <f t="shared" ref="K1874:K1937" si="366">(B1874+C1874)/2</f>
        <v>285.69999999999993</v>
      </c>
      <c r="L1874" s="34">
        <f t="shared" ref="L1874:L1937" si="367">K1874-H1874</f>
        <v>0.69999999999993179</v>
      </c>
      <c r="M1874" s="34">
        <f t="shared" ref="M1874:M1937" si="368">C1874-B1874</f>
        <v>6.0000000000002274E-2</v>
      </c>
      <c r="N1874" s="34">
        <f t="shared" ref="N1874:N1937" si="369">M1874*F1874</f>
        <v>0.12000000000000455</v>
      </c>
      <c r="O1874" s="34">
        <f t="shared" si="362"/>
        <v>4.7349999999999</v>
      </c>
      <c r="P1874" s="34">
        <f t="shared" ref="P1874:P1937" si="370">N1874</f>
        <v>0.12000000000000455</v>
      </c>
      <c r="Q1874" s="34">
        <f t="shared" ref="Q1874:Q1937" si="371">P1874/L1874</f>
        <v>0.17142857142859463</v>
      </c>
    </row>
    <row r="1875" spans="1:17" ht="15.7">
      <c r="A1875" s="42" t="s">
        <v>19</v>
      </c>
      <c r="B1875" s="43">
        <v>285.71999999999997</v>
      </c>
      <c r="C1875" s="43">
        <v>285.81</v>
      </c>
      <c r="D1875" s="33">
        <f t="shared" si="360"/>
        <v>90.000000000031832</v>
      </c>
      <c r="E1875" s="42">
        <v>3</v>
      </c>
      <c r="F1875" s="44">
        <v>10</v>
      </c>
      <c r="G1875" s="32">
        <f t="shared" si="361"/>
        <v>9.0000000000031832</v>
      </c>
      <c r="H1875" s="32">
        <f t="shared" si="365"/>
        <v>285</v>
      </c>
      <c r="I1875" s="32">
        <f t="shared" si="364"/>
        <v>1</v>
      </c>
      <c r="J1875" s="32">
        <f t="shared" si="363"/>
        <v>0</v>
      </c>
      <c r="K1875" s="34">
        <f t="shared" si="366"/>
        <v>285.76499999999999</v>
      </c>
      <c r="L1875" s="34">
        <f t="shared" si="367"/>
        <v>0.76499999999998636</v>
      </c>
      <c r="M1875" s="34">
        <f t="shared" si="368"/>
        <v>9.0000000000031832E-2</v>
      </c>
      <c r="N1875" s="34">
        <f t="shared" si="369"/>
        <v>0.90000000000031832</v>
      </c>
      <c r="O1875" s="34">
        <f t="shared" si="362"/>
        <v>5.6350000000002183</v>
      </c>
      <c r="P1875" s="34">
        <f t="shared" si="370"/>
        <v>0.90000000000031832</v>
      </c>
      <c r="Q1875" s="34">
        <f t="shared" si="371"/>
        <v>1.1764705882357311</v>
      </c>
    </row>
    <row r="1876" spans="1:17" ht="15.7">
      <c r="A1876" s="42" t="s">
        <v>7</v>
      </c>
      <c r="B1876" s="43">
        <v>285.755</v>
      </c>
      <c r="C1876" s="43">
        <v>285.77</v>
      </c>
      <c r="D1876" s="33">
        <f t="shared" si="360"/>
        <v>14.999999999986358</v>
      </c>
      <c r="E1876" s="42">
        <v>1</v>
      </c>
      <c r="F1876" s="44">
        <v>2</v>
      </c>
      <c r="G1876" s="32">
        <f t="shared" si="361"/>
        <v>0.29999999999972715</v>
      </c>
      <c r="H1876" s="32">
        <f t="shared" si="365"/>
        <v>285</v>
      </c>
      <c r="I1876" s="32">
        <f t="shared" si="364"/>
        <v>1</v>
      </c>
      <c r="J1876" s="32">
        <f t="shared" si="363"/>
        <v>0</v>
      </c>
      <c r="K1876" s="34">
        <f t="shared" si="366"/>
        <v>285.76249999999999</v>
      </c>
      <c r="L1876" s="34">
        <f t="shared" si="367"/>
        <v>0.76249999999998863</v>
      </c>
      <c r="M1876" s="34">
        <f t="shared" si="368"/>
        <v>1.4999999999986358E-2</v>
      </c>
      <c r="N1876" s="34">
        <f t="shared" si="369"/>
        <v>2.9999999999972715E-2</v>
      </c>
      <c r="O1876" s="34">
        <f t="shared" si="362"/>
        <v>5.665000000000191</v>
      </c>
      <c r="P1876" s="34">
        <f t="shared" si="370"/>
        <v>2.9999999999972715E-2</v>
      </c>
      <c r="Q1876" s="34">
        <f t="shared" si="371"/>
        <v>3.934426229504677E-2</v>
      </c>
    </row>
    <row r="1877" spans="1:17" ht="15.7">
      <c r="A1877" s="42" t="s">
        <v>51</v>
      </c>
      <c r="B1877" s="43">
        <v>285.78499999999997</v>
      </c>
      <c r="C1877" s="43">
        <v>285.89499999999998</v>
      </c>
      <c r="D1877" s="33">
        <f t="shared" si="360"/>
        <v>110.00000000001364</v>
      </c>
      <c r="E1877" s="42">
        <v>1</v>
      </c>
      <c r="F1877" s="44">
        <v>1</v>
      </c>
      <c r="G1877" s="32">
        <f t="shared" si="361"/>
        <v>1.1000000000001364</v>
      </c>
      <c r="H1877" s="32">
        <f t="shared" si="365"/>
        <v>285</v>
      </c>
      <c r="I1877" s="32">
        <f t="shared" si="364"/>
        <v>1</v>
      </c>
      <c r="J1877" s="32">
        <f t="shared" si="363"/>
        <v>0</v>
      </c>
      <c r="K1877" s="34">
        <f t="shared" si="366"/>
        <v>285.83999999999997</v>
      </c>
      <c r="L1877" s="34">
        <f t="shared" si="367"/>
        <v>0.83999999999997499</v>
      </c>
      <c r="M1877" s="34">
        <f t="shared" si="368"/>
        <v>0.11000000000001364</v>
      </c>
      <c r="N1877" s="34">
        <f t="shared" si="369"/>
        <v>0.11000000000001364</v>
      </c>
      <c r="O1877" s="34">
        <f t="shared" si="362"/>
        <v>5.7750000000002046</v>
      </c>
      <c r="P1877" s="34">
        <f t="shared" si="370"/>
        <v>0.11000000000001364</v>
      </c>
      <c r="Q1877" s="34">
        <f t="shared" si="371"/>
        <v>0.13095238095240108</v>
      </c>
    </row>
    <row r="1878" spans="1:17" ht="15.7">
      <c r="A1878" s="42" t="s">
        <v>7</v>
      </c>
      <c r="B1878" s="43">
        <v>285.85499999999996</v>
      </c>
      <c r="C1878" s="43">
        <v>285.94</v>
      </c>
      <c r="D1878" s="33">
        <f t="shared" si="360"/>
        <v>85.00000000003638</v>
      </c>
      <c r="E1878" s="42">
        <v>0.5</v>
      </c>
      <c r="F1878" s="44">
        <v>0.5</v>
      </c>
      <c r="G1878" s="32">
        <f t="shared" si="361"/>
        <v>0.4250000000001819</v>
      </c>
      <c r="H1878" s="32">
        <f t="shared" si="365"/>
        <v>285</v>
      </c>
      <c r="I1878" s="32">
        <f t="shared" si="364"/>
        <v>1</v>
      </c>
      <c r="J1878" s="32">
        <f t="shared" si="363"/>
        <v>0</v>
      </c>
      <c r="K1878" s="34">
        <f t="shared" si="366"/>
        <v>285.89749999999998</v>
      </c>
      <c r="L1878" s="34">
        <f t="shared" si="367"/>
        <v>0.89749999999997954</v>
      </c>
      <c r="M1878" s="34">
        <f t="shared" si="368"/>
        <v>8.500000000003638E-2</v>
      </c>
      <c r="N1878" s="34">
        <f t="shared" si="369"/>
        <v>4.250000000001819E-2</v>
      </c>
      <c r="O1878" s="34">
        <f t="shared" si="362"/>
        <v>5.8175000000002228</v>
      </c>
      <c r="P1878" s="34">
        <f t="shared" si="370"/>
        <v>4.250000000001819E-2</v>
      </c>
      <c r="Q1878" s="34">
        <f t="shared" si="371"/>
        <v>4.7353760445703795E-2</v>
      </c>
    </row>
    <row r="1879" spans="1:17" ht="15.7">
      <c r="A1879" s="42" t="s">
        <v>9</v>
      </c>
      <c r="B1879" s="43">
        <v>285.875</v>
      </c>
      <c r="C1879" s="43">
        <v>285.88399999999996</v>
      </c>
      <c r="D1879" s="33">
        <f t="shared" si="360"/>
        <v>8.9999999999577085</v>
      </c>
      <c r="E1879" s="42">
        <v>1</v>
      </c>
      <c r="F1879" s="44">
        <v>10</v>
      </c>
      <c r="G1879" s="32">
        <f t="shared" si="361"/>
        <v>0.89999999999577085</v>
      </c>
      <c r="H1879" s="32">
        <f t="shared" si="365"/>
        <v>285</v>
      </c>
      <c r="I1879" s="32">
        <f t="shared" si="364"/>
        <v>1</v>
      </c>
      <c r="J1879" s="32">
        <f t="shared" si="363"/>
        <v>0</v>
      </c>
      <c r="K1879" s="34">
        <f t="shared" si="366"/>
        <v>285.87950000000001</v>
      </c>
      <c r="L1879" s="34">
        <f t="shared" si="367"/>
        <v>0.87950000000000728</v>
      </c>
      <c r="M1879" s="34">
        <f t="shared" si="368"/>
        <v>8.9999999999577085E-3</v>
      </c>
      <c r="N1879" s="34">
        <f t="shared" si="369"/>
        <v>8.9999999999577085E-2</v>
      </c>
      <c r="O1879" s="34">
        <f t="shared" si="362"/>
        <v>5.9074999999997999</v>
      </c>
      <c r="P1879" s="34">
        <f t="shared" si="370"/>
        <v>8.9999999999577085E-2</v>
      </c>
      <c r="Q1879" s="34">
        <f t="shared" si="371"/>
        <v>0.1023308698119117</v>
      </c>
    </row>
    <row r="1880" spans="1:17" ht="15.7">
      <c r="A1880" s="42" t="s">
        <v>23</v>
      </c>
      <c r="B1880" s="43">
        <v>285.92999999999995</v>
      </c>
      <c r="C1880" s="43">
        <v>285.94499999999999</v>
      </c>
      <c r="D1880" s="33">
        <f t="shared" si="360"/>
        <v>15.000000000043201</v>
      </c>
      <c r="E1880" s="42">
        <v>1</v>
      </c>
      <c r="F1880" s="44">
        <v>1</v>
      </c>
      <c r="G1880" s="32">
        <f t="shared" si="361"/>
        <v>0.15000000000043201</v>
      </c>
      <c r="H1880" s="32">
        <f t="shared" si="365"/>
        <v>285</v>
      </c>
      <c r="I1880" s="32">
        <f t="shared" si="364"/>
        <v>1</v>
      </c>
      <c r="J1880" s="32">
        <f t="shared" si="363"/>
        <v>0</v>
      </c>
      <c r="K1880" s="34">
        <f t="shared" si="366"/>
        <v>285.9375</v>
      </c>
      <c r="L1880" s="34">
        <f t="shared" si="367"/>
        <v>0.9375</v>
      </c>
      <c r="M1880" s="34">
        <f t="shared" si="368"/>
        <v>1.5000000000043201E-2</v>
      </c>
      <c r="N1880" s="34">
        <f t="shared" si="369"/>
        <v>1.5000000000043201E-2</v>
      </c>
      <c r="O1880" s="34">
        <f t="shared" si="362"/>
        <v>5.9224999999998431</v>
      </c>
      <c r="P1880" s="34">
        <f t="shared" si="370"/>
        <v>1.5000000000043201E-2</v>
      </c>
      <c r="Q1880" s="34">
        <f t="shared" si="371"/>
        <v>1.6000000000046082E-2</v>
      </c>
    </row>
    <row r="1881" spans="1:17" ht="15.7">
      <c r="A1881" s="42" t="s">
        <v>23</v>
      </c>
      <c r="B1881" s="43">
        <v>285.96499999999997</v>
      </c>
      <c r="C1881" s="43">
        <v>286.03499999999997</v>
      </c>
      <c r="D1881" s="33">
        <f t="shared" si="360"/>
        <v>69.999999999993179</v>
      </c>
      <c r="E1881" s="42">
        <v>1</v>
      </c>
      <c r="F1881" s="44">
        <v>1</v>
      </c>
      <c r="G1881" s="32">
        <f t="shared" si="361"/>
        <v>0.69999999999993179</v>
      </c>
      <c r="H1881" s="32">
        <f t="shared" si="365"/>
        <v>286</v>
      </c>
      <c r="I1881" s="32">
        <f t="shared" si="364"/>
        <v>0</v>
      </c>
      <c r="J1881" s="32">
        <f t="shared" si="363"/>
        <v>5.9224999999998431</v>
      </c>
      <c r="K1881" s="34">
        <f t="shared" si="366"/>
        <v>286</v>
      </c>
      <c r="L1881" s="34">
        <f t="shared" si="367"/>
        <v>0</v>
      </c>
      <c r="M1881" s="34">
        <f t="shared" si="368"/>
        <v>6.9999999999993179E-2</v>
      </c>
      <c r="N1881" s="34">
        <f t="shared" si="369"/>
        <v>6.9999999999993179E-2</v>
      </c>
      <c r="O1881" s="34">
        <f t="shared" si="362"/>
        <v>6.9999999999993179E-2</v>
      </c>
      <c r="P1881" s="34">
        <f t="shared" si="370"/>
        <v>6.9999999999993179E-2</v>
      </c>
      <c r="Q1881" s="34" t="e">
        <f t="shared" si="371"/>
        <v>#DIV/0!</v>
      </c>
    </row>
    <row r="1882" spans="1:17" ht="15.7">
      <c r="A1882" s="42" t="s">
        <v>7</v>
      </c>
      <c r="B1882" s="43">
        <v>286.03999999999996</v>
      </c>
      <c r="C1882" s="43">
        <v>286.065</v>
      </c>
      <c r="D1882" s="33">
        <f t="shared" si="360"/>
        <v>25.000000000034106</v>
      </c>
      <c r="E1882" s="42">
        <v>0.5</v>
      </c>
      <c r="F1882" s="44">
        <v>1</v>
      </c>
      <c r="G1882" s="32">
        <f t="shared" si="361"/>
        <v>0.25000000000034106</v>
      </c>
      <c r="H1882" s="32">
        <f t="shared" si="365"/>
        <v>286</v>
      </c>
      <c r="I1882" s="32">
        <f t="shared" si="364"/>
        <v>1</v>
      </c>
      <c r="J1882" s="32">
        <f t="shared" si="363"/>
        <v>0</v>
      </c>
      <c r="K1882" s="34">
        <f t="shared" si="366"/>
        <v>286.05250000000001</v>
      </c>
      <c r="L1882" s="34">
        <f t="shared" si="367"/>
        <v>5.2500000000009095E-2</v>
      </c>
      <c r="M1882" s="34">
        <f t="shared" si="368"/>
        <v>2.5000000000034106E-2</v>
      </c>
      <c r="N1882" s="34">
        <f t="shared" si="369"/>
        <v>2.5000000000034106E-2</v>
      </c>
      <c r="O1882" s="34">
        <f t="shared" si="362"/>
        <v>9.5000000000027285E-2</v>
      </c>
      <c r="P1882" s="34">
        <f t="shared" si="370"/>
        <v>2.5000000000034106E-2</v>
      </c>
      <c r="Q1882" s="34">
        <f t="shared" si="371"/>
        <v>0.47619047619104332</v>
      </c>
    </row>
    <row r="1883" spans="1:17" ht="15.7">
      <c r="A1883" s="42" t="s">
        <v>7</v>
      </c>
      <c r="B1883" s="43">
        <v>286.125</v>
      </c>
      <c r="C1883" s="43">
        <v>286.19499999999999</v>
      </c>
      <c r="D1883" s="33">
        <f t="shared" si="360"/>
        <v>69.999999999993179</v>
      </c>
      <c r="E1883" s="42">
        <v>0.5</v>
      </c>
      <c r="F1883" s="44">
        <v>1</v>
      </c>
      <c r="G1883" s="32">
        <f t="shared" si="361"/>
        <v>0.69999999999993179</v>
      </c>
      <c r="H1883" s="32">
        <f t="shared" si="365"/>
        <v>286</v>
      </c>
      <c r="I1883" s="32">
        <f t="shared" si="364"/>
        <v>1</v>
      </c>
      <c r="J1883" s="32">
        <f t="shared" si="363"/>
        <v>0</v>
      </c>
      <c r="K1883" s="34">
        <f t="shared" si="366"/>
        <v>286.15999999999997</v>
      </c>
      <c r="L1883" s="34">
        <f t="shared" si="367"/>
        <v>0.15999999999996817</v>
      </c>
      <c r="M1883" s="34">
        <f t="shared" si="368"/>
        <v>6.9999999999993179E-2</v>
      </c>
      <c r="N1883" s="34">
        <f t="shared" si="369"/>
        <v>6.9999999999993179E-2</v>
      </c>
      <c r="O1883" s="34">
        <f t="shared" si="362"/>
        <v>0.16500000000002046</v>
      </c>
      <c r="P1883" s="34">
        <f t="shared" si="370"/>
        <v>6.9999999999993179E-2</v>
      </c>
      <c r="Q1883" s="34">
        <f t="shared" si="371"/>
        <v>0.43750000000004441</v>
      </c>
    </row>
    <row r="1884" spans="1:17" ht="15.7">
      <c r="A1884" s="42" t="s">
        <v>5</v>
      </c>
      <c r="B1884" s="43">
        <v>286.18</v>
      </c>
      <c r="C1884" s="43">
        <v>286.19</v>
      </c>
      <c r="D1884" s="33">
        <f t="shared" si="360"/>
        <v>9.9999999999909051</v>
      </c>
      <c r="E1884" s="42">
        <v>1</v>
      </c>
      <c r="F1884" s="44">
        <v>20</v>
      </c>
      <c r="G1884" s="32">
        <f t="shared" si="361"/>
        <v>1.999999999998181</v>
      </c>
      <c r="H1884" s="32">
        <f t="shared" si="365"/>
        <v>286</v>
      </c>
      <c r="I1884" s="32">
        <f t="shared" si="364"/>
        <v>1</v>
      </c>
      <c r="J1884" s="32">
        <f t="shared" si="363"/>
        <v>0</v>
      </c>
      <c r="K1884" s="34">
        <f t="shared" si="366"/>
        <v>286.185</v>
      </c>
      <c r="L1884" s="34">
        <f t="shared" si="367"/>
        <v>0.18500000000000227</v>
      </c>
      <c r="M1884" s="34">
        <f t="shared" si="368"/>
        <v>9.9999999999909051E-3</v>
      </c>
      <c r="N1884" s="34">
        <f t="shared" si="369"/>
        <v>0.1999999999998181</v>
      </c>
      <c r="O1884" s="34">
        <f t="shared" si="362"/>
        <v>0.36499999999983856</v>
      </c>
      <c r="P1884" s="34">
        <f t="shared" si="370"/>
        <v>0.1999999999998181</v>
      </c>
      <c r="Q1884" s="34">
        <f t="shared" si="371"/>
        <v>1.0810810810800846</v>
      </c>
    </row>
    <row r="1885" spans="1:17" ht="15.7">
      <c r="A1885" s="42" t="s">
        <v>18</v>
      </c>
      <c r="B1885" s="43">
        <v>286.20499999999998</v>
      </c>
      <c r="C1885" s="43">
        <v>286.42500000000001</v>
      </c>
      <c r="D1885" s="33">
        <f t="shared" si="360"/>
        <v>220.00000000002728</v>
      </c>
      <c r="E1885" s="42">
        <v>1</v>
      </c>
      <c r="F1885" s="44">
        <v>5</v>
      </c>
      <c r="G1885" s="32">
        <f t="shared" si="361"/>
        <v>11.000000000001364</v>
      </c>
      <c r="H1885" s="32">
        <f t="shared" si="365"/>
        <v>286</v>
      </c>
      <c r="I1885" s="32">
        <f t="shared" si="364"/>
        <v>1</v>
      </c>
      <c r="J1885" s="32">
        <f t="shared" si="363"/>
        <v>0</v>
      </c>
      <c r="K1885" s="34">
        <f t="shared" si="366"/>
        <v>286.315</v>
      </c>
      <c r="L1885" s="34">
        <f t="shared" si="367"/>
        <v>0.31499999999999773</v>
      </c>
      <c r="M1885" s="34">
        <f t="shared" si="368"/>
        <v>0.22000000000002728</v>
      </c>
      <c r="N1885" s="34">
        <f t="shared" si="369"/>
        <v>1.1000000000001364</v>
      </c>
      <c r="O1885" s="34">
        <f t="shared" si="362"/>
        <v>1.464999999999975</v>
      </c>
      <c r="P1885" s="34">
        <f t="shared" si="370"/>
        <v>1.1000000000001364</v>
      </c>
      <c r="Q1885" s="34">
        <f t="shared" si="371"/>
        <v>3.4920634920639504</v>
      </c>
    </row>
    <row r="1886" spans="1:17" ht="15.7">
      <c r="A1886" s="42" t="s">
        <v>6</v>
      </c>
      <c r="B1886" s="43">
        <v>286.26</v>
      </c>
      <c r="C1886" s="43">
        <v>286.31</v>
      </c>
      <c r="D1886" s="33">
        <f t="shared" si="360"/>
        <v>50.000000000011369</v>
      </c>
      <c r="E1886" s="42">
        <v>1</v>
      </c>
      <c r="F1886" s="44">
        <v>5</v>
      </c>
      <c r="G1886" s="32">
        <f t="shared" si="361"/>
        <v>2.5000000000005684</v>
      </c>
      <c r="H1886" s="32">
        <f t="shared" si="365"/>
        <v>286</v>
      </c>
      <c r="I1886" s="32">
        <f t="shared" si="364"/>
        <v>1</v>
      </c>
      <c r="J1886" s="32">
        <f t="shared" si="363"/>
        <v>0</v>
      </c>
      <c r="K1886" s="34">
        <f t="shared" si="366"/>
        <v>286.28499999999997</v>
      </c>
      <c r="L1886" s="34">
        <f t="shared" si="367"/>
        <v>0.28499999999996817</v>
      </c>
      <c r="M1886" s="34">
        <f t="shared" si="368"/>
        <v>5.0000000000011369E-2</v>
      </c>
      <c r="N1886" s="34">
        <f t="shared" si="369"/>
        <v>0.25000000000005684</v>
      </c>
      <c r="O1886" s="34">
        <f t="shared" si="362"/>
        <v>1.7150000000000318</v>
      </c>
      <c r="P1886" s="34">
        <f t="shared" si="370"/>
        <v>0.25000000000005684</v>
      </c>
      <c r="Q1886" s="34">
        <f t="shared" si="371"/>
        <v>0.87719298245643773</v>
      </c>
    </row>
    <row r="1887" spans="1:17" ht="15.7">
      <c r="A1887" s="42" t="s">
        <v>24</v>
      </c>
      <c r="B1887" s="43">
        <v>286.42500000000001</v>
      </c>
      <c r="C1887" s="43">
        <v>286.62</v>
      </c>
      <c r="D1887" s="33">
        <f t="shared" si="360"/>
        <v>194.99999999999318</v>
      </c>
      <c r="E1887" s="42">
        <v>0.5</v>
      </c>
      <c r="F1887" s="44">
        <v>1</v>
      </c>
      <c r="G1887" s="32">
        <f t="shared" si="361"/>
        <v>1.9499999999999318</v>
      </c>
      <c r="H1887" s="32">
        <f t="shared" si="365"/>
        <v>286</v>
      </c>
      <c r="I1887" s="32">
        <f t="shared" si="364"/>
        <v>1</v>
      </c>
      <c r="J1887" s="32">
        <f t="shared" si="363"/>
        <v>0</v>
      </c>
      <c r="K1887" s="34">
        <f t="shared" si="366"/>
        <v>286.52250000000004</v>
      </c>
      <c r="L1887" s="34">
        <f t="shared" si="367"/>
        <v>0.52250000000003638</v>
      </c>
      <c r="M1887" s="34">
        <f t="shared" si="368"/>
        <v>0.19499999999999318</v>
      </c>
      <c r="N1887" s="34">
        <f t="shared" si="369"/>
        <v>0.19499999999999318</v>
      </c>
      <c r="O1887" s="34">
        <f t="shared" si="362"/>
        <v>1.910000000000025</v>
      </c>
      <c r="P1887" s="34">
        <f t="shared" si="370"/>
        <v>0.19499999999999318</v>
      </c>
      <c r="Q1887" s="34">
        <f t="shared" si="371"/>
        <v>0.37320574162675524</v>
      </c>
    </row>
    <row r="1888" spans="1:17" ht="15.7">
      <c r="A1888" s="42" t="s">
        <v>7</v>
      </c>
      <c r="B1888" s="43">
        <v>286.7</v>
      </c>
      <c r="C1888" s="43">
        <v>286.72499999999997</v>
      </c>
      <c r="D1888" s="33">
        <f t="shared" si="360"/>
        <v>24.999999999977263</v>
      </c>
      <c r="E1888" s="42">
        <v>0.5</v>
      </c>
      <c r="F1888" s="44">
        <v>10</v>
      </c>
      <c r="G1888" s="32">
        <f t="shared" si="361"/>
        <v>2.4999999999977263</v>
      </c>
      <c r="H1888" s="32">
        <f t="shared" si="365"/>
        <v>286</v>
      </c>
      <c r="I1888" s="32">
        <f t="shared" si="364"/>
        <v>1</v>
      </c>
      <c r="J1888" s="32">
        <f t="shared" si="363"/>
        <v>0</v>
      </c>
      <c r="K1888" s="34">
        <f t="shared" si="366"/>
        <v>286.71249999999998</v>
      </c>
      <c r="L1888" s="34">
        <f t="shared" si="367"/>
        <v>0.71249999999997726</v>
      </c>
      <c r="M1888" s="34">
        <f t="shared" si="368"/>
        <v>2.4999999999977263E-2</v>
      </c>
      <c r="N1888" s="34">
        <f t="shared" si="369"/>
        <v>0.24999999999977263</v>
      </c>
      <c r="O1888" s="34">
        <f t="shared" si="362"/>
        <v>2.1599999999997976</v>
      </c>
      <c r="P1888" s="34">
        <f t="shared" si="370"/>
        <v>0.24999999999977263</v>
      </c>
      <c r="Q1888" s="34">
        <f t="shared" si="371"/>
        <v>0.3508771929821482</v>
      </c>
    </row>
    <row r="1889" spans="1:17" ht="15.7">
      <c r="A1889" s="42" t="s">
        <v>6</v>
      </c>
      <c r="B1889" s="43">
        <v>286.71699999999998</v>
      </c>
      <c r="C1889" s="43">
        <v>286.72899999999998</v>
      </c>
      <c r="D1889" s="33">
        <f t="shared" ref="D1889:D1942" si="372">1000*(C1889-B1889)</f>
        <v>12.000000000000455</v>
      </c>
      <c r="E1889" s="42">
        <v>1</v>
      </c>
      <c r="F1889" s="44">
        <v>50</v>
      </c>
      <c r="G1889" s="32">
        <f t="shared" si="361"/>
        <v>6.0000000000002274</v>
      </c>
      <c r="H1889" s="32">
        <f t="shared" si="365"/>
        <v>286</v>
      </c>
      <c r="I1889" s="32">
        <f t="shared" si="364"/>
        <v>1</v>
      </c>
      <c r="J1889" s="32">
        <f t="shared" si="363"/>
        <v>0</v>
      </c>
      <c r="K1889" s="34">
        <f t="shared" si="366"/>
        <v>286.72299999999996</v>
      </c>
      <c r="L1889" s="34">
        <f t="shared" si="367"/>
        <v>0.72299999999995634</v>
      </c>
      <c r="M1889" s="34">
        <f t="shared" si="368"/>
        <v>1.2000000000000455E-2</v>
      </c>
      <c r="N1889" s="34">
        <f t="shared" si="369"/>
        <v>0.60000000000002274</v>
      </c>
      <c r="O1889" s="34">
        <f t="shared" si="362"/>
        <v>2.7599999999998204</v>
      </c>
      <c r="P1889" s="34">
        <f t="shared" si="370"/>
        <v>0.60000000000002274</v>
      </c>
      <c r="Q1889" s="34">
        <f t="shared" si="371"/>
        <v>0.82987551867228071</v>
      </c>
    </row>
    <row r="1890" spans="1:17" ht="15.7">
      <c r="A1890" s="42" t="s">
        <v>9</v>
      </c>
      <c r="B1890" s="43">
        <v>286.815</v>
      </c>
      <c r="C1890" s="43">
        <v>286.85999999999996</v>
      </c>
      <c r="D1890" s="33">
        <f t="shared" si="372"/>
        <v>44.999999999959073</v>
      </c>
      <c r="E1890" s="42">
        <v>0.5</v>
      </c>
      <c r="F1890" s="44">
        <v>3</v>
      </c>
      <c r="G1890" s="32">
        <f t="shared" si="361"/>
        <v>1.3499999999987722</v>
      </c>
      <c r="H1890" s="32">
        <f t="shared" si="365"/>
        <v>286</v>
      </c>
      <c r="I1890" s="32">
        <f t="shared" si="364"/>
        <v>1</v>
      </c>
      <c r="J1890" s="32">
        <f t="shared" si="363"/>
        <v>0</v>
      </c>
      <c r="K1890" s="34">
        <f t="shared" si="366"/>
        <v>286.83749999999998</v>
      </c>
      <c r="L1890" s="34">
        <f t="shared" si="367"/>
        <v>0.83749999999997726</v>
      </c>
      <c r="M1890" s="34">
        <f t="shared" si="368"/>
        <v>4.4999999999959073E-2</v>
      </c>
      <c r="N1890" s="34">
        <f t="shared" si="369"/>
        <v>0.13499999999987722</v>
      </c>
      <c r="O1890" s="34">
        <f t="shared" si="362"/>
        <v>2.8949999999996976</v>
      </c>
      <c r="P1890" s="34">
        <f t="shared" si="370"/>
        <v>0.13499999999987722</v>
      </c>
      <c r="Q1890" s="34">
        <f t="shared" si="371"/>
        <v>0.16119402985060405</v>
      </c>
    </row>
    <row r="1891" spans="1:17" ht="15.7">
      <c r="A1891" s="42" t="s">
        <v>24</v>
      </c>
      <c r="B1891" s="43">
        <v>286.83499999999998</v>
      </c>
      <c r="C1891" s="43">
        <v>286.86500000000001</v>
      </c>
      <c r="D1891" s="33">
        <f t="shared" si="372"/>
        <v>30.000000000029559</v>
      </c>
      <c r="E1891" s="42">
        <v>1</v>
      </c>
      <c r="F1891" s="44">
        <v>1</v>
      </c>
      <c r="G1891" s="32">
        <f t="shared" si="361"/>
        <v>0.30000000000029559</v>
      </c>
      <c r="H1891" s="32">
        <f t="shared" si="365"/>
        <v>286</v>
      </c>
      <c r="I1891" s="32">
        <f t="shared" si="364"/>
        <v>1</v>
      </c>
      <c r="J1891" s="32">
        <f t="shared" si="363"/>
        <v>0</v>
      </c>
      <c r="K1891" s="34">
        <f t="shared" si="366"/>
        <v>286.85000000000002</v>
      </c>
      <c r="L1891" s="34">
        <f t="shared" si="367"/>
        <v>0.85000000000002274</v>
      </c>
      <c r="M1891" s="34">
        <f t="shared" si="368"/>
        <v>3.0000000000029559E-2</v>
      </c>
      <c r="N1891" s="34">
        <f t="shared" si="369"/>
        <v>3.0000000000029559E-2</v>
      </c>
      <c r="O1891" s="34">
        <f t="shared" si="362"/>
        <v>2.9249999999997272</v>
      </c>
      <c r="P1891" s="34">
        <f t="shared" si="370"/>
        <v>3.0000000000029559E-2</v>
      </c>
      <c r="Q1891" s="34">
        <f t="shared" si="371"/>
        <v>3.5294117647092657E-2</v>
      </c>
    </row>
    <row r="1892" spans="1:17" ht="15.7">
      <c r="A1892" s="42" t="s">
        <v>6</v>
      </c>
      <c r="B1892" s="43">
        <v>286.92999999999995</v>
      </c>
      <c r="C1892" s="43">
        <v>286.96499999999997</v>
      </c>
      <c r="D1892" s="33">
        <f t="shared" si="372"/>
        <v>35.000000000025011</v>
      </c>
      <c r="E1892" s="42">
        <v>0.5</v>
      </c>
      <c r="F1892" s="44">
        <v>10</v>
      </c>
      <c r="G1892" s="32">
        <f t="shared" si="361"/>
        <v>3.5000000000025011</v>
      </c>
      <c r="H1892" s="32">
        <f t="shared" si="365"/>
        <v>286</v>
      </c>
      <c r="I1892" s="32">
        <f t="shared" si="364"/>
        <v>1</v>
      </c>
      <c r="J1892" s="32">
        <f t="shared" si="363"/>
        <v>0</v>
      </c>
      <c r="K1892" s="34">
        <f t="shared" si="366"/>
        <v>286.94749999999999</v>
      </c>
      <c r="L1892" s="34">
        <f t="shared" si="367"/>
        <v>0.94749999999999091</v>
      </c>
      <c r="M1892" s="34">
        <f t="shared" si="368"/>
        <v>3.5000000000025011E-2</v>
      </c>
      <c r="N1892" s="34">
        <f t="shared" si="369"/>
        <v>0.35000000000025011</v>
      </c>
      <c r="O1892" s="34">
        <f t="shared" si="362"/>
        <v>3.2749999999999773</v>
      </c>
      <c r="P1892" s="34">
        <f t="shared" si="370"/>
        <v>0.35000000000025011</v>
      </c>
      <c r="Q1892" s="34">
        <f t="shared" si="371"/>
        <v>0.36939313984195615</v>
      </c>
    </row>
    <row r="1893" spans="1:17" ht="15.7">
      <c r="A1893" s="42" t="s">
        <v>24</v>
      </c>
      <c r="B1893" s="43">
        <v>287.005</v>
      </c>
      <c r="C1893" s="43">
        <v>287.10499999999996</v>
      </c>
      <c r="D1893" s="33">
        <f t="shared" si="372"/>
        <v>99.999999999965894</v>
      </c>
      <c r="E1893" s="42">
        <v>1</v>
      </c>
      <c r="F1893" s="44">
        <v>10</v>
      </c>
      <c r="G1893" s="32">
        <f t="shared" si="361"/>
        <v>9.9999999999965894</v>
      </c>
      <c r="H1893" s="32">
        <f t="shared" si="365"/>
        <v>287</v>
      </c>
      <c r="I1893" s="32">
        <f t="shared" si="364"/>
        <v>0</v>
      </c>
      <c r="J1893" s="32">
        <f t="shared" si="363"/>
        <v>3.2749999999999773</v>
      </c>
      <c r="K1893" s="34">
        <f t="shared" si="366"/>
        <v>287.05499999999995</v>
      </c>
      <c r="L1893" s="34">
        <f t="shared" si="367"/>
        <v>5.4999999999949978E-2</v>
      </c>
      <c r="M1893" s="34">
        <f t="shared" si="368"/>
        <v>9.9999999999965894E-2</v>
      </c>
      <c r="N1893" s="34">
        <f t="shared" si="369"/>
        <v>0.99999999999965894</v>
      </c>
      <c r="O1893" s="34">
        <f t="shared" si="362"/>
        <v>0.99999999999965894</v>
      </c>
      <c r="P1893" s="34">
        <f t="shared" si="370"/>
        <v>0.99999999999965894</v>
      </c>
      <c r="Q1893" s="34">
        <f t="shared" si="371"/>
        <v>18.181818181828518</v>
      </c>
    </row>
    <row r="1894" spans="1:17" ht="15.7">
      <c r="A1894" s="42" t="s">
        <v>24</v>
      </c>
      <c r="B1894" s="43">
        <v>287.34499999999997</v>
      </c>
      <c r="C1894" s="43">
        <v>287.51499999999999</v>
      </c>
      <c r="D1894" s="33">
        <f t="shared" si="372"/>
        <v>170.00000000001592</v>
      </c>
      <c r="E1894" s="42">
        <v>0.5</v>
      </c>
      <c r="F1894" s="44">
        <v>1</v>
      </c>
      <c r="G1894" s="32">
        <f t="shared" si="361"/>
        <v>1.7000000000001592</v>
      </c>
      <c r="H1894" s="32">
        <f t="shared" si="365"/>
        <v>287</v>
      </c>
      <c r="I1894" s="32">
        <f t="shared" si="364"/>
        <v>1</v>
      </c>
      <c r="J1894" s="32">
        <f t="shared" si="363"/>
        <v>0</v>
      </c>
      <c r="K1894" s="34">
        <f t="shared" si="366"/>
        <v>287.42999999999995</v>
      </c>
      <c r="L1894" s="34">
        <f t="shared" si="367"/>
        <v>0.42999999999994998</v>
      </c>
      <c r="M1894" s="34">
        <f t="shared" si="368"/>
        <v>0.17000000000001592</v>
      </c>
      <c r="N1894" s="34">
        <f t="shared" si="369"/>
        <v>0.17000000000001592</v>
      </c>
      <c r="O1894" s="34">
        <f t="shared" si="362"/>
        <v>1.1699999999996749</v>
      </c>
      <c r="P1894" s="34">
        <f t="shared" si="370"/>
        <v>0.17000000000001592</v>
      </c>
      <c r="Q1894" s="34">
        <f t="shared" si="371"/>
        <v>0.39534883720938535</v>
      </c>
    </row>
    <row r="1895" spans="1:17" ht="15.7">
      <c r="A1895" s="42" t="s">
        <v>5</v>
      </c>
      <c r="B1895" s="43">
        <v>287.57499999999999</v>
      </c>
      <c r="C1895" s="43">
        <v>287.78499999999997</v>
      </c>
      <c r="D1895" s="33">
        <f t="shared" si="372"/>
        <v>209.99999999997954</v>
      </c>
      <c r="E1895" s="42">
        <v>0.5</v>
      </c>
      <c r="F1895" s="44">
        <v>5</v>
      </c>
      <c r="G1895" s="32">
        <f t="shared" si="361"/>
        <v>10.499999999998977</v>
      </c>
      <c r="H1895" s="32">
        <f t="shared" si="365"/>
        <v>287</v>
      </c>
      <c r="I1895" s="32">
        <f t="shared" si="364"/>
        <v>1</v>
      </c>
      <c r="J1895" s="32">
        <f t="shared" si="363"/>
        <v>0</v>
      </c>
      <c r="K1895" s="34">
        <f t="shared" si="366"/>
        <v>287.67999999999995</v>
      </c>
      <c r="L1895" s="34">
        <f t="shared" si="367"/>
        <v>0.67999999999994998</v>
      </c>
      <c r="M1895" s="34">
        <f t="shared" si="368"/>
        <v>0.20999999999997954</v>
      </c>
      <c r="N1895" s="34">
        <f t="shared" si="369"/>
        <v>1.0499999999998977</v>
      </c>
      <c r="O1895" s="34">
        <f t="shared" si="362"/>
        <v>2.2199999999995725</v>
      </c>
      <c r="P1895" s="34">
        <f t="shared" si="370"/>
        <v>1.0499999999998977</v>
      </c>
      <c r="Q1895" s="34">
        <f t="shared" si="371"/>
        <v>1.5441176470587867</v>
      </c>
    </row>
    <row r="1896" spans="1:17" ht="15.7">
      <c r="A1896" s="42" t="s">
        <v>24</v>
      </c>
      <c r="B1896" s="43">
        <v>287.625</v>
      </c>
      <c r="C1896" s="43">
        <v>287.64499999999998</v>
      </c>
      <c r="D1896" s="33">
        <f t="shared" si="372"/>
        <v>19.99999999998181</v>
      </c>
      <c r="E1896" s="42">
        <v>0.5</v>
      </c>
      <c r="F1896" s="44">
        <v>1</v>
      </c>
      <c r="G1896" s="32">
        <f t="shared" si="361"/>
        <v>0.1999999999998181</v>
      </c>
      <c r="H1896" s="32">
        <f t="shared" si="365"/>
        <v>287</v>
      </c>
      <c r="I1896" s="32">
        <f t="shared" si="364"/>
        <v>1</v>
      </c>
      <c r="J1896" s="32">
        <f t="shared" si="363"/>
        <v>0</v>
      </c>
      <c r="K1896" s="34">
        <f t="shared" si="366"/>
        <v>287.63499999999999</v>
      </c>
      <c r="L1896" s="34">
        <f t="shared" si="367"/>
        <v>0.63499999999999091</v>
      </c>
      <c r="M1896" s="34">
        <f t="shared" si="368"/>
        <v>1.999999999998181E-2</v>
      </c>
      <c r="N1896" s="34">
        <f t="shared" si="369"/>
        <v>1.999999999998181E-2</v>
      </c>
      <c r="O1896" s="34">
        <f t="shared" si="362"/>
        <v>2.2399999999995543</v>
      </c>
      <c r="P1896" s="34">
        <f t="shared" si="370"/>
        <v>1.999999999998181E-2</v>
      </c>
      <c r="Q1896" s="34">
        <f t="shared" si="371"/>
        <v>3.1496062992097791E-2</v>
      </c>
    </row>
    <row r="1897" spans="1:17" ht="15.7">
      <c r="A1897" s="42" t="s">
        <v>5</v>
      </c>
      <c r="B1897" s="43">
        <v>287.75</v>
      </c>
      <c r="C1897" s="43">
        <v>288.11</v>
      </c>
      <c r="D1897" s="33">
        <f t="shared" si="372"/>
        <v>360.00000000001364</v>
      </c>
      <c r="E1897" s="42">
        <v>0.5</v>
      </c>
      <c r="F1897" s="44">
        <v>0.5</v>
      </c>
      <c r="G1897" s="32">
        <f t="shared" si="361"/>
        <v>1.8000000000000682</v>
      </c>
      <c r="H1897" s="32">
        <f t="shared" si="365"/>
        <v>287</v>
      </c>
      <c r="I1897" s="32">
        <f t="shared" si="364"/>
        <v>1</v>
      </c>
      <c r="J1897" s="32">
        <f t="shared" si="363"/>
        <v>0</v>
      </c>
      <c r="K1897" s="34">
        <f t="shared" si="366"/>
        <v>287.93</v>
      </c>
      <c r="L1897" s="34">
        <f t="shared" si="367"/>
        <v>0.93000000000000682</v>
      </c>
      <c r="M1897" s="34">
        <f t="shared" si="368"/>
        <v>0.36000000000001364</v>
      </c>
      <c r="N1897" s="34">
        <f t="shared" si="369"/>
        <v>0.18000000000000682</v>
      </c>
      <c r="O1897" s="34">
        <f t="shared" si="362"/>
        <v>2.4199999999995612</v>
      </c>
      <c r="P1897" s="34">
        <f t="shared" si="370"/>
        <v>0.18000000000000682</v>
      </c>
      <c r="Q1897" s="34">
        <f t="shared" si="371"/>
        <v>0.1935483870967801</v>
      </c>
    </row>
    <row r="1898" spans="1:17" ht="15.7">
      <c r="A1898" s="42" t="s">
        <v>17</v>
      </c>
      <c r="B1898" s="43">
        <v>287.935</v>
      </c>
      <c r="C1898" s="43">
        <v>288.12</v>
      </c>
      <c r="D1898" s="33">
        <f t="shared" si="372"/>
        <v>185.00000000000227</v>
      </c>
      <c r="E1898" s="42">
        <v>3</v>
      </c>
      <c r="F1898" s="44">
        <v>5</v>
      </c>
      <c r="G1898" s="32">
        <f t="shared" si="361"/>
        <v>9.2500000000001137</v>
      </c>
      <c r="H1898" s="32">
        <f t="shared" si="365"/>
        <v>288</v>
      </c>
      <c r="I1898" s="32">
        <f t="shared" si="364"/>
        <v>0</v>
      </c>
      <c r="J1898" s="32">
        <f t="shared" si="363"/>
        <v>2.4199999999995612</v>
      </c>
      <c r="K1898" s="34">
        <f t="shared" si="366"/>
        <v>288.02750000000003</v>
      </c>
      <c r="L1898" s="34">
        <f t="shared" si="367"/>
        <v>2.7500000000031832E-2</v>
      </c>
      <c r="M1898" s="34">
        <f t="shared" si="368"/>
        <v>0.18500000000000227</v>
      </c>
      <c r="N1898" s="34">
        <f t="shared" si="369"/>
        <v>0.92500000000001137</v>
      </c>
      <c r="O1898" s="34">
        <f t="shared" si="362"/>
        <v>0.92500000000001137</v>
      </c>
      <c r="P1898" s="34">
        <f t="shared" si="370"/>
        <v>0.92500000000001137</v>
      </c>
      <c r="Q1898" s="34">
        <f t="shared" si="371"/>
        <v>33.636363636325115</v>
      </c>
    </row>
    <row r="1899" spans="1:17" ht="15.7">
      <c r="A1899" s="42" t="s">
        <v>17</v>
      </c>
      <c r="B1899" s="43">
        <v>288.20499999999998</v>
      </c>
      <c r="C1899" s="43">
        <v>288.27999999999997</v>
      </c>
      <c r="D1899" s="33">
        <f t="shared" si="372"/>
        <v>74.999999999988631</v>
      </c>
      <c r="E1899" s="42">
        <v>3</v>
      </c>
      <c r="F1899" s="44">
        <v>5</v>
      </c>
      <c r="G1899" s="32">
        <f t="shared" si="361"/>
        <v>3.7499999999994316</v>
      </c>
      <c r="H1899" s="32">
        <f t="shared" si="365"/>
        <v>288</v>
      </c>
      <c r="I1899" s="32">
        <f t="shared" si="364"/>
        <v>1</v>
      </c>
      <c r="J1899" s="32">
        <f t="shared" si="363"/>
        <v>0</v>
      </c>
      <c r="K1899" s="34">
        <f t="shared" si="366"/>
        <v>288.24249999999995</v>
      </c>
      <c r="L1899" s="34">
        <f t="shared" si="367"/>
        <v>0.24249999999994998</v>
      </c>
      <c r="M1899" s="34">
        <f t="shared" si="368"/>
        <v>7.4999999999988631E-2</v>
      </c>
      <c r="N1899" s="34">
        <f t="shared" si="369"/>
        <v>0.37499999999994316</v>
      </c>
      <c r="O1899" s="34">
        <f t="shared" si="362"/>
        <v>1.2999999999999545</v>
      </c>
      <c r="P1899" s="34">
        <f t="shared" si="370"/>
        <v>0.37499999999994316</v>
      </c>
      <c r="Q1899" s="34">
        <f t="shared" si="371"/>
        <v>1.5463917525774042</v>
      </c>
    </row>
    <row r="1900" spans="1:17" ht="15.7">
      <c r="A1900" s="42" t="s">
        <v>7</v>
      </c>
      <c r="B1900" s="43">
        <v>288.19499999999999</v>
      </c>
      <c r="C1900" s="43">
        <v>288.28999999999996</v>
      </c>
      <c r="D1900" s="33">
        <f t="shared" si="372"/>
        <v>94.999999999970441</v>
      </c>
      <c r="E1900" s="42">
        <v>0.5</v>
      </c>
      <c r="F1900" s="44">
        <v>0.5</v>
      </c>
      <c r="G1900" s="32">
        <f t="shared" si="361"/>
        <v>0.47499999999985221</v>
      </c>
      <c r="H1900" s="32">
        <f t="shared" si="365"/>
        <v>288</v>
      </c>
      <c r="I1900" s="32">
        <f t="shared" si="364"/>
        <v>1</v>
      </c>
      <c r="J1900" s="32">
        <f t="shared" si="363"/>
        <v>0</v>
      </c>
      <c r="K1900" s="34">
        <f t="shared" si="366"/>
        <v>288.24249999999995</v>
      </c>
      <c r="L1900" s="34">
        <f t="shared" si="367"/>
        <v>0.24249999999994998</v>
      </c>
      <c r="M1900" s="34">
        <f t="shared" si="368"/>
        <v>9.4999999999970441E-2</v>
      </c>
      <c r="N1900" s="34">
        <f t="shared" si="369"/>
        <v>4.7499999999985221E-2</v>
      </c>
      <c r="O1900" s="34">
        <f t="shared" si="362"/>
        <v>1.3474999999999397</v>
      </c>
      <c r="P1900" s="34">
        <f t="shared" si="370"/>
        <v>4.7499999999985221E-2</v>
      </c>
      <c r="Q1900" s="34">
        <f t="shared" si="371"/>
        <v>0.19587628865977327</v>
      </c>
    </row>
    <row r="1901" spans="1:17" ht="15.7">
      <c r="A1901" s="42" t="s">
        <v>5</v>
      </c>
      <c r="B1901" s="43">
        <v>288.315</v>
      </c>
      <c r="C1901" s="43">
        <v>288.40499999999997</v>
      </c>
      <c r="D1901" s="33">
        <f t="shared" si="372"/>
        <v>89.999999999974989</v>
      </c>
      <c r="E1901" s="42">
        <v>0.5</v>
      </c>
      <c r="F1901" s="44">
        <v>1</v>
      </c>
      <c r="G1901" s="32">
        <f t="shared" si="361"/>
        <v>0.89999999999974989</v>
      </c>
      <c r="H1901" s="32">
        <f t="shared" si="365"/>
        <v>288</v>
      </c>
      <c r="I1901" s="32">
        <f t="shared" si="364"/>
        <v>1</v>
      </c>
      <c r="J1901" s="32">
        <f t="shared" si="363"/>
        <v>0</v>
      </c>
      <c r="K1901" s="34">
        <f t="shared" si="366"/>
        <v>288.36</v>
      </c>
      <c r="L1901" s="34">
        <f t="shared" si="367"/>
        <v>0.36000000000001364</v>
      </c>
      <c r="M1901" s="34">
        <f t="shared" si="368"/>
        <v>8.9999999999974989E-2</v>
      </c>
      <c r="N1901" s="34">
        <f t="shared" si="369"/>
        <v>8.9999999999974989E-2</v>
      </c>
      <c r="O1901" s="34">
        <f t="shared" si="362"/>
        <v>1.4374999999999147</v>
      </c>
      <c r="P1901" s="34">
        <f t="shared" si="370"/>
        <v>8.9999999999974989E-2</v>
      </c>
      <c r="Q1901" s="34">
        <f t="shared" si="371"/>
        <v>0.24999999999992106</v>
      </c>
    </row>
    <row r="1902" spans="1:17" ht="15.7">
      <c r="A1902" s="42" t="s">
        <v>5</v>
      </c>
      <c r="B1902" s="43">
        <v>288.44499999999999</v>
      </c>
      <c r="C1902" s="43">
        <v>288.685</v>
      </c>
      <c r="D1902" s="33">
        <f t="shared" si="372"/>
        <v>240.00000000000909</v>
      </c>
      <c r="E1902" s="42">
        <v>0.5</v>
      </c>
      <c r="F1902" s="44">
        <v>0.5</v>
      </c>
      <c r="G1902" s="32">
        <f t="shared" si="361"/>
        <v>1.2000000000000455</v>
      </c>
      <c r="H1902" s="32">
        <f t="shared" si="365"/>
        <v>288</v>
      </c>
      <c r="I1902" s="32">
        <f t="shared" si="364"/>
        <v>1</v>
      </c>
      <c r="J1902" s="32">
        <f t="shared" si="363"/>
        <v>0</v>
      </c>
      <c r="K1902" s="34">
        <f t="shared" si="366"/>
        <v>288.565</v>
      </c>
      <c r="L1902" s="34">
        <f t="shared" si="367"/>
        <v>0.56499999999999773</v>
      </c>
      <c r="M1902" s="34">
        <f t="shared" si="368"/>
        <v>0.24000000000000909</v>
      </c>
      <c r="N1902" s="34">
        <f t="shared" si="369"/>
        <v>0.12000000000000455</v>
      </c>
      <c r="O1902" s="34">
        <f t="shared" si="362"/>
        <v>1.5574999999999193</v>
      </c>
      <c r="P1902" s="34">
        <f t="shared" si="370"/>
        <v>0.12000000000000455</v>
      </c>
      <c r="Q1902" s="34">
        <f t="shared" si="371"/>
        <v>0.21238938053098236</v>
      </c>
    </row>
    <row r="1903" spans="1:17" ht="15.7">
      <c r="A1903" s="42" t="s">
        <v>24</v>
      </c>
      <c r="B1903" s="43">
        <v>288.65000000000003</v>
      </c>
      <c r="C1903" s="43">
        <v>288.78500000000003</v>
      </c>
      <c r="D1903" s="33">
        <f t="shared" si="372"/>
        <v>134.99999999999091</v>
      </c>
      <c r="E1903" s="42">
        <v>1</v>
      </c>
      <c r="F1903" s="44">
        <v>2</v>
      </c>
      <c r="G1903" s="32">
        <f t="shared" si="361"/>
        <v>2.6999999999998181</v>
      </c>
      <c r="H1903" s="32">
        <f t="shared" si="365"/>
        <v>288</v>
      </c>
      <c r="I1903" s="32">
        <f t="shared" si="364"/>
        <v>1</v>
      </c>
      <c r="J1903" s="32">
        <f t="shared" si="363"/>
        <v>0</v>
      </c>
      <c r="K1903" s="34">
        <f t="shared" si="366"/>
        <v>288.71750000000003</v>
      </c>
      <c r="L1903" s="34">
        <f t="shared" si="367"/>
        <v>0.71750000000002956</v>
      </c>
      <c r="M1903" s="34">
        <f t="shared" si="368"/>
        <v>0.13499999999999091</v>
      </c>
      <c r="N1903" s="34">
        <f t="shared" si="369"/>
        <v>0.26999999999998181</v>
      </c>
      <c r="O1903" s="34">
        <f t="shared" si="362"/>
        <v>1.8274999999999011</v>
      </c>
      <c r="P1903" s="34">
        <f t="shared" si="370"/>
        <v>0.26999999999998181</v>
      </c>
      <c r="Q1903" s="34">
        <f t="shared" si="371"/>
        <v>0.37630662020901839</v>
      </c>
    </row>
    <row r="1904" spans="1:17" ht="15.7">
      <c r="A1904" s="42" t="s">
        <v>5</v>
      </c>
      <c r="B1904" s="43">
        <v>288.84000000000003</v>
      </c>
      <c r="C1904" s="43">
        <v>288.91000000000003</v>
      </c>
      <c r="D1904" s="33">
        <f t="shared" si="372"/>
        <v>69.999999999993179</v>
      </c>
      <c r="E1904" s="42">
        <v>0.5</v>
      </c>
      <c r="F1904" s="44">
        <v>0.5</v>
      </c>
      <c r="G1904" s="32">
        <f t="shared" si="361"/>
        <v>0.34999999999996589</v>
      </c>
      <c r="H1904" s="32">
        <f t="shared" si="365"/>
        <v>288</v>
      </c>
      <c r="I1904" s="32">
        <f t="shared" si="364"/>
        <v>1</v>
      </c>
      <c r="J1904" s="32">
        <f t="shared" si="363"/>
        <v>0</v>
      </c>
      <c r="K1904" s="34">
        <f t="shared" si="366"/>
        <v>288.875</v>
      </c>
      <c r="L1904" s="34">
        <f t="shared" si="367"/>
        <v>0.875</v>
      </c>
      <c r="M1904" s="34">
        <f t="shared" si="368"/>
        <v>6.9999999999993179E-2</v>
      </c>
      <c r="N1904" s="34">
        <f t="shared" si="369"/>
        <v>3.4999999999996589E-2</v>
      </c>
      <c r="O1904" s="34">
        <f t="shared" si="362"/>
        <v>1.8624999999998977</v>
      </c>
      <c r="P1904" s="34">
        <f t="shared" si="370"/>
        <v>3.4999999999996589E-2</v>
      </c>
      <c r="Q1904" s="34">
        <f t="shared" si="371"/>
        <v>3.9999999999996101E-2</v>
      </c>
    </row>
    <row r="1905" spans="1:17" ht="15.7">
      <c r="A1905" s="42" t="s">
        <v>5</v>
      </c>
      <c r="B1905" s="43">
        <v>288.97000000000003</v>
      </c>
      <c r="C1905" s="43">
        <v>289.05</v>
      </c>
      <c r="D1905" s="33">
        <f t="shared" si="372"/>
        <v>79.999999999984084</v>
      </c>
      <c r="E1905" s="42">
        <v>0.5</v>
      </c>
      <c r="F1905" s="44">
        <v>0.5</v>
      </c>
      <c r="G1905" s="32">
        <f t="shared" si="361"/>
        <v>0.39999999999992042</v>
      </c>
      <c r="H1905" s="32">
        <f t="shared" si="365"/>
        <v>289</v>
      </c>
      <c r="I1905" s="32">
        <f t="shared" si="364"/>
        <v>0</v>
      </c>
      <c r="J1905" s="32">
        <f t="shared" si="363"/>
        <v>1.8624999999998977</v>
      </c>
      <c r="K1905" s="34">
        <f t="shared" si="366"/>
        <v>289.01</v>
      </c>
      <c r="L1905" s="34">
        <f t="shared" si="367"/>
        <v>9.9999999999909051E-3</v>
      </c>
      <c r="M1905" s="34">
        <f t="shared" si="368"/>
        <v>7.9999999999984084E-2</v>
      </c>
      <c r="N1905" s="34">
        <f t="shared" si="369"/>
        <v>3.9999999999992042E-2</v>
      </c>
      <c r="O1905" s="34">
        <f t="shared" si="362"/>
        <v>3.9999999999992042E-2</v>
      </c>
      <c r="P1905" s="34">
        <f t="shared" si="370"/>
        <v>3.9999999999992042E-2</v>
      </c>
      <c r="Q1905" s="34">
        <f t="shared" si="371"/>
        <v>4.0000000000028422</v>
      </c>
    </row>
    <row r="1906" spans="1:17" ht="15.7">
      <c r="A1906" s="42" t="s">
        <v>5</v>
      </c>
      <c r="B1906" s="43">
        <v>289.57</v>
      </c>
      <c r="C1906" s="43">
        <v>289.875</v>
      </c>
      <c r="D1906" s="33">
        <f t="shared" si="372"/>
        <v>305.00000000000682</v>
      </c>
      <c r="E1906" s="42">
        <v>0.5</v>
      </c>
      <c r="F1906" s="44">
        <v>2</v>
      </c>
      <c r="G1906" s="32">
        <f t="shared" si="361"/>
        <v>6.1000000000001364</v>
      </c>
      <c r="H1906" s="32">
        <f t="shared" si="365"/>
        <v>289</v>
      </c>
      <c r="I1906" s="32">
        <f t="shared" si="364"/>
        <v>1</v>
      </c>
      <c r="J1906" s="32">
        <f t="shared" si="363"/>
        <v>0</v>
      </c>
      <c r="K1906" s="34">
        <f t="shared" si="366"/>
        <v>289.72249999999997</v>
      </c>
      <c r="L1906" s="34">
        <f t="shared" si="367"/>
        <v>0.72249999999996817</v>
      </c>
      <c r="M1906" s="34">
        <f t="shared" si="368"/>
        <v>0.30500000000000682</v>
      </c>
      <c r="N1906" s="34">
        <f t="shared" si="369"/>
        <v>0.61000000000001364</v>
      </c>
      <c r="O1906" s="34">
        <f t="shared" si="362"/>
        <v>0.65000000000000568</v>
      </c>
      <c r="P1906" s="34">
        <f t="shared" si="370"/>
        <v>0.61000000000001364</v>
      </c>
      <c r="Q1906" s="34">
        <f t="shared" si="371"/>
        <v>0.84429065743950249</v>
      </c>
    </row>
    <row r="1907" spans="1:17" ht="15.7">
      <c r="A1907" s="42" t="s">
        <v>12</v>
      </c>
      <c r="B1907" s="43">
        <v>289.90999999999997</v>
      </c>
      <c r="C1907" s="43">
        <v>290.15999999999997</v>
      </c>
      <c r="D1907" s="33">
        <f t="shared" si="372"/>
        <v>250</v>
      </c>
      <c r="E1907" s="42">
        <v>1</v>
      </c>
      <c r="F1907" s="44">
        <v>2</v>
      </c>
      <c r="G1907" s="32">
        <f t="shared" si="361"/>
        <v>5</v>
      </c>
      <c r="H1907" s="32">
        <f t="shared" si="365"/>
        <v>290</v>
      </c>
      <c r="I1907" s="32">
        <f t="shared" si="364"/>
        <v>0</v>
      </c>
      <c r="J1907" s="32">
        <f t="shared" si="363"/>
        <v>0.65000000000000568</v>
      </c>
      <c r="K1907" s="34">
        <f t="shared" si="366"/>
        <v>290.03499999999997</v>
      </c>
      <c r="L1907" s="34">
        <f t="shared" si="367"/>
        <v>3.4999999999968168E-2</v>
      </c>
      <c r="M1907" s="34">
        <f t="shared" si="368"/>
        <v>0.25</v>
      </c>
      <c r="N1907" s="34">
        <f t="shared" si="369"/>
        <v>0.5</v>
      </c>
      <c r="O1907" s="34">
        <f t="shared" si="362"/>
        <v>0.5</v>
      </c>
      <c r="P1907" s="34">
        <f t="shared" si="370"/>
        <v>0.5</v>
      </c>
      <c r="Q1907" s="34">
        <f t="shared" si="371"/>
        <v>14.285714285727279</v>
      </c>
    </row>
    <row r="1908" spans="1:17" ht="15.7">
      <c r="A1908" s="42" t="s">
        <v>12</v>
      </c>
      <c r="B1908" s="43">
        <v>290.33499999999998</v>
      </c>
      <c r="C1908" s="43">
        <v>290.38499999999999</v>
      </c>
      <c r="D1908" s="33">
        <f t="shared" si="372"/>
        <v>50.000000000011369</v>
      </c>
      <c r="E1908" s="42">
        <v>1</v>
      </c>
      <c r="F1908" s="44">
        <v>5</v>
      </c>
      <c r="G1908" s="32">
        <f t="shared" si="361"/>
        <v>2.5000000000005684</v>
      </c>
      <c r="H1908" s="32">
        <f t="shared" si="365"/>
        <v>290</v>
      </c>
      <c r="I1908" s="32">
        <f t="shared" si="364"/>
        <v>1</v>
      </c>
      <c r="J1908" s="32">
        <f t="shared" si="363"/>
        <v>0</v>
      </c>
      <c r="K1908" s="34">
        <f t="shared" si="366"/>
        <v>290.36</v>
      </c>
      <c r="L1908" s="34">
        <f t="shared" si="367"/>
        <v>0.36000000000001364</v>
      </c>
      <c r="M1908" s="34">
        <f t="shared" si="368"/>
        <v>5.0000000000011369E-2</v>
      </c>
      <c r="N1908" s="34">
        <f t="shared" si="369"/>
        <v>0.25000000000005684</v>
      </c>
      <c r="O1908" s="34">
        <f t="shared" si="362"/>
        <v>0.75000000000005684</v>
      </c>
      <c r="P1908" s="34">
        <f t="shared" si="370"/>
        <v>0.25000000000005684</v>
      </c>
      <c r="Q1908" s="34">
        <f t="shared" si="371"/>
        <v>0.69444444444457598</v>
      </c>
    </row>
    <row r="1909" spans="1:17" ht="15.7">
      <c r="A1909" s="42" t="s">
        <v>5</v>
      </c>
      <c r="B1909" s="43">
        <v>290.39</v>
      </c>
      <c r="C1909" s="43">
        <v>290.70999999999998</v>
      </c>
      <c r="D1909" s="33">
        <f t="shared" si="372"/>
        <v>319.99999999999318</v>
      </c>
      <c r="E1909" s="42">
        <v>0.5</v>
      </c>
      <c r="F1909" s="44">
        <v>1</v>
      </c>
      <c r="G1909" s="32">
        <f t="shared" si="361"/>
        <v>3.1999999999999318</v>
      </c>
      <c r="H1909" s="32">
        <f t="shared" si="365"/>
        <v>290</v>
      </c>
      <c r="I1909" s="32">
        <f t="shared" si="364"/>
        <v>1</v>
      </c>
      <c r="J1909" s="32">
        <f t="shared" si="363"/>
        <v>0</v>
      </c>
      <c r="K1909" s="34">
        <f t="shared" si="366"/>
        <v>290.54999999999995</v>
      </c>
      <c r="L1909" s="34">
        <f t="shared" si="367"/>
        <v>0.54999999999995453</v>
      </c>
      <c r="M1909" s="34">
        <f t="shared" si="368"/>
        <v>0.31999999999999318</v>
      </c>
      <c r="N1909" s="34">
        <f t="shared" si="369"/>
        <v>0.31999999999999318</v>
      </c>
      <c r="O1909" s="34">
        <f t="shared" si="362"/>
        <v>1.07000000000005</v>
      </c>
      <c r="P1909" s="34">
        <f t="shared" si="370"/>
        <v>0.31999999999999318</v>
      </c>
      <c r="Q1909" s="34">
        <f t="shared" si="371"/>
        <v>0.58181818181821754</v>
      </c>
    </row>
    <row r="1910" spans="1:17" ht="15.7">
      <c r="A1910" s="42" t="s">
        <v>5</v>
      </c>
      <c r="B1910" s="43">
        <v>290.71999999999997</v>
      </c>
      <c r="C1910" s="43">
        <v>290.91499999999996</v>
      </c>
      <c r="D1910" s="33">
        <f t="shared" si="372"/>
        <v>194.99999999999318</v>
      </c>
      <c r="E1910" s="42">
        <v>0.5</v>
      </c>
      <c r="F1910" s="44">
        <v>1</v>
      </c>
      <c r="G1910" s="32">
        <f t="shared" si="361"/>
        <v>1.9499999999999318</v>
      </c>
      <c r="H1910" s="32">
        <f t="shared" si="365"/>
        <v>290</v>
      </c>
      <c r="I1910" s="32">
        <f t="shared" si="364"/>
        <v>1</v>
      </c>
      <c r="J1910" s="32">
        <f t="shared" si="363"/>
        <v>0</v>
      </c>
      <c r="K1910" s="34">
        <f t="shared" si="366"/>
        <v>290.8175</v>
      </c>
      <c r="L1910" s="34">
        <f t="shared" si="367"/>
        <v>0.81749999999999545</v>
      </c>
      <c r="M1910" s="34">
        <f t="shared" si="368"/>
        <v>0.19499999999999318</v>
      </c>
      <c r="N1910" s="34">
        <f t="shared" si="369"/>
        <v>0.19499999999999318</v>
      </c>
      <c r="O1910" s="34">
        <f t="shared" si="362"/>
        <v>1.2650000000000432</v>
      </c>
      <c r="P1910" s="34">
        <f t="shared" si="370"/>
        <v>0.19499999999999318</v>
      </c>
      <c r="Q1910" s="34">
        <f t="shared" si="371"/>
        <v>0.23853211009173611</v>
      </c>
    </row>
    <row r="1911" spans="1:17" ht="15.7">
      <c r="A1911" s="42" t="s">
        <v>6</v>
      </c>
      <c r="B1911" s="43">
        <v>290.97499999999997</v>
      </c>
      <c r="C1911" s="43">
        <v>291.24</v>
      </c>
      <c r="D1911" s="33">
        <f t="shared" si="372"/>
        <v>265.0000000000432</v>
      </c>
      <c r="E1911" s="42">
        <v>1</v>
      </c>
      <c r="F1911" s="44">
        <v>5</v>
      </c>
      <c r="G1911" s="32">
        <f t="shared" si="361"/>
        <v>13.25000000000216</v>
      </c>
      <c r="H1911" s="32">
        <f t="shared" si="365"/>
        <v>291</v>
      </c>
      <c r="I1911" s="32">
        <f t="shared" si="364"/>
        <v>0</v>
      </c>
      <c r="J1911" s="32">
        <f t="shared" si="363"/>
        <v>1.2650000000000432</v>
      </c>
      <c r="K1911" s="34">
        <f t="shared" si="366"/>
        <v>291.10749999999996</v>
      </c>
      <c r="L1911" s="34">
        <f t="shared" si="367"/>
        <v>0.10749999999995907</v>
      </c>
      <c r="M1911" s="34">
        <f t="shared" si="368"/>
        <v>0.2650000000000432</v>
      </c>
      <c r="N1911" s="34">
        <f t="shared" si="369"/>
        <v>1.325000000000216</v>
      </c>
      <c r="O1911" s="34">
        <f t="shared" si="362"/>
        <v>1.325000000000216</v>
      </c>
      <c r="P1911" s="34">
        <f t="shared" si="370"/>
        <v>1.325000000000216</v>
      </c>
      <c r="Q1911" s="34">
        <f t="shared" si="371"/>
        <v>12.32558139535554</v>
      </c>
    </row>
    <row r="1912" spans="1:17" ht="15.7">
      <c r="A1912" s="42" t="s">
        <v>7</v>
      </c>
      <c r="B1912" s="43">
        <v>290.98199999999997</v>
      </c>
      <c r="C1912" s="43">
        <v>291.33</v>
      </c>
      <c r="D1912" s="33">
        <f t="shared" si="372"/>
        <v>348.00000000001319</v>
      </c>
      <c r="E1912" s="42">
        <v>0.5</v>
      </c>
      <c r="F1912" s="44">
        <v>1</v>
      </c>
      <c r="G1912" s="32">
        <f t="shared" si="361"/>
        <v>3.4800000000001319</v>
      </c>
      <c r="H1912" s="32">
        <f t="shared" si="365"/>
        <v>291</v>
      </c>
      <c r="I1912" s="32">
        <f t="shared" si="364"/>
        <v>1</v>
      </c>
      <c r="J1912" s="32">
        <f t="shared" si="363"/>
        <v>0</v>
      </c>
      <c r="K1912" s="34">
        <f t="shared" si="366"/>
        <v>291.15599999999995</v>
      </c>
      <c r="L1912" s="34">
        <f t="shared" si="367"/>
        <v>0.15599999999994907</v>
      </c>
      <c r="M1912" s="34">
        <f t="shared" si="368"/>
        <v>0.34800000000001319</v>
      </c>
      <c r="N1912" s="34">
        <f t="shared" si="369"/>
        <v>0.34800000000001319</v>
      </c>
      <c r="O1912" s="34">
        <f t="shared" si="362"/>
        <v>1.6730000000002292</v>
      </c>
      <c r="P1912" s="34">
        <f t="shared" si="370"/>
        <v>0.34800000000001319</v>
      </c>
      <c r="Q1912" s="34">
        <f t="shared" si="371"/>
        <v>2.2307692307700435</v>
      </c>
    </row>
    <row r="1913" spans="1:17" ht="15.7">
      <c r="A1913" s="42" t="s">
        <v>7</v>
      </c>
      <c r="B1913" s="43">
        <v>291.33999999999997</v>
      </c>
      <c r="C1913" s="43">
        <v>291.58499999999998</v>
      </c>
      <c r="D1913" s="33">
        <f t="shared" si="372"/>
        <v>245.00000000000455</v>
      </c>
      <c r="E1913" s="42">
        <v>1</v>
      </c>
      <c r="F1913" s="44">
        <v>5</v>
      </c>
      <c r="G1913" s="32">
        <f t="shared" si="361"/>
        <v>12.250000000000227</v>
      </c>
      <c r="H1913" s="32">
        <f t="shared" si="365"/>
        <v>291</v>
      </c>
      <c r="I1913" s="32">
        <f t="shared" si="364"/>
        <v>1</v>
      </c>
      <c r="J1913" s="32">
        <f t="shared" si="363"/>
        <v>0</v>
      </c>
      <c r="K1913" s="34">
        <f t="shared" si="366"/>
        <v>291.46249999999998</v>
      </c>
      <c r="L1913" s="34">
        <f t="shared" si="367"/>
        <v>0.46249999999997726</v>
      </c>
      <c r="M1913" s="34">
        <f t="shared" si="368"/>
        <v>0.24500000000000455</v>
      </c>
      <c r="N1913" s="34">
        <f t="shared" si="369"/>
        <v>1.2250000000000227</v>
      </c>
      <c r="O1913" s="34">
        <f t="shared" si="362"/>
        <v>2.8980000000002519</v>
      </c>
      <c r="P1913" s="34">
        <f t="shared" si="370"/>
        <v>1.2250000000000227</v>
      </c>
      <c r="Q1913" s="34">
        <f t="shared" si="371"/>
        <v>2.6486486486488281</v>
      </c>
    </row>
    <row r="1914" spans="1:17" ht="15.7">
      <c r="A1914" s="42" t="s">
        <v>6</v>
      </c>
      <c r="B1914" s="43">
        <v>291.38499999999999</v>
      </c>
      <c r="C1914" s="43">
        <v>291.61499999999995</v>
      </c>
      <c r="D1914" s="33">
        <f t="shared" si="372"/>
        <v>229.99999999996135</v>
      </c>
      <c r="E1914" s="42">
        <v>1</v>
      </c>
      <c r="F1914" s="44">
        <v>2</v>
      </c>
      <c r="G1914" s="32">
        <f t="shared" si="361"/>
        <v>4.5999999999992269</v>
      </c>
      <c r="H1914" s="32">
        <f t="shared" si="365"/>
        <v>291</v>
      </c>
      <c r="I1914" s="32">
        <f t="shared" si="364"/>
        <v>1</v>
      </c>
      <c r="J1914" s="32">
        <f t="shared" si="363"/>
        <v>0</v>
      </c>
      <c r="K1914" s="34">
        <f t="shared" si="366"/>
        <v>291.5</v>
      </c>
      <c r="L1914" s="34">
        <f t="shared" si="367"/>
        <v>0.5</v>
      </c>
      <c r="M1914" s="34">
        <f t="shared" si="368"/>
        <v>0.22999999999996135</v>
      </c>
      <c r="N1914" s="34">
        <f t="shared" si="369"/>
        <v>0.45999999999992269</v>
      </c>
      <c r="O1914" s="34">
        <f t="shared" si="362"/>
        <v>3.3580000000001746</v>
      </c>
      <c r="P1914" s="34">
        <f t="shared" si="370"/>
        <v>0.45999999999992269</v>
      </c>
      <c r="Q1914" s="34">
        <f t="shared" si="371"/>
        <v>0.91999999999984539</v>
      </c>
    </row>
    <row r="1915" spans="1:17" ht="15.7">
      <c r="A1915" s="42" t="s">
        <v>32</v>
      </c>
      <c r="B1915" s="43">
        <v>291.45499999999998</v>
      </c>
      <c r="C1915" s="43">
        <v>291.53499999999997</v>
      </c>
      <c r="D1915" s="33">
        <f t="shared" si="372"/>
        <v>79.999999999984084</v>
      </c>
      <c r="E1915" s="42">
        <v>1</v>
      </c>
      <c r="F1915" s="44">
        <v>1</v>
      </c>
      <c r="G1915" s="32">
        <f t="shared" si="361"/>
        <v>0.79999999999984084</v>
      </c>
      <c r="H1915" s="32">
        <f t="shared" si="365"/>
        <v>291</v>
      </c>
      <c r="I1915" s="32">
        <f t="shared" si="364"/>
        <v>1</v>
      </c>
      <c r="J1915" s="32">
        <f t="shared" si="363"/>
        <v>0</v>
      </c>
      <c r="K1915" s="34">
        <f t="shared" si="366"/>
        <v>291.495</v>
      </c>
      <c r="L1915" s="34">
        <f t="shared" si="367"/>
        <v>0.49500000000000455</v>
      </c>
      <c r="M1915" s="34">
        <f t="shared" si="368"/>
        <v>7.9999999999984084E-2</v>
      </c>
      <c r="N1915" s="34">
        <f t="shared" si="369"/>
        <v>7.9999999999984084E-2</v>
      </c>
      <c r="O1915" s="34">
        <f t="shared" si="362"/>
        <v>3.4380000000001587</v>
      </c>
      <c r="P1915" s="34">
        <f t="shared" si="370"/>
        <v>7.9999999999984084E-2</v>
      </c>
      <c r="Q1915" s="34">
        <f t="shared" si="371"/>
        <v>0.16161616161612799</v>
      </c>
    </row>
    <row r="1916" spans="1:17" ht="15.7">
      <c r="A1916" s="42" t="s">
        <v>32</v>
      </c>
      <c r="B1916" s="43">
        <v>291.60499999999996</v>
      </c>
      <c r="C1916" s="43">
        <v>291.67499999999995</v>
      </c>
      <c r="D1916" s="33">
        <f t="shared" si="372"/>
        <v>69.999999999993179</v>
      </c>
      <c r="E1916" s="42">
        <v>1</v>
      </c>
      <c r="F1916" s="44">
        <v>1</v>
      </c>
      <c r="G1916" s="32">
        <f t="shared" si="361"/>
        <v>0.69999999999993179</v>
      </c>
      <c r="H1916" s="32">
        <f t="shared" si="365"/>
        <v>291</v>
      </c>
      <c r="I1916" s="32">
        <f t="shared" si="364"/>
        <v>1</v>
      </c>
      <c r="J1916" s="32">
        <f t="shared" si="363"/>
        <v>0</v>
      </c>
      <c r="K1916" s="34">
        <f t="shared" si="366"/>
        <v>291.64</v>
      </c>
      <c r="L1916" s="34">
        <f t="shared" si="367"/>
        <v>0.63999999999998636</v>
      </c>
      <c r="M1916" s="34">
        <f t="shared" si="368"/>
        <v>6.9999999999993179E-2</v>
      </c>
      <c r="N1916" s="34">
        <f t="shared" si="369"/>
        <v>6.9999999999993179E-2</v>
      </c>
      <c r="O1916" s="34">
        <f t="shared" si="362"/>
        <v>3.5080000000001519</v>
      </c>
      <c r="P1916" s="34">
        <f t="shared" si="370"/>
        <v>6.9999999999993179E-2</v>
      </c>
      <c r="Q1916" s="34">
        <f t="shared" si="371"/>
        <v>0.10937499999999167</v>
      </c>
    </row>
    <row r="1917" spans="1:17" ht="15.7">
      <c r="A1917" s="42" t="s">
        <v>7</v>
      </c>
      <c r="B1917" s="43">
        <v>291.63499999999999</v>
      </c>
      <c r="C1917" s="43">
        <v>291.70499999999998</v>
      </c>
      <c r="D1917" s="33">
        <f t="shared" si="372"/>
        <v>69.999999999993179</v>
      </c>
      <c r="E1917" s="42">
        <v>0.5</v>
      </c>
      <c r="F1917" s="44">
        <v>3</v>
      </c>
      <c r="G1917" s="32">
        <f t="shared" si="361"/>
        <v>2.0999999999997954</v>
      </c>
      <c r="H1917" s="32">
        <f t="shared" si="365"/>
        <v>291</v>
      </c>
      <c r="I1917" s="32">
        <f t="shared" si="364"/>
        <v>1</v>
      </c>
      <c r="J1917" s="32">
        <f t="shared" si="363"/>
        <v>0</v>
      </c>
      <c r="K1917" s="34">
        <f t="shared" si="366"/>
        <v>291.66999999999996</v>
      </c>
      <c r="L1917" s="34">
        <f t="shared" si="367"/>
        <v>0.66999999999995907</v>
      </c>
      <c r="M1917" s="34">
        <f t="shared" si="368"/>
        <v>6.9999999999993179E-2</v>
      </c>
      <c r="N1917" s="34">
        <f t="shared" si="369"/>
        <v>0.20999999999997954</v>
      </c>
      <c r="O1917" s="34">
        <f t="shared" si="362"/>
        <v>3.7180000000001314</v>
      </c>
      <c r="P1917" s="34">
        <f t="shared" si="370"/>
        <v>0.20999999999997954</v>
      </c>
      <c r="Q1917" s="34">
        <f t="shared" si="371"/>
        <v>0.3134328358208841</v>
      </c>
    </row>
    <row r="1918" spans="1:17" ht="15.7">
      <c r="A1918" s="42" t="s">
        <v>6</v>
      </c>
      <c r="B1918" s="43">
        <v>291.68</v>
      </c>
      <c r="C1918" s="43">
        <v>291.71499999999997</v>
      </c>
      <c r="D1918" s="33">
        <f t="shared" si="372"/>
        <v>34.999999999968168</v>
      </c>
      <c r="E1918" s="42">
        <v>4</v>
      </c>
      <c r="F1918" s="44">
        <v>20</v>
      </c>
      <c r="G1918" s="32">
        <f t="shared" si="361"/>
        <v>6.9999999999936335</v>
      </c>
      <c r="H1918" s="32">
        <f t="shared" si="365"/>
        <v>291</v>
      </c>
      <c r="I1918" s="32">
        <f t="shared" si="364"/>
        <v>1</v>
      </c>
      <c r="J1918" s="32">
        <f t="shared" si="363"/>
        <v>0</v>
      </c>
      <c r="K1918" s="34">
        <f t="shared" si="366"/>
        <v>291.69749999999999</v>
      </c>
      <c r="L1918" s="34">
        <f t="shared" si="367"/>
        <v>0.69749999999999091</v>
      </c>
      <c r="M1918" s="34">
        <f t="shared" si="368"/>
        <v>3.4999999999968168E-2</v>
      </c>
      <c r="N1918" s="34">
        <f t="shared" si="369"/>
        <v>0.69999999999936335</v>
      </c>
      <c r="O1918" s="34">
        <f t="shared" si="362"/>
        <v>4.4179999999994948</v>
      </c>
      <c r="P1918" s="34">
        <f t="shared" si="370"/>
        <v>0.69999999999936335</v>
      </c>
      <c r="Q1918" s="34">
        <f t="shared" si="371"/>
        <v>1.0035842293897814</v>
      </c>
    </row>
    <row r="1919" spans="1:17" ht="15.7">
      <c r="A1919" s="42" t="s">
        <v>3</v>
      </c>
      <c r="B1919" s="43">
        <v>291.7</v>
      </c>
      <c r="C1919" s="43">
        <v>291.82</v>
      </c>
      <c r="D1919" s="33">
        <f t="shared" si="372"/>
        <v>120.00000000000455</v>
      </c>
      <c r="E1919" s="42">
        <v>3</v>
      </c>
      <c r="F1919" s="44">
        <v>10</v>
      </c>
      <c r="G1919" s="32">
        <f t="shared" si="361"/>
        <v>12.000000000000455</v>
      </c>
      <c r="H1919" s="32">
        <f t="shared" si="365"/>
        <v>291</v>
      </c>
      <c r="I1919" s="32">
        <f t="shared" si="364"/>
        <v>1</v>
      </c>
      <c r="J1919" s="32">
        <f t="shared" si="363"/>
        <v>0</v>
      </c>
      <c r="K1919" s="34">
        <f t="shared" si="366"/>
        <v>291.76</v>
      </c>
      <c r="L1919" s="34">
        <f t="shared" si="367"/>
        <v>0.75999999999999091</v>
      </c>
      <c r="M1919" s="34">
        <f t="shared" si="368"/>
        <v>0.12000000000000455</v>
      </c>
      <c r="N1919" s="34">
        <f t="shared" si="369"/>
        <v>1.2000000000000455</v>
      </c>
      <c r="O1919" s="34">
        <f t="shared" si="362"/>
        <v>5.6179999999995403</v>
      </c>
      <c r="P1919" s="34">
        <f t="shared" si="370"/>
        <v>1.2000000000000455</v>
      </c>
      <c r="Q1919" s="34">
        <f t="shared" si="371"/>
        <v>1.5789473684211313</v>
      </c>
    </row>
    <row r="1920" spans="1:17" ht="15.7">
      <c r="A1920" s="42" t="s">
        <v>7</v>
      </c>
      <c r="B1920" s="43">
        <v>291.69499999999999</v>
      </c>
      <c r="C1920" s="43">
        <v>291.85499999999996</v>
      </c>
      <c r="D1920" s="33">
        <f t="shared" si="372"/>
        <v>159.99999999996817</v>
      </c>
      <c r="E1920" s="42">
        <v>0.5</v>
      </c>
      <c r="F1920" s="44">
        <v>1</v>
      </c>
      <c r="G1920" s="32">
        <f t="shared" si="361"/>
        <v>1.5999999999996817</v>
      </c>
      <c r="H1920" s="32">
        <f t="shared" si="365"/>
        <v>291</v>
      </c>
      <c r="I1920" s="32">
        <f t="shared" si="364"/>
        <v>1</v>
      </c>
      <c r="J1920" s="32">
        <f t="shared" si="363"/>
        <v>0</v>
      </c>
      <c r="K1920" s="34">
        <f t="shared" si="366"/>
        <v>291.77499999999998</v>
      </c>
      <c r="L1920" s="34">
        <f t="shared" si="367"/>
        <v>0.77499999999997726</v>
      </c>
      <c r="M1920" s="34">
        <f t="shared" si="368"/>
        <v>0.15999999999996817</v>
      </c>
      <c r="N1920" s="34">
        <f t="shared" si="369"/>
        <v>0.15999999999996817</v>
      </c>
      <c r="O1920" s="34">
        <f t="shared" si="362"/>
        <v>5.7779999999995084</v>
      </c>
      <c r="P1920" s="34">
        <f t="shared" si="370"/>
        <v>0.15999999999996817</v>
      </c>
      <c r="Q1920" s="34">
        <f t="shared" si="371"/>
        <v>0.20645161290319078</v>
      </c>
    </row>
    <row r="1921" spans="1:17" ht="15.7">
      <c r="A1921" s="42" t="s">
        <v>7</v>
      </c>
      <c r="B1921" s="43">
        <v>291.82</v>
      </c>
      <c r="C1921" s="43">
        <v>291.86499999999995</v>
      </c>
      <c r="D1921" s="33">
        <f t="shared" si="372"/>
        <v>44.999999999959073</v>
      </c>
      <c r="E1921" s="42">
        <v>0.5</v>
      </c>
      <c r="F1921" s="44">
        <v>5</v>
      </c>
      <c r="G1921" s="32">
        <f t="shared" si="361"/>
        <v>2.2499999999979536</v>
      </c>
      <c r="H1921" s="32">
        <f t="shared" si="365"/>
        <v>291</v>
      </c>
      <c r="I1921" s="32">
        <f t="shared" si="364"/>
        <v>1</v>
      </c>
      <c r="J1921" s="32">
        <f t="shared" si="363"/>
        <v>0</v>
      </c>
      <c r="K1921" s="34">
        <f t="shared" si="366"/>
        <v>291.84249999999997</v>
      </c>
      <c r="L1921" s="34">
        <f t="shared" si="367"/>
        <v>0.84249999999997272</v>
      </c>
      <c r="M1921" s="34">
        <f t="shared" si="368"/>
        <v>4.4999999999959073E-2</v>
      </c>
      <c r="N1921" s="34">
        <f t="shared" si="369"/>
        <v>0.22499999999979536</v>
      </c>
      <c r="O1921" s="34">
        <f t="shared" si="362"/>
        <v>6.0029999999993038</v>
      </c>
      <c r="P1921" s="34">
        <f t="shared" si="370"/>
        <v>0.22499999999979536</v>
      </c>
      <c r="Q1921" s="34">
        <f t="shared" si="371"/>
        <v>0.2670623145398251</v>
      </c>
    </row>
    <row r="1922" spans="1:17" ht="15.7">
      <c r="A1922" s="42" t="s">
        <v>6</v>
      </c>
      <c r="B1922" s="43">
        <v>291.875</v>
      </c>
      <c r="C1922" s="43">
        <v>291.95</v>
      </c>
      <c r="D1922" s="33">
        <f t="shared" si="372"/>
        <v>74.999999999988631</v>
      </c>
      <c r="E1922" s="42">
        <v>3</v>
      </c>
      <c r="F1922" s="44">
        <v>5</v>
      </c>
      <c r="G1922" s="32">
        <f t="shared" si="361"/>
        <v>3.7499999999994316</v>
      </c>
      <c r="H1922" s="32">
        <f t="shared" si="365"/>
        <v>291</v>
      </c>
      <c r="I1922" s="32">
        <f t="shared" si="364"/>
        <v>1</v>
      </c>
      <c r="J1922" s="32">
        <f t="shared" si="363"/>
        <v>0</v>
      </c>
      <c r="K1922" s="34">
        <f t="shared" si="366"/>
        <v>291.91250000000002</v>
      </c>
      <c r="L1922" s="34">
        <f t="shared" si="367"/>
        <v>0.91250000000002274</v>
      </c>
      <c r="M1922" s="34">
        <f t="shared" si="368"/>
        <v>7.4999999999988631E-2</v>
      </c>
      <c r="N1922" s="34">
        <f t="shared" si="369"/>
        <v>0.37499999999994316</v>
      </c>
      <c r="O1922" s="34">
        <f t="shared" si="362"/>
        <v>6.3779999999992469</v>
      </c>
      <c r="P1922" s="34">
        <f t="shared" si="370"/>
        <v>0.37499999999994316</v>
      </c>
      <c r="Q1922" s="34">
        <f t="shared" si="371"/>
        <v>0.41095890410951652</v>
      </c>
    </row>
    <row r="1923" spans="1:17" ht="15.7">
      <c r="A1923" s="42" t="s">
        <v>9</v>
      </c>
      <c r="B1923" s="43">
        <v>291.93</v>
      </c>
      <c r="C1923" s="43">
        <v>291.98499999999996</v>
      </c>
      <c r="D1923" s="33">
        <f t="shared" si="372"/>
        <v>54.999999999949978</v>
      </c>
      <c r="E1923" s="42">
        <v>0.5</v>
      </c>
      <c r="F1923" s="44">
        <v>1</v>
      </c>
      <c r="G1923" s="32">
        <f t="shared" si="361"/>
        <v>0.54999999999949978</v>
      </c>
      <c r="H1923" s="32">
        <f t="shared" si="365"/>
        <v>291</v>
      </c>
      <c r="I1923" s="32">
        <f t="shared" si="364"/>
        <v>1</v>
      </c>
      <c r="J1923" s="32">
        <f t="shared" si="363"/>
        <v>0</v>
      </c>
      <c r="K1923" s="34">
        <f t="shared" si="366"/>
        <v>291.95749999999998</v>
      </c>
      <c r="L1923" s="34">
        <f t="shared" si="367"/>
        <v>0.95749999999998181</v>
      </c>
      <c r="M1923" s="34">
        <f t="shared" si="368"/>
        <v>5.4999999999949978E-2</v>
      </c>
      <c r="N1923" s="34">
        <f t="shared" si="369"/>
        <v>5.4999999999949978E-2</v>
      </c>
      <c r="O1923" s="34">
        <f t="shared" si="362"/>
        <v>6.4329999999991969</v>
      </c>
      <c r="P1923" s="34">
        <f t="shared" si="370"/>
        <v>5.4999999999949978E-2</v>
      </c>
      <c r="Q1923" s="34">
        <f t="shared" si="371"/>
        <v>5.7441253263656421E-2</v>
      </c>
    </row>
    <row r="1924" spans="1:17" ht="15.7">
      <c r="A1924" s="42" t="s">
        <v>12</v>
      </c>
      <c r="B1924" s="43">
        <v>292.01499999999999</v>
      </c>
      <c r="C1924" s="43">
        <v>292.13</v>
      </c>
      <c r="D1924" s="33">
        <f t="shared" si="372"/>
        <v>115.00000000000909</v>
      </c>
      <c r="E1924" s="42">
        <v>1</v>
      </c>
      <c r="F1924" s="44">
        <v>5</v>
      </c>
      <c r="G1924" s="32">
        <f t="shared" ref="G1924:G1987" si="373">D1924*F1924/100</f>
        <v>5.7500000000004547</v>
      </c>
      <c r="H1924" s="32">
        <f t="shared" si="365"/>
        <v>292</v>
      </c>
      <c r="I1924" s="32">
        <f t="shared" si="364"/>
        <v>0</v>
      </c>
      <c r="J1924" s="32">
        <f t="shared" si="363"/>
        <v>6.4329999999991969</v>
      </c>
      <c r="K1924" s="34">
        <f t="shared" si="366"/>
        <v>292.07249999999999</v>
      </c>
      <c r="L1924" s="34">
        <f t="shared" si="367"/>
        <v>7.2499999999990905E-2</v>
      </c>
      <c r="M1924" s="34">
        <f t="shared" si="368"/>
        <v>0.11500000000000909</v>
      </c>
      <c r="N1924" s="34">
        <f t="shared" si="369"/>
        <v>0.57500000000004547</v>
      </c>
      <c r="O1924" s="34">
        <f t="shared" ref="O1924:O1987" si="374">N1924+O1923-J1924</f>
        <v>0.57500000000004547</v>
      </c>
      <c r="P1924" s="34">
        <f t="shared" si="370"/>
        <v>0.57500000000004547</v>
      </c>
      <c r="Q1924" s="34">
        <f t="shared" si="371"/>
        <v>7.9310344827602428</v>
      </c>
    </row>
    <row r="1925" spans="1:17" ht="15.7">
      <c r="A1925" s="42" t="s">
        <v>12</v>
      </c>
      <c r="B1925" s="43">
        <v>292.15499999999997</v>
      </c>
      <c r="C1925" s="43">
        <v>292.255</v>
      </c>
      <c r="D1925" s="33">
        <f t="shared" si="372"/>
        <v>100.00000000002274</v>
      </c>
      <c r="E1925" s="42">
        <v>1</v>
      </c>
      <c r="F1925" s="44">
        <v>2</v>
      </c>
      <c r="G1925" s="32">
        <f t="shared" si="373"/>
        <v>2.0000000000004547</v>
      </c>
      <c r="H1925" s="32">
        <f t="shared" si="365"/>
        <v>292</v>
      </c>
      <c r="I1925" s="32">
        <f t="shared" si="364"/>
        <v>1</v>
      </c>
      <c r="J1925" s="32">
        <f t="shared" si="363"/>
        <v>0</v>
      </c>
      <c r="K1925" s="34">
        <f t="shared" si="366"/>
        <v>292.20499999999998</v>
      </c>
      <c r="L1925" s="34">
        <f t="shared" si="367"/>
        <v>0.20499999999998408</v>
      </c>
      <c r="M1925" s="34">
        <f t="shared" si="368"/>
        <v>0.10000000000002274</v>
      </c>
      <c r="N1925" s="34">
        <f t="shared" si="369"/>
        <v>0.20000000000004547</v>
      </c>
      <c r="O1925" s="34">
        <f t="shared" si="374"/>
        <v>0.77500000000009095</v>
      </c>
      <c r="P1925" s="34">
        <f t="shared" si="370"/>
        <v>0.20000000000004547</v>
      </c>
      <c r="Q1925" s="34">
        <f t="shared" si="371"/>
        <v>0.9756097560978586</v>
      </c>
    </row>
    <row r="1926" spans="1:17" ht="15.7">
      <c r="A1926" s="42" t="s">
        <v>5</v>
      </c>
      <c r="B1926" s="43">
        <v>292.185</v>
      </c>
      <c r="C1926" s="43">
        <v>292.21499999999997</v>
      </c>
      <c r="D1926" s="33">
        <f t="shared" si="372"/>
        <v>29.999999999972715</v>
      </c>
      <c r="E1926" s="42">
        <v>2</v>
      </c>
      <c r="F1926" s="44">
        <v>5</v>
      </c>
      <c r="G1926" s="32">
        <f t="shared" si="373"/>
        <v>1.4999999999986358</v>
      </c>
      <c r="H1926" s="32">
        <f t="shared" si="365"/>
        <v>292</v>
      </c>
      <c r="I1926" s="32">
        <f t="shared" si="364"/>
        <v>1</v>
      </c>
      <c r="J1926" s="32">
        <f t="shared" si="363"/>
        <v>0</v>
      </c>
      <c r="K1926" s="34">
        <f t="shared" si="366"/>
        <v>292.2</v>
      </c>
      <c r="L1926" s="34">
        <f t="shared" si="367"/>
        <v>0.19999999999998863</v>
      </c>
      <c r="M1926" s="34">
        <f t="shared" si="368"/>
        <v>2.9999999999972715E-2</v>
      </c>
      <c r="N1926" s="34">
        <f t="shared" si="369"/>
        <v>0.14999999999986358</v>
      </c>
      <c r="O1926" s="34">
        <f t="shared" si="374"/>
        <v>0.92499999999995453</v>
      </c>
      <c r="P1926" s="34">
        <f t="shared" si="370"/>
        <v>0.14999999999986358</v>
      </c>
      <c r="Q1926" s="34">
        <f t="shared" si="371"/>
        <v>0.74999999999936051</v>
      </c>
    </row>
    <row r="1927" spans="1:17" ht="15.7">
      <c r="A1927" s="42" t="s">
        <v>7</v>
      </c>
      <c r="B1927" s="43">
        <v>292.33</v>
      </c>
      <c r="C1927" s="43">
        <v>292.42500000000001</v>
      </c>
      <c r="D1927" s="33">
        <f t="shared" si="372"/>
        <v>95.000000000027285</v>
      </c>
      <c r="E1927" s="42">
        <v>0.5</v>
      </c>
      <c r="F1927" s="44">
        <v>3</v>
      </c>
      <c r="G1927" s="32">
        <f t="shared" si="373"/>
        <v>2.8500000000008185</v>
      </c>
      <c r="H1927" s="32">
        <f t="shared" si="365"/>
        <v>292</v>
      </c>
      <c r="I1927" s="32">
        <f t="shared" si="364"/>
        <v>1</v>
      </c>
      <c r="J1927" s="32">
        <f t="shared" si="363"/>
        <v>0</v>
      </c>
      <c r="K1927" s="34">
        <f t="shared" si="366"/>
        <v>292.3775</v>
      </c>
      <c r="L1927" s="34">
        <f t="shared" si="367"/>
        <v>0.37749999999999773</v>
      </c>
      <c r="M1927" s="34">
        <f t="shared" si="368"/>
        <v>9.5000000000027285E-2</v>
      </c>
      <c r="N1927" s="34">
        <f t="shared" si="369"/>
        <v>0.28500000000008185</v>
      </c>
      <c r="O1927" s="34">
        <f t="shared" si="374"/>
        <v>1.2100000000000364</v>
      </c>
      <c r="P1927" s="34">
        <f t="shared" si="370"/>
        <v>0.28500000000008185</v>
      </c>
      <c r="Q1927" s="34">
        <f t="shared" si="371"/>
        <v>0.75496688741743989</v>
      </c>
    </row>
    <row r="1928" spans="1:17" ht="15.7">
      <c r="A1928" s="42" t="s">
        <v>6</v>
      </c>
      <c r="B1928" s="43">
        <v>292.33999999999997</v>
      </c>
      <c r="C1928" s="43">
        <v>292.47499999999997</v>
      </c>
      <c r="D1928" s="33">
        <f t="shared" si="372"/>
        <v>134.99999999999091</v>
      </c>
      <c r="E1928" s="42">
        <v>1</v>
      </c>
      <c r="F1928" s="44">
        <v>3</v>
      </c>
      <c r="G1928" s="32">
        <f t="shared" si="373"/>
        <v>4.0499999999997272</v>
      </c>
      <c r="H1928" s="32">
        <f t="shared" si="365"/>
        <v>292</v>
      </c>
      <c r="I1928" s="32">
        <f t="shared" si="364"/>
        <v>1</v>
      </c>
      <c r="J1928" s="32">
        <f t="shared" ref="J1928:J1991" si="375">IF(I1928=1,0,O1927)</f>
        <v>0</v>
      </c>
      <c r="K1928" s="34">
        <f t="shared" si="366"/>
        <v>292.40749999999997</v>
      </c>
      <c r="L1928" s="34">
        <f t="shared" si="367"/>
        <v>0.40749999999997044</v>
      </c>
      <c r="M1928" s="34">
        <f t="shared" si="368"/>
        <v>0.13499999999999091</v>
      </c>
      <c r="N1928" s="34">
        <f t="shared" si="369"/>
        <v>0.40499999999997272</v>
      </c>
      <c r="O1928" s="34">
        <f t="shared" si="374"/>
        <v>1.6150000000000091</v>
      </c>
      <c r="P1928" s="34">
        <f t="shared" si="370"/>
        <v>0.40499999999997272</v>
      </c>
      <c r="Q1928" s="34">
        <f t="shared" si="371"/>
        <v>0.99386503067485177</v>
      </c>
    </row>
    <row r="1929" spans="1:17" ht="15.7">
      <c r="A1929" s="42" t="s">
        <v>6</v>
      </c>
      <c r="B1929" s="43">
        <v>292.46499999999997</v>
      </c>
      <c r="C1929" s="43">
        <v>292.60500000000002</v>
      </c>
      <c r="D1929" s="33">
        <f t="shared" si="372"/>
        <v>140.0000000000432</v>
      </c>
      <c r="E1929" s="42">
        <v>2</v>
      </c>
      <c r="F1929" s="44">
        <v>10</v>
      </c>
      <c r="G1929" s="32">
        <f t="shared" si="373"/>
        <v>14.00000000000432</v>
      </c>
      <c r="H1929" s="32">
        <f t="shared" si="365"/>
        <v>292</v>
      </c>
      <c r="I1929" s="32">
        <f t="shared" si="364"/>
        <v>1</v>
      </c>
      <c r="J1929" s="32">
        <f t="shared" si="375"/>
        <v>0</v>
      </c>
      <c r="K1929" s="34">
        <f t="shared" si="366"/>
        <v>292.53499999999997</v>
      </c>
      <c r="L1929" s="34">
        <f t="shared" si="367"/>
        <v>0.53499999999996817</v>
      </c>
      <c r="M1929" s="34">
        <f t="shared" si="368"/>
        <v>0.1400000000000432</v>
      </c>
      <c r="N1929" s="34">
        <f t="shared" si="369"/>
        <v>1.400000000000432</v>
      </c>
      <c r="O1929" s="34">
        <f t="shared" si="374"/>
        <v>3.0150000000004411</v>
      </c>
      <c r="P1929" s="34">
        <f t="shared" si="370"/>
        <v>1.400000000000432</v>
      </c>
      <c r="Q1929" s="34">
        <f t="shared" si="371"/>
        <v>2.6168224299075051</v>
      </c>
    </row>
    <row r="1930" spans="1:17" ht="15.7">
      <c r="A1930" s="42" t="s">
        <v>9</v>
      </c>
      <c r="B1930" s="43">
        <v>292.58</v>
      </c>
      <c r="C1930" s="43">
        <v>292.685</v>
      </c>
      <c r="D1930" s="33">
        <f t="shared" si="372"/>
        <v>105.00000000001819</v>
      </c>
      <c r="E1930" s="42">
        <v>1</v>
      </c>
      <c r="F1930" s="44">
        <v>3</v>
      </c>
      <c r="G1930" s="32">
        <f t="shared" si="373"/>
        <v>3.1500000000005457</v>
      </c>
      <c r="H1930" s="32">
        <f t="shared" si="365"/>
        <v>292</v>
      </c>
      <c r="I1930" s="32">
        <f t="shared" si="364"/>
        <v>1</v>
      </c>
      <c r="J1930" s="32">
        <f t="shared" si="375"/>
        <v>0</v>
      </c>
      <c r="K1930" s="34">
        <f t="shared" si="366"/>
        <v>292.63249999999999</v>
      </c>
      <c r="L1930" s="34">
        <f t="shared" si="367"/>
        <v>0.63249999999999318</v>
      </c>
      <c r="M1930" s="34">
        <f t="shared" si="368"/>
        <v>0.10500000000001819</v>
      </c>
      <c r="N1930" s="34">
        <f t="shared" si="369"/>
        <v>0.31500000000005457</v>
      </c>
      <c r="O1930" s="34">
        <f t="shared" si="374"/>
        <v>3.3300000000004957</v>
      </c>
      <c r="P1930" s="34">
        <f t="shared" si="370"/>
        <v>0.31500000000005457</v>
      </c>
      <c r="Q1930" s="34">
        <f t="shared" si="371"/>
        <v>0.49802371541511142</v>
      </c>
    </row>
    <row r="1931" spans="1:17" ht="15.7">
      <c r="A1931" s="42" t="s">
        <v>7</v>
      </c>
      <c r="B1931" s="43">
        <v>292.69</v>
      </c>
      <c r="C1931" s="43">
        <v>292.70999999999998</v>
      </c>
      <c r="D1931" s="33">
        <f t="shared" si="372"/>
        <v>19.99999999998181</v>
      </c>
      <c r="E1931" s="42">
        <v>0.5</v>
      </c>
      <c r="F1931" s="44">
        <v>5</v>
      </c>
      <c r="G1931" s="32">
        <f t="shared" si="373"/>
        <v>0.99999999999909051</v>
      </c>
      <c r="H1931" s="32">
        <f t="shared" si="365"/>
        <v>292</v>
      </c>
      <c r="I1931" s="32">
        <f t="shared" si="364"/>
        <v>1</v>
      </c>
      <c r="J1931" s="32">
        <f t="shared" si="375"/>
        <v>0</v>
      </c>
      <c r="K1931" s="34">
        <f t="shared" si="366"/>
        <v>292.7</v>
      </c>
      <c r="L1931" s="34">
        <f t="shared" si="367"/>
        <v>0.69999999999998863</v>
      </c>
      <c r="M1931" s="34">
        <f t="shared" si="368"/>
        <v>1.999999999998181E-2</v>
      </c>
      <c r="N1931" s="34">
        <f t="shared" si="369"/>
        <v>9.9999999999909051E-2</v>
      </c>
      <c r="O1931" s="34">
        <f t="shared" si="374"/>
        <v>3.4300000000004047</v>
      </c>
      <c r="P1931" s="34">
        <f t="shared" si="370"/>
        <v>9.9999999999909051E-2</v>
      </c>
      <c r="Q1931" s="34">
        <f t="shared" si="371"/>
        <v>0.14285714285701526</v>
      </c>
    </row>
    <row r="1932" spans="1:17" ht="15.7">
      <c r="A1932" s="42" t="s">
        <v>5</v>
      </c>
      <c r="B1932" s="43">
        <v>292.70499999999998</v>
      </c>
      <c r="C1932" s="43">
        <v>292.81</v>
      </c>
      <c r="D1932" s="33">
        <f t="shared" si="372"/>
        <v>105.00000000001819</v>
      </c>
      <c r="E1932" s="42">
        <v>1</v>
      </c>
      <c r="F1932" s="44">
        <v>5</v>
      </c>
      <c r="G1932" s="32">
        <f t="shared" si="373"/>
        <v>5.2500000000009095</v>
      </c>
      <c r="H1932" s="32">
        <f t="shared" si="365"/>
        <v>292</v>
      </c>
      <c r="I1932" s="32">
        <f t="shared" si="364"/>
        <v>1</v>
      </c>
      <c r="J1932" s="32">
        <f t="shared" si="375"/>
        <v>0</v>
      </c>
      <c r="K1932" s="34">
        <f t="shared" si="366"/>
        <v>292.75749999999999</v>
      </c>
      <c r="L1932" s="34">
        <f t="shared" si="367"/>
        <v>0.75749999999999318</v>
      </c>
      <c r="M1932" s="34">
        <f t="shared" si="368"/>
        <v>0.10500000000001819</v>
      </c>
      <c r="N1932" s="34">
        <f t="shared" si="369"/>
        <v>0.52500000000009095</v>
      </c>
      <c r="O1932" s="34">
        <f t="shared" si="374"/>
        <v>3.9550000000004957</v>
      </c>
      <c r="P1932" s="34">
        <f t="shared" si="370"/>
        <v>0.52500000000009095</v>
      </c>
      <c r="Q1932" s="34">
        <f t="shared" si="371"/>
        <v>0.69306930693081936</v>
      </c>
    </row>
    <row r="1933" spans="1:17" ht="15.7">
      <c r="A1933" s="42" t="s">
        <v>17</v>
      </c>
      <c r="B1933" s="43">
        <v>292.91499999999996</v>
      </c>
      <c r="C1933" s="43">
        <v>293.005</v>
      </c>
      <c r="D1933" s="33">
        <f t="shared" si="372"/>
        <v>90.000000000031832</v>
      </c>
      <c r="E1933" s="42">
        <v>12</v>
      </c>
      <c r="F1933" s="44">
        <v>30</v>
      </c>
      <c r="G1933" s="32">
        <f t="shared" si="373"/>
        <v>27.00000000000955</v>
      </c>
      <c r="H1933" s="32">
        <f t="shared" si="365"/>
        <v>292</v>
      </c>
      <c r="I1933" s="32">
        <f t="shared" si="364"/>
        <v>1</v>
      </c>
      <c r="J1933" s="32">
        <f t="shared" si="375"/>
        <v>0</v>
      </c>
      <c r="K1933" s="34">
        <f t="shared" si="366"/>
        <v>292.95999999999998</v>
      </c>
      <c r="L1933" s="34">
        <f t="shared" si="367"/>
        <v>0.95999999999997954</v>
      </c>
      <c r="M1933" s="34">
        <f t="shared" si="368"/>
        <v>9.0000000000031832E-2</v>
      </c>
      <c r="N1933" s="34">
        <f t="shared" si="369"/>
        <v>2.700000000000955</v>
      </c>
      <c r="O1933" s="34">
        <f t="shared" si="374"/>
        <v>6.6550000000014506</v>
      </c>
      <c r="P1933" s="34">
        <f t="shared" si="370"/>
        <v>2.700000000000955</v>
      </c>
      <c r="Q1933" s="34">
        <f t="shared" si="371"/>
        <v>2.8125000000010547</v>
      </c>
    </row>
    <row r="1934" spans="1:17" ht="15.7">
      <c r="A1934" s="42" t="s">
        <v>7</v>
      </c>
      <c r="B1934" s="43">
        <v>292.98500000000001</v>
      </c>
      <c r="C1934" s="43">
        <v>293.01</v>
      </c>
      <c r="D1934" s="33">
        <f t="shared" si="372"/>
        <v>24.999999999977263</v>
      </c>
      <c r="E1934" s="42">
        <v>0.5</v>
      </c>
      <c r="F1934" s="44">
        <v>1</v>
      </c>
      <c r="G1934" s="32">
        <f t="shared" si="373"/>
        <v>0.24999999999977263</v>
      </c>
      <c r="H1934" s="32">
        <f t="shared" si="365"/>
        <v>292</v>
      </c>
      <c r="I1934" s="32">
        <f t="shared" si="364"/>
        <v>1</v>
      </c>
      <c r="J1934" s="32">
        <f t="shared" si="375"/>
        <v>0</v>
      </c>
      <c r="K1934" s="34">
        <f t="shared" si="366"/>
        <v>292.9975</v>
      </c>
      <c r="L1934" s="34">
        <f t="shared" si="367"/>
        <v>0.99750000000000227</v>
      </c>
      <c r="M1934" s="34">
        <f t="shared" si="368"/>
        <v>2.4999999999977263E-2</v>
      </c>
      <c r="N1934" s="34">
        <f t="shared" si="369"/>
        <v>2.4999999999977263E-2</v>
      </c>
      <c r="O1934" s="34">
        <f t="shared" si="374"/>
        <v>6.6800000000014279</v>
      </c>
      <c r="P1934" s="34">
        <f t="shared" si="370"/>
        <v>2.4999999999977263E-2</v>
      </c>
      <c r="Q1934" s="34">
        <f t="shared" si="371"/>
        <v>2.5062656641581159E-2</v>
      </c>
    </row>
    <row r="1935" spans="1:17" ht="15.7">
      <c r="A1935" s="42" t="s">
        <v>12</v>
      </c>
      <c r="B1935" s="43">
        <v>293.13</v>
      </c>
      <c r="C1935" s="43">
        <v>293.185</v>
      </c>
      <c r="D1935" s="33">
        <f t="shared" si="372"/>
        <v>55.000000000006821</v>
      </c>
      <c r="E1935" s="42">
        <v>0.5</v>
      </c>
      <c r="F1935" s="44">
        <v>1</v>
      </c>
      <c r="G1935" s="32">
        <f t="shared" si="373"/>
        <v>0.55000000000006821</v>
      </c>
      <c r="H1935" s="32">
        <f t="shared" si="365"/>
        <v>293</v>
      </c>
      <c r="I1935" s="32">
        <f t="shared" ref="I1935:I1998" si="376">IF(H1934=H1935,1,0)</f>
        <v>0</v>
      </c>
      <c r="J1935" s="32">
        <f t="shared" si="375"/>
        <v>6.6800000000014279</v>
      </c>
      <c r="K1935" s="34">
        <f t="shared" si="366"/>
        <v>293.15750000000003</v>
      </c>
      <c r="L1935" s="34">
        <f t="shared" si="367"/>
        <v>0.15750000000002728</v>
      </c>
      <c r="M1935" s="34">
        <f t="shared" si="368"/>
        <v>5.5000000000006821E-2</v>
      </c>
      <c r="N1935" s="34">
        <f t="shared" si="369"/>
        <v>5.5000000000006821E-2</v>
      </c>
      <c r="O1935" s="34">
        <f t="shared" si="374"/>
        <v>5.5000000000006821E-2</v>
      </c>
      <c r="P1935" s="34">
        <f t="shared" si="370"/>
        <v>5.5000000000006821E-2</v>
      </c>
      <c r="Q1935" s="34">
        <f t="shared" si="371"/>
        <v>0.34920634920633203</v>
      </c>
    </row>
    <row r="1936" spans="1:17" ht="15.7">
      <c r="A1936" s="42" t="s">
        <v>6</v>
      </c>
      <c r="B1936" s="43">
        <v>293.18</v>
      </c>
      <c r="C1936" s="43">
        <v>293.2</v>
      </c>
      <c r="D1936" s="33">
        <f t="shared" si="372"/>
        <v>19.99999999998181</v>
      </c>
      <c r="E1936" s="42">
        <v>0.5</v>
      </c>
      <c r="F1936" s="44">
        <v>0.5</v>
      </c>
      <c r="G1936" s="32">
        <f t="shared" si="373"/>
        <v>9.9999999999909051E-2</v>
      </c>
      <c r="H1936" s="32">
        <f t="shared" si="365"/>
        <v>293</v>
      </c>
      <c r="I1936" s="32">
        <f t="shared" si="376"/>
        <v>1</v>
      </c>
      <c r="J1936" s="32">
        <f t="shared" si="375"/>
        <v>0</v>
      </c>
      <c r="K1936" s="34">
        <f t="shared" si="366"/>
        <v>293.19</v>
      </c>
      <c r="L1936" s="34">
        <f t="shared" si="367"/>
        <v>0.18999999999999773</v>
      </c>
      <c r="M1936" s="34">
        <f t="shared" si="368"/>
        <v>1.999999999998181E-2</v>
      </c>
      <c r="N1936" s="34">
        <f t="shared" si="369"/>
        <v>9.9999999999909051E-3</v>
      </c>
      <c r="O1936" s="34">
        <f t="shared" si="374"/>
        <v>6.4999999999997726E-2</v>
      </c>
      <c r="P1936" s="34">
        <f t="shared" si="370"/>
        <v>9.9999999999909051E-3</v>
      </c>
      <c r="Q1936" s="34">
        <f t="shared" si="371"/>
        <v>5.2631578947321185E-2</v>
      </c>
    </row>
    <row r="1937" spans="1:17" ht="15.7">
      <c r="A1937" s="42" t="s">
        <v>6</v>
      </c>
      <c r="B1937" s="43">
        <v>293.45</v>
      </c>
      <c r="C1937" s="43">
        <v>293.52000000000004</v>
      </c>
      <c r="D1937" s="33">
        <f t="shared" si="372"/>
        <v>70.000000000050022</v>
      </c>
      <c r="E1937" s="42">
        <v>1</v>
      </c>
      <c r="F1937" s="44">
        <v>1</v>
      </c>
      <c r="G1937" s="32">
        <f t="shared" si="373"/>
        <v>0.70000000000050022</v>
      </c>
      <c r="H1937" s="32">
        <f t="shared" si="365"/>
        <v>293</v>
      </c>
      <c r="I1937" s="32">
        <f t="shared" si="376"/>
        <v>1</v>
      </c>
      <c r="J1937" s="32">
        <f t="shared" si="375"/>
        <v>0</v>
      </c>
      <c r="K1937" s="34">
        <f t="shared" si="366"/>
        <v>293.48500000000001</v>
      </c>
      <c r="L1937" s="34">
        <f t="shared" si="367"/>
        <v>0.48500000000001364</v>
      </c>
      <c r="M1937" s="34">
        <f t="shared" si="368"/>
        <v>7.0000000000050022E-2</v>
      </c>
      <c r="N1937" s="34">
        <f t="shared" si="369"/>
        <v>7.0000000000050022E-2</v>
      </c>
      <c r="O1937" s="34">
        <f t="shared" si="374"/>
        <v>0.13500000000004775</v>
      </c>
      <c r="P1937" s="34">
        <f t="shared" si="370"/>
        <v>7.0000000000050022E-2</v>
      </c>
      <c r="Q1937" s="34">
        <f t="shared" si="371"/>
        <v>0.14432989690731557</v>
      </c>
    </row>
    <row r="1938" spans="1:17" ht="15.7">
      <c r="A1938" s="42" t="s">
        <v>6</v>
      </c>
      <c r="B1938" s="43">
        <v>293.57</v>
      </c>
      <c r="C1938" s="43">
        <v>293.82499999999999</v>
      </c>
      <c r="D1938" s="33">
        <f t="shared" si="372"/>
        <v>254.99999999999545</v>
      </c>
      <c r="E1938" s="42">
        <v>1</v>
      </c>
      <c r="F1938" s="44">
        <v>5</v>
      </c>
      <c r="G1938" s="32">
        <f t="shared" si="373"/>
        <v>12.749999999999773</v>
      </c>
      <c r="H1938" s="32">
        <f t="shared" ref="H1938:H2001" si="377">INT(K1938)</f>
        <v>293</v>
      </c>
      <c r="I1938" s="32">
        <f t="shared" si="376"/>
        <v>1</v>
      </c>
      <c r="J1938" s="32">
        <f t="shared" si="375"/>
        <v>0</v>
      </c>
      <c r="K1938" s="34">
        <f t="shared" ref="K1938:K2001" si="378">(B1938+C1938)/2</f>
        <v>293.69749999999999</v>
      </c>
      <c r="L1938" s="34">
        <f t="shared" ref="L1938:L2001" si="379">K1938-H1938</f>
        <v>0.69749999999999091</v>
      </c>
      <c r="M1938" s="34">
        <f t="shared" ref="M1938:M2001" si="380">C1938-B1938</f>
        <v>0.25499999999999545</v>
      </c>
      <c r="N1938" s="34">
        <f t="shared" ref="N1938:N2001" si="381">M1938*F1938</f>
        <v>1.2749999999999773</v>
      </c>
      <c r="O1938" s="34">
        <f t="shared" si="374"/>
        <v>1.410000000000025</v>
      </c>
      <c r="P1938" s="34">
        <f t="shared" ref="P1938:P2001" si="382">N1938</f>
        <v>1.2749999999999773</v>
      </c>
      <c r="Q1938" s="34">
        <f t="shared" ref="Q1938:Q2001" si="383">P1938/L1938</f>
        <v>1.8279569892473031</v>
      </c>
    </row>
    <row r="1939" spans="1:17" ht="15.7">
      <c r="A1939" s="42" t="s">
        <v>18</v>
      </c>
      <c r="B1939" s="43">
        <v>293.70999999999998</v>
      </c>
      <c r="C1939" s="43">
        <v>293.755</v>
      </c>
      <c r="D1939" s="33">
        <f t="shared" si="372"/>
        <v>45.000000000015916</v>
      </c>
      <c r="E1939" s="42">
        <v>1</v>
      </c>
      <c r="F1939" s="44">
        <v>2</v>
      </c>
      <c r="G1939" s="32">
        <f t="shared" si="373"/>
        <v>0.90000000000031832</v>
      </c>
      <c r="H1939" s="32">
        <f t="shared" si="377"/>
        <v>293</v>
      </c>
      <c r="I1939" s="32">
        <f t="shared" si="376"/>
        <v>1</v>
      </c>
      <c r="J1939" s="32">
        <f t="shared" si="375"/>
        <v>0</v>
      </c>
      <c r="K1939" s="34">
        <f t="shared" si="378"/>
        <v>293.73249999999996</v>
      </c>
      <c r="L1939" s="34">
        <f t="shared" si="379"/>
        <v>0.73249999999995907</v>
      </c>
      <c r="M1939" s="34">
        <f t="shared" si="380"/>
        <v>4.5000000000015916E-2</v>
      </c>
      <c r="N1939" s="34">
        <f t="shared" si="381"/>
        <v>9.0000000000031832E-2</v>
      </c>
      <c r="O1939" s="34">
        <f t="shared" si="374"/>
        <v>1.5000000000000568</v>
      </c>
      <c r="P1939" s="34">
        <f t="shared" si="382"/>
        <v>9.0000000000031832E-2</v>
      </c>
      <c r="Q1939" s="34">
        <f t="shared" si="383"/>
        <v>0.12286689419800254</v>
      </c>
    </row>
    <row r="1940" spans="1:17" ht="15.7">
      <c r="A1940" s="42" t="s">
        <v>9</v>
      </c>
      <c r="B1940" s="43">
        <v>293.755</v>
      </c>
      <c r="C1940" s="43">
        <v>293.77499999999998</v>
      </c>
      <c r="D1940" s="33">
        <f t="shared" si="372"/>
        <v>19.99999999998181</v>
      </c>
      <c r="E1940" s="42">
        <v>0.5</v>
      </c>
      <c r="F1940" s="44">
        <v>5</v>
      </c>
      <c r="G1940" s="32">
        <f t="shared" si="373"/>
        <v>0.99999999999909051</v>
      </c>
      <c r="H1940" s="32">
        <f t="shared" si="377"/>
        <v>293</v>
      </c>
      <c r="I1940" s="32">
        <f t="shared" si="376"/>
        <v>1</v>
      </c>
      <c r="J1940" s="32">
        <f t="shared" si="375"/>
        <v>0</v>
      </c>
      <c r="K1940" s="34">
        <f t="shared" si="378"/>
        <v>293.76499999999999</v>
      </c>
      <c r="L1940" s="34">
        <f t="shared" si="379"/>
        <v>0.76499999999998636</v>
      </c>
      <c r="M1940" s="34">
        <f t="shared" si="380"/>
        <v>1.999999999998181E-2</v>
      </c>
      <c r="N1940" s="34">
        <f t="shared" si="381"/>
        <v>9.9999999999909051E-2</v>
      </c>
      <c r="O1940" s="34">
        <f t="shared" si="374"/>
        <v>1.5999999999999659</v>
      </c>
      <c r="P1940" s="34">
        <f t="shared" si="382"/>
        <v>9.9999999999909051E-2</v>
      </c>
      <c r="Q1940" s="34">
        <f t="shared" si="383"/>
        <v>0.13071895424824945</v>
      </c>
    </row>
    <row r="1941" spans="1:17" ht="15.7">
      <c r="A1941" s="42" t="s">
        <v>6</v>
      </c>
      <c r="B1941" s="43">
        <v>293.8</v>
      </c>
      <c r="C1941" s="43">
        <v>293.82499999999999</v>
      </c>
      <c r="D1941" s="33">
        <f t="shared" si="372"/>
        <v>24.999999999977263</v>
      </c>
      <c r="E1941" s="42">
        <v>0.5</v>
      </c>
      <c r="F1941" s="44">
        <v>10</v>
      </c>
      <c r="G1941" s="32">
        <f t="shared" si="373"/>
        <v>2.4999999999977263</v>
      </c>
      <c r="H1941" s="32">
        <f t="shared" si="377"/>
        <v>293</v>
      </c>
      <c r="I1941" s="32">
        <f t="shared" si="376"/>
        <v>1</v>
      </c>
      <c r="J1941" s="32">
        <f t="shared" si="375"/>
        <v>0</v>
      </c>
      <c r="K1941" s="34">
        <f t="shared" si="378"/>
        <v>293.8125</v>
      </c>
      <c r="L1941" s="34">
        <f t="shared" si="379"/>
        <v>0.8125</v>
      </c>
      <c r="M1941" s="34">
        <f t="shared" si="380"/>
        <v>2.4999999999977263E-2</v>
      </c>
      <c r="N1941" s="34">
        <f t="shared" si="381"/>
        <v>0.24999999999977263</v>
      </c>
      <c r="O1941" s="34">
        <f t="shared" si="374"/>
        <v>1.8499999999997385</v>
      </c>
      <c r="P1941" s="34">
        <f t="shared" si="382"/>
        <v>0.24999999999977263</v>
      </c>
      <c r="Q1941" s="34">
        <f t="shared" si="383"/>
        <v>0.30769230769202782</v>
      </c>
    </row>
    <row r="1942" spans="1:17" ht="15.7">
      <c r="A1942" s="42" t="s">
        <v>5</v>
      </c>
      <c r="B1942" s="43">
        <v>293.91499999999996</v>
      </c>
      <c r="C1942" s="43">
        <v>293.95999999999998</v>
      </c>
      <c r="D1942" s="33">
        <f t="shared" si="372"/>
        <v>45.000000000015916</v>
      </c>
      <c r="E1942" s="42">
        <v>0.5</v>
      </c>
      <c r="F1942" s="44">
        <v>2</v>
      </c>
      <c r="G1942" s="32">
        <f t="shared" si="373"/>
        <v>0.90000000000031832</v>
      </c>
      <c r="H1942" s="32">
        <f t="shared" si="377"/>
        <v>293</v>
      </c>
      <c r="I1942" s="32">
        <f t="shared" si="376"/>
        <v>1</v>
      </c>
      <c r="J1942" s="32">
        <f t="shared" si="375"/>
        <v>0</v>
      </c>
      <c r="K1942" s="34">
        <f t="shared" si="378"/>
        <v>293.9375</v>
      </c>
      <c r="L1942" s="34">
        <f t="shared" si="379"/>
        <v>0.9375</v>
      </c>
      <c r="M1942" s="34">
        <f t="shared" si="380"/>
        <v>4.5000000000015916E-2</v>
      </c>
      <c r="N1942" s="34">
        <f t="shared" si="381"/>
        <v>9.0000000000031832E-2</v>
      </c>
      <c r="O1942" s="34">
        <f t="shared" si="374"/>
        <v>1.9399999999997704</v>
      </c>
      <c r="P1942" s="34">
        <f t="shared" si="382"/>
        <v>9.0000000000031832E-2</v>
      </c>
      <c r="Q1942" s="34">
        <f t="shared" si="383"/>
        <v>9.6000000000033961E-2</v>
      </c>
    </row>
    <row r="1943" spans="1:17" ht="15.7">
      <c r="A1943" s="42" t="s">
        <v>5</v>
      </c>
      <c r="B1943" s="43">
        <v>294.125</v>
      </c>
      <c r="C1943" s="43">
        <v>294.142</v>
      </c>
      <c r="D1943" s="33">
        <f t="shared" ref="D1943:D2005" si="384">1000*(C1943-B1943)</f>
        <v>16.999999999995907</v>
      </c>
      <c r="E1943" s="42">
        <v>0.5</v>
      </c>
      <c r="F1943" s="44">
        <v>1</v>
      </c>
      <c r="G1943" s="32">
        <f t="shared" si="373"/>
        <v>0.16999999999995907</v>
      </c>
      <c r="H1943" s="32">
        <f t="shared" si="377"/>
        <v>294</v>
      </c>
      <c r="I1943" s="32">
        <f t="shared" si="376"/>
        <v>0</v>
      </c>
      <c r="J1943" s="32">
        <f t="shared" si="375"/>
        <v>1.9399999999997704</v>
      </c>
      <c r="K1943" s="34">
        <f t="shared" si="378"/>
        <v>294.13350000000003</v>
      </c>
      <c r="L1943" s="34">
        <f t="shared" si="379"/>
        <v>0.13350000000002638</v>
      </c>
      <c r="M1943" s="34">
        <f t="shared" si="380"/>
        <v>1.6999999999995907E-2</v>
      </c>
      <c r="N1943" s="34">
        <f t="shared" si="381"/>
        <v>1.6999999999995907E-2</v>
      </c>
      <c r="O1943" s="34">
        <f t="shared" si="374"/>
        <v>1.6999999999995907E-2</v>
      </c>
      <c r="P1943" s="34">
        <f t="shared" si="382"/>
        <v>1.6999999999995907E-2</v>
      </c>
      <c r="Q1943" s="34">
        <f t="shared" si="383"/>
        <v>0.12734082396998164</v>
      </c>
    </row>
    <row r="1944" spans="1:17" ht="15.7">
      <c r="A1944" s="42" t="s">
        <v>5</v>
      </c>
      <c r="B1944" s="43">
        <v>294.08999999999997</v>
      </c>
      <c r="C1944" s="43">
        <v>294.65499999999997</v>
      </c>
      <c r="D1944" s="33">
        <f t="shared" si="384"/>
        <v>564.99999999999773</v>
      </c>
      <c r="E1944" s="42">
        <v>0.5</v>
      </c>
      <c r="F1944" s="44">
        <v>2</v>
      </c>
      <c r="G1944" s="32">
        <f t="shared" si="373"/>
        <v>11.299999999999955</v>
      </c>
      <c r="H1944" s="32">
        <f t="shared" si="377"/>
        <v>294</v>
      </c>
      <c r="I1944" s="32">
        <f t="shared" si="376"/>
        <v>1</v>
      </c>
      <c r="J1944" s="32">
        <f t="shared" si="375"/>
        <v>0</v>
      </c>
      <c r="K1944" s="34">
        <f t="shared" si="378"/>
        <v>294.37249999999995</v>
      </c>
      <c r="L1944" s="34">
        <f t="shared" si="379"/>
        <v>0.37249999999994543</v>
      </c>
      <c r="M1944" s="34">
        <f t="shared" si="380"/>
        <v>0.56499999999999773</v>
      </c>
      <c r="N1944" s="34">
        <f t="shared" si="381"/>
        <v>1.1299999999999955</v>
      </c>
      <c r="O1944" s="34">
        <f t="shared" si="374"/>
        <v>1.1469999999999914</v>
      </c>
      <c r="P1944" s="34">
        <f t="shared" si="382"/>
        <v>1.1299999999999955</v>
      </c>
      <c r="Q1944" s="34">
        <f t="shared" si="383"/>
        <v>3.0335570469802979</v>
      </c>
    </row>
    <row r="1945" spans="1:17" ht="15.7">
      <c r="A1945" s="42" t="s">
        <v>7</v>
      </c>
      <c r="B1945" s="43">
        <v>294.21199999999999</v>
      </c>
      <c r="C1945" s="43">
        <v>294.25200000000001</v>
      </c>
      <c r="D1945" s="33">
        <f t="shared" si="384"/>
        <v>40.000000000020464</v>
      </c>
      <c r="E1945" s="42">
        <v>0.5</v>
      </c>
      <c r="F1945" s="44">
        <v>1</v>
      </c>
      <c r="G1945" s="32">
        <f t="shared" si="373"/>
        <v>0.40000000000020464</v>
      </c>
      <c r="H1945" s="32">
        <f t="shared" si="377"/>
        <v>294</v>
      </c>
      <c r="I1945" s="32">
        <f t="shared" si="376"/>
        <v>1</v>
      </c>
      <c r="J1945" s="32">
        <f t="shared" si="375"/>
        <v>0</v>
      </c>
      <c r="K1945" s="34">
        <f t="shared" si="378"/>
        <v>294.23199999999997</v>
      </c>
      <c r="L1945" s="34">
        <f t="shared" si="379"/>
        <v>0.2319999999999709</v>
      </c>
      <c r="M1945" s="34">
        <f t="shared" si="380"/>
        <v>4.0000000000020464E-2</v>
      </c>
      <c r="N1945" s="34">
        <f t="shared" si="381"/>
        <v>4.0000000000020464E-2</v>
      </c>
      <c r="O1945" s="34">
        <f t="shared" si="374"/>
        <v>1.1870000000000118</v>
      </c>
      <c r="P1945" s="34">
        <f t="shared" si="382"/>
        <v>4.0000000000020464E-2</v>
      </c>
      <c r="Q1945" s="34">
        <f t="shared" si="383"/>
        <v>0.17241379310355812</v>
      </c>
    </row>
    <row r="1946" spans="1:17" ht="15.7">
      <c r="A1946" s="42" t="s">
        <v>24</v>
      </c>
      <c r="B1946" s="43">
        <v>294.322</v>
      </c>
      <c r="C1946" s="43">
        <v>294.38499999999999</v>
      </c>
      <c r="D1946" s="33">
        <f t="shared" si="384"/>
        <v>62.999999999988177</v>
      </c>
      <c r="E1946" s="42">
        <v>0.5</v>
      </c>
      <c r="F1946" s="44">
        <v>2</v>
      </c>
      <c r="G1946" s="32">
        <f t="shared" si="373"/>
        <v>1.2599999999997635</v>
      </c>
      <c r="H1946" s="32">
        <f t="shared" si="377"/>
        <v>294</v>
      </c>
      <c r="I1946" s="32">
        <f t="shared" si="376"/>
        <v>1</v>
      </c>
      <c r="J1946" s="32">
        <f t="shared" si="375"/>
        <v>0</v>
      </c>
      <c r="K1946" s="34">
        <f t="shared" si="378"/>
        <v>294.3535</v>
      </c>
      <c r="L1946" s="34">
        <f t="shared" si="379"/>
        <v>0.35349999999999682</v>
      </c>
      <c r="M1946" s="34">
        <f t="shared" si="380"/>
        <v>6.2999999999988177E-2</v>
      </c>
      <c r="N1946" s="34">
        <f t="shared" si="381"/>
        <v>0.12599999999997635</v>
      </c>
      <c r="O1946" s="34">
        <f t="shared" si="374"/>
        <v>1.3129999999999882</v>
      </c>
      <c r="P1946" s="34">
        <f t="shared" si="382"/>
        <v>0.12599999999997635</v>
      </c>
      <c r="Q1946" s="34">
        <f t="shared" si="383"/>
        <v>0.35643564356429275</v>
      </c>
    </row>
    <row r="1947" spans="1:17" ht="15.7">
      <c r="A1947" s="42" t="s">
        <v>5</v>
      </c>
      <c r="B1947" s="43">
        <v>294.68</v>
      </c>
      <c r="C1947" s="43">
        <v>294.86500000000001</v>
      </c>
      <c r="D1947" s="33">
        <f t="shared" si="384"/>
        <v>185.00000000000227</v>
      </c>
      <c r="E1947" s="42">
        <v>0.5</v>
      </c>
      <c r="F1947" s="44">
        <v>1</v>
      </c>
      <c r="G1947" s="32">
        <f t="shared" si="373"/>
        <v>1.8500000000000227</v>
      </c>
      <c r="H1947" s="32">
        <f t="shared" si="377"/>
        <v>294</v>
      </c>
      <c r="I1947" s="32">
        <f t="shared" si="376"/>
        <v>1</v>
      </c>
      <c r="J1947" s="32">
        <f t="shared" si="375"/>
        <v>0</v>
      </c>
      <c r="K1947" s="34">
        <f t="shared" si="378"/>
        <v>294.77250000000004</v>
      </c>
      <c r="L1947" s="34">
        <f t="shared" si="379"/>
        <v>0.77250000000003638</v>
      </c>
      <c r="M1947" s="34">
        <f t="shared" si="380"/>
        <v>0.18500000000000227</v>
      </c>
      <c r="N1947" s="34">
        <f t="shared" si="381"/>
        <v>0.18500000000000227</v>
      </c>
      <c r="O1947" s="34">
        <f t="shared" si="374"/>
        <v>1.4979999999999905</v>
      </c>
      <c r="P1947" s="34">
        <f t="shared" si="382"/>
        <v>0.18500000000000227</v>
      </c>
      <c r="Q1947" s="34">
        <f t="shared" si="383"/>
        <v>0.23948220064724085</v>
      </c>
    </row>
    <row r="1948" spans="1:17" ht="15.7">
      <c r="A1948" s="42" t="s">
        <v>7</v>
      </c>
      <c r="B1948" s="43">
        <v>294.76</v>
      </c>
      <c r="C1948" s="43">
        <v>294.80200000000002</v>
      </c>
      <c r="D1948" s="33">
        <f t="shared" si="384"/>
        <v>42.000000000030013</v>
      </c>
      <c r="E1948" s="42">
        <v>0.5</v>
      </c>
      <c r="F1948" s="44">
        <v>0.5</v>
      </c>
      <c r="G1948" s="32">
        <f t="shared" si="373"/>
        <v>0.21000000000015007</v>
      </c>
      <c r="H1948" s="32">
        <f t="shared" si="377"/>
        <v>294</v>
      </c>
      <c r="I1948" s="32">
        <f t="shared" si="376"/>
        <v>1</v>
      </c>
      <c r="J1948" s="32">
        <f t="shared" si="375"/>
        <v>0</v>
      </c>
      <c r="K1948" s="34">
        <f t="shared" si="378"/>
        <v>294.78100000000001</v>
      </c>
      <c r="L1948" s="34">
        <f t="shared" si="379"/>
        <v>0.78100000000000591</v>
      </c>
      <c r="M1948" s="34">
        <f t="shared" si="380"/>
        <v>4.2000000000030013E-2</v>
      </c>
      <c r="N1948" s="34">
        <f t="shared" si="381"/>
        <v>2.1000000000015007E-2</v>
      </c>
      <c r="O1948" s="34">
        <f t="shared" si="374"/>
        <v>1.5190000000000055</v>
      </c>
      <c r="P1948" s="34">
        <f t="shared" si="382"/>
        <v>2.1000000000015007E-2</v>
      </c>
      <c r="Q1948" s="34">
        <f t="shared" si="383"/>
        <v>2.6888604353412098E-2</v>
      </c>
    </row>
    <row r="1949" spans="1:17" ht="15.7">
      <c r="A1949" s="42" t="s">
        <v>3</v>
      </c>
      <c r="B1949" s="43">
        <v>294.91000000000003</v>
      </c>
      <c r="C1949" s="43">
        <v>295.03000000000003</v>
      </c>
      <c r="D1949" s="33">
        <f t="shared" si="384"/>
        <v>120.00000000000455</v>
      </c>
      <c r="E1949" s="42">
        <v>2</v>
      </c>
      <c r="F1949" s="44">
        <v>10</v>
      </c>
      <c r="G1949" s="32">
        <f t="shared" si="373"/>
        <v>12.000000000000455</v>
      </c>
      <c r="H1949" s="32">
        <f t="shared" si="377"/>
        <v>294</v>
      </c>
      <c r="I1949" s="32">
        <f t="shared" si="376"/>
        <v>1</v>
      </c>
      <c r="J1949" s="32">
        <f t="shared" si="375"/>
        <v>0</v>
      </c>
      <c r="K1949" s="34">
        <f t="shared" si="378"/>
        <v>294.97000000000003</v>
      </c>
      <c r="L1949" s="34">
        <f t="shared" si="379"/>
        <v>0.97000000000002728</v>
      </c>
      <c r="M1949" s="34">
        <f t="shared" si="380"/>
        <v>0.12000000000000455</v>
      </c>
      <c r="N1949" s="34">
        <f t="shared" si="381"/>
        <v>1.2000000000000455</v>
      </c>
      <c r="O1949" s="34">
        <f t="shared" si="374"/>
        <v>2.7190000000000509</v>
      </c>
      <c r="P1949" s="34">
        <f t="shared" si="382"/>
        <v>1.2000000000000455</v>
      </c>
      <c r="Q1949" s="34">
        <f t="shared" si="383"/>
        <v>1.2371134020618677</v>
      </c>
    </row>
    <row r="1950" spans="1:17" ht="15.7">
      <c r="A1950" s="42" t="s">
        <v>6</v>
      </c>
      <c r="B1950" s="43">
        <v>294.92500000000001</v>
      </c>
      <c r="C1950" s="43">
        <v>294.964</v>
      </c>
      <c r="D1950" s="33">
        <f t="shared" si="384"/>
        <v>38.999999999987267</v>
      </c>
      <c r="E1950" s="42">
        <v>7</v>
      </c>
      <c r="F1950" s="44">
        <v>50</v>
      </c>
      <c r="G1950" s="32">
        <f t="shared" si="373"/>
        <v>19.499999999993634</v>
      </c>
      <c r="H1950" s="32">
        <f t="shared" si="377"/>
        <v>294</v>
      </c>
      <c r="I1950" s="32">
        <f t="shared" si="376"/>
        <v>1</v>
      </c>
      <c r="J1950" s="32">
        <f t="shared" si="375"/>
        <v>0</v>
      </c>
      <c r="K1950" s="34">
        <f t="shared" si="378"/>
        <v>294.94450000000001</v>
      </c>
      <c r="L1950" s="34">
        <f t="shared" si="379"/>
        <v>0.944500000000005</v>
      </c>
      <c r="M1950" s="34">
        <f t="shared" si="380"/>
        <v>3.8999999999987267E-2</v>
      </c>
      <c r="N1950" s="34">
        <f t="shared" si="381"/>
        <v>1.9499999999993634</v>
      </c>
      <c r="O1950" s="34">
        <f t="shared" si="374"/>
        <v>4.6689999999994143</v>
      </c>
      <c r="P1950" s="34">
        <f t="shared" si="382"/>
        <v>1.9499999999993634</v>
      </c>
      <c r="Q1950" s="34">
        <f t="shared" si="383"/>
        <v>2.0645844362089498</v>
      </c>
    </row>
    <row r="1951" spans="1:17" ht="15.7">
      <c r="A1951" s="42" t="s">
        <v>7</v>
      </c>
      <c r="B1951" s="43">
        <v>294.89500000000004</v>
      </c>
      <c r="C1951" s="43">
        <v>295.08000000000004</v>
      </c>
      <c r="D1951" s="33">
        <f t="shared" si="384"/>
        <v>185.00000000000227</v>
      </c>
      <c r="E1951" s="42">
        <v>0.5</v>
      </c>
      <c r="F1951" s="44">
        <v>0.5</v>
      </c>
      <c r="G1951" s="32">
        <f t="shared" si="373"/>
        <v>0.92500000000001137</v>
      </c>
      <c r="H1951" s="32">
        <f t="shared" si="377"/>
        <v>294</v>
      </c>
      <c r="I1951" s="32">
        <f t="shared" si="376"/>
        <v>1</v>
      </c>
      <c r="J1951" s="32">
        <f t="shared" si="375"/>
        <v>0</v>
      </c>
      <c r="K1951" s="34">
        <f t="shared" si="378"/>
        <v>294.98750000000007</v>
      </c>
      <c r="L1951" s="34">
        <f t="shared" si="379"/>
        <v>0.98750000000006821</v>
      </c>
      <c r="M1951" s="34">
        <f t="shared" si="380"/>
        <v>0.18500000000000227</v>
      </c>
      <c r="N1951" s="34">
        <f t="shared" si="381"/>
        <v>9.2500000000001137E-2</v>
      </c>
      <c r="O1951" s="34">
        <f t="shared" si="374"/>
        <v>4.7614999999994154</v>
      </c>
      <c r="P1951" s="34">
        <f t="shared" si="382"/>
        <v>9.2500000000001137E-2</v>
      </c>
      <c r="Q1951" s="34">
        <f t="shared" si="383"/>
        <v>9.3670886075944051E-2</v>
      </c>
    </row>
    <row r="1952" spans="1:17" ht="15.7">
      <c r="A1952" s="42" t="s">
        <v>24</v>
      </c>
      <c r="B1952" s="43">
        <v>295.005</v>
      </c>
      <c r="C1952" s="43">
        <v>295.17</v>
      </c>
      <c r="D1952" s="33">
        <f t="shared" si="384"/>
        <v>165.00000000002046</v>
      </c>
      <c r="E1952" s="42">
        <v>0.5</v>
      </c>
      <c r="F1952" s="44">
        <v>5</v>
      </c>
      <c r="G1952" s="32">
        <f t="shared" si="373"/>
        <v>8.2500000000010232</v>
      </c>
      <c r="H1952" s="32">
        <f t="shared" si="377"/>
        <v>295</v>
      </c>
      <c r="I1952" s="32">
        <f t="shared" si="376"/>
        <v>0</v>
      </c>
      <c r="J1952" s="32">
        <f t="shared" si="375"/>
        <v>4.7614999999994154</v>
      </c>
      <c r="K1952" s="34">
        <f t="shared" si="378"/>
        <v>295.08749999999998</v>
      </c>
      <c r="L1952" s="34">
        <f t="shared" si="379"/>
        <v>8.7499999999977263E-2</v>
      </c>
      <c r="M1952" s="34">
        <f t="shared" si="380"/>
        <v>0.16500000000002046</v>
      </c>
      <c r="N1952" s="34">
        <f t="shared" si="381"/>
        <v>0.82500000000010232</v>
      </c>
      <c r="O1952" s="34">
        <f t="shared" si="374"/>
        <v>0.82500000000010232</v>
      </c>
      <c r="P1952" s="34">
        <f t="shared" si="382"/>
        <v>0.82500000000010232</v>
      </c>
      <c r="Q1952" s="34">
        <f t="shared" si="383"/>
        <v>9.4285714285750473</v>
      </c>
    </row>
    <row r="1953" spans="1:17" ht="15.7">
      <c r="A1953" s="42" t="s">
        <v>7</v>
      </c>
      <c r="B1953" s="43">
        <v>295.19100000000003</v>
      </c>
      <c r="C1953" s="43">
        <v>295.26</v>
      </c>
      <c r="D1953" s="33">
        <f t="shared" si="384"/>
        <v>68.999999999959982</v>
      </c>
      <c r="E1953" s="42">
        <v>0.5</v>
      </c>
      <c r="F1953" s="44">
        <v>1</v>
      </c>
      <c r="G1953" s="32">
        <f t="shared" si="373"/>
        <v>0.68999999999959982</v>
      </c>
      <c r="H1953" s="32">
        <f t="shared" si="377"/>
        <v>295</v>
      </c>
      <c r="I1953" s="32">
        <f t="shared" si="376"/>
        <v>1</v>
      </c>
      <c r="J1953" s="32">
        <f t="shared" si="375"/>
        <v>0</v>
      </c>
      <c r="K1953" s="34">
        <f t="shared" si="378"/>
        <v>295.22550000000001</v>
      </c>
      <c r="L1953" s="34">
        <f t="shared" si="379"/>
        <v>0.22550000000001091</v>
      </c>
      <c r="M1953" s="34">
        <f t="shared" si="380"/>
        <v>6.8999999999959982E-2</v>
      </c>
      <c r="N1953" s="34">
        <f t="shared" si="381"/>
        <v>6.8999999999959982E-2</v>
      </c>
      <c r="O1953" s="34">
        <f t="shared" si="374"/>
        <v>0.8940000000000623</v>
      </c>
      <c r="P1953" s="34">
        <f t="shared" si="382"/>
        <v>6.8999999999959982E-2</v>
      </c>
      <c r="Q1953" s="34">
        <f t="shared" si="383"/>
        <v>0.30598669623040642</v>
      </c>
    </row>
    <row r="1954" spans="1:17" ht="15.7">
      <c r="A1954" s="42" t="s">
        <v>7</v>
      </c>
      <c r="B1954" s="43">
        <v>295.55</v>
      </c>
      <c r="C1954" s="43">
        <v>295.64000000000004</v>
      </c>
      <c r="D1954" s="33">
        <f t="shared" si="384"/>
        <v>90.000000000031832</v>
      </c>
      <c r="E1954" s="42">
        <v>0.5</v>
      </c>
      <c r="F1954" s="44">
        <v>0.5</v>
      </c>
      <c r="G1954" s="32">
        <f t="shared" si="373"/>
        <v>0.45000000000015916</v>
      </c>
      <c r="H1954" s="32">
        <f t="shared" si="377"/>
        <v>295</v>
      </c>
      <c r="I1954" s="32">
        <f t="shared" si="376"/>
        <v>1</v>
      </c>
      <c r="J1954" s="32">
        <f t="shared" si="375"/>
        <v>0</v>
      </c>
      <c r="K1954" s="34">
        <f t="shared" si="378"/>
        <v>295.59500000000003</v>
      </c>
      <c r="L1954" s="34">
        <f t="shared" si="379"/>
        <v>0.59500000000002728</v>
      </c>
      <c r="M1954" s="34">
        <f t="shared" si="380"/>
        <v>9.0000000000031832E-2</v>
      </c>
      <c r="N1954" s="34">
        <f t="shared" si="381"/>
        <v>4.5000000000015916E-2</v>
      </c>
      <c r="O1954" s="34">
        <f t="shared" si="374"/>
        <v>0.93900000000007822</v>
      </c>
      <c r="P1954" s="34">
        <f t="shared" si="382"/>
        <v>4.5000000000015916E-2</v>
      </c>
      <c r="Q1954" s="34">
        <f t="shared" si="383"/>
        <v>7.5630252100863618E-2</v>
      </c>
    </row>
    <row r="1955" spans="1:17" ht="15.7">
      <c r="A1955" s="42" t="s">
        <v>6</v>
      </c>
      <c r="B1955" s="43">
        <v>295.65499999999997</v>
      </c>
      <c r="C1955" s="43">
        <v>295.76499999999999</v>
      </c>
      <c r="D1955" s="33">
        <f t="shared" si="384"/>
        <v>110.00000000001364</v>
      </c>
      <c r="E1955" s="42">
        <v>1</v>
      </c>
      <c r="F1955" s="44">
        <v>3</v>
      </c>
      <c r="G1955" s="32">
        <f t="shared" si="373"/>
        <v>3.3000000000004093</v>
      </c>
      <c r="H1955" s="32">
        <f t="shared" si="377"/>
        <v>295</v>
      </c>
      <c r="I1955" s="32">
        <f t="shared" si="376"/>
        <v>1</v>
      </c>
      <c r="J1955" s="32">
        <f t="shared" si="375"/>
        <v>0</v>
      </c>
      <c r="K1955" s="34">
        <f t="shared" si="378"/>
        <v>295.70999999999998</v>
      </c>
      <c r="L1955" s="34">
        <f t="shared" si="379"/>
        <v>0.70999999999997954</v>
      </c>
      <c r="M1955" s="34">
        <f t="shared" si="380"/>
        <v>0.11000000000001364</v>
      </c>
      <c r="N1955" s="34">
        <f t="shared" si="381"/>
        <v>0.33000000000004093</v>
      </c>
      <c r="O1955" s="34">
        <f t="shared" si="374"/>
        <v>1.2690000000001191</v>
      </c>
      <c r="P1955" s="34">
        <f t="shared" si="382"/>
        <v>0.33000000000004093</v>
      </c>
      <c r="Q1955" s="34">
        <f t="shared" si="383"/>
        <v>0.46478873239443724</v>
      </c>
    </row>
    <row r="1956" spans="1:17" ht="15.7">
      <c r="A1956" s="42" t="s">
        <v>6</v>
      </c>
      <c r="B1956" s="43">
        <v>295.76499999999999</v>
      </c>
      <c r="C1956" s="43">
        <v>295.959</v>
      </c>
      <c r="D1956" s="33">
        <f t="shared" si="384"/>
        <v>194.00000000001683</v>
      </c>
      <c r="E1956" s="42">
        <v>1</v>
      </c>
      <c r="F1956" s="44">
        <v>5</v>
      </c>
      <c r="G1956" s="32">
        <f t="shared" si="373"/>
        <v>9.7000000000008413</v>
      </c>
      <c r="H1956" s="32">
        <f t="shared" si="377"/>
        <v>295</v>
      </c>
      <c r="I1956" s="32">
        <f t="shared" si="376"/>
        <v>1</v>
      </c>
      <c r="J1956" s="32">
        <f t="shared" si="375"/>
        <v>0</v>
      </c>
      <c r="K1956" s="34">
        <f t="shared" si="378"/>
        <v>295.86199999999997</v>
      </c>
      <c r="L1956" s="34">
        <f t="shared" si="379"/>
        <v>0.86199999999996635</v>
      </c>
      <c r="M1956" s="34">
        <f t="shared" si="380"/>
        <v>0.19400000000001683</v>
      </c>
      <c r="N1956" s="34">
        <f t="shared" si="381"/>
        <v>0.97000000000008413</v>
      </c>
      <c r="O1956" s="34">
        <f t="shared" si="374"/>
        <v>2.2390000000002033</v>
      </c>
      <c r="P1956" s="34">
        <f t="shared" si="382"/>
        <v>0.97000000000008413</v>
      </c>
      <c r="Q1956" s="34">
        <f t="shared" si="383"/>
        <v>1.1252900232019978</v>
      </c>
    </row>
    <row r="1957" spans="1:17" ht="15.7">
      <c r="A1957" s="42" t="s">
        <v>6</v>
      </c>
      <c r="B1957" s="43">
        <v>295.94</v>
      </c>
      <c r="C1957" s="43">
        <v>295.995</v>
      </c>
      <c r="D1957" s="33">
        <f t="shared" si="384"/>
        <v>55.000000000006821</v>
      </c>
      <c r="E1957" s="42">
        <v>0.5</v>
      </c>
      <c r="F1957" s="44">
        <v>1</v>
      </c>
      <c r="G1957" s="32">
        <f t="shared" si="373"/>
        <v>0.55000000000006821</v>
      </c>
      <c r="H1957" s="32">
        <f t="shared" si="377"/>
        <v>295</v>
      </c>
      <c r="I1957" s="32">
        <f t="shared" si="376"/>
        <v>1</v>
      </c>
      <c r="J1957" s="32">
        <f t="shared" si="375"/>
        <v>0</v>
      </c>
      <c r="K1957" s="34">
        <f t="shared" si="378"/>
        <v>295.96749999999997</v>
      </c>
      <c r="L1957" s="34">
        <f t="shared" si="379"/>
        <v>0.96749999999997272</v>
      </c>
      <c r="M1957" s="34">
        <f t="shared" si="380"/>
        <v>5.5000000000006821E-2</v>
      </c>
      <c r="N1957" s="34">
        <f t="shared" si="381"/>
        <v>5.5000000000006821E-2</v>
      </c>
      <c r="O1957" s="34">
        <f t="shared" si="374"/>
        <v>2.2940000000002101</v>
      </c>
      <c r="P1957" s="34">
        <f t="shared" si="382"/>
        <v>5.5000000000006821E-2</v>
      </c>
      <c r="Q1957" s="34">
        <f t="shared" si="383"/>
        <v>5.6847545219646897E-2</v>
      </c>
    </row>
    <row r="1958" spans="1:17" ht="15.7">
      <c r="A1958" s="42" t="s">
        <v>7</v>
      </c>
      <c r="B1958" s="43">
        <v>296.005</v>
      </c>
      <c r="C1958" s="43">
        <v>296.29499999999996</v>
      </c>
      <c r="D1958" s="33">
        <f t="shared" si="384"/>
        <v>289.99999999996362</v>
      </c>
      <c r="E1958" s="42">
        <v>0.5</v>
      </c>
      <c r="F1958" s="44">
        <v>1</v>
      </c>
      <c r="G1958" s="32">
        <f t="shared" si="373"/>
        <v>2.8999999999996362</v>
      </c>
      <c r="H1958" s="32">
        <f t="shared" si="377"/>
        <v>296</v>
      </c>
      <c r="I1958" s="32">
        <f t="shared" si="376"/>
        <v>0</v>
      </c>
      <c r="J1958" s="32">
        <f t="shared" si="375"/>
        <v>2.2940000000002101</v>
      </c>
      <c r="K1958" s="34">
        <f t="shared" si="378"/>
        <v>296.14999999999998</v>
      </c>
      <c r="L1958" s="34">
        <f t="shared" si="379"/>
        <v>0.14999999999997726</v>
      </c>
      <c r="M1958" s="34">
        <f t="shared" si="380"/>
        <v>0.28999999999996362</v>
      </c>
      <c r="N1958" s="34">
        <f t="shared" si="381"/>
        <v>0.28999999999996362</v>
      </c>
      <c r="O1958" s="34">
        <f t="shared" si="374"/>
        <v>0.28999999999996362</v>
      </c>
      <c r="P1958" s="34">
        <f t="shared" si="382"/>
        <v>0.28999999999996362</v>
      </c>
      <c r="Q1958" s="34">
        <f t="shared" si="383"/>
        <v>1.9333333333333838</v>
      </c>
    </row>
    <row r="1959" spans="1:17" ht="15.7">
      <c r="A1959" s="42" t="s">
        <v>33</v>
      </c>
      <c r="B1959" s="43">
        <v>296.02</v>
      </c>
      <c r="C1959" s="43">
        <v>296.15499999999997</v>
      </c>
      <c r="D1959" s="33">
        <f t="shared" si="384"/>
        <v>134.99999999999091</v>
      </c>
      <c r="E1959" s="42">
        <v>2</v>
      </c>
      <c r="F1959" s="44">
        <v>7</v>
      </c>
      <c r="G1959" s="32">
        <f t="shared" si="373"/>
        <v>9.4499999999993634</v>
      </c>
      <c r="H1959" s="32">
        <f t="shared" si="377"/>
        <v>296</v>
      </c>
      <c r="I1959" s="32">
        <f t="shared" si="376"/>
        <v>1</v>
      </c>
      <c r="J1959" s="32">
        <f t="shared" si="375"/>
        <v>0</v>
      </c>
      <c r="K1959" s="34">
        <f t="shared" si="378"/>
        <v>296.08749999999998</v>
      </c>
      <c r="L1959" s="34">
        <f t="shared" si="379"/>
        <v>8.7499999999977263E-2</v>
      </c>
      <c r="M1959" s="34">
        <f t="shared" si="380"/>
        <v>0.13499999999999091</v>
      </c>
      <c r="N1959" s="34">
        <f t="shared" si="381"/>
        <v>0.94499999999993634</v>
      </c>
      <c r="O1959" s="34">
        <f t="shared" si="374"/>
        <v>1.2349999999999</v>
      </c>
      <c r="P1959" s="34">
        <f t="shared" si="382"/>
        <v>0.94499999999993634</v>
      </c>
      <c r="Q1959" s="34">
        <f t="shared" si="383"/>
        <v>10.800000000002079</v>
      </c>
    </row>
    <row r="1960" spans="1:17" ht="15.7">
      <c r="A1960" s="42" t="s">
        <v>6</v>
      </c>
      <c r="B1960" s="43">
        <v>296.3</v>
      </c>
      <c r="C1960" s="43">
        <v>296.42</v>
      </c>
      <c r="D1960" s="33">
        <f t="shared" si="384"/>
        <v>120.00000000000455</v>
      </c>
      <c r="E1960" s="42">
        <v>2</v>
      </c>
      <c r="F1960" s="46">
        <v>3</v>
      </c>
      <c r="G1960" s="32">
        <f t="shared" si="373"/>
        <v>3.6000000000001364</v>
      </c>
      <c r="H1960" s="32">
        <f t="shared" si="377"/>
        <v>296</v>
      </c>
      <c r="I1960" s="32">
        <f t="shared" si="376"/>
        <v>1</v>
      </c>
      <c r="J1960" s="32">
        <f t="shared" si="375"/>
        <v>0</v>
      </c>
      <c r="K1960" s="34">
        <f t="shared" si="378"/>
        <v>296.36</v>
      </c>
      <c r="L1960" s="34">
        <f t="shared" si="379"/>
        <v>0.36000000000001364</v>
      </c>
      <c r="M1960" s="34">
        <f t="shared" si="380"/>
        <v>0.12000000000000455</v>
      </c>
      <c r="N1960" s="34">
        <f t="shared" si="381"/>
        <v>0.36000000000001364</v>
      </c>
      <c r="O1960" s="34">
        <f t="shared" si="374"/>
        <v>1.5949999999999136</v>
      </c>
      <c r="P1960" s="34">
        <f t="shared" si="382"/>
        <v>0.36000000000001364</v>
      </c>
      <c r="Q1960" s="34">
        <f t="shared" si="383"/>
        <v>1</v>
      </c>
    </row>
    <row r="1961" spans="1:17" ht="15.7">
      <c r="A1961" s="42" t="s">
        <v>6</v>
      </c>
      <c r="B1961" s="43">
        <v>296.48</v>
      </c>
      <c r="C1961" s="43">
        <v>296.5</v>
      </c>
      <c r="D1961" s="33">
        <f t="shared" si="384"/>
        <v>19.99999999998181</v>
      </c>
      <c r="E1961" s="42">
        <v>2</v>
      </c>
      <c r="F1961" s="46">
        <v>10</v>
      </c>
      <c r="G1961" s="32">
        <f t="shared" si="373"/>
        <v>1.999999999998181</v>
      </c>
      <c r="H1961" s="32">
        <f t="shared" si="377"/>
        <v>296</v>
      </c>
      <c r="I1961" s="32">
        <f t="shared" si="376"/>
        <v>1</v>
      </c>
      <c r="J1961" s="32">
        <f t="shared" si="375"/>
        <v>0</v>
      </c>
      <c r="K1961" s="34">
        <f t="shared" si="378"/>
        <v>296.49</v>
      </c>
      <c r="L1961" s="34">
        <f t="shared" si="379"/>
        <v>0.49000000000000909</v>
      </c>
      <c r="M1961" s="34">
        <f t="shared" si="380"/>
        <v>1.999999999998181E-2</v>
      </c>
      <c r="N1961" s="34">
        <f t="shared" si="381"/>
        <v>0.1999999999998181</v>
      </c>
      <c r="O1961" s="34">
        <f t="shared" si="374"/>
        <v>1.7949999999997317</v>
      </c>
      <c r="P1961" s="34">
        <f t="shared" si="382"/>
        <v>0.1999999999998181</v>
      </c>
      <c r="Q1961" s="34">
        <f t="shared" si="383"/>
        <v>0.40816326530574365</v>
      </c>
    </row>
    <row r="1962" spans="1:17" ht="15.7">
      <c r="A1962" s="42" t="s">
        <v>6</v>
      </c>
      <c r="B1962" s="43">
        <v>296.51</v>
      </c>
      <c r="C1962" s="43">
        <v>296.56</v>
      </c>
      <c r="D1962" s="33">
        <f t="shared" si="384"/>
        <v>50.000000000011369</v>
      </c>
      <c r="E1962" s="42">
        <v>2</v>
      </c>
      <c r="F1962" s="46">
        <v>8</v>
      </c>
      <c r="G1962" s="32">
        <f t="shared" si="373"/>
        <v>4.0000000000009095</v>
      </c>
      <c r="H1962" s="32">
        <f t="shared" si="377"/>
        <v>296</v>
      </c>
      <c r="I1962" s="32">
        <f t="shared" si="376"/>
        <v>1</v>
      </c>
      <c r="J1962" s="32">
        <f t="shared" si="375"/>
        <v>0</v>
      </c>
      <c r="K1962" s="34">
        <f t="shared" si="378"/>
        <v>296.53499999999997</v>
      </c>
      <c r="L1962" s="34">
        <f t="shared" si="379"/>
        <v>0.53499999999996817</v>
      </c>
      <c r="M1962" s="34">
        <f t="shared" si="380"/>
        <v>5.0000000000011369E-2</v>
      </c>
      <c r="N1962" s="34">
        <f t="shared" si="381"/>
        <v>0.40000000000009095</v>
      </c>
      <c r="O1962" s="34">
        <f t="shared" si="374"/>
        <v>2.1949999999998226</v>
      </c>
      <c r="P1962" s="34">
        <f t="shared" si="382"/>
        <v>0.40000000000009095</v>
      </c>
      <c r="Q1962" s="34">
        <f t="shared" si="383"/>
        <v>0.74766355140208363</v>
      </c>
    </row>
    <row r="1963" spans="1:17" ht="15.7">
      <c r="A1963" s="42" t="s">
        <v>6</v>
      </c>
      <c r="B1963" s="43">
        <v>296.59000000000003</v>
      </c>
      <c r="C1963" s="43">
        <v>296.61</v>
      </c>
      <c r="D1963" s="33">
        <f t="shared" si="384"/>
        <v>19.99999999998181</v>
      </c>
      <c r="E1963" s="42">
        <v>2</v>
      </c>
      <c r="F1963" s="46">
        <v>15</v>
      </c>
      <c r="G1963" s="32">
        <f t="shared" si="373"/>
        <v>2.9999999999972715</v>
      </c>
      <c r="H1963" s="32">
        <f t="shared" si="377"/>
        <v>296</v>
      </c>
      <c r="I1963" s="32">
        <f t="shared" si="376"/>
        <v>1</v>
      </c>
      <c r="J1963" s="32">
        <f t="shared" si="375"/>
        <v>0</v>
      </c>
      <c r="K1963" s="34">
        <f t="shared" si="378"/>
        <v>296.60000000000002</v>
      </c>
      <c r="L1963" s="34">
        <f t="shared" si="379"/>
        <v>0.60000000000002274</v>
      </c>
      <c r="M1963" s="34">
        <f t="shared" si="380"/>
        <v>1.999999999998181E-2</v>
      </c>
      <c r="N1963" s="34">
        <f t="shared" si="381"/>
        <v>0.29999999999972715</v>
      </c>
      <c r="O1963" s="34">
        <f t="shared" si="374"/>
        <v>2.4949999999995498</v>
      </c>
      <c r="P1963" s="34">
        <f t="shared" si="382"/>
        <v>0.29999999999972715</v>
      </c>
      <c r="Q1963" s="34">
        <f t="shared" si="383"/>
        <v>0.49999999999952632</v>
      </c>
    </row>
    <row r="1964" spans="1:17" ht="15.7">
      <c r="A1964" s="42" t="s">
        <v>6</v>
      </c>
      <c r="B1964" s="43">
        <v>296.61</v>
      </c>
      <c r="C1964" s="43">
        <v>296.69</v>
      </c>
      <c r="D1964" s="33">
        <f t="shared" si="384"/>
        <v>79.999999999984084</v>
      </c>
      <c r="E1964" s="42">
        <v>3</v>
      </c>
      <c r="F1964" s="46">
        <v>10</v>
      </c>
      <c r="G1964" s="32">
        <f t="shared" si="373"/>
        <v>7.9999999999984084</v>
      </c>
      <c r="H1964" s="32">
        <f t="shared" si="377"/>
        <v>296</v>
      </c>
      <c r="I1964" s="32">
        <f t="shared" si="376"/>
        <v>1</v>
      </c>
      <c r="J1964" s="32">
        <f t="shared" si="375"/>
        <v>0</v>
      </c>
      <c r="K1964" s="34">
        <f t="shared" si="378"/>
        <v>296.64999999999998</v>
      </c>
      <c r="L1964" s="34">
        <f t="shared" si="379"/>
        <v>0.64999999999997726</v>
      </c>
      <c r="M1964" s="34">
        <f t="shared" si="380"/>
        <v>7.9999999999984084E-2</v>
      </c>
      <c r="N1964" s="34">
        <f t="shared" si="381"/>
        <v>0.79999999999984084</v>
      </c>
      <c r="O1964" s="34">
        <f t="shared" si="374"/>
        <v>3.2949999999993906</v>
      </c>
      <c r="P1964" s="34">
        <f t="shared" si="382"/>
        <v>0.79999999999984084</v>
      </c>
      <c r="Q1964" s="34">
        <f t="shared" si="383"/>
        <v>1.230769230769029</v>
      </c>
    </row>
    <row r="1965" spans="1:17" ht="15.7">
      <c r="A1965" s="42" t="s">
        <v>19</v>
      </c>
      <c r="B1965" s="43">
        <v>296.77999999999997</v>
      </c>
      <c r="C1965" s="43">
        <v>297.06</v>
      </c>
      <c r="D1965" s="33">
        <f t="shared" si="384"/>
        <v>280.00000000002956</v>
      </c>
      <c r="E1965" s="42">
        <v>5</v>
      </c>
      <c r="F1965" s="46">
        <v>10</v>
      </c>
      <c r="G1965" s="32">
        <f t="shared" si="373"/>
        <v>28.000000000002956</v>
      </c>
      <c r="H1965" s="32">
        <f t="shared" si="377"/>
        <v>296</v>
      </c>
      <c r="I1965" s="32">
        <f t="shared" si="376"/>
        <v>1</v>
      </c>
      <c r="J1965" s="32">
        <f t="shared" si="375"/>
        <v>0</v>
      </c>
      <c r="K1965" s="34">
        <f t="shared" si="378"/>
        <v>296.91999999999996</v>
      </c>
      <c r="L1965" s="34">
        <f t="shared" si="379"/>
        <v>0.91999999999995907</v>
      </c>
      <c r="M1965" s="34">
        <f t="shared" si="380"/>
        <v>0.28000000000002956</v>
      </c>
      <c r="N1965" s="34">
        <f t="shared" si="381"/>
        <v>2.8000000000002956</v>
      </c>
      <c r="O1965" s="34">
        <f t="shared" si="374"/>
        <v>6.0949999999996862</v>
      </c>
      <c r="P1965" s="34">
        <f t="shared" si="382"/>
        <v>2.8000000000002956</v>
      </c>
      <c r="Q1965" s="34">
        <f t="shared" si="383"/>
        <v>3.0434782608700219</v>
      </c>
    </row>
    <row r="1966" spans="1:17" ht="15.7">
      <c r="A1966" s="42" t="s">
        <v>3</v>
      </c>
      <c r="B1966" s="43">
        <v>297.08</v>
      </c>
      <c r="C1966" s="43">
        <v>297.20999999999998</v>
      </c>
      <c r="D1966" s="33">
        <f t="shared" si="384"/>
        <v>129.99999999999545</v>
      </c>
      <c r="E1966" s="42">
        <v>1</v>
      </c>
      <c r="F1966" s="46">
        <v>5</v>
      </c>
      <c r="G1966" s="32">
        <f t="shared" si="373"/>
        <v>6.4999999999997726</v>
      </c>
      <c r="H1966" s="32">
        <f t="shared" si="377"/>
        <v>297</v>
      </c>
      <c r="I1966" s="32">
        <f t="shared" si="376"/>
        <v>0</v>
      </c>
      <c r="J1966" s="32">
        <f t="shared" si="375"/>
        <v>6.0949999999996862</v>
      </c>
      <c r="K1966" s="34">
        <f t="shared" si="378"/>
        <v>297.14499999999998</v>
      </c>
      <c r="L1966" s="34">
        <f t="shared" si="379"/>
        <v>0.14499999999998181</v>
      </c>
      <c r="M1966" s="34">
        <f t="shared" si="380"/>
        <v>0.12999999999999545</v>
      </c>
      <c r="N1966" s="34">
        <f t="shared" si="381"/>
        <v>0.64999999999997726</v>
      </c>
      <c r="O1966" s="34">
        <f t="shared" si="374"/>
        <v>0.64999999999997726</v>
      </c>
      <c r="P1966" s="34">
        <f t="shared" si="382"/>
        <v>0.64999999999997726</v>
      </c>
      <c r="Q1966" s="34">
        <f t="shared" si="383"/>
        <v>4.4827586206900607</v>
      </c>
    </row>
    <row r="1967" spans="1:17" ht="15.7">
      <c r="A1967" s="42" t="s">
        <v>7</v>
      </c>
      <c r="B1967" s="43">
        <v>297.24</v>
      </c>
      <c r="C1967" s="43">
        <v>297.31</v>
      </c>
      <c r="D1967" s="33">
        <f t="shared" si="384"/>
        <v>69.999999999993179</v>
      </c>
      <c r="E1967" s="42">
        <v>0.5</v>
      </c>
      <c r="F1967" s="46">
        <v>1</v>
      </c>
      <c r="G1967" s="32">
        <f t="shared" si="373"/>
        <v>0.69999999999993179</v>
      </c>
      <c r="H1967" s="32">
        <f t="shared" si="377"/>
        <v>297</v>
      </c>
      <c r="I1967" s="32">
        <f t="shared" si="376"/>
        <v>1</v>
      </c>
      <c r="J1967" s="32">
        <f t="shared" si="375"/>
        <v>0</v>
      </c>
      <c r="K1967" s="34">
        <f t="shared" si="378"/>
        <v>297.27499999999998</v>
      </c>
      <c r="L1967" s="34">
        <f t="shared" si="379"/>
        <v>0.27499999999997726</v>
      </c>
      <c r="M1967" s="34">
        <f t="shared" si="380"/>
        <v>6.9999999999993179E-2</v>
      </c>
      <c r="N1967" s="34">
        <f t="shared" si="381"/>
        <v>6.9999999999993179E-2</v>
      </c>
      <c r="O1967" s="34">
        <f t="shared" si="374"/>
        <v>0.71999999999997044</v>
      </c>
      <c r="P1967" s="34">
        <f t="shared" si="382"/>
        <v>6.9999999999993179E-2</v>
      </c>
      <c r="Q1967" s="34">
        <f t="shared" si="383"/>
        <v>0.2545454545454508</v>
      </c>
    </row>
    <row r="1968" spans="1:17" ht="15.7">
      <c r="A1968" s="42" t="s">
        <v>7</v>
      </c>
      <c r="B1968" s="43">
        <v>297.34999999999997</v>
      </c>
      <c r="C1968" s="43">
        <v>297.5</v>
      </c>
      <c r="D1968" s="33">
        <f t="shared" si="384"/>
        <v>150.00000000003411</v>
      </c>
      <c r="E1968" s="42">
        <v>0.5</v>
      </c>
      <c r="F1968" s="46">
        <v>1</v>
      </c>
      <c r="G1968" s="32">
        <f t="shared" si="373"/>
        <v>1.5000000000003411</v>
      </c>
      <c r="H1968" s="32">
        <f t="shared" si="377"/>
        <v>297</v>
      </c>
      <c r="I1968" s="32">
        <f t="shared" si="376"/>
        <v>1</v>
      </c>
      <c r="J1968" s="32">
        <f t="shared" si="375"/>
        <v>0</v>
      </c>
      <c r="K1968" s="34">
        <f t="shared" si="378"/>
        <v>297.42499999999995</v>
      </c>
      <c r="L1968" s="34">
        <f t="shared" si="379"/>
        <v>0.42499999999995453</v>
      </c>
      <c r="M1968" s="34">
        <f t="shared" si="380"/>
        <v>0.15000000000003411</v>
      </c>
      <c r="N1968" s="34">
        <f t="shared" si="381"/>
        <v>0.15000000000003411</v>
      </c>
      <c r="O1968" s="34">
        <f t="shared" si="374"/>
        <v>0.87000000000000455</v>
      </c>
      <c r="P1968" s="34">
        <f t="shared" si="382"/>
        <v>0.15000000000003411</v>
      </c>
      <c r="Q1968" s="34">
        <f t="shared" si="383"/>
        <v>0.35294117647070627</v>
      </c>
    </row>
    <row r="1969" spans="1:17" ht="15.7">
      <c r="A1969" s="42" t="s">
        <v>6</v>
      </c>
      <c r="B1969" s="43">
        <v>297.47999999999996</v>
      </c>
      <c r="C1969" s="43">
        <v>297.51</v>
      </c>
      <c r="D1969" s="33">
        <f t="shared" si="384"/>
        <v>30.000000000029559</v>
      </c>
      <c r="E1969" s="42">
        <v>1</v>
      </c>
      <c r="F1969" s="46">
        <v>3</v>
      </c>
      <c r="G1969" s="32">
        <f t="shared" si="373"/>
        <v>0.90000000000088676</v>
      </c>
      <c r="H1969" s="32">
        <f t="shared" si="377"/>
        <v>297</v>
      </c>
      <c r="I1969" s="32">
        <f t="shared" si="376"/>
        <v>1</v>
      </c>
      <c r="J1969" s="32">
        <f t="shared" si="375"/>
        <v>0</v>
      </c>
      <c r="K1969" s="34">
        <f t="shared" si="378"/>
        <v>297.495</v>
      </c>
      <c r="L1969" s="34">
        <f t="shared" si="379"/>
        <v>0.49500000000000455</v>
      </c>
      <c r="M1969" s="34">
        <f t="shared" si="380"/>
        <v>3.0000000000029559E-2</v>
      </c>
      <c r="N1969" s="34">
        <f t="shared" si="381"/>
        <v>9.0000000000088676E-2</v>
      </c>
      <c r="O1969" s="34">
        <f t="shared" si="374"/>
        <v>0.96000000000009322</v>
      </c>
      <c r="P1969" s="34">
        <f t="shared" si="382"/>
        <v>9.0000000000088676E-2</v>
      </c>
      <c r="Q1969" s="34">
        <f t="shared" si="383"/>
        <v>0.18181818181835929</v>
      </c>
    </row>
    <row r="1970" spans="1:17" ht="15.7">
      <c r="A1970" s="42" t="s">
        <v>7</v>
      </c>
      <c r="B1970" s="43">
        <v>297.57</v>
      </c>
      <c r="C1970" s="43">
        <v>297.59499999999997</v>
      </c>
      <c r="D1970" s="33">
        <f t="shared" si="384"/>
        <v>24.999999999977263</v>
      </c>
      <c r="E1970" s="42">
        <v>0.5</v>
      </c>
      <c r="F1970" s="46">
        <v>1</v>
      </c>
      <c r="G1970" s="32">
        <f t="shared" si="373"/>
        <v>0.24999999999977263</v>
      </c>
      <c r="H1970" s="32">
        <f t="shared" si="377"/>
        <v>297</v>
      </c>
      <c r="I1970" s="32">
        <f t="shared" si="376"/>
        <v>1</v>
      </c>
      <c r="J1970" s="32">
        <f t="shared" si="375"/>
        <v>0</v>
      </c>
      <c r="K1970" s="34">
        <f t="shared" si="378"/>
        <v>297.58249999999998</v>
      </c>
      <c r="L1970" s="34">
        <f t="shared" si="379"/>
        <v>0.58249999999998181</v>
      </c>
      <c r="M1970" s="34">
        <f t="shared" si="380"/>
        <v>2.4999999999977263E-2</v>
      </c>
      <c r="N1970" s="34">
        <f t="shared" si="381"/>
        <v>2.4999999999977263E-2</v>
      </c>
      <c r="O1970" s="34">
        <f t="shared" si="374"/>
        <v>0.98500000000007049</v>
      </c>
      <c r="P1970" s="34">
        <f t="shared" si="382"/>
        <v>2.4999999999977263E-2</v>
      </c>
      <c r="Q1970" s="34">
        <f t="shared" si="383"/>
        <v>4.2918454935584625E-2</v>
      </c>
    </row>
    <row r="1971" spans="1:17" ht="15.7">
      <c r="A1971" s="42" t="s">
        <v>7</v>
      </c>
      <c r="B1971" s="43">
        <v>297.69</v>
      </c>
      <c r="C1971" s="43">
        <v>297.71999999999997</v>
      </c>
      <c r="D1971" s="33">
        <f t="shared" si="384"/>
        <v>29.999999999972715</v>
      </c>
      <c r="E1971" s="42">
        <v>0.5</v>
      </c>
      <c r="F1971" s="46">
        <v>0.5</v>
      </c>
      <c r="G1971" s="32">
        <f t="shared" si="373"/>
        <v>0.14999999999986358</v>
      </c>
      <c r="H1971" s="32">
        <f t="shared" si="377"/>
        <v>297</v>
      </c>
      <c r="I1971" s="32">
        <f t="shared" si="376"/>
        <v>1</v>
      </c>
      <c r="J1971" s="32">
        <f t="shared" si="375"/>
        <v>0</v>
      </c>
      <c r="K1971" s="34">
        <f t="shared" si="378"/>
        <v>297.70499999999998</v>
      </c>
      <c r="L1971" s="34">
        <f t="shared" si="379"/>
        <v>0.70499999999998408</v>
      </c>
      <c r="M1971" s="34">
        <f t="shared" si="380"/>
        <v>2.9999999999972715E-2</v>
      </c>
      <c r="N1971" s="34">
        <f t="shared" si="381"/>
        <v>1.4999999999986358E-2</v>
      </c>
      <c r="O1971" s="34">
        <f t="shared" si="374"/>
        <v>1.0000000000000568</v>
      </c>
      <c r="P1971" s="34">
        <f t="shared" si="382"/>
        <v>1.4999999999986358E-2</v>
      </c>
      <c r="Q1971" s="34">
        <f t="shared" si="383"/>
        <v>2.127659574466198E-2</v>
      </c>
    </row>
    <row r="1972" spans="1:17" ht="15.7">
      <c r="A1972" s="42" t="s">
        <v>7</v>
      </c>
      <c r="B1972" s="43">
        <v>297.755</v>
      </c>
      <c r="C1972" s="43">
        <v>297.79999999999995</v>
      </c>
      <c r="D1972" s="33">
        <f t="shared" si="384"/>
        <v>44.999999999959073</v>
      </c>
      <c r="E1972" s="42">
        <v>0.5</v>
      </c>
      <c r="F1972" s="46">
        <v>1</v>
      </c>
      <c r="G1972" s="32">
        <f t="shared" si="373"/>
        <v>0.44999999999959073</v>
      </c>
      <c r="H1972" s="32">
        <f t="shared" si="377"/>
        <v>297</v>
      </c>
      <c r="I1972" s="32">
        <f t="shared" si="376"/>
        <v>1</v>
      </c>
      <c r="J1972" s="32">
        <f t="shared" si="375"/>
        <v>0</v>
      </c>
      <c r="K1972" s="34">
        <f t="shared" si="378"/>
        <v>297.77749999999997</v>
      </c>
      <c r="L1972" s="34">
        <f t="shared" si="379"/>
        <v>0.77749999999997499</v>
      </c>
      <c r="M1972" s="34">
        <f t="shared" si="380"/>
        <v>4.4999999999959073E-2</v>
      </c>
      <c r="N1972" s="34">
        <f t="shared" si="381"/>
        <v>4.4999999999959073E-2</v>
      </c>
      <c r="O1972" s="34">
        <f t="shared" si="374"/>
        <v>1.0450000000000159</v>
      </c>
      <c r="P1972" s="34">
        <f t="shared" si="382"/>
        <v>4.4999999999959073E-2</v>
      </c>
      <c r="Q1972" s="34">
        <f t="shared" si="383"/>
        <v>5.7877813504772377E-2</v>
      </c>
    </row>
    <row r="1973" spans="1:17" ht="15.7">
      <c r="A1973" s="42" t="s">
        <v>6</v>
      </c>
      <c r="B1973" s="43">
        <v>297.80999999999995</v>
      </c>
      <c r="C1973" s="43">
        <v>297.84999999999997</v>
      </c>
      <c r="D1973" s="33">
        <f t="shared" si="384"/>
        <v>40.000000000020464</v>
      </c>
      <c r="E1973" s="42">
        <v>1</v>
      </c>
      <c r="F1973" s="46">
        <v>3</v>
      </c>
      <c r="G1973" s="32">
        <f t="shared" si="373"/>
        <v>1.2000000000006139</v>
      </c>
      <c r="H1973" s="32">
        <f t="shared" si="377"/>
        <v>297</v>
      </c>
      <c r="I1973" s="32">
        <f t="shared" si="376"/>
        <v>1</v>
      </c>
      <c r="J1973" s="32">
        <f t="shared" si="375"/>
        <v>0</v>
      </c>
      <c r="K1973" s="34">
        <f t="shared" si="378"/>
        <v>297.82999999999993</v>
      </c>
      <c r="L1973" s="34">
        <f t="shared" si="379"/>
        <v>0.82999999999992724</v>
      </c>
      <c r="M1973" s="34">
        <f t="shared" si="380"/>
        <v>4.0000000000020464E-2</v>
      </c>
      <c r="N1973" s="34">
        <f t="shared" si="381"/>
        <v>0.12000000000006139</v>
      </c>
      <c r="O1973" s="34">
        <f t="shared" si="374"/>
        <v>1.1650000000000773</v>
      </c>
      <c r="P1973" s="34">
        <f t="shared" si="382"/>
        <v>0.12000000000006139</v>
      </c>
      <c r="Q1973" s="34">
        <f t="shared" si="383"/>
        <v>0.14457831325309869</v>
      </c>
    </row>
    <row r="1974" spans="1:17" ht="15.7">
      <c r="A1974" s="42" t="s">
        <v>12</v>
      </c>
      <c r="B1974" s="43">
        <v>297.83999999999997</v>
      </c>
      <c r="C1974" s="43">
        <v>297.89999999999998</v>
      </c>
      <c r="D1974" s="33">
        <f t="shared" si="384"/>
        <v>60.000000000002274</v>
      </c>
      <c r="E1974" s="42">
        <v>1</v>
      </c>
      <c r="F1974" s="46">
        <v>3</v>
      </c>
      <c r="G1974" s="32">
        <f t="shared" si="373"/>
        <v>1.8000000000000682</v>
      </c>
      <c r="H1974" s="32">
        <f t="shared" si="377"/>
        <v>297</v>
      </c>
      <c r="I1974" s="32">
        <f t="shared" si="376"/>
        <v>1</v>
      </c>
      <c r="J1974" s="32">
        <f t="shared" si="375"/>
        <v>0</v>
      </c>
      <c r="K1974" s="34">
        <f t="shared" si="378"/>
        <v>297.87</v>
      </c>
      <c r="L1974" s="34">
        <f t="shared" si="379"/>
        <v>0.87000000000000455</v>
      </c>
      <c r="M1974" s="34">
        <f t="shared" si="380"/>
        <v>6.0000000000002274E-2</v>
      </c>
      <c r="N1974" s="34">
        <f t="shared" si="381"/>
        <v>0.18000000000000682</v>
      </c>
      <c r="O1974" s="34">
        <f t="shared" si="374"/>
        <v>1.3450000000000841</v>
      </c>
      <c r="P1974" s="34">
        <f t="shared" si="382"/>
        <v>0.18000000000000682</v>
      </c>
      <c r="Q1974" s="34">
        <f t="shared" si="383"/>
        <v>0.2068965517241447</v>
      </c>
    </row>
    <row r="1975" spans="1:17" ht="15.7">
      <c r="A1975" s="42" t="s">
        <v>7</v>
      </c>
      <c r="B1975" s="43">
        <v>297.91999999999996</v>
      </c>
      <c r="C1975" s="43">
        <v>298.11499999999995</v>
      </c>
      <c r="D1975" s="33">
        <f t="shared" si="384"/>
        <v>194.99999999999318</v>
      </c>
      <c r="E1975" s="42">
        <v>0.5</v>
      </c>
      <c r="F1975" s="46">
        <v>1</v>
      </c>
      <c r="G1975" s="32">
        <f t="shared" si="373"/>
        <v>1.9499999999999318</v>
      </c>
      <c r="H1975" s="32">
        <f t="shared" si="377"/>
        <v>298</v>
      </c>
      <c r="I1975" s="32">
        <f t="shared" si="376"/>
        <v>0</v>
      </c>
      <c r="J1975" s="32">
        <f t="shared" si="375"/>
        <v>1.3450000000000841</v>
      </c>
      <c r="K1975" s="34">
        <f t="shared" si="378"/>
        <v>298.01749999999993</v>
      </c>
      <c r="L1975" s="34">
        <f t="shared" si="379"/>
        <v>1.749999999992724E-2</v>
      </c>
      <c r="M1975" s="34">
        <f t="shared" si="380"/>
        <v>0.19499999999999318</v>
      </c>
      <c r="N1975" s="34">
        <f t="shared" si="381"/>
        <v>0.19499999999999318</v>
      </c>
      <c r="O1975" s="34">
        <f t="shared" si="374"/>
        <v>0.19499999999999318</v>
      </c>
      <c r="P1975" s="34">
        <f t="shared" si="382"/>
        <v>0.19499999999999318</v>
      </c>
      <c r="Q1975" s="34">
        <f t="shared" si="383"/>
        <v>11.142857142903082</v>
      </c>
    </row>
    <row r="1976" spans="1:17" ht="15.7">
      <c r="A1976" s="42" t="s">
        <v>6</v>
      </c>
      <c r="B1976" s="43">
        <v>297.92999999999995</v>
      </c>
      <c r="C1976" s="43">
        <v>298.07</v>
      </c>
      <c r="D1976" s="33">
        <f t="shared" si="384"/>
        <v>140.0000000000432</v>
      </c>
      <c r="E1976" s="42">
        <v>1</v>
      </c>
      <c r="F1976" s="46">
        <v>3</v>
      </c>
      <c r="G1976" s="32">
        <f t="shared" si="373"/>
        <v>4.200000000001296</v>
      </c>
      <c r="H1976" s="32">
        <f t="shared" si="377"/>
        <v>298</v>
      </c>
      <c r="I1976" s="32">
        <f t="shared" si="376"/>
        <v>1</v>
      </c>
      <c r="J1976" s="32">
        <f t="shared" si="375"/>
        <v>0</v>
      </c>
      <c r="K1976" s="34">
        <f t="shared" si="378"/>
        <v>298</v>
      </c>
      <c r="L1976" s="34">
        <f t="shared" si="379"/>
        <v>0</v>
      </c>
      <c r="M1976" s="34">
        <f t="shared" si="380"/>
        <v>0.1400000000000432</v>
      </c>
      <c r="N1976" s="34">
        <f t="shared" si="381"/>
        <v>0.4200000000001296</v>
      </c>
      <c r="O1976" s="34">
        <f t="shared" si="374"/>
        <v>0.61500000000012278</v>
      </c>
      <c r="P1976" s="34">
        <f t="shared" si="382"/>
        <v>0.4200000000001296</v>
      </c>
      <c r="Q1976" s="34" t="e">
        <f t="shared" si="383"/>
        <v>#DIV/0!</v>
      </c>
    </row>
    <row r="1977" spans="1:17" ht="15.7">
      <c r="A1977" s="42" t="s">
        <v>9</v>
      </c>
      <c r="B1977" s="43">
        <v>298.2</v>
      </c>
      <c r="C1977" s="43">
        <v>298.24</v>
      </c>
      <c r="D1977" s="33">
        <f t="shared" si="384"/>
        <v>40.000000000020464</v>
      </c>
      <c r="E1977" s="42">
        <v>3</v>
      </c>
      <c r="F1977" s="46">
        <v>5</v>
      </c>
      <c r="G1977" s="32">
        <f t="shared" si="373"/>
        <v>2.0000000000010232</v>
      </c>
      <c r="H1977" s="32">
        <f t="shared" si="377"/>
        <v>298</v>
      </c>
      <c r="I1977" s="32">
        <f t="shared" si="376"/>
        <v>1</v>
      </c>
      <c r="J1977" s="32">
        <f t="shared" si="375"/>
        <v>0</v>
      </c>
      <c r="K1977" s="34">
        <f t="shared" si="378"/>
        <v>298.22000000000003</v>
      </c>
      <c r="L1977" s="34">
        <f t="shared" si="379"/>
        <v>0.22000000000002728</v>
      </c>
      <c r="M1977" s="34">
        <f t="shared" si="380"/>
        <v>4.0000000000020464E-2</v>
      </c>
      <c r="N1977" s="34">
        <f t="shared" si="381"/>
        <v>0.20000000000010232</v>
      </c>
      <c r="O1977" s="34">
        <f t="shared" si="374"/>
        <v>0.8150000000002251</v>
      </c>
      <c r="P1977" s="34">
        <f t="shared" si="382"/>
        <v>0.20000000000010232</v>
      </c>
      <c r="Q1977" s="34">
        <f t="shared" si="383"/>
        <v>0.90909090909126145</v>
      </c>
    </row>
    <row r="1978" spans="1:17" ht="15.7">
      <c r="A1978" s="42" t="s">
        <v>7</v>
      </c>
      <c r="B1978" s="43">
        <v>298.14</v>
      </c>
      <c r="C1978" s="43">
        <v>298.24</v>
      </c>
      <c r="D1978" s="33">
        <f t="shared" si="384"/>
        <v>100.00000000002274</v>
      </c>
      <c r="E1978" s="42">
        <v>1</v>
      </c>
      <c r="F1978" s="46">
        <v>0.5</v>
      </c>
      <c r="G1978" s="32">
        <f t="shared" si="373"/>
        <v>0.50000000000011369</v>
      </c>
      <c r="H1978" s="32">
        <f t="shared" si="377"/>
        <v>298</v>
      </c>
      <c r="I1978" s="32">
        <f t="shared" si="376"/>
        <v>1</v>
      </c>
      <c r="J1978" s="32">
        <f t="shared" si="375"/>
        <v>0</v>
      </c>
      <c r="K1978" s="34">
        <f t="shared" si="378"/>
        <v>298.19</v>
      </c>
      <c r="L1978" s="34">
        <f t="shared" si="379"/>
        <v>0.18999999999999773</v>
      </c>
      <c r="M1978" s="34">
        <f t="shared" si="380"/>
        <v>0.10000000000002274</v>
      </c>
      <c r="N1978" s="34">
        <f t="shared" si="381"/>
        <v>5.0000000000011369E-2</v>
      </c>
      <c r="O1978" s="34">
        <f t="shared" si="374"/>
        <v>0.86500000000023647</v>
      </c>
      <c r="P1978" s="34">
        <f t="shared" si="382"/>
        <v>5.0000000000011369E-2</v>
      </c>
      <c r="Q1978" s="34">
        <f t="shared" si="383"/>
        <v>0.2631578947369051</v>
      </c>
    </row>
    <row r="1979" spans="1:17" ht="15.7">
      <c r="A1979" s="42" t="s">
        <v>6</v>
      </c>
      <c r="B1979" s="43">
        <v>298.25</v>
      </c>
      <c r="C1979" s="43">
        <v>298.27</v>
      </c>
      <c r="D1979" s="33">
        <f t="shared" si="384"/>
        <v>19.99999999998181</v>
      </c>
      <c r="E1979" s="42">
        <v>5</v>
      </c>
      <c r="F1979" s="46">
        <v>35</v>
      </c>
      <c r="G1979" s="32">
        <f t="shared" si="373"/>
        <v>6.9999999999936335</v>
      </c>
      <c r="H1979" s="32">
        <f t="shared" si="377"/>
        <v>298</v>
      </c>
      <c r="I1979" s="32">
        <f t="shared" si="376"/>
        <v>1</v>
      </c>
      <c r="J1979" s="32">
        <f t="shared" si="375"/>
        <v>0</v>
      </c>
      <c r="K1979" s="34">
        <f t="shared" si="378"/>
        <v>298.26</v>
      </c>
      <c r="L1979" s="34">
        <f t="shared" si="379"/>
        <v>0.25999999999999091</v>
      </c>
      <c r="M1979" s="34">
        <f t="shared" si="380"/>
        <v>1.999999999998181E-2</v>
      </c>
      <c r="N1979" s="34">
        <f t="shared" si="381"/>
        <v>0.69999999999936335</v>
      </c>
      <c r="O1979" s="34">
        <f t="shared" si="374"/>
        <v>1.5649999999995998</v>
      </c>
      <c r="P1979" s="34">
        <f t="shared" si="382"/>
        <v>0.69999999999936335</v>
      </c>
      <c r="Q1979" s="34">
        <f t="shared" si="383"/>
        <v>2.692307692305338</v>
      </c>
    </row>
    <row r="1980" spans="1:17" ht="15.7">
      <c r="A1980" s="42" t="s">
        <v>3</v>
      </c>
      <c r="B1980" s="43">
        <v>298.23</v>
      </c>
      <c r="C1980" s="43">
        <v>298.29000000000002</v>
      </c>
      <c r="D1980" s="33">
        <f t="shared" si="384"/>
        <v>60.000000000002274</v>
      </c>
      <c r="E1980" s="42">
        <v>1</v>
      </c>
      <c r="F1980" s="46">
        <v>5</v>
      </c>
      <c r="G1980" s="32">
        <f t="shared" si="373"/>
        <v>3.0000000000001137</v>
      </c>
      <c r="H1980" s="32">
        <f t="shared" si="377"/>
        <v>298</v>
      </c>
      <c r="I1980" s="32">
        <f t="shared" si="376"/>
        <v>1</v>
      </c>
      <c r="J1980" s="32">
        <f t="shared" si="375"/>
        <v>0</v>
      </c>
      <c r="K1980" s="34">
        <f t="shared" si="378"/>
        <v>298.26</v>
      </c>
      <c r="L1980" s="34">
        <f t="shared" si="379"/>
        <v>0.25999999999999091</v>
      </c>
      <c r="M1980" s="34">
        <f t="shared" si="380"/>
        <v>6.0000000000002274E-2</v>
      </c>
      <c r="N1980" s="34">
        <f t="shared" si="381"/>
        <v>0.30000000000001137</v>
      </c>
      <c r="O1980" s="34">
        <f t="shared" si="374"/>
        <v>1.8649999999996112</v>
      </c>
      <c r="P1980" s="34">
        <f t="shared" si="382"/>
        <v>0.30000000000001137</v>
      </c>
      <c r="Q1980" s="34">
        <f t="shared" si="383"/>
        <v>1.1538461538462379</v>
      </c>
    </row>
    <row r="1981" spans="1:17" ht="15.7">
      <c r="A1981" s="42" t="s">
        <v>7</v>
      </c>
      <c r="B1981" s="43">
        <v>298.27999999999997</v>
      </c>
      <c r="C1981" s="43">
        <v>298.52</v>
      </c>
      <c r="D1981" s="33">
        <f t="shared" si="384"/>
        <v>240.00000000000909</v>
      </c>
      <c r="E1981" s="42">
        <v>0.5</v>
      </c>
      <c r="F1981" s="46">
        <v>5</v>
      </c>
      <c r="G1981" s="32">
        <f t="shared" si="373"/>
        <v>12.000000000000455</v>
      </c>
      <c r="H1981" s="32">
        <f t="shared" si="377"/>
        <v>298</v>
      </c>
      <c r="I1981" s="32">
        <f t="shared" si="376"/>
        <v>1</v>
      </c>
      <c r="J1981" s="32">
        <f t="shared" si="375"/>
        <v>0</v>
      </c>
      <c r="K1981" s="34">
        <f t="shared" si="378"/>
        <v>298.39999999999998</v>
      </c>
      <c r="L1981" s="34">
        <f t="shared" si="379"/>
        <v>0.39999999999997726</v>
      </c>
      <c r="M1981" s="34">
        <f t="shared" si="380"/>
        <v>0.24000000000000909</v>
      </c>
      <c r="N1981" s="34">
        <f t="shared" si="381"/>
        <v>1.2000000000000455</v>
      </c>
      <c r="O1981" s="34">
        <f t="shared" si="374"/>
        <v>3.0649999999996567</v>
      </c>
      <c r="P1981" s="34">
        <f t="shared" si="382"/>
        <v>1.2000000000000455</v>
      </c>
      <c r="Q1981" s="34">
        <f t="shared" si="383"/>
        <v>3.0000000000002842</v>
      </c>
    </row>
    <row r="1982" spans="1:17" ht="15.7">
      <c r="A1982" s="42" t="s">
        <v>6</v>
      </c>
      <c r="B1982" s="43">
        <v>298.36</v>
      </c>
      <c r="C1982" s="43">
        <v>298.40999999999997</v>
      </c>
      <c r="D1982" s="33">
        <f t="shared" si="384"/>
        <v>49.999999999954525</v>
      </c>
      <c r="E1982" s="42">
        <v>4</v>
      </c>
      <c r="F1982" s="46">
        <v>3</v>
      </c>
      <c r="G1982" s="32">
        <f t="shared" si="373"/>
        <v>1.4999999999986358</v>
      </c>
      <c r="H1982" s="32">
        <f t="shared" si="377"/>
        <v>298</v>
      </c>
      <c r="I1982" s="32">
        <f t="shared" si="376"/>
        <v>1</v>
      </c>
      <c r="J1982" s="32">
        <f t="shared" si="375"/>
        <v>0</v>
      </c>
      <c r="K1982" s="34">
        <f t="shared" si="378"/>
        <v>298.38499999999999</v>
      </c>
      <c r="L1982" s="34">
        <f t="shared" si="379"/>
        <v>0.38499999999999091</v>
      </c>
      <c r="M1982" s="34">
        <f t="shared" si="380"/>
        <v>4.9999999999954525E-2</v>
      </c>
      <c r="N1982" s="34">
        <f t="shared" si="381"/>
        <v>0.14999999999986358</v>
      </c>
      <c r="O1982" s="34">
        <f t="shared" si="374"/>
        <v>3.2149999999995202</v>
      </c>
      <c r="P1982" s="34">
        <f t="shared" si="382"/>
        <v>0.14999999999986358</v>
      </c>
      <c r="Q1982" s="34">
        <f t="shared" si="383"/>
        <v>0.38961038961004446</v>
      </c>
    </row>
    <row r="1983" spans="1:17" ht="15.7">
      <c r="A1983" s="42" t="s">
        <v>9</v>
      </c>
      <c r="B1983" s="43">
        <v>298.43</v>
      </c>
      <c r="C1983" s="43">
        <v>298.48</v>
      </c>
      <c r="D1983" s="33">
        <f t="shared" si="384"/>
        <v>50.000000000011369</v>
      </c>
      <c r="E1983" s="42">
        <v>10</v>
      </c>
      <c r="F1983" s="46">
        <v>25</v>
      </c>
      <c r="G1983" s="32">
        <f t="shared" si="373"/>
        <v>12.500000000002842</v>
      </c>
      <c r="H1983" s="32">
        <f t="shared" si="377"/>
        <v>298</v>
      </c>
      <c r="I1983" s="32">
        <f t="shared" si="376"/>
        <v>1</v>
      </c>
      <c r="J1983" s="32">
        <f t="shared" si="375"/>
        <v>0</v>
      </c>
      <c r="K1983" s="34">
        <f t="shared" si="378"/>
        <v>298.45500000000004</v>
      </c>
      <c r="L1983" s="34">
        <f t="shared" si="379"/>
        <v>0.45500000000004093</v>
      </c>
      <c r="M1983" s="34">
        <f t="shared" si="380"/>
        <v>5.0000000000011369E-2</v>
      </c>
      <c r="N1983" s="34">
        <f t="shared" si="381"/>
        <v>1.2500000000002842</v>
      </c>
      <c r="O1983" s="34">
        <f t="shared" si="374"/>
        <v>4.4649999999998045</v>
      </c>
      <c r="P1983" s="34">
        <f t="shared" si="382"/>
        <v>1.2500000000002842</v>
      </c>
      <c r="Q1983" s="34">
        <f t="shared" si="383"/>
        <v>2.7472527472531247</v>
      </c>
    </row>
    <row r="1984" spans="1:17" ht="15.7">
      <c r="A1984" s="42" t="s">
        <v>6</v>
      </c>
      <c r="B1984" s="43">
        <v>298.48</v>
      </c>
      <c r="C1984" s="43">
        <v>298.56</v>
      </c>
      <c r="D1984" s="33">
        <f t="shared" si="384"/>
        <v>79.999999999984084</v>
      </c>
      <c r="E1984" s="42">
        <v>2</v>
      </c>
      <c r="F1984" s="46">
        <v>2</v>
      </c>
      <c r="G1984" s="32">
        <f t="shared" si="373"/>
        <v>1.5999999999996817</v>
      </c>
      <c r="H1984" s="32">
        <f t="shared" si="377"/>
        <v>298</v>
      </c>
      <c r="I1984" s="32">
        <f t="shared" si="376"/>
        <v>1</v>
      </c>
      <c r="J1984" s="32">
        <f t="shared" si="375"/>
        <v>0</v>
      </c>
      <c r="K1984" s="34">
        <f t="shared" si="378"/>
        <v>298.52</v>
      </c>
      <c r="L1984" s="34">
        <f t="shared" si="379"/>
        <v>0.51999999999998181</v>
      </c>
      <c r="M1984" s="34">
        <f t="shared" si="380"/>
        <v>7.9999999999984084E-2</v>
      </c>
      <c r="N1984" s="34">
        <f t="shared" si="381"/>
        <v>0.15999999999996817</v>
      </c>
      <c r="O1984" s="34">
        <f t="shared" si="374"/>
        <v>4.6249999999997726</v>
      </c>
      <c r="P1984" s="34">
        <f t="shared" si="382"/>
        <v>0.15999999999996817</v>
      </c>
      <c r="Q1984" s="34">
        <f t="shared" si="383"/>
        <v>0.30769230769225725</v>
      </c>
    </row>
    <row r="1985" spans="1:17" ht="15.7">
      <c r="A1985" s="42" t="s">
        <v>9</v>
      </c>
      <c r="B1985" s="43">
        <v>298.58999999999997</v>
      </c>
      <c r="C1985" s="43">
        <v>298.65999999999997</v>
      </c>
      <c r="D1985" s="33">
        <f t="shared" si="384"/>
        <v>69.999999999993179</v>
      </c>
      <c r="E1985" s="42">
        <v>3</v>
      </c>
      <c r="F1985" s="46">
        <v>10</v>
      </c>
      <c r="G1985" s="32">
        <f t="shared" si="373"/>
        <v>6.9999999999993179</v>
      </c>
      <c r="H1985" s="32">
        <f t="shared" si="377"/>
        <v>298</v>
      </c>
      <c r="I1985" s="32">
        <f t="shared" si="376"/>
        <v>1</v>
      </c>
      <c r="J1985" s="32">
        <f t="shared" si="375"/>
        <v>0</v>
      </c>
      <c r="K1985" s="34">
        <f t="shared" si="378"/>
        <v>298.625</v>
      </c>
      <c r="L1985" s="34">
        <f t="shared" si="379"/>
        <v>0.625</v>
      </c>
      <c r="M1985" s="34">
        <f t="shared" si="380"/>
        <v>6.9999999999993179E-2</v>
      </c>
      <c r="N1985" s="34">
        <f t="shared" si="381"/>
        <v>0.69999999999993179</v>
      </c>
      <c r="O1985" s="34">
        <f t="shared" si="374"/>
        <v>5.3249999999997044</v>
      </c>
      <c r="P1985" s="34">
        <f t="shared" si="382"/>
        <v>0.69999999999993179</v>
      </c>
      <c r="Q1985" s="34">
        <f t="shared" si="383"/>
        <v>1.1199999999998909</v>
      </c>
    </row>
    <row r="1986" spans="1:17" ht="15.7">
      <c r="A1986" s="42" t="s">
        <v>10</v>
      </c>
      <c r="B1986" s="43">
        <v>298.49</v>
      </c>
      <c r="C1986" s="43">
        <v>298.85000000000002</v>
      </c>
      <c r="D1986" s="33">
        <f t="shared" si="384"/>
        <v>360.00000000001364</v>
      </c>
      <c r="E1986" s="42">
        <v>1</v>
      </c>
      <c r="F1986" s="46">
        <v>2</v>
      </c>
      <c r="G1986" s="32">
        <f t="shared" si="373"/>
        <v>7.2000000000002728</v>
      </c>
      <c r="H1986" s="32">
        <f t="shared" si="377"/>
        <v>298</v>
      </c>
      <c r="I1986" s="32">
        <f t="shared" si="376"/>
        <v>1</v>
      </c>
      <c r="J1986" s="32">
        <f t="shared" si="375"/>
        <v>0</v>
      </c>
      <c r="K1986" s="34">
        <f t="shared" si="378"/>
        <v>298.67</v>
      </c>
      <c r="L1986" s="34">
        <f t="shared" si="379"/>
        <v>0.67000000000001592</v>
      </c>
      <c r="M1986" s="34">
        <f t="shared" si="380"/>
        <v>0.36000000000001364</v>
      </c>
      <c r="N1986" s="34">
        <f t="shared" si="381"/>
        <v>0.72000000000002728</v>
      </c>
      <c r="O1986" s="34">
        <f t="shared" si="374"/>
        <v>6.0449999999997317</v>
      </c>
      <c r="P1986" s="34">
        <f t="shared" si="382"/>
        <v>0.72000000000002728</v>
      </c>
      <c r="Q1986" s="34">
        <f t="shared" si="383"/>
        <v>1.0746268656716569</v>
      </c>
    </row>
    <row r="1987" spans="1:17" ht="15.7">
      <c r="A1987" s="42" t="s">
        <v>7</v>
      </c>
      <c r="B1987" s="43">
        <v>298.77999999999997</v>
      </c>
      <c r="C1987" s="43">
        <v>298.89999999999998</v>
      </c>
      <c r="D1987" s="33">
        <f t="shared" si="384"/>
        <v>120.00000000000455</v>
      </c>
      <c r="E1987" s="42">
        <v>0.5</v>
      </c>
      <c r="F1987" s="46">
        <v>2</v>
      </c>
      <c r="G1987" s="32">
        <f t="shared" si="373"/>
        <v>2.4000000000000909</v>
      </c>
      <c r="H1987" s="32">
        <f t="shared" si="377"/>
        <v>298</v>
      </c>
      <c r="I1987" s="32">
        <f t="shared" si="376"/>
        <v>1</v>
      </c>
      <c r="J1987" s="32">
        <f t="shared" si="375"/>
        <v>0</v>
      </c>
      <c r="K1987" s="34">
        <f t="shared" si="378"/>
        <v>298.83999999999997</v>
      </c>
      <c r="L1987" s="34">
        <f t="shared" si="379"/>
        <v>0.83999999999997499</v>
      </c>
      <c r="M1987" s="34">
        <f t="shared" si="380"/>
        <v>0.12000000000000455</v>
      </c>
      <c r="N1987" s="34">
        <f t="shared" si="381"/>
        <v>0.24000000000000909</v>
      </c>
      <c r="O1987" s="34">
        <f t="shared" si="374"/>
        <v>6.2849999999997408</v>
      </c>
      <c r="P1987" s="34">
        <f t="shared" si="382"/>
        <v>0.24000000000000909</v>
      </c>
      <c r="Q1987" s="34">
        <f t="shared" si="383"/>
        <v>0.28571428571430507</v>
      </c>
    </row>
    <row r="1988" spans="1:17" ht="15.7">
      <c r="A1988" s="42" t="s">
        <v>6</v>
      </c>
      <c r="B1988" s="43">
        <v>298.91500000000002</v>
      </c>
      <c r="C1988" s="43">
        <v>299.05500000000001</v>
      </c>
      <c r="D1988" s="33">
        <f t="shared" si="384"/>
        <v>139.99999999998636</v>
      </c>
      <c r="E1988" s="42">
        <v>3</v>
      </c>
      <c r="F1988" s="46">
        <v>6</v>
      </c>
      <c r="G1988" s="32">
        <f t="shared" ref="G1988:G2008" si="385">D1988*F1988/100</f>
        <v>8.3999999999991815</v>
      </c>
      <c r="H1988" s="32">
        <f t="shared" si="377"/>
        <v>298</v>
      </c>
      <c r="I1988" s="32">
        <f t="shared" si="376"/>
        <v>1</v>
      </c>
      <c r="J1988" s="32">
        <f t="shared" si="375"/>
        <v>0</v>
      </c>
      <c r="K1988" s="34">
        <f t="shared" si="378"/>
        <v>298.98500000000001</v>
      </c>
      <c r="L1988" s="34">
        <f t="shared" si="379"/>
        <v>0.98500000000001364</v>
      </c>
      <c r="M1988" s="34">
        <f t="shared" si="380"/>
        <v>0.13999999999998636</v>
      </c>
      <c r="N1988" s="34">
        <f t="shared" si="381"/>
        <v>0.83999999999991815</v>
      </c>
      <c r="O1988" s="34">
        <f t="shared" ref="O1988:O2008" si="386">N1988+O1987-J1988</f>
        <v>7.1249999999996589</v>
      </c>
      <c r="P1988" s="34">
        <f t="shared" si="382"/>
        <v>0.83999999999991815</v>
      </c>
      <c r="Q1988" s="34">
        <f t="shared" si="383"/>
        <v>0.85279187817249391</v>
      </c>
    </row>
    <row r="1989" spans="1:17" ht="15.7">
      <c r="A1989" s="42" t="s">
        <v>7</v>
      </c>
      <c r="B1989" s="43">
        <v>299.04500000000002</v>
      </c>
      <c r="C1989" s="43">
        <v>299.255</v>
      </c>
      <c r="D1989" s="33">
        <f t="shared" si="384"/>
        <v>209.99999999997954</v>
      </c>
      <c r="E1989" s="42">
        <v>0.5</v>
      </c>
      <c r="F1989" s="46">
        <v>1</v>
      </c>
      <c r="G1989" s="32">
        <f t="shared" si="385"/>
        <v>2.0999999999997954</v>
      </c>
      <c r="H1989" s="32">
        <f t="shared" si="377"/>
        <v>299</v>
      </c>
      <c r="I1989" s="32">
        <f t="shared" si="376"/>
        <v>0</v>
      </c>
      <c r="J1989" s="32">
        <f t="shared" si="375"/>
        <v>7.1249999999996589</v>
      </c>
      <c r="K1989" s="34">
        <f t="shared" si="378"/>
        <v>299.14999999999998</v>
      </c>
      <c r="L1989" s="34">
        <f t="shared" si="379"/>
        <v>0.14999999999997726</v>
      </c>
      <c r="M1989" s="34">
        <f t="shared" si="380"/>
        <v>0.20999999999997954</v>
      </c>
      <c r="N1989" s="34">
        <f t="shared" si="381"/>
        <v>0.20999999999997954</v>
      </c>
      <c r="O1989" s="34">
        <f t="shared" si="386"/>
        <v>0.20999999999997954</v>
      </c>
      <c r="P1989" s="34">
        <f t="shared" si="382"/>
        <v>0.20999999999997954</v>
      </c>
      <c r="Q1989" s="34">
        <f t="shared" si="383"/>
        <v>1.4000000000000759</v>
      </c>
    </row>
    <row r="1990" spans="1:17" ht="15.7">
      <c r="A1990" s="42" t="s">
        <v>3</v>
      </c>
      <c r="B1990" s="43">
        <v>299.22500000000002</v>
      </c>
      <c r="C1990" s="43">
        <v>299.36500000000001</v>
      </c>
      <c r="D1990" s="33">
        <f t="shared" si="384"/>
        <v>139.99999999998636</v>
      </c>
      <c r="E1990" s="42">
        <v>0.5</v>
      </c>
      <c r="F1990" s="46">
        <v>0.5</v>
      </c>
      <c r="G1990" s="32">
        <f t="shared" si="385"/>
        <v>0.69999999999993179</v>
      </c>
      <c r="H1990" s="32">
        <f t="shared" si="377"/>
        <v>299</v>
      </c>
      <c r="I1990" s="32">
        <f t="shared" si="376"/>
        <v>1</v>
      </c>
      <c r="J1990" s="32">
        <f t="shared" si="375"/>
        <v>0</v>
      </c>
      <c r="K1990" s="34">
        <f t="shared" si="378"/>
        <v>299.29500000000002</v>
      </c>
      <c r="L1990" s="34">
        <f t="shared" si="379"/>
        <v>0.29500000000001592</v>
      </c>
      <c r="M1990" s="34">
        <f t="shared" si="380"/>
        <v>0.13999999999998636</v>
      </c>
      <c r="N1990" s="34">
        <f t="shared" si="381"/>
        <v>6.9999999999993179E-2</v>
      </c>
      <c r="O1990" s="34">
        <f t="shared" si="386"/>
        <v>0.27999999999997272</v>
      </c>
      <c r="P1990" s="34">
        <f t="shared" si="382"/>
        <v>6.9999999999993179E-2</v>
      </c>
      <c r="Q1990" s="34">
        <f t="shared" si="383"/>
        <v>0.2372881355931844</v>
      </c>
    </row>
    <row r="1991" spans="1:17" ht="15.7">
      <c r="A1991" s="42" t="s">
        <v>6</v>
      </c>
      <c r="B1991" s="43">
        <v>299.35500000000002</v>
      </c>
      <c r="C1991" s="43">
        <v>299.65500000000003</v>
      </c>
      <c r="D1991" s="33">
        <f t="shared" si="384"/>
        <v>300.00000000001137</v>
      </c>
      <c r="E1991" s="42">
        <v>1</v>
      </c>
      <c r="F1991" s="46">
        <v>5</v>
      </c>
      <c r="G1991" s="32">
        <f t="shared" si="385"/>
        <v>15.000000000000568</v>
      </c>
      <c r="H1991" s="32">
        <f t="shared" si="377"/>
        <v>299</v>
      </c>
      <c r="I1991" s="32">
        <f t="shared" si="376"/>
        <v>1</v>
      </c>
      <c r="J1991" s="32">
        <f t="shared" si="375"/>
        <v>0</v>
      </c>
      <c r="K1991" s="34">
        <f t="shared" si="378"/>
        <v>299.505</v>
      </c>
      <c r="L1991" s="34">
        <f t="shared" si="379"/>
        <v>0.50499999999999545</v>
      </c>
      <c r="M1991" s="34">
        <f t="shared" si="380"/>
        <v>0.30000000000001137</v>
      </c>
      <c r="N1991" s="34">
        <f t="shared" si="381"/>
        <v>1.5000000000000568</v>
      </c>
      <c r="O1991" s="34">
        <f t="shared" si="386"/>
        <v>1.7800000000000296</v>
      </c>
      <c r="P1991" s="34">
        <f t="shared" si="382"/>
        <v>1.5000000000000568</v>
      </c>
      <c r="Q1991" s="34">
        <f t="shared" si="383"/>
        <v>2.9702970297031097</v>
      </c>
    </row>
    <row r="1992" spans="1:17" ht="15.7">
      <c r="A1992" s="42" t="s">
        <v>7</v>
      </c>
      <c r="B1992" s="43">
        <v>299.7</v>
      </c>
      <c r="C1992" s="43">
        <v>300.13</v>
      </c>
      <c r="D1992" s="33">
        <f t="shared" si="384"/>
        <v>430.00000000000682</v>
      </c>
      <c r="E1992" s="42">
        <v>1</v>
      </c>
      <c r="F1992" s="46">
        <v>0.5</v>
      </c>
      <c r="G1992" s="32">
        <f t="shared" si="385"/>
        <v>2.1500000000000341</v>
      </c>
      <c r="H1992" s="32">
        <f t="shared" si="377"/>
        <v>299</v>
      </c>
      <c r="I1992" s="32">
        <f t="shared" si="376"/>
        <v>1</v>
      </c>
      <c r="J1992" s="32">
        <f t="shared" ref="J1992:J2008" si="387">IF(I1992=1,0,O1991)</f>
        <v>0</v>
      </c>
      <c r="K1992" s="34">
        <f t="shared" si="378"/>
        <v>299.91499999999996</v>
      </c>
      <c r="L1992" s="34">
        <f t="shared" si="379"/>
        <v>0.91499999999996362</v>
      </c>
      <c r="M1992" s="34">
        <f t="shared" si="380"/>
        <v>0.43000000000000682</v>
      </c>
      <c r="N1992" s="34">
        <f t="shared" si="381"/>
        <v>0.21500000000000341</v>
      </c>
      <c r="O1992" s="34">
        <f t="shared" si="386"/>
        <v>1.995000000000033</v>
      </c>
      <c r="P1992" s="34">
        <f t="shared" si="382"/>
        <v>0.21500000000000341</v>
      </c>
      <c r="Q1992" s="34">
        <f t="shared" si="383"/>
        <v>0.23497267759564147</v>
      </c>
    </row>
    <row r="1993" spans="1:17" ht="15.7">
      <c r="A1993" s="42" t="s">
        <v>3</v>
      </c>
      <c r="B1993" s="43">
        <v>299.77</v>
      </c>
      <c r="C1993" s="43">
        <v>299.95999999999998</v>
      </c>
      <c r="D1993" s="33">
        <f t="shared" si="384"/>
        <v>189.99999999999773</v>
      </c>
      <c r="E1993" s="42">
        <v>3</v>
      </c>
      <c r="F1993" s="45">
        <v>2</v>
      </c>
      <c r="G1993" s="32">
        <f t="shared" si="385"/>
        <v>3.7999999999999545</v>
      </c>
      <c r="H1993" s="32">
        <f t="shared" si="377"/>
        <v>299</v>
      </c>
      <c r="I1993" s="32">
        <f t="shared" si="376"/>
        <v>1</v>
      </c>
      <c r="J1993" s="32">
        <f t="shared" si="387"/>
        <v>0</v>
      </c>
      <c r="K1993" s="34">
        <f t="shared" si="378"/>
        <v>299.86500000000001</v>
      </c>
      <c r="L1993" s="34">
        <f t="shared" si="379"/>
        <v>0.86500000000000909</v>
      </c>
      <c r="M1993" s="34">
        <f t="shared" si="380"/>
        <v>0.18999999999999773</v>
      </c>
      <c r="N1993" s="34">
        <f t="shared" si="381"/>
        <v>0.37999999999999545</v>
      </c>
      <c r="O1993" s="34">
        <f t="shared" si="386"/>
        <v>2.3750000000000284</v>
      </c>
      <c r="P1993" s="34">
        <f t="shared" si="382"/>
        <v>0.37999999999999545</v>
      </c>
      <c r="Q1993" s="34">
        <f t="shared" si="383"/>
        <v>0.43930635838149301</v>
      </c>
    </row>
    <row r="1994" spans="1:17" ht="15.7">
      <c r="A1994" s="42" t="s">
        <v>3</v>
      </c>
      <c r="B1994" s="43">
        <v>300.14499999999998</v>
      </c>
      <c r="C1994" s="43">
        <v>300.33</v>
      </c>
      <c r="D1994" s="33">
        <f>1000*(C1994-B1994)</f>
        <v>185.00000000000227</v>
      </c>
      <c r="E1994" s="42">
        <v>0.5</v>
      </c>
      <c r="F1994" s="44">
        <v>2</v>
      </c>
      <c r="G1994" s="32">
        <f t="shared" si="385"/>
        <v>3.7000000000000455</v>
      </c>
      <c r="H1994" s="32">
        <f t="shared" si="377"/>
        <v>300</v>
      </c>
      <c r="I1994" s="32">
        <f t="shared" si="376"/>
        <v>0</v>
      </c>
      <c r="J1994" s="32">
        <f t="shared" si="387"/>
        <v>2.3750000000000284</v>
      </c>
      <c r="K1994" s="34">
        <f t="shared" si="378"/>
        <v>300.23749999999995</v>
      </c>
      <c r="L1994" s="34">
        <f t="shared" si="379"/>
        <v>0.23749999999995453</v>
      </c>
      <c r="M1994" s="34">
        <f t="shared" si="380"/>
        <v>0.18500000000000227</v>
      </c>
      <c r="N1994" s="34">
        <f t="shared" si="381"/>
        <v>0.37000000000000455</v>
      </c>
      <c r="O1994" s="34">
        <f t="shared" si="386"/>
        <v>0.37000000000000455</v>
      </c>
      <c r="P1994" s="34">
        <f t="shared" si="382"/>
        <v>0.37000000000000455</v>
      </c>
      <c r="Q1994" s="34">
        <f t="shared" si="383"/>
        <v>1.5578947368424227</v>
      </c>
    </row>
    <row r="1995" spans="1:17" ht="15.7">
      <c r="A1995" s="42" t="s">
        <v>7</v>
      </c>
      <c r="B1995" s="43">
        <v>300.20999999999998</v>
      </c>
      <c r="C1995" s="43">
        <v>300.59999999999997</v>
      </c>
      <c r="D1995" s="33">
        <f t="shared" si="384"/>
        <v>389.99999999998636</v>
      </c>
      <c r="E1995" s="42">
        <v>0.5</v>
      </c>
      <c r="F1995" s="44">
        <v>10</v>
      </c>
      <c r="G1995" s="32">
        <f t="shared" si="385"/>
        <v>38.999999999998636</v>
      </c>
      <c r="H1995" s="32">
        <f t="shared" si="377"/>
        <v>300</v>
      </c>
      <c r="I1995" s="32">
        <f t="shared" si="376"/>
        <v>1</v>
      </c>
      <c r="J1995" s="32">
        <f t="shared" si="387"/>
        <v>0</v>
      </c>
      <c r="K1995" s="34">
        <f t="shared" si="378"/>
        <v>300.40499999999997</v>
      </c>
      <c r="L1995" s="34">
        <f t="shared" si="379"/>
        <v>0.40499999999997272</v>
      </c>
      <c r="M1995" s="34">
        <f t="shared" si="380"/>
        <v>0.38999999999998636</v>
      </c>
      <c r="N1995" s="34">
        <f t="shared" si="381"/>
        <v>3.8999999999998636</v>
      </c>
      <c r="O1995" s="34">
        <f t="shared" si="386"/>
        <v>4.2699999999998681</v>
      </c>
      <c r="P1995" s="34">
        <f t="shared" si="382"/>
        <v>3.8999999999998636</v>
      </c>
      <c r="Q1995" s="34">
        <f t="shared" si="383"/>
        <v>9.6296296296299424</v>
      </c>
    </row>
    <row r="1996" spans="1:17" ht="15.7">
      <c r="A1996" s="42" t="s">
        <v>17</v>
      </c>
      <c r="B1996" s="43">
        <v>300.14499999999998</v>
      </c>
      <c r="C1996" s="43">
        <v>300.34499999999997</v>
      </c>
      <c r="D1996" s="33">
        <f t="shared" si="384"/>
        <v>199.99999999998863</v>
      </c>
      <c r="E1996" s="42">
        <v>3</v>
      </c>
      <c r="F1996" s="44">
        <v>5</v>
      </c>
      <c r="G1996" s="32">
        <f t="shared" si="385"/>
        <v>9.9999999999994316</v>
      </c>
      <c r="H1996" s="32">
        <f t="shared" si="377"/>
        <v>300</v>
      </c>
      <c r="I1996" s="32">
        <f t="shared" si="376"/>
        <v>1</v>
      </c>
      <c r="J1996" s="32">
        <f t="shared" si="387"/>
        <v>0</v>
      </c>
      <c r="K1996" s="34">
        <f t="shared" si="378"/>
        <v>300.245</v>
      </c>
      <c r="L1996" s="34">
        <f t="shared" si="379"/>
        <v>0.24500000000000455</v>
      </c>
      <c r="M1996" s="34">
        <f t="shared" si="380"/>
        <v>0.19999999999998863</v>
      </c>
      <c r="N1996" s="34">
        <f t="shared" si="381"/>
        <v>0.99999999999994316</v>
      </c>
      <c r="O1996" s="34">
        <f t="shared" si="386"/>
        <v>5.2699999999998113</v>
      </c>
      <c r="P1996" s="34">
        <f t="shared" si="382"/>
        <v>0.99999999999994316</v>
      </c>
      <c r="Q1996" s="34">
        <f t="shared" si="383"/>
        <v>4.0816326530609164</v>
      </c>
    </row>
    <row r="1997" spans="1:17" ht="15.7">
      <c r="A1997" s="42" t="s">
        <v>17</v>
      </c>
      <c r="B1997" s="43">
        <v>300.38</v>
      </c>
      <c r="C1997" s="43">
        <v>300.41300000000001</v>
      </c>
      <c r="D1997" s="33">
        <f t="shared" si="384"/>
        <v>33.000000000015461</v>
      </c>
      <c r="E1997" s="42">
        <v>3</v>
      </c>
      <c r="F1997" s="44">
        <v>2</v>
      </c>
      <c r="G1997" s="32">
        <f t="shared" si="385"/>
        <v>0.66000000000030923</v>
      </c>
      <c r="H1997" s="32">
        <f t="shared" si="377"/>
        <v>300</v>
      </c>
      <c r="I1997" s="32">
        <f t="shared" si="376"/>
        <v>1</v>
      </c>
      <c r="J1997" s="32">
        <f t="shared" si="387"/>
        <v>0</v>
      </c>
      <c r="K1997" s="34">
        <f t="shared" si="378"/>
        <v>300.3965</v>
      </c>
      <c r="L1997" s="34">
        <f t="shared" si="379"/>
        <v>0.39650000000000318</v>
      </c>
      <c r="M1997" s="34">
        <f t="shared" si="380"/>
        <v>3.3000000000015461E-2</v>
      </c>
      <c r="N1997" s="34">
        <f t="shared" si="381"/>
        <v>6.6000000000030923E-2</v>
      </c>
      <c r="O1997" s="34">
        <f t="shared" si="386"/>
        <v>5.3359999999998422</v>
      </c>
      <c r="P1997" s="34">
        <f t="shared" si="382"/>
        <v>6.6000000000030923E-2</v>
      </c>
      <c r="Q1997" s="34">
        <f t="shared" si="383"/>
        <v>0.16645649432542345</v>
      </c>
    </row>
    <row r="1998" spans="1:17" ht="15.7">
      <c r="A1998" s="42" t="s">
        <v>19</v>
      </c>
      <c r="B1998" s="43">
        <v>300.32</v>
      </c>
      <c r="C1998" s="43">
        <v>300.63</v>
      </c>
      <c r="D1998" s="33">
        <f t="shared" si="384"/>
        <v>310.00000000000227</v>
      </c>
      <c r="E1998" s="42">
        <v>2</v>
      </c>
      <c r="F1998" s="44">
        <v>2</v>
      </c>
      <c r="G1998" s="32">
        <f t="shared" si="385"/>
        <v>6.2000000000000455</v>
      </c>
      <c r="H1998" s="32">
        <f t="shared" si="377"/>
        <v>300</v>
      </c>
      <c r="I1998" s="32">
        <f t="shared" si="376"/>
        <v>1</v>
      </c>
      <c r="J1998" s="32">
        <f t="shared" si="387"/>
        <v>0</v>
      </c>
      <c r="K1998" s="34">
        <f t="shared" si="378"/>
        <v>300.47500000000002</v>
      </c>
      <c r="L1998" s="34">
        <f t="shared" si="379"/>
        <v>0.47500000000002274</v>
      </c>
      <c r="M1998" s="34">
        <f t="shared" si="380"/>
        <v>0.31000000000000227</v>
      </c>
      <c r="N1998" s="34">
        <f t="shared" si="381"/>
        <v>0.62000000000000455</v>
      </c>
      <c r="O1998" s="34">
        <f t="shared" si="386"/>
        <v>5.9559999999998468</v>
      </c>
      <c r="P1998" s="34">
        <f t="shared" si="382"/>
        <v>0.62000000000000455</v>
      </c>
      <c r="Q1998" s="34">
        <f t="shared" si="383"/>
        <v>1.3052631578946838</v>
      </c>
    </row>
    <row r="1999" spans="1:17" ht="15.7">
      <c r="A1999" s="42" t="s">
        <v>3</v>
      </c>
      <c r="B1999" s="43">
        <v>300.58999999999997</v>
      </c>
      <c r="C1999" s="43">
        <v>300.86500000000001</v>
      </c>
      <c r="D1999" s="33">
        <f t="shared" si="384"/>
        <v>275.00000000003411</v>
      </c>
      <c r="E1999" s="42">
        <v>2</v>
      </c>
      <c r="F1999" s="44">
        <v>5</v>
      </c>
      <c r="G1999" s="32">
        <f t="shared" si="385"/>
        <v>13.750000000001705</v>
      </c>
      <c r="H1999" s="32">
        <f t="shared" si="377"/>
        <v>300</v>
      </c>
      <c r="I1999" s="32">
        <f t="shared" ref="I1999:I2008" si="388">IF(H1998=H1999,1,0)</f>
        <v>1</v>
      </c>
      <c r="J1999" s="32">
        <f t="shared" si="387"/>
        <v>0</v>
      </c>
      <c r="K1999" s="34">
        <f t="shared" si="378"/>
        <v>300.72749999999996</v>
      </c>
      <c r="L1999" s="34">
        <f t="shared" si="379"/>
        <v>0.72749999999996362</v>
      </c>
      <c r="M1999" s="34">
        <f t="shared" si="380"/>
        <v>0.27500000000003411</v>
      </c>
      <c r="N1999" s="34">
        <f t="shared" si="381"/>
        <v>1.3750000000001705</v>
      </c>
      <c r="O1999" s="34">
        <f t="shared" si="386"/>
        <v>7.3310000000000173</v>
      </c>
      <c r="P1999" s="34">
        <f t="shared" si="382"/>
        <v>1.3750000000001705</v>
      </c>
      <c r="Q1999" s="34">
        <f t="shared" si="383"/>
        <v>1.8900343642614974</v>
      </c>
    </row>
    <row r="2000" spans="1:17" ht="15.7">
      <c r="A2000" s="42" t="s">
        <v>6</v>
      </c>
      <c r="B2000" s="43">
        <v>300.94</v>
      </c>
      <c r="C2000" s="43">
        <v>301.39</v>
      </c>
      <c r="D2000" s="33">
        <f t="shared" si="384"/>
        <v>449.99999999998863</v>
      </c>
      <c r="E2000" s="42">
        <v>0.5</v>
      </c>
      <c r="F2000" s="44">
        <v>1</v>
      </c>
      <c r="G2000" s="32">
        <f t="shared" si="385"/>
        <v>4.4999999999998863</v>
      </c>
      <c r="H2000" s="32">
        <f t="shared" si="377"/>
        <v>301</v>
      </c>
      <c r="I2000" s="32">
        <f t="shared" si="388"/>
        <v>0</v>
      </c>
      <c r="J2000" s="32">
        <f t="shared" si="387"/>
        <v>7.3310000000000173</v>
      </c>
      <c r="K2000" s="34">
        <f t="shared" si="378"/>
        <v>301.16499999999996</v>
      </c>
      <c r="L2000" s="34">
        <f t="shared" si="379"/>
        <v>0.16499999999996362</v>
      </c>
      <c r="M2000" s="34">
        <f t="shared" si="380"/>
        <v>0.44999999999998863</v>
      </c>
      <c r="N2000" s="34">
        <f t="shared" si="381"/>
        <v>0.44999999999998863</v>
      </c>
      <c r="O2000" s="34">
        <f t="shared" si="386"/>
        <v>0.44999999999998863</v>
      </c>
      <c r="P2000" s="34">
        <f t="shared" si="382"/>
        <v>0.44999999999998863</v>
      </c>
      <c r="Q2000" s="34">
        <f t="shared" si="383"/>
        <v>2.7272727272732595</v>
      </c>
    </row>
    <row r="2001" spans="1:17" ht="15.7">
      <c r="A2001" s="42" t="s">
        <v>3</v>
      </c>
      <c r="B2001" s="43">
        <v>301.36500000000001</v>
      </c>
      <c r="C2001" s="43">
        <v>301.47000000000003</v>
      </c>
      <c r="D2001" s="33">
        <f t="shared" si="384"/>
        <v>105.00000000001819</v>
      </c>
      <c r="E2001" s="42">
        <v>3</v>
      </c>
      <c r="F2001" s="44">
        <v>5</v>
      </c>
      <c r="G2001" s="32">
        <f t="shared" si="385"/>
        <v>5.2500000000009095</v>
      </c>
      <c r="H2001" s="32">
        <f t="shared" si="377"/>
        <v>301</v>
      </c>
      <c r="I2001" s="32">
        <f t="shared" si="388"/>
        <v>1</v>
      </c>
      <c r="J2001" s="32">
        <f t="shared" si="387"/>
        <v>0</v>
      </c>
      <c r="K2001" s="34">
        <f t="shared" si="378"/>
        <v>301.41750000000002</v>
      </c>
      <c r="L2001" s="34">
        <f t="shared" si="379"/>
        <v>0.41750000000001819</v>
      </c>
      <c r="M2001" s="34">
        <f t="shared" si="380"/>
        <v>0.10500000000001819</v>
      </c>
      <c r="N2001" s="34">
        <f t="shared" si="381"/>
        <v>0.52500000000009095</v>
      </c>
      <c r="O2001" s="34">
        <f t="shared" si="386"/>
        <v>0.97500000000007958</v>
      </c>
      <c r="P2001" s="34">
        <f t="shared" si="382"/>
        <v>0.52500000000009095</v>
      </c>
      <c r="Q2001" s="34">
        <f t="shared" si="383"/>
        <v>1.2574850299402829</v>
      </c>
    </row>
    <row r="2002" spans="1:17" ht="15.7">
      <c r="A2002" s="42" t="s">
        <v>6</v>
      </c>
      <c r="B2002" s="43">
        <v>301.47000000000003</v>
      </c>
      <c r="C2002" s="43">
        <v>301.61500000000001</v>
      </c>
      <c r="D2002" s="33">
        <f t="shared" si="384"/>
        <v>144.99999999998181</v>
      </c>
      <c r="E2002" s="42">
        <v>1</v>
      </c>
      <c r="F2002" s="44">
        <v>1</v>
      </c>
      <c r="G2002" s="32">
        <f t="shared" si="385"/>
        <v>1.4499999999998181</v>
      </c>
      <c r="H2002" s="32">
        <f t="shared" ref="H2002:H2008" si="389">INT(K2002)</f>
        <v>301</v>
      </c>
      <c r="I2002" s="32">
        <f t="shared" si="388"/>
        <v>1</v>
      </c>
      <c r="J2002" s="32">
        <f t="shared" si="387"/>
        <v>0</v>
      </c>
      <c r="K2002" s="34">
        <f t="shared" ref="K2002:K2008" si="390">(B2002+C2002)/2</f>
        <v>301.54250000000002</v>
      </c>
      <c r="L2002" s="34">
        <f t="shared" ref="L2002:L2008" si="391">K2002-H2002</f>
        <v>0.54250000000001819</v>
      </c>
      <c r="M2002" s="34">
        <f t="shared" ref="M2002:M2008" si="392">C2002-B2002</f>
        <v>0.14499999999998181</v>
      </c>
      <c r="N2002" s="34">
        <f t="shared" ref="N2002:N2008" si="393">M2002*F2002</f>
        <v>0.14499999999998181</v>
      </c>
      <c r="O2002" s="34">
        <f t="shared" si="386"/>
        <v>1.1200000000000614</v>
      </c>
      <c r="P2002" s="34">
        <f t="shared" ref="P2002:P2008" si="394">N2002</f>
        <v>0.14499999999998181</v>
      </c>
      <c r="Q2002" s="34">
        <f t="shared" ref="Q2002:Q2008" si="395">P2002/L2002</f>
        <v>0.2672811059907409</v>
      </c>
    </row>
    <row r="2003" spans="1:17" ht="15.7">
      <c r="A2003" s="42" t="s">
        <v>5</v>
      </c>
      <c r="B2003" s="43">
        <v>301.46500000000003</v>
      </c>
      <c r="C2003" s="43">
        <v>301.61</v>
      </c>
      <c r="D2003" s="33">
        <f t="shared" si="384"/>
        <v>144.99999999998181</v>
      </c>
      <c r="E2003" s="42">
        <v>1</v>
      </c>
      <c r="F2003" s="44">
        <v>2</v>
      </c>
      <c r="G2003" s="32">
        <f t="shared" si="385"/>
        <v>2.8999999999996362</v>
      </c>
      <c r="H2003" s="32">
        <f t="shared" si="389"/>
        <v>301</v>
      </c>
      <c r="I2003" s="32">
        <f t="shared" si="388"/>
        <v>1</v>
      </c>
      <c r="J2003" s="32">
        <f t="shared" si="387"/>
        <v>0</v>
      </c>
      <c r="K2003" s="34">
        <f t="shared" si="390"/>
        <v>301.53750000000002</v>
      </c>
      <c r="L2003" s="34">
        <f t="shared" si="391"/>
        <v>0.53750000000002274</v>
      </c>
      <c r="M2003" s="34">
        <f t="shared" si="392"/>
        <v>0.14499999999998181</v>
      </c>
      <c r="N2003" s="34">
        <f t="shared" si="393"/>
        <v>0.28999999999996362</v>
      </c>
      <c r="O2003" s="34">
        <f t="shared" si="386"/>
        <v>1.410000000000025</v>
      </c>
      <c r="P2003" s="34">
        <f t="shared" si="394"/>
        <v>0.28999999999996362</v>
      </c>
      <c r="Q2003" s="34">
        <f t="shared" si="395"/>
        <v>0.53953488372083969</v>
      </c>
    </row>
    <row r="2004" spans="1:17" ht="15.7">
      <c r="A2004" s="42" t="s">
        <v>23</v>
      </c>
      <c r="B2004" s="43">
        <v>301.56</v>
      </c>
      <c r="C2004" s="43">
        <v>301.57</v>
      </c>
      <c r="D2004" s="33">
        <f t="shared" si="384"/>
        <v>9.9999999999909051</v>
      </c>
      <c r="E2004" s="42">
        <v>2</v>
      </c>
      <c r="F2004" s="44">
        <v>20</v>
      </c>
      <c r="G2004" s="32">
        <f t="shared" si="385"/>
        <v>1.999999999998181</v>
      </c>
      <c r="H2004" s="32">
        <f t="shared" si="389"/>
        <v>301</v>
      </c>
      <c r="I2004" s="32">
        <f t="shared" si="388"/>
        <v>1</v>
      </c>
      <c r="J2004" s="32">
        <f t="shared" si="387"/>
        <v>0</v>
      </c>
      <c r="K2004" s="34">
        <f t="shared" si="390"/>
        <v>301.565</v>
      </c>
      <c r="L2004" s="34">
        <f t="shared" si="391"/>
        <v>0.56499999999999773</v>
      </c>
      <c r="M2004" s="34">
        <f t="shared" si="392"/>
        <v>9.9999999999909051E-3</v>
      </c>
      <c r="N2004" s="34">
        <f t="shared" si="393"/>
        <v>0.1999999999998181</v>
      </c>
      <c r="O2004" s="34">
        <f t="shared" si="386"/>
        <v>1.6099999999998431</v>
      </c>
      <c r="P2004" s="34">
        <f t="shared" si="394"/>
        <v>0.1999999999998181</v>
      </c>
      <c r="Q2004" s="34">
        <f t="shared" si="395"/>
        <v>0.35398230088463523</v>
      </c>
    </row>
    <row r="2005" spans="1:17" ht="15.7">
      <c r="A2005" s="42" t="s">
        <v>5</v>
      </c>
      <c r="B2005" s="43">
        <v>301.65000000000003</v>
      </c>
      <c r="C2005" s="43">
        <v>301.815</v>
      </c>
      <c r="D2005" s="33">
        <f t="shared" si="384"/>
        <v>164.99999999996362</v>
      </c>
      <c r="E2005" s="42">
        <v>0.5</v>
      </c>
      <c r="F2005" s="44">
        <v>2</v>
      </c>
      <c r="G2005" s="32">
        <f t="shared" si="385"/>
        <v>3.2999999999992724</v>
      </c>
      <c r="H2005" s="32">
        <f t="shared" si="389"/>
        <v>301</v>
      </c>
      <c r="I2005" s="32">
        <f t="shared" si="388"/>
        <v>1</v>
      </c>
      <c r="J2005" s="32">
        <f t="shared" si="387"/>
        <v>0</v>
      </c>
      <c r="K2005" s="34">
        <f t="shared" si="390"/>
        <v>301.73250000000002</v>
      </c>
      <c r="L2005" s="34">
        <f t="shared" si="391"/>
        <v>0.73250000000001592</v>
      </c>
      <c r="M2005" s="34">
        <f t="shared" si="392"/>
        <v>0.16499999999996362</v>
      </c>
      <c r="N2005" s="34">
        <f t="shared" si="393"/>
        <v>0.32999999999992724</v>
      </c>
      <c r="O2005" s="34">
        <f t="shared" si="386"/>
        <v>1.9399999999997704</v>
      </c>
      <c r="P2005" s="34">
        <f t="shared" si="394"/>
        <v>0.32999999999992724</v>
      </c>
      <c r="Q2005" s="34">
        <f t="shared" si="395"/>
        <v>0.45051194539238237</v>
      </c>
    </row>
    <row r="2006" spans="1:17" ht="15.7">
      <c r="A2006" s="42" t="s">
        <v>5</v>
      </c>
      <c r="B2006" s="43">
        <v>302.32</v>
      </c>
      <c r="C2006" s="43">
        <v>302.435</v>
      </c>
      <c r="D2006" s="33">
        <f t="shared" ref="D2006:D2008" si="396">1000*(C2006-B2006)</f>
        <v>115.00000000000909</v>
      </c>
      <c r="E2006" s="42">
        <v>1</v>
      </c>
      <c r="F2006" s="44">
        <v>2</v>
      </c>
      <c r="G2006" s="32">
        <f t="shared" si="385"/>
        <v>2.3000000000001819</v>
      </c>
      <c r="H2006" s="32">
        <f t="shared" si="389"/>
        <v>302</v>
      </c>
      <c r="I2006" s="32">
        <f t="shared" si="388"/>
        <v>0</v>
      </c>
      <c r="J2006" s="32">
        <f t="shared" si="387"/>
        <v>1.9399999999997704</v>
      </c>
      <c r="K2006" s="34">
        <f t="shared" si="390"/>
        <v>302.3775</v>
      </c>
      <c r="L2006" s="34">
        <f t="shared" si="391"/>
        <v>0.37749999999999773</v>
      </c>
      <c r="M2006" s="34">
        <f t="shared" si="392"/>
        <v>0.11500000000000909</v>
      </c>
      <c r="N2006" s="34">
        <f t="shared" si="393"/>
        <v>0.23000000000001819</v>
      </c>
      <c r="O2006" s="34">
        <f t="shared" si="386"/>
        <v>0.23000000000001819</v>
      </c>
      <c r="P2006" s="34">
        <f t="shared" si="394"/>
        <v>0.23000000000001819</v>
      </c>
      <c r="Q2006" s="34">
        <f t="shared" si="395"/>
        <v>0.6092715231788598</v>
      </c>
    </row>
    <row r="2007" spans="1:17" ht="15.7">
      <c r="A2007" s="42" t="s">
        <v>5</v>
      </c>
      <c r="B2007" s="43">
        <v>302.60999999999996</v>
      </c>
      <c r="C2007" s="43">
        <v>302.70999999999998</v>
      </c>
      <c r="D2007" s="33">
        <f t="shared" si="396"/>
        <v>100.00000000002274</v>
      </c>
      <c r="E2007" s="42">
        <v>0.5</v>
      </c>
      <c r="F2007" s="44">
        <v>1</v>
      </c>
      <c r="G2007" s="32">
        <f t="shared" si="385"/>
        <v>1.0000000000002274</v>
      </c>
      <c r="H2007" s="32">
        <f t="shared" si="389"/>
        <v>302</v>
      </c>
      <c r="I2007" s="32">
        <f t="shared" si="388"/>
        <v>1</v>
      </c>
      <c r="J2007" s="32">
        <f t="shared" si="387"/>
        <v>0</v>
      </c>
      <c r="K2007" s="34">
        <f t="shared" si="390"/>
        <v>302.65999999999997</v>
      </c>
      <c r="L2007" s="34">
        <f t="shared" si="391"/>
        <v>0.65999999999996817</v>
      </c>
      <c r="M2007" s="34">
        <f t="shared" si="392"/>
        <v>0.10000000000002274</v>
      </c>
      <c r="N2007" s="34">
        <f t="shared" si="393"/>
        <v>0.10000000000002274</v>
      </c>
      <c r="O2007" s="34">
        <f t="shared" si="386"/>
        <v>0.33000000000004093</v>
      </c>
      <c r="P2007" s="34">
        <f t="shared" si="394"/>
        <v>0.10000000000002274</v>
      </c>
      <c r="Q2007" s="34">
        <f t="shared" si="395"/>
        <v>0.15151515151519326</v>
      </c>
    </row>
    <row r="2008" spans="1:17" ht="15.7">
      <c r="A2008" s="42" t="s">
        <v>7</v>
      </c>
      <c r="B2008" s="43">
        <v>302.685</v>
      </c>
      <c r="C2008" s="43">
        <v>302.745</v>
      </c>
      <c r="D2008" s="33">
        <f t="shared" si="396"/>
        <v>60.000000000002274</v>
      </c>
      <c r="E2008" s="42">
        <v>0.5</v>
      </c>
      <c r="F2008" s="44">
        <v>0.5</v>
      </c>
      <c r="G2008" s="32">
        <f t="shared" si="385"/>
        <v>0.30000000000001137</v>
      </c>
      <c r="H2008" s="32">
        <f t="shared" si="389"/>
        <v>302</v>
      </c>
      <c r="I2008" s="32">
        <f t="shared" si="388"/>
        <v>1</v>
      </c>
      <c r="J2008" s="32">
        <f t="shared" si="387"/>
        <v>0</v>
      </c>
      <c r="K2008" s="34">
        <f t="shared" si="390"/>
        <v>302.71500000000003</v>
      </c>
      <c r="L2008" s="34">
        <f t="shared" si="391"/>
        <v>0.71500000000003183</v>
      </c>
      <c r="M2008" s="34">
        <f t="shared" si="392"/>
        <v>6.0000000000002274E-2</v>
      </c>
      <c r="N2008" s="34">
        <f t="shared" si="393"/>
        <v>3.0000000000001137E-2</v>
      </c>
      <c r="O2008" s="34">
        <f t="shared" si="386"/>
        <v>0.36000000000004206</v>
      </c>
      <c r="P2008" s="34">
        <f t="shared" si="394"/>
        <v>3.0000000000001137E-2</v>
      </c>
      <c r="Q2008" s="34">
        <f t="shared" si="395"/>
        <v>4.1958041958041682E-2</v>
      </c>
    </row>
    <row r="2009" spans="1:17">
      <c r="A2009" s="23"/>
      <c r="D2009" s="12"/>
      <c r="E2009" s="24"/>
    </row>
    <row r="2010" spans="1:17">
      <c r="A2010" s="23"/>
      <c r="D2010" s="12"/>
      <c r="E2010" s="24"/>
    </row>
    <row r="2011" spans="1:17">
      <c r="A2011" s="23"/>
      <c r="D2011" s="12"/>
      <c r="E2011" s="24"/>
    </row>
    <row r="2012" spans="1:17">
      <c r="A2012" s="23"/>
      <c r="D2012" s="12"/>
      <c r="E2012" s="24"/>
    </row>
    <row r="2013" spans="1:17">
      <c r="A2013" s="23"/>
      <c r="D2013" s="12"/>
      <c r="E2013" s="24"/>
    </row>
    <row r="2014" spans="1:17">
      <c r="A2014" s="23"/>
      <c r="D2014" s="12"/>
      <c r="E2014" s="24"/>
    </row>
    <row r="2015" spans="1:17">
      <c r="A2015" s="23"/>
      <c r="D2015" s="12"/>
      <c r="E2015" s="24"/>
    </row>
    <row r="2016" spans="1:17">
      <c r="A2016" s="23"/>
      <c r="D2016" s="12"/>
      <c r="E2016" s="24"/>
    </row>
    <row r="2017" spans="1:5">
      <c r="A2017" s="23"/>
      <c r="D2017" s="12"/>
      <c r="E2017" s="24"/>
    </row>
    <row r="2018" spans="1:5">
      <c r="A2018" s="23"/>
      <c r="D2018" s="12"/>
      <c r="E2018" s="24"/>
    </row>
    <row r="2019" spans="1:5">
      <c r="A2019" s="23"/>
      <c r="D2019" s="12"/>
      <c r="E2019" s="24"/>
    </row>
    <row r="2020" spans="1:5">
      <c r="A2020" s="23"/>
      <c r="D2020" s="12"/>
      <c r="E2020" s="24"/>
    </row>
    <row r="2021" spans="1:5">
      <c r="A2021" s="23"/>
      <c r="D2021" s="12"/>
      <c r="E2021" s="24"/>
    </row>
    <row r="2022" spans="1:5">
      <c r="A2022" s="23"/>
      <c r="D2022" s="12"/>
      <c r="E2022" s="24"/>
    </row>
    <row r="2023" spans="1:5">
      <c r="A2023" s="23"/>
      <c r="D2023" s="12"/>
      <c r="E2023" s="24"/>
    </row>
    <row r="2024" spans="1:5">
      <c r="A2024" s="23"/>
      <c r="D2024" s="12"/>
      <c r="E2024" s="24"/>
    </row>
    <row r="2025" spans="1:5">
      <c r="A2025" s="23"/>
      <c r="D2025" s="12"/>
      <c r="E2025" s="24"/>
    </row>
    <row r="2026" spans="1:5">
      <c r="A2026" s="23"/>
      <c r="D2026" s="12"/>
      <c r="E2026" s="24"/>
    </row>
    <row r="2027" spans="1:5">
      <c r="A2027" s="23"/>
      <c r="D2027" s="12"/>
      <c r="E2027" s="24"/>
    </row>
    <row r="2028" spans="1:5">
      <c r="A2028" s="23"/>
      <c r="D2028" s="12"/>
      <c r="E2028" s="24"/>
    </row>
    <row r="2029" spans="1:5">
      <c r="A2029" s="23"/>
      <c r="D2029" s="12"/>
      <c r="E2029" s="24"/>
    </row>
    <row r="2030" spans="1:5">
      <c r="A2030" s="23"/>
      <c r="D2030" s="12"/>
      <c r="E2030" s="24"/>
    </row>
    <row r="2031" spans="1:5">
      <c r="A2031" s="23"/>
      <c r="D2031" s="12"/>
      <c r="E2031" s="24"/>
    </row>
    <row r="2032" spans="1:5">
      <c r="A2032" s="23"/>
      <c r="D2032" s="12"/>
      <c r="E2032" s="24"/>
    </row>
    <row r="2033" spans="1:5">
      <c r="A2033" s="23"/>
      <c r="D2033" s="12"/>
      <c r="E2033" s="24"/>
    </row>
    <row r="2034" spans="1:5">
      <c r="A2034" s="23"/>
      <c r="D2034" s="12"/>
    </row>
    <row r="2035" spans="1:5">
      <c r="D2035" s="12"/>
    </row>
  </sheetData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7F1522C-1E12-40E7-88D3-9CC734FC933A}">
          <x14:formula1>
            <xm:f>'C:\Users\Morihisa Hamada\Desktop\Veins Daily Updates\August 25\[BA4A_Veins-Aug25-2018-BMYI.xlsx]definitions_list_lookup'!#REF!</xm:f>
          </x14:formula1>
          <xm:sqref>F638:F639</xm:sqref>
        </x14:dataValidation>
        <x14:dataValidation type="list" allowBlank="1" showInputMessage="1" showErrorMessage="1" xr:uid="{4329A375-1D48-42A2-9145-9BCAA65A0C69}">
          <x14:formula1>
            <xm:f>'C:\Users\Morihisa Hamada\Desktop\Veins Daily Updates\August 24\[BA4A_Veins-Aug 24-2018-ALL-1150.xlsx]definitions_list_lookup'!#REF!</xm:f>
          </x14:formula1>
          <xm:sqref>F347:F348 F392:F396 F406:F409</xm:sqref>
        </x14:dataValidation>
        <x14:dataValidation type="list" allowBlank="1" showInputMessage="1" showErrorMessage="1" xr:uid="{B6CCF9CA-6B6C-4E20-816D-7342DE052BF4}">
          <x14:formula1>
            <xm:f>'C:\Users\Morihisa Hamada\Desktop\Veins Daily Updates\August 24\[BA4A_Veins-Aug24-2018-BM-1030.xlsx]definitions_list_lookup'!#REF!</xm:f>
          </x14:formula1>
          <xm:sqref>F503:F513 F491:F496 F498:F501</xm:sqref>
        </x14:dataValidation>
        <x14:dataValidation type="list" allowBlank="1" showInputMessage="1" showErrorMessage="1" xr:uid="{6B391484-9ACC-4A37-BE46-C0A112F31BFD}">
          <x14:formula1>
            <xm:f>'C:\Users\wbach\''OmanDrilling\vein log files\August 23\[BA4A_Veins-Aug 24-2018-WB-1130.xlsx]definitions_list_lookup'!#REF!</xm:f>
          </x14:formula1>
          <xm:sqref>F579:F585 F537:F538 F540 F542:F547 F549 F569:F570 F572:F576</xm:sqref>
        </x14:dataValidation>
        <x14:dataValidation type="list" allowBlank="1" showInputMessage="1" showErrorMessage="1" xr:uid="{72F9518C-25C4-4209-A6FD-28DF62F5034B}">
          <x14:formula1>
            <xm:f>'C:\Users\Morihisa Hamada\Desktop\Veins Daily Updates\[BA4A_Veins-Aug23-2018-BM-1350.xlsx]definitions_list_lookup'!#REF!</xm:f>
          </x14:formula1>
          <xm:sqref>F70</xm:sqref>
        </x14:dataValidation>
        <x14:dataValidation type="list" allowBlank="1" showInputMessage="1" showErrorMessage="1" xr:uid="{68B1914C-5938-401E-B8C2-27E921F5016E}">
          <x14:formula1>
            <xm:f>'C:\Users\Morihisa Hamada\Desktop\Veins Daily Updates\[BA4A_Veins-Aug23to26-2018-ALL.xlsx]definitions_list_lookup'!#REF!</xm:f>
          </x14:formula1>
          <xm:sqref>F149 F156 F158 F193:F197 F199:F202 F204:F207 F209:F212 F650:F1518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42491-DE07-49AD-9D04-7C4C9897C07E}">
  <dimension ref="A1:Q93"/>
  <sheetViews>
    <sheetView workbookViewId="0">
      <selection activeCell="I3" sqref="I3"/>
    </sheetView>
  </sheetViews>
  <sheetFormatPr defaultColWidth="9" defaultRowHeight="14.35"/>
  <cols>
    <col min="1" max="1" width="9.703125" style="27" customWidth="1"/>
    <col min="2" max="3" width="9" style="28"/>
    <col min="4" max="4" width="9" style="11"/>
    <col min="5" max="5" width="3.9375" style="25" customWidth="1"/>
    <col min="6" max="6" width="6" style="25" customWidth="1"/>
    <col min="7" max="10" width="9" style="28"/>
    <col min="11" max="11" width="10.5859375" style="28" customWidth="1"/>
    <col min="12" max="16384" width="9" style="28"/>
  </cols>
  <sheetData>
    <row r="1" spans="1:17" ht="126.7">
      <c r="A1" s="22" t="s">
        <v>1</v>
      </c>
      <c r="B1" s="28" t="s">
        <v>0</v>
      </c>
      <c r="C1" s="28" t="s">
        <v>35</v>
      </c>
      <c r="D1" s="12" t="s">
        <v>53</v>
      </c>
      <c r="E1" s="22" t="s">
        <v>49</v>
      </c>
      <c r="F1" s="21" t="s">
        <v>52</v>
      </c>
      <c r="G1" s="10" t="s">
        <v>54</v>
      </c>
      <c r="H1" s="28" t="s">
        <v>55</v>
      </c>
      <c r="I1" s="28" t="s">
        <v>56</v>
      </c>
      <c r="K1" s="4" t="s">
        <v>57</v>
      </c>
      <c r="L1" s="4" t="s">
        <v>58</v>
      </c>
      <c r="M1" s="4" t="s">
        <v>59</v>
      </c>
      <c r="N1" s="4" t="s">
        <v>60</v>
      </c>
      <c r="O1" s="4" t="s">
        <v>61</v>
      </c>
      <c r="P1" s="4" t="s">
        <v>62</v>
      </c>
      <c r="Q1" s="4" t="s">
        <v>63</v>
      </c>
    </row>
    <row r="2" spans="1:17">
      <c r="A2" s="27" t="s">
        <v>2</v>
      </c>
      <c r="B2" s="28">
        <v>0.56000000000000005</v>
      </c>
      <c r="C2" s="28">
        <v>0.56999999999999995</v>
      </c>
      <c r="D2" s="12">
        <f>1000*(C2-B2)</f>
        <v>9.999999999999897</v>
      </c>
      <c r="E2" s="27">
        <v>1</v>
      </c>
      <c r="F2" s="26">
        <v>10</v>
      </c>
      <c r="G2" s="28">
        <f>D2*F2/100</f>
        <v>0.99999999999998979</v>
      </c>
      <c r="H2" s="28">
        <f>INT(K2)</f>
        <v>0</v>
      </c>
      <c r="I2" s="28">
        <v>1</v>
      </c>
      <c r="J2" s="28">
        <f t="shared" ref="J2:J65" si="0">IF(I2=1,0,O1)</f>
        <v>0</v>
      </c>
      <c r="K2" s="4">
        <f>(B2+C2)/2</f>
        <v>0.56499999999999995</v>
      </c>
      <c r="L2" s="4">
        <f>K2-H2</f>
        <v>0.56499999999999995</v>
      </c>
      <c r="M2" s="4">
        <f>C2-B2</f>
        <v>9.9999999999998979E-3</v>
      </c>
      <c r="N2" s="4">
        <f>M2*F2</f>
        <v>9.9999999999998979E-2</v>
      </c>
      <c r="O2" s="4">
        <f>N2</f>
        <v>9.9999999999998979E-2</v>
      </c>
      <c r="P2" s="4">
        <f>N2</f>
        <v>9.9999999999998979E-2</v>
      </c>
      <c r="Q2" s="4">
        <f>P2/L2</f>
        <v>0.1769911504424761</v>
      </c>
    </row>
    <row r="3" spans="1:17">
      <c r="A3" s="27" t="s">
        <v>2</v>
      </c>
      <c r="B3" s="28">
        <v>0.56000000000000005</v>
      </c>
      <c r="C3" s="28">
        <v>0.60499999999999998</v>
      </c>
      <c r="D3" s="12">
        <f t="shared" ref="D3:D40" si="1">1000*(C3-B3)</f>
        <v>44.999999999999929</v>
      </c>
      <c r="E3" s="27">
        <v>0.5</v>
      </c>
      <c r="F3" s="26">
        <v>0.5</v>
      </c>
      <c r="G3" s="28">
        <f t="shared" ref="G3:G40" si="2">D3*F3/100</f>
        <v>0.22499999999999964</v>
      </c>
      <c r="H3" s="28">
        <f t="shared" ref="H3:H40" si="3">INT(K3)</f>
        <v>0</v>
      </c>
      <c r="I3" s="28">
        <f>IF(H2=H3,1,0)</f>
        <v>1</v>
      </c>
      <c r="J3" s="28">
        <f>IF(I3=1,0,O2)</f>
        <v>0</v>
      </c>
      <c r="K3" s="4">
        <f t="shared" ref="K3:K40" si="4">(B3+C3)/2</f>
        <v>0.58250000000000002</v>
      </c>
      <c r="L3" s="4">
        <f t="shared" ref="L3:L40" si="5">K3-H3</f>
        <v>0.58250000000000002</v>
      </c>
      <c r="M3" s="4">
        <f t="shared" ref="M3:M40" si="6">C3-B3</f>
        <v>4.4999999999999929E-2</v>
      </c>
      <c r="N3" s="4">
        <f t="shared" ref="N3:N41" si="7">M3*F3</f>
        <v>2.2499999999999964E-2</v>
      </c>
      <c r="O3" s="4">
        <f>N3+O2-J3</f>
        <v>0.12249999999999894</v>
      </c>
      <c r="P3" s="4">
        <f t="shared" ref="P3:P40" si="8">N3</f>
        <v>2.2499999999999964E-2</v>
      </c>
      <c r="Q3" s="4">
        <f t="shared" ref="Q3:Q40" si="9">P3/L3</f>
        <v>3.8626609442060027E-2</v>
      </c>
    </row>
    <row r="4" spans="1:17">
      <c r="A4" s="27" t="s">
        <v>4</v>
      </c>
      <c r="B4" s="28">
        <v>0.56000000000000005</v>
      </c>
      <c r="C4" s="28">
        <v>0.6</v>
      </c>
      <c r="D4" s="12">
        <f t="shared" si="1"/>
        <v>39.999999999999922</v>
      </c>
      <c r="E4" s="27">
        <v>1</v>
      </c>
      <c r="F4" s="26">
        <v>5</v>
      </c>
      <c r="G4" s="28">
        <f t="shared" si="2"/>
        <v>1.999999999999996</v>
      </c>
      <c r="H4" s="28">
        <f t="shared" si="3"/>
        <v>0</v>
      </c>
      <c r="I4" s="28">
        <f t="shared" ref="I4:I67" si="10">IF(H3=H4,1,0)</f>
        <v>1</v>
      </c>
      <c r="J4" s="28">
        <f t="shared" si="0"/>
        <v>0</v>
      </c>
      <c r="K4" s="4">
        <f t="shared" si="4"/>
        <v>0.58000000000000007</v>
      </c>
      <c r="L4" s="4">
        <f t="shared" si="5"/>
        <v>0.58000000000000007</v>
      </c>
      <c r="M4" s="4">
        <f>C4-B4</f>
        <v>3.9999999999999925E-2</v>
      </c>
      <c r="N4" s="4">
        <f>M4*F4</f>
        <v>0.19999999999999962</v>
      </c>
      <c r="O4" s="4">
        <f>N4+O3-J4</f>
        <v>0.32249999999999857</v>
      </c>
      <c r="P4" s="4">
        <f t="shared" si="8"/>
        <v>0.19999999999999962</v>
      </c>
      <c r="Q4" s="4">
        <f t="shared" si="9"/>
        <v>0.34482758620689585</v>
      </c>
    </row>
    <row r="5" spans="1:17">
      <c r="A5" s="27" t="s">
        <v>2</v>
      </c>
      <c r="B5" s="28">
        <v>1.125</v>
      </c>
      <c r="C5" s="28">
        <v>1.1500000000000001</v>
      </c>
      <c r="D5" s="12">
        <f t="shared" si="1"/>
        <v>25.000000000000135</v>
      </c>
      <c r="E5" s="27">
        <v>8</v>
      </c>
      <c r="F5" s="26">
        <v>50</v>
      </c>
      <c r="G5" s="28">
        <f t="shared" si="2"/>
        <v>12.500000000000068</v>
      </c>
      <c r="H5" s="28">
        <f t="shared" si="3"/>
        <v>1</v>
      </c>
      <c r="I5" s="28">
        <f t="shared" si="10"/>
        <v>0</v>
      </c>
      <c r="J5" s="28">
        <f>IF(I5=1,0,O4)</f>
        <v>0.32249999999999857</v>
      </c>
      <c r="K5" s="4">
        <f t="shared" si="4"/>
        <v>1.1375000000000002</v>
      </c>
      <c r="L5" s="4">
        <f t="shared" si="5"/>
        <v>0.13750000000000018</v>
      </c>
      <c r="M5" s="4">
        <f t="shared" si="6"/>
        <v>2.5000000000000133E-2</v>
      </c>
      <c r="N5" s="4">
        <f t="shared" si="7"/>
        <v>1.2500000000000067</v>
      </c>
      <c r="O5" s="4">
        <f>N5+O4-J5</f>
        <v>1.2500000000000067</v>
      </c>
      <c r="P5" s="4">
        <f t="shared" si="8"/>
        <v>1.2500000000000067</v>
      </c>
      <c r="Q5" s="4">
        <f t="shared" si="9"/>
        <v>9.0909090909091272</v>
      </c>
    </row>
    <row r="6" spans="1:17">
      <c r="A6" s="27" t="s">
        <v>2</v>
      </c>
      <c r="B6" s="28">
        <v>1.1400000000000001</v>
      </c>
      <c r="C6" s="28">
        <v>1.1600000000000001</v>
      </c>
      <c r="D6" s="12">
        <f t="shared" si="1"/>
        <v>20.000000000000018</v>
      </c>
      <c r="E6" s="27">
        <v>2</v>
      </c>
      <c r="F6" s="26">
        <v>20</v>
      </c>
      <c r="G6" s="28">
        <f t="shared" si="2"/>
        <v>4.0000000000000036</v>
      </c>
      <c r="H6" s="28">
        <f t="shared" si="3"/>
        <v>1</v>
      </c>
      <c r="I6" s="28">
        <f t="shared" si="10"/>
        <v>1</v>
      </c>
      <c r="J6" s="28">
        <f t="shared" si="0"/>
        <v>0</v>
      </c>
      <c r="K6" s="4">
        <f t="shared" si="4"/>
        <v>1.1500000000000001</v>
      </c>
      <c r="L6" s="4">
        <f t="shared" si="5"/>
        <v>0.15000000000000013</v>
      </c>
      <c r="M6" s="4">
        <f t="shared" si="6"/>
        <v>2.0000000000000018E-2</v>
      </c>
      <c r="N6" s="4">
        <f t="shared" si="7"/>
        <v>0.40000000000000036</v>
      </c>
      <c r="O6" s="4">
        <f>N6+O5-J6</f>
        <v>1.650000000000007</v>
      </c>
      <c r="P6" s="4">
        <f t="shared" si="8"/>
        <v>0.40000000000000036</v>
      </c>
      <c r="Q6" s="4">
        <f t="shared" si="9"/>
        <v>2.6666666666666665</v>
      </c>
    </row>
    <row r="7" spans="1:17">
      <c r="A7" s="27" t="s">
        <v>2</v>
      </c>
      <c r="B7" s="28">
        <v>1.175</v>
      </c>
      <c r="C7" s="28">
        <v>1.2000000000000002</v>
      </c>
      <c r="D7" s="12">
        <f t="shared" si="1"/>
        <v>25.000000000000135</v>
      </c>
      <c r="E7" s="27">
        <v>4</v>
      </c>
      <c r="F7" s="26">
        <v>30</v>
      </c>
      <c r="G7" s="28">
        <f t="shared" si="2"/>
        <v>7.5000000000000409</v>
      </c>
      <c r="H7" s="28">
        <f t="shared" si="3"/>
        <v>1</v>
      </c>
      <c r="I7" s="28">
        <f t="shared" si="10"/>
        <v>1</v>
      </c>
      <c r="J7" s="28">
        <f t="shared" si="0"/>
        <v>0</v>
      </c>
      <c r="K7" s="4">
        <f t="shared" si="4"/>
        <v>1.1875</v>
      </c>
      <c r="L7" s="4">
        <f t="shared" si="5"/>
        <v>0.1875</v>
      </c>
      <c r="M7" s="4">
        <f t="shared" si="6"/>
        <v>2.5000000000000133E-2</v>
      </c>
      <c r="N7" s="4">
        <f t="shared" si="7"/>
        <v>0.750000000000004</v>
      </c>
      <c r="O7" s="4">
        <f t="shared" ref="O7:O68" si="11">N7+O6-J7</f>
        <v>2.400000000000011</v>
      </c>
      <c r="P7" s="4">
        <f t="shared" si="8"/>
        <v>0.750000000000004</v>
      </c>
      <c r="Q7" s="4">
        <f t="shared" si="9"/>
        <v>4.0000000000000213</v>
      </c>
    </row>
    <row r="8" spans="1:17">
      <c r="A8" s="27" t="s">
        <v>2</v>
      </c>
      <c r="B8" s="28">
        <v>1.135</v>
      </c>
      <c r="C8" s="28">
        <v>1.2600000000000002</v>
      </c>
      <c r="D8" s="12">
        <f t="shared" si="1"/>
        <v>125.00000000000023</v>
      </c>
      <c r="E8" s="27">
        <v>0.5</v>
      </c>
      <c r="F8" s="26">
        <v>0.5</v>
      </c>
      <c r="G8" s="28">
        <f t="shared" si="2"/>
        <v>0.62500000000000111</v>
      </c>
      <c r="H8" s="28">
        <f t="shared" si="3"/>
        <v>1</v>
      </c>
      <c r="I8" s="28">
        <f t="shared" si="10"/>
        <v>1</v>
      </c>
      <c r="J8" s="28">
        <f t="shared" si="0"/>
        <v>0</v>
      </c>
      <c r="K8" s="4">
        <f t="shared" si="4"/>
        <v>1.1975000000000002</v>
      </c>
      <c r="L8" s="4">
        <f t="shared" si="5"/>
        <v>0.19750000000000023</v>
      </c>
      <c r="M8" s="4">
        <f t="shared" si="6"/>
        <v>0.12500000000000022</v>
      </c>
      <c r="N8" s="4">
        <f t="shared" si="7"/>
        <v>6.2500000000000111E-2</v>
      </c>
      <c r="O8" s="4">
        <f t="shared" si="11"/>
        <v>2.462500000000011</v>
      </c>
      <c r="P8" s="4">
        <f t="shared" si="8"/>
        <v>6.2500000000000111E-2</v>
      </c>
      <c r="Q8" s="4">
        <f t="shared" si="9"/>
        <v>0.31645569620253183</v>
      </c>
    </row>
    <row r="9" spans="1:17">
      <c r="A9" s="27" t="s">
        <v>2</v>
      </c>
      <c r="B9" s="28">
        <v>1.375</v>
      </c>
      <c r="C9" s="28">
        <v>1.395</v>
      </c>
      <c r="D9" s="12">
        <f t="shared" si="1"/>
        <v>20.000000000000018</v>
      </c>
      <c r="E9" s="27">
        <v>5</v>
      </c>
      <c r="F9" s="26">
        <v>50</v>
      </c>
      <c r="G9" s="28">
        <f t="shared" si="2"/>
        <v>10.000000000000009</v>
      </c>
      <c r="H9" s="28">
        <f t="shared" si="3"/>
        <v>1</v>
      </c>
      <c r="I9" s="28">
        <f t="shared" si="10"/>
        <v>1</v>
      </c>
      <c r="J9" s="28">
        <f t="shared" si="0"/>
        <v>0</v>
      </c>
      <c r="K9" s="4">
        <f t="shared" si="4"/>
        <v>1.385</v>
      </c>
      <c r="L9" s="4">
        <f t="shared" si="5"/>
        <v>0.38500000000000001</v>
      </c>
      <c r="M9" s="4">
        <f t="shared" si="6"/>
        <v>2.0000000000000018E-2</v>
      </c>
      <c r="N9" s="4">
        <f t="shared" si="7"/>
        <v>1.0000000000000009</v>
      </c>
      <c r="O9" s="4">
        <f t="shared" si="11"/>
        <v>3.4625000000000119</v>
      </c>
      <c r="P9" s="4">
        <f t="shared" si="8"/>
        <v>1.0000000000000009</v>
      </c>
      <c r="Q9" s="4">
        <f t="shared" si="9"/>
        <v>2.5974025974025996</v>
      </c>
    </row>
    <row r="10" spans="1:17">
      <c r="A10" s="27" t="s">
        <v>8</v>
      </c>
      <c r="B10" s="28">
        <v>1.5150000000000001</v>
      </c>
      <c r="C10" s="28">
        <v>1.5750000000000002</v>
      </c>
      <c r="D10" s="12">
        <f t="shared" si="1"/>
        <v>60.000000000000057</v>
      </c>
      <c r="E10" s="27">
        <v>1</v>
      </c>
      <c r="F10" s="26">
        <v>1</v>
      </c>
      <c r="G10" s="28">
        <f t="shared" si="2"/>
        <v>0.60000000000000053</v>
      </c>
      <c r="H10" s="28">
        <f t="shared" si="3"/>
        <v>1</v>
      </c>
      <c r="I10" s="28">
        <f t="shared" si="10"/>
        <v>1</v>
      </c>
      <c r="J10" s="28">
        <f t="shared" si="0"/>
        <v>0</v>
      </c>
      <c r="K10" s="4">
        <f t="shared" si="4"/>
        <v>1.5450000000000002</v>
      </c>
      <c r="L10" s="4">
        <f t="shared" si="5"/>
        <v>0.54500000000000015</v>
      </c>
      <c r="M10" s="4">
        <f t="shared" si="6"/>
        <v>6.0000000000000053E-2</v>
      </c>
      <c r="N10" s="4">
        <f t="shared" si="7"/>
        <v>6.0000000000000053E-2</v>
      </c>
      <c r="O10" s="4">
        <f t="shared" si="11"/>
        <v>3.522500000000012</v>
      </c>
      <c r="P10" s="4">
        <f t="shared" si="8"/>
        <v>6.0000000000000053E-2</v>
      </c>
      <c r="Q10" s="4">
        <f t="shared" si="9"/>
        <v>0.11009174311926612</v>
      </c>
    </row>
    <row r="11" spans="1:17">
      <c r="A11" s="27" t="s">
        <v>2</v>
      </c>
      <c r="B11" s="28">
        <v>1.57</v>
      </c>
      <c r="C11" s="28">
        <v>1.5850000000000002</v>
      </c>
      <c r="D11" s="12">
        <f t="shared" si="1"/>
        <v>15.000000000000124</v>
      </c>
      <c r="E11" s="27">
        <v>7</v>
      </c>
      <c r="F11" s="26">
        <v>60</v>
      </c>
      <c r="G11" s="28">
        <f t="shared" si="2"/>
        <v>9.0000000000000746</v>
      </c>
      <c r="H11" s="28">
        <f t="shared" si="3"/>
        <v>1</v>
      </c>
      <c r="I11" s="28">
        <f t="shared" si="10"/>
        <v>1</v>
      </c>
      <c r="J11" s="28">
        <f t="shared" si="0"/>
        <v>0</v>
      </c>
      <c r="K11" s="4">
        <f t="shared" si="4"/>
        <v>1.5775000000000001</v>
      </c>
      <c r="L11" s="4">
        <f t="shared" si="5"/>
        <v>0.57750000000000012</v>
      </c>
      <c r="M11" s="4">
        <f t="shared" si="6"/>
        <v>1.5000000000000124E-2</v>
      </c>
      <c r="N11" s="4">
        <f t="shared" si="7"/>
        <v>0.90000000000000746</v>
      </c>
      <c r="O11" s="4">
        <f t="shared" si="11"/>
        <v>4.422500000000019</v>
      </c>
      <c r="P11" s="4">
        <f t="shared" si="8"/>
        <v>0.90000000000000746</v>
      </c>
      <c r="Q11" s="4">
        <f t="shared" si="9"/>
        <v>1.558441558441571</v>
      </c>
    </row>
    <row r="12" spans="1:17">
      <c r="A12" s="27" t="s">
        <v>2</v>
      </c>
      <c r="B12" s="28">
        <v>1.59</v>
      </c>
      <c r="C12" s="28">
        <v>1.6</v>
      </c>
      <c r="D12" s="12">
        <f t="shared" si="1"/>
        <v>10.000000000000009</v>
      </c>
      <c r="E12" s="27">
        <v>2</v>
      </c>
      <c r="F12" s="26">
        <v>10</v>
      </c>
      <c r="G12" s="28">
        <f t="shared" si="2"/>
        <v>1.0000000000000009</v>
      </c>
      <c r="H12" s="28">
        <f t="shared" si="3"/>
        <v>1</v>
      </c>
      <c r="I12" s="28">
        <f t="shared" si="10"/>
        <v>1</v>
      </c>
      <c r="J12" s="28">
        <f t="shared" si="0"/>
        <v>0</v>
      </c>
      <c r="K12" s="4">
        <f t="shared" si="4"/>
        <v>1.5950000000000002</v>
      </c>
      <c r="L12" s="4">
        <f t="shared" si="5"/>
        <v>0.5950000000000002</v>
      </c>
      <c r="M12" s="4">
        <f t="shared" si="6"/>
        <v>1.0000000000000009E-2</v>
      </c>
      <c r="N12" s="4">
        <f t="shared" si="7"/>
        <v>0.10000000000000009</v>
      </c>
      <c r="O12" s="4">
        <f t="shared" si="11"/>
        <v>4.5225000000000186</v>
      </c>
      <c r="P12" s="4">
        <f t="shared" si="8"/>
        <v>0.10000000000000009</v>
      </c>
      <c r="Q12" s="4">
        <f t="shared" si="9"/>
        <v>0.1680672268907564</v>
      </c>
    </row>
    <row r="13" spans="1:17">
      <c r="A13" s="27" t="s">
        <v>2</v>
      </c>
      <c r="B13" s="28">
        <v>1.6350000000000002</v>
      </c>
      <c r="C13" s="28">
        <v>1.6550000000000002</v>
      </c>
      <c r="D13" s="12">
        <f t="shared" si="1"/>
        <v>20.000000000000018</v>
      </c>
      <c r="E13" s="27">
        <v>4</v>
      </c>
      <c r="F13" s="26">
        <v>30</v>
      </c>
      <c r="G13" s="28">
        <f t="shared" si="2"/>
        <v>6.0000000000000053</v>
      </c>
      <c r="H13" s="28">
        <f t="shared" si="3"/>
        <v>1</v>
      </c>
      <c r="I13" s="28">
        <f t="shared" si="10"/>
        <v>1</v>
      </c>
      <c r="J13" s="28">
        <f t="shared" si="0"/>
        <v>0</v>
      </c>
      <c r="K13" s="4">
        <f t="shared" si="4"/>
        <v>1.6450000000000002</v>
      </c>
      <c r="L13" s="4">
        <f t="shared" si="5"/>
        <v>0.64500000000000024</v>
      </c>
      <c r="M13" s="4">
        <f t="shared" si="6"/>
        <v>2.0000000000000018E-2</v>
      </c>
      <c r="N13" s="4">
        <f t="shared" si="7"/>
        <v>0.60000000000000053</v>
      </c>
      <c r="O13" s="4">
        <f t="shared" si="11"/>
        <v>5.1225000000000191</v>
      </c>
      <c r="P13" s="4">
        <f t="shared" si="8"/>
        <v>0.60000000000000053</v>
      </c>
      <c r="Q13" s="4">
        <f t="shared" si="9"/>
        <v>0.93023255813953531</v>
      </c>
    </row>
    <row r="14" spans="1:17">
      <c r="A14" s="27" t="s">
        <v>2</v>
      </c>
      <c r="B14" s="28">
        <v>1.69</v>
      </c>
      <c r="C14" s="28">
        <v>1.71</v>
      </c>
      <c r="D14" s="12">
        <f t="shared" si="1"/>
        <v>20.000000000000018</v>
      </c>
      <c r="E14" s="27">
        <v>6</v>
      </c>
      <c r="F14" s="26">
        <v>60</v>
      </c>
      <c r="G14" s="28">
        <f t="shared" si="2"/>
        <v>12.000000000000011</v>
      </c>
      <c r="H14" s="28">
        <f t="shared" si="3"/>
        <v>1</v>
      </c>
      <c r="I14" s="28">
        <f t="shared" si="10"/>
        <v>1</v>
      </c>
      <c r="J14" s="28">
        <f t="shared" si="0"/>
        <v>0</v>
      </c>
      <c r="K14" s="4">
        <f t="shared" si="4"/>
        <v>1.7</v>
      </c>
      <c r="L14" s="4">
        <f t="shared" si="5"/>
        <v>0.7</v>
      </c>
      <c r="M14" s="4">
        <f t="shared" si="6"/>
        <v>2.0000000000000018E-2</v>
      </c>
      <c r="N14" s="4">
        <f t="shared" si="7"/>
        <v>1.2000000000000011</v>
      </c>
      <c r="O14" s="4">
        <f t="shared" si="11"/>
        <v>6.3225000000000202</v>
      </c>
      <c r="P14" s="4">
        <f t="shared" si="8"/>
        <v>1.2000000000000011</v>
      </c>
      <c r="Q14" s="4">
        <f t="shared" si="9"/>
        <v>1.714285714285716</v>
      </c>
    </row>
    <row r="15" spans="1:17">
      <c r="A15" s="27" t="s">
        <v>4</v>
      </c>
      <c r="B15" s="28">
        <v>1.84</v>
      </c>
      <c r="C15" s="28">
        <v>1.8800000000000001</v>
      </c>
      <c r="D15" s="12">
        <f t="shared" si="1"/>
        <v>40.000000000000036</v>
      </c>
      <c r="E15" s="27">
        <v>7</v>
      </c>
      <c r="F15" s="26">
        <v>20</v>
      </c>
      <c r="G15" s="28">
        <f t="shared" si="2"/>
        <v>8.0000000000000071</v>
      </c>
      <c r="H15" s="28">
        <f t="shared" si="3"/>
        <v>1</v>
      </c>
      <c r="I15" s="28">
        <f t="shared" si="10"/>
        <v>1</v>
      </c>
      <c r="J15" s="28">
        <f t="shared" si="0"/>
        <v>0</v>
      </c>
      <c r="K15" s="4">
        <f t="shared" si="4"/>
        <v>1.86</v>
      </c>
      <c r="L15" s="4">
        <f t="shared" si="5"/>
        <v>0.8600000000000001</v>
      </c>
      <c r="M15" s="4">
        <f t="shared" si="6"/>
        <v>4.0000000000000036E-2</v>
      </c>
      <c r="N15" s="4">
        <f t="shared" si="7"/>
        <v>0.80000000000000071</v>
      </c>
      <c r="O15" s="4">
        <f t="shared" si="11"/>
        <v>7.1225000000000209</v>
      </c>
      <c r="P15" s="4">
        <f t="shared" si="8"/>
        <v>0.80000000000000071</v>
      </c>
      <c r="Q15" s="4">
        <f t="shared" si="9"/>
        <v>0.93023255813953565</v>
      </c>
    </row>
    <row r="16" spans="1:17">
      <c r="A16" s="27" t="s">
        <v>4</v>
      </c>
      <c r="B16" s="28">
        <v>1.895</v>
      </c>
      <c r="C16" s="28">
        <v>1.9100000000000001</v>
      </c>
      <c r="D16" s="12">
        <f t="shared" si="1"/>
        <v>15.000000000000124</v>
      </c>
      <c r="E16" s="27">
        <v>11</v>
      </c>
      <c r="F16" s="26">
        <v>80</v>
      </c>
      <c r="G16" s="28">
        <f t="shared" si="2"/>
        <v>12.000000000000099</v>
      </c>
      <c r="H16" s="28">
        <f t="shared" si="3"/>
        <v>1</v>
      </c>
      <c r="I16" s="28">
        <f t="shared" si="10"/>
        <v>1</v>
      </c>
      <c r="J16" s="28">
        <f t="shared" si="0"/>
        <v>0</v>
      </c>
      <c r="K16" s="4">
        <f t="shared" si="4"/>
        <v>1.9025000000000001</v>
      </c>
      <c r="L16" s="4">
        <f t="shared" si="5"/>
        <v>0.90250000000000008</v>
      </c>
      <c r="M16" s="4">
        <f t="shared" si="6"/>
        <v>1.5000000000000124E-2</v>
      </c>
      <c r="N16" s="4">
        <f t="shared" si="7"/>
        <v>1.2000000000000099</v>
      </c>
      <c r="O16" s="4">
        <f t="shared" si="11"/>
        <v>8.32250000000003</v>
      </c>
      <c r="P16" s="4">
        <f t="shared" si="8"/>
        <v>1.2000000000000099</v>
      </c>
      <c r="Q16" s="4">
        <f t="shared" si="9"/>
        <v>1.3296398891966867</v>
      </c>
    </row>
    <row r="17" spans="1:17">
      <c r="A17" s="27" t="s">
        <v>2</v>
      </c>
      <c r="B17" s="28">
        <v>1.9450000000000001</v>
      </c>
      <c r="C17" s="28">
        <v>1.9750000000000001</v>
      </c>
      <c r="D17" s="12">
        <f t="shared" si="1"/>
        <v>30.000000000000028</v>
      </c>
      <c r="E17" s="27">
        <v>0.5</v>
      </c>
      <c r="F17" s="26">
        <v>0.5</v>
      </c>
      <c r="G17" s="28">
        <f t="shared" si="2"/>
        <v>0.15000000000000013</v>
      </c>
      <c r="H17" s="28">
        <f t="shared" si="3"/>
        <v>1</v>
      </c>
      <c r="I17" s="28">
        <f t="shared" si="10"/>
        <v>1</v>
      </c>
      <c r="J17" s="28">
        <f t="shared" si="0"/>
        <v>0</v>
      </c>
      <c r="K17" s="4">
        <f t="shared" si="4"/>
        <v>1.96</v>
      </c>
      <c r="L17" s="4">
        <f t="shared" si="5"/>
        <v>0.96</v>
      </c>
      <c r="M17" s="4">
        <f t="shared" si="6"/>
        <v>3.0000000000000027E-2</v>
      </c>
      <c r="N17" s="4">
        <f t="shared" si="7"/>
        <v>1.5000000000000013E-2</v>
      </c>
      <c r="O17" s="4">
        <f t="shared" si="11"/>
        <v>8.3375000000000306</v>
      </c>
      <c r="P17" s="4">
        <f t="shared" si="8"/>
        <v>1.5000000000000013E-2</v>
      </c>
      <c r="Q17" s="4">
        <f t="shared" si="9"/>
        <v>1.5625000000000014E-2</v>
      </c>
    </row>
    <row r="18" spans="1:17">
      <c r="A18" s="27" t="s">
        <v>4</v>
      </c>
      <c r="B18" s="28">
        <v>2.105</v>
      </c>
      <c r="C18" s="28">
        <v>2.12</v>
      </c>
      <c r="D18" s="12">
        <f t="shared" si="1"/>
        <v>15.000000000000124</v>
      </c>
      <c r="E18" s="27">
        <v>5</v>
      </c>
      <c r="F18" s="26">
        <v>60</v>
      </c>
      <c r="G18" s="28">
        <f t="shared" si="2"/>
        <v>9.0000000000000746</v>
      </c>
      <c r="H18" s="28">
        <f t="shared" si="3"/>
        <v>2</v>
      </c>
      <c r="I18" s="28">
        <f t="shared" si="10"/>
        <v>0</v>
      </c>
      <c r="J18" s="28">
        <f t="shared" si="0"/>
        <v>8.3375000000000306</v>
      </c>
      <c r="K18" s="4">
        <f t="shared" si="4"/>
        <v>2.1124999999999998</v>
      </c>
      <c r="L18" s="4">
        <f t="shared" si="5"/>
        <v>0.11249999999999982</v>
      </c>
      <c r="M18" s="4">
        <f t="shared" si="6"/>
        <v>1.5000000000000124E-2</v>
      </c>
      <c r="N18" s="4">
        <f t="shared" si="7"/>
        <v>0.90000000000000746</v>
      </c>
      <c r="O18" s="4">
        <f t="shared" si="11"/>
        <v>0.90000000000000746</v>
      </c>
      <c r="P18" s="4">
        <f t="shared" si="8"/>
        <v>0.90000000000000746</v>
      </c>
      <c r="Q18" s="4">
        <f t="shared" si="9"/>
        <v>8.0000000000000782</v>
      </c>
    </row>
    <row r="19" spans="1:17">
      <c r="A19" s="27" t="s">
        <v>4</v>
      </c>
      <c r="B19" s="28">
        <v>2.3850000000000002</v>
      </c>
      <c r="C19" s="28">
        <v>2.4750000000000001</v>
      </c>
      <c r="D19" s="12">
        <f t="shared" si="1"/>
        <v>89.999999999999858</v>
      </c>
      <c r="E19" s="27">
        <v>1</v>
      </c>
      <c r="F19" s="26">
        <v>0.5</v>
      </c>
      <c r="G19" s="28">
        <f t="shared" si="2"/>
        <v>0.44999999999999929</v>
      </c>
      <c r="H19" s="28">
        <f t="shared" si="3"/>
        <v>2</v>
      </c>
      <c r="I19" s="28">
        <f t="shared" si="10"/>
        <v>1</v>
      </c>
      <c r="J19" s="28">
        <f t="shared" si="0"/>
        <v>0</v>
      </c>
      <c r="K19" s="4">
        <f t="shared" si="4"/>
        <v>2.4300000000000002</v>
      </c>
      <c r="L19" s="4">
        <f t="shared" si="5"/>
        <v>0.43000000000000016</v>
      </c>
      <c r="M19" s="4">
        <f t="shared" si="6"/>
        <v>8.9999999999999858E-2</v>
      </c>
      <c r="N19" s="4">
        <f t="shared" si="7"/>
        <v>4.4999999999999929E-2</v>
      </c>
      <c r="O19" s="4">
        <f t="shared" si="11"/>
        <v>0.94500000000000739</v>
      </c>
      <c r="P19" s="4">
        <f t="shared" si="8"/>
        <v>4.4999999999999929E-2</v>
      </c>
      <c r="Q19" s="4">
        <f t="shared" si="9"/>
        <v>0.10465116279069747</v>
      </c>
    </row>
    <row r="20" spans="1:17">
      <c r="A20" s="27" t="s">
        <v>2</v>
      </c>
      <c r="B20" s="28">
        <v>2.395</v>
      </c>
      <c r="C20" s="28">
        <v>2.4750000000000001</v>
      </c>
      <c r="D20" s="12">
        <f t="shared" si="1"/>
        <v>80.000000000000071</v>
      </c>
      <c r="E20" s="27">
        <v>1</v>
      </c>
      <c r="F20" s="26">
        <v>0.5</v>
      </c>
      <c r="G20" s="28">
        <f t="shared" si="2"/>
        <v>0.40000000000000036</v>
      </c>
      <c r="H20" s="28">
        <f t="shared" si="3"/>
        <v>2</v>
      </c>
      <c r="I20" s="28">
        <f t="shared" si="10"/>
        <v>1</v>
      </c>
      <c r="J20" s="28">
        <f t="shared" si="0"/>
        <v>0</v>
      </c>
      <c r="K20" s="4">
        <f t="shared" si="4"/>
        <v>2.4350000000000001</v>
      </c>
      <c r="L20" s="4">
        <f t="shared" si="5"/>
        <v>0.43500000000000005</v>
      </c>
      <c r="M20" s="4">
        <f t="shared" si="6"/>
        <v>8.0000000000000071E-2</v>
      </c>
      <c r="N20" s="4">
        <f t="shared" si="7"/>
        <v>4.0000000000000036E-2</v>
      </c>
      <c r="O20" s="4">
        <f t="shared" si="11"/>
        <v>0.98500000000000743</v>
      </c>
      <c r="P20" s="4">
        <f t="shared" si="8"/>
        <v>4.0000000000000036E-2</v>
      </c>
      <c r="Q20" s="4">
        <f t="shared" si="9"/>
        <v>9.1954022988505815E-2</v>
      </c>
    </row>
    <row r="21" spans="1:17">
      <c r="A21" s="27" t="s">
        <v>8</v>
      </c>
      <c r="B21" s="28">
        <v>2.9800000000000004</v>
      </c>
      <c r="C21" s="28">
        <v>3.39</v>
      </c>
      <c r="D21" s="12">
        <f t="shared" si="1"/>
        <v>409.99999999999972</v>
      </c>
      <c r="E21" s="27">
        <v>15</v>
      </c>
      <c r="F21" s="20">
        <v>30</v>
      </c>
      <c r="G21" s="28">
        <f t="shared" si="2"/>
        <v>122.99999999999991</v>
      </c>
      <c r="H21" s="28">
        <f t="shared" si="3"/>
        <v>3</v>
      </c>
      <c r="I21" s="28">
        <f t="shared" si="10"/>
        <v>0</v>
      </c>
      <c r="J21" s="28">
        <f t="shared" si="0"/>
        <v>0.98500000000000743</v>
      </c>
      <c r="K21" s="4">
        <f t="shared" si="4"/>
        <v>3.1850000000000005</v>
      </c>
      <c r="L21" s="4">
        <f t="shared" si="5"/>
        <v>0.1850000000000005</v>
      </c>
      <c r="M21" s="4">
        <f t="shared" si="6"/>
        <v>0.4099999999999997</v>
      </c>
      <c r="N21" s="4">
        <f t="shared" si="7"/>
        <v>12.29999999999999</v>
      </c>
      <c r="O21" s="4">
        <f t="shared" si="11"/>
        <v>12.29999999999999</v>
      </c>
      <c r="P21" s="4">
        <f t="shared" si="8"/>
        <v>12.29999999999999</v>
      </c>
      <c r="Q21" s="4">
        <f t="shared" si="9"/>
        <v>66.486486486486257</v>
      </c>
    </row>
    <row r="22" spans="1:17">
      <c r="A22" s="27" t="s">
        <v>2</v>
      </c>
      <c r="B22" s="28">
        <v>3.0100000000000002</v>
      </c>
      <c r="C22" s="28">
        <v>3.58</v>
      </c>
      <c r="D22" s="12">
        <f t="shared" si="1"/>
        <v>569.99999999999989</v>
      </c>
      <c r="E22" s="27">
        <v>5</v>
      </c>
      <c r="F22" s="20">
        <v>2</v>
      </c>
      <c r="G22" s="28">
        <f t="shared" si="2"/>
        <v>11.399999999999999</v>
      </c>
      <c r="H22" s="28">
        <f t="shared" si="3"/>
        <v>3</v>
      </c>
      <c r="I22" s="28">
        <f t="shared" si="10"/>
        <v>1</v>
      </c>
      <c r="J22" s="28">
        <f t="shared" si="0"/>
        <v>0</v>
      </c>
      <c r="K22" s="4">
        <f t="shared" si="4"/>
        <v>3.2949999999999999</v>
      </c>
      <c r="L22" s="4">
        <f t="shared" si="5"/>
        <v>0.29499999999999993</v>
      </c>
      <c r="M22" s="4">
        <f t="shared" si="6"/>
        <v>0.56999999999999984</v>
      </c>
      <c r="N22" s="4">
        <f t="shared" si="7"/>
        <v>1.1399999999999997</v>
      </c>
      <c r="O22" s="4">
        <f t="shared" si="11"/>
        <v>13.439999999999991</v>
      </c>
      <c r="P22" s="4">
        <f t="shared" si="8"/>
        <v>1.1399999999999997</v>
      </c>
      <c r="Q22" s="4">
        <f t="shared" si="9"/>
        <v>3.8644067796610169</v>
      </c>
    </row>
    <row r="23" spans="1:17">
      <c r="A23" s="27" t="s">
        <v>2</v>
      </c>
      <c r="B23" s="28">
        <v>3.7</v>
      </c>
      <c r="C23" s="28">
        <v>4.2</v>
      </c>
      <c r="D23" s="12">
        <f t="shared" si="1"/>
        <v>500</v>
      </c>
      <c r="E23" s="27">
        <v>6</v>
      </c>
      <c r="F23" s="20">
        <v>3</v>
      </c>
      <c r="G23" s="28">
        <f t="shared" si="2"/>
        <v>15</v>
      </c>
      <c r="H23" s="28">
        <f t="shared" si="3"/>
        <v>3</v>
      </c>
      <c r="I23" s="28">
        <f t="shared" si="10"/>
        <v>1</v>
      </c>
      <c r="J23" s="28">
        <f t="shared" si="0"/>
        <v>0</v>
      </c>
      <c r="K23" s="4">
        <f t="shared" si="4"/>
        <v>3.95</v>
      </c>
      <c r="L23" s="4">
        <f t="shared" si="5"/>
        <v>0.95000000000000018</v>
      </c>
      <c r="M23" s="4">
        <f t="shared" si="6"/>
        <v>0.5</v>
      </c>
      <c r="N23" s="4">
        <f t="shared" si="7"/>
        <v>1.5</v>
      </c>
      <c r="O23" s="4">
        <f t="shared" si="11"/>
        <v>14.939999999999991</v>
      </c>
      <c r="P23" s="4">
        <f t="shared" si="8"/>
        <v>1.5</v>
      </c>
      <c r="Q23" s="4">
        <f t="shared" si="9"/>
        <v>1.5789473684210524</v>
      </c>
    </row>
    <row r="24" spans="1:17">
      <c r="A24" s="27" t="s">
        <v>2</v>
      </c>
      <c r="B24" s="28">
        <v>4.7200000000000006</v>
      </c>
      <c r="C24" s="28">
        <v>5.2100000000000009</v>
      </c>
      <c r="D24" s="12">
        <f t="shared" si="1"/>
        <v>490.00000000000023</v>
      </c>
      <c r="E24" s="27">
        <v>8</v>
      </c>
      <c r="F24" s="19">
        <v>3</v>
      </c>
      <c r="G24" s="28">
        <f t="shared" si="2"/>
        <v>14.700000000000006</v>
      </c>
      <c r="H24" s="28">
        <f t="shared" si="3"/>
        <v>4</v>
      </c>
      <c r="I24" s="28">
        <f t="shared" si="10"/>
        <v>0</v>
      </c>
      <c r="J24" s="28">
        <f t="shared" si="0"/>
        <v>14.939999999999991</v>
      </c>
      <c r="K24" s="4">
        <f t="shared" si="4"/>
        <v>4.9650000000000007</v>
      </c>
      <c r="L24" s="4">
        <f t="shared" si="5"/>
        <v>0.96500000000000075</v>
      </c>
      <c r="M24" s="4">
        <f t="shared" si="6"/>
        <v>0.49000000000000021</v>
      </c>
      <c r="N24" s="4">
        <f t="shared" si="7"/>
        <v>1.4700000000000006</v>
      </c>
      <c r="O24" s="4">
        <f t="shared" si="11"/>
        <v>1.4699999999999989</v>
      </c>
      <c r="P24" s="4">
        <f t="shared" si="8"/>
        <v>1.4700000000000006</v>
      </c>
      <c r="Q24" s="4">
        <f t="shared" si="9"/>
        <v>1.5233160621761652</v>
      </c>
    </row>
    <row r="25" spans="1:17">
      <c r="A25" s="27" t="s">
        <v>2</v>
      </c>
      <c r="B25" s="28">
        <v>4.7600000000000007</v>
      </c>
      <c r="C25" s="28">
        <v>4.8600000000000003</v>
      </c>
      <c r="D25" s="12">
        <f t="shared" si="1"/>
        <v>99.999999999999645</v>
      </c>
      <c r="E25" s="27">
        <v>1</v>
      </c>
      <c r="F25" s="19">
        <v>1</v>
      </c>
      <c r="G25" s="28">
        <f t="shared" si="2"/>
        <v>0.99999999999999645</v>
      </c>
      <c r="H25" s="28">
        <f t="shared" si="3"/>
        <v>4</v>
      </c>
      <c r="I25" s="28">
        <f t="shared" si="10"/>
        <v>1</v>
      </c>
      <c r="J25" s="28">
        <f t="shared" si="0"/>
        <v>0</v>
      </c>
      <c r="K25" s="4">
        <f t="shared" si="4"/>
        <v>4.8100000000000005</v>
      </c>
      <c r="L25" s="4">
        <f t="shared" si="5"/>
        <v>0.8100000000000005</v>
      </c>
      <c r="M25" s="4">
        <f t="shared" si="6"/>
        <v>9.9999999999999645E-2</v>
      </c>
      <c r="N25" s="4">
        <f t="shared" si="7"/>
        <v>9.9999999999999645E-2</v>
      </c>
      <c r="O25" s="4">
        <f t="shared" si="11"/>
        <v>1.5699999999999985</v>
      </c>
      <c r="P25" s="4">
        <f t="shared" si="8"/>
        <v>9.9999999999999645E-2</v>
      </c>
      <c r="Q25" s="4">
        <f t="shared" si="9"/>
        <v>0.12345679012345627</v>
      </c>
    </row>
    <row r="26" spans="1:17">
      <c r="A26" s="27" t="s">
        <v>2</v>
      </c>
      <c r="B26" s="28">
        <v>4.95</v>
      </c>
      <c r="C26" s="28">
        <v>5.7</v>
      </c>
      <c r="D26" s="12">
        <f t="shared" si="1"/>
        <v>750</v>
      </c>
      <c r="E26" s="27">
        <v>6</v>
      </c>
      <c r="F26" s="19">
        <v>10</v>
      </c>
      <c r="G26" s="28">
        <f t="shared" si="2"/>
        <v>75</v>
      </c>
      <c r="H26" s="28">
        <f t="shared" si="3"/>
        <v>5</v>
      </c>
      <c r="I26" s="28">
        <f t="shared" si="10"/>
        <v>0</v>
      </c>
      <c r="J26" s="28">
        <f t="shared" si="0"/>
        <v>1.5699999999999985</v>
      </c>
      <c r="K26" s="4">
        <f t="shared" si="4"/>
        <v>5.3250000000000002</v>
      </c>
      <c r="L26" s="4">
        <f t="shared" si="5"/>
        <v>0.32500000000000018</v>
      </c>
      <c r="M26" s="4">
        <f t="shared" si="6"/>
        <v>0.75</v>
      </c>
      <c r="N26" s="4">
        <f t="shared" si="7"/>
        <v>7.5</v>
      </c>
      <c r="O26" s="4">
        <f t="shared" si="11"/>
        <v>7.5</v>
      </c>
      <c r="P26" s="4">
        <f t="shared" si="8"/>
        <v>7.5</v>
      </c>
      <c r="Q26" s="4">
        <f t="shared" si="9"/>
        <v>23.076923076923066</v>
      </c>
    </row>
    <row r="27" spans="1:17">
      <c r="A27" s="27" t="s">
        <v>4</v>
      </c>
      <c r="B27" s="28">
        <v>5.1000000000000005</v>
      </c>
      <c r="C27" s="28">
        <v>5.2</v>
      </c>
      <c r="D27" s="12">
        <f t="shared" si="1"/>
        <v>99.999999999999645</v>
      </c>
      <c r="E27" s="27">
        <v>1</v>
      </c>
      <c r="F27" s="19">
        <v>1</v>
      </c>
      <c r="G27" s="28">
        <f t="shared" si="2"/>
        <v>0.99999999999999645</v>
      </c>
      <c r="H27" s="28">
        <f t="shared" si="3"/>
        <v>5</v>
      </c>
      <c r="I27" s="28">
        <f t="shared" si="10"/>
        <v>1</v>
      </c>
      <c r="J27" s="28">
        <f t="shared" si="0"/>
        <v>0</v>
      </c>
      <c r="K27" s="4">
        <f t="shared" si="4"/>
        <v>5.15</v>
      </c>
      <c r="L27" s="4">
        <f t="shared" si="5"/>
        <v>0.15000000000000036</v>
      </c>
      <c r="M27" s="4">
        <f t="shared" si="6"/>
        <v>9.9999999999999645E-2</v>
      </c>
      <c r="N27" s="4">
        <f t="shared" si="7"/>
        <v>9.9999999999999645E-2</v>
      </c>
      <c r="O27" s="4">
        <f t="shared" si="11"/>
        <v>7.6</v>
      </c>
      <c r="P27" s="4">
        <f t="shared" si="8"/>
        <v>9.9999999999999645E-2</v>
      </c>
      <c r="Q27" s="4">
        <f t="shared" si="9"/>
        <v>0.66666666666666274</v>
      </c>
    </row>
    <row r="28" spans="1:17">
      <c r="A28" s="27" t="s">
        <v>4</v>
      </c>
      <c r="B28" s="28">
        <v>5.91</v>
      </c>
      <c r="C28" s="28">
        <v>5.94</v>
      </c>
      <c r="D28" s="12">
        <f t="shared" si="1"/>
        <v>30.000000000000249</v>
      </c>
      <c r="E28" s="27">
        <v>5</v>
      </c>
      <c r="F28" s="19">
        <v>25</v>
      </c>
      <c r="G28" s="28">
        <f t="shared" si="2"/>
        <v>7.5000000000000622</v>
      </c>
      <c r="H28" s="28">
        <f t="shared" si="3"/>
        <v>5</v>
      </c>
      <c r="I28" s="28">
        <f t="shared" si="10"/>
        <v>1</v>
      </c>
      <c r="J28" s="28">
        <f t="shared" si="0"/>
        <v>0</v>
      </c>
      <c r="K28" s="4">
        <f t="shared" si="4"/>
        <v>5.9250000000000007</v>
      </c>
      <c r="L28" s="4">
        <f t="shared" si="5"/>
        <v>0.92500000000000071</v>
      </c>
      <c r="M28" s="4">
        <f t="shared" si="6"/>
        <v>3.0000000000000249E-2</v>
      </c>
      <c r="N28" s="4">
        <f t="shared" si="7"/>
        <v>0.75000000000000622</v>
      </c>
      <c r="O28" s="4">
        <f t="shared" si="11"/>
        <v>8.350000000000005</v>
      </c>
      <c r="P28" s="4">
        <f t="shared" si="8"/>
        <v>0.75000000000000622</v>
      </c>
      <c r="Q28" s="4">
        <f t="shared" si="9"/>
        <v>0.81081081081081696</v>
      </c>
    </row>
    <row r="29" spans="1:17">
      <c r="A29" s="27" t="s">
        <v>2</v>
      </c>
      <c r="B29" s="28">
        <v>5.9700000000000006</v>
      </c>
      <c r="C29" s="28">
        <v>5.99</v>
      </c>
      <c r="D29" s="12">
        <f t="shared" si="1"/>
        <v>19.999999999999574</v>
      </c>
      <c r="E29" s="27">
        <v>6</v>
      </c>
      <c r="F29" s="19">
        <v>30</v>
      </c>
      <c r="G29" s="28">
        <f t="shared" si="2"/>
        <v>5.999999999999873</v>
      </c>
      <c r="H29" s="28">
        <f t="shared" si="3"/>
        <v>5</v>
      </c>
      <c r="I29" s="28">
        <f t="shared" si="10"/>
        <v>1</v>
      </c>
      <c r="J29" s="28">
        <f t="shared" si="0"/>
        <v>0</v>
      </c>
      <c r="K29" s="4">
        <f t="shared" si="4"/>
        <v>5.98</v>
      </c>
      <c r="L29" s="4">
        <f t="shared" si="5"/>
        <v>0.98000000000000043</v>
      </c>
      <c r="M29" s="4">
        <f t="shared" si="6"/>
        <v>1.9999999999999574E-2</v>
      </c>
      <c r="N29" s="4">
        <f t="shared" si="7"/>
        <v>0.59999999999998721</v>
      </c>
      <c r="O29" s="4">
        <f t="shared" si="11"/>
        <v>8.9499999999999922</v>
      </c>
      <c r="P29" s="4">
        <f t="shared" si="8"/>
        <v>0.59999999999998721</v>
      </c>
      <c r="Q29" s="4">
        <f t="shared" si="9"/>
        <v>0.61224489795917036</v>
      </c>
    </row>
    <row r="30" spans="1:17">
      <c r="A30" s="27" t="s">
        <v>8</v>
      </c>
      <c r="B30" s="28">
        <v>6.0200000000000005</v>
      </c>
      <c r="C30" s="28">
        <v>6.04</v>
      </c>
      <c r="D30" s="12">
        <f t="shared" si="1"/>
        <v>19.999999999999574</v>
      </c>
      <c r="E30" s="27">
        <v>12</v>
      </c>
      <c r="F30" s="19">
        <v>90</v>
      </c>
      <c r="G30" s="28">
        <f t="shared" si="2"/>
        <v>17.999999999999616</v>
      </c>
      <c r="H30" s="28">
        <f t="shared" si="3"/>
        <v>6</v>
      </c>
      <c r="I30" s="28">
        <f t="shared" si="10"/>
        <v>0</v>
      </c>
      <c r="J30" s="28">
        <f t="shared" si="0"/>
        <v>8.9499999999999922</v>
      </c>
      <c r="K30" s="4">
        <f t="shared" si="4"/>
        <v>6.03</v>
      </c>
      <c r="L30" s="4">
        <f t="shared" si="5"/>
        <v>3.0000000000000249E-2</v>
      </c>
      <c r="M30" s="4">
        <f t="shared" si="6"/>
        <v>1.9999999999999574E-2</v>
      </c>
      <c r="N30" s="4">
        <f t="shared" si="7"/>
        <v>1.7999999999999616</v>
      </c>
      <c r="O30" s="4">
        <f t="shared" si="11"/>
        <v>1.7999999999999616</v>
      </c>
      <c r="P30" s="4">
        <f t="shared" si="8"/>
        <v>1.7999999999999616</v>
      </c>
      <c r="Q30" s="4">
        <f t="shared" si="9"/>
        <v>59.999999999998224</v>
      </c>
    </row>
    <row r="31" spans="1:17">
      <c r="A31" s="27" t="s">
        <v>2</v>
      </c>
      <c r="B31" s="28">
        <v>6.28</v>
      </c>
      <c r="C31" s="28">
        <v>6.32</v>
      </c>
      <c r="D31" s="12">
        <f t="shared" si="1"/>
        <v>40.000000000000036</v>
      </c>
      <c r="E31" s="27">
        <v>1</v>
      </c>
      <c r="F31" s="19">
        <v>2</v>
      </c>
      <c r="G31" s="28">
        <f t="shared" si="2"/>
        <v>0.80000000000000071</v>
      </c>
      <c r="H31" s="28">
        <f t="shared" si="3"/>
        <v>6</v>
      </c>
      <c r="I31" s="28">
        <f t="shared" si="10"/>
        <v>1</v>
      </c>
      <c r="J31" s="28">
        <f t="shared" si="0"/>
        <v>0</v>
      </c>
      <c r="K31" s="4">
        <f t="shared" si="4"/>
        <v>6.3000000000000007</v>
      </c>
      <c r="L31" s="4">
        <f t="shared" si="5"/>
        <v>0.30000000000000071</v>
      </c>
      <c r="M31" s="4">
        <f t="shared" si="6"/>
        <v>4.0000000000000036E-2</v>
      </c>
      <c r="N31" s="4">
        <f t="shared" si="7"/>
        <v>8.0000000000000071E-2</v>
      </c>
      <c r="O31" s="4">
        <f t="shared" si="11"/>
        <v>1.8799999999999617</v>
      </c>
      <c r="P31" s="4">
        <f t="shared" si="8"/>
        <v>8.0000000000000071E-2</v>
      </c>
      <c r="Q31" s="4">
        <f t="shared" si="9"/>
        <v>0.26666666666666627</v>
      </c>
    </row>
    <row r="32" spans="1:17">
      <c r="A32" s="27" t="s">
        <v>2</v>
      </c>
      <c r="B32" s="28">
        <v>6.3599999999999994</v>
      </c>
      <c r="C32" s="28">
        <v>6.41</v>
      </c>
      <c r="D32" s="12">
        <f t="shared" si="1"/>
        <v>50.000000000000711</v>
      </c>
      <c r="E32" s="27">
        <v>1</v>
      </c>
      <c r="F32" s="19">
        <v>2</v>
      </c>
      <c r="G32" s="28">
        <f t="shared" si="2"/>
        <v>1.0000000000000142</v>
      </c>
      <c r="H32" s="28">
        <f t="shared" si="3"/>
        <v>6</v>
      </c>
      <c r="I32" s="28">
        <f t="shared" si="10"/>
        <v>1</v>
      </c>
      <c r="J32" s="28">
        <f t="shared" si="0"/>
        <v>0</v>
      </c>
      <c r="K32" s="4">
        <f t="shared" si="4"/>
        <v>6.3849999999999998</v>
      </c>
      <c r="L32" s="4">
        <f t="shared" si="5"/>
        <v>0.38499999999999979</v>
      </c>
      <c r="M32" s="4">
        <f t="shared" si="6"/>
        <v>5.0000000000000711E-2</v>
      </c>
      <c r="N32" s="4">
        <f t="shared" si="7"/>
        <v>0.10000000000000142</v>
      </c>
      <c r="O32" s="4">
        <f t="shared" si="11"/>
        <v>1.9799999999999631</v>
      </c>
      <c r="P32" s="4">
        <f t="shared" si="8"/>
        <v>0.10000000000000142</v>
      </c>
      <c r="Q32" s="4">
        <f t="shared" si="9"/>
        <v>0.2597402597402636</v>
      </c>
    </row>
    <row r="33" spans="1:17">
      <c r="A33" s="27" t="s">
        <v>4</v>
      </c>
      <c r="B33" s="28">
        <v>6.38</v>
      </c>
      <c r="C33" s="28">
        <v>6.68</v>
      </c>
      <c r="D33" s="12">
        <f t="shared" si="1"/>
        <v>299.99999999999983</v>
      </c>
      <c r="E33" s="27">
        <v>10</v>
      </c>
      <c r="F33" s="19">
        <v>10</v>
      </c>
      <c r="G33" s="28">
        <f t="shared" si="2"/>
        <v>29.999999999999982</v>
      </c>
      <c r="H33" s="28">
        <f t="shared" si="3"/>
        <v>6</v>
      </c>
      <c r="I33" s="28">
        <f t="shared" si="10"/>
        <v>1</v>
      </c>
      <c r="J33" s="28">
        <f t="shared" si="0"/>
        <v>0</v>
      </c>
      <c r="K33" s="4">
        <f t="shared" si="4"/>
        <v>6.5299999999999994</v>
      </c>
      <c r="L33" s="4">
        <f t="shared" si="5"/>
        <v>0.52999999999999936</v>
      </c>
      <c r="M33" s="4">
        <f t="shared" si="6"/>
        <v>0.29999999999999982</v>
      </c>
      <c r="N33" s="4">
        <f t="shared" si="7"/>
        <v>2.9999999999999982</v>
      </c>
      <c r="O33" s="4">
        <f t="shared" si="11"/>
        <v>4.9799999999999613</v>
      </c>
      <c r="P33" s="4">
        <f t="shared" si="8"/>
        <v>2.9999999999999982</v>
      </c>
      <c r="Q33" s="4">
        <f t="shared" si="9"/>
        <v>5.6603773584905692</v>
      </c>
    </row>
    <row r="34" spans="1:17">
      <c r="A34" s="27" t="s">
        <v>2</v>
      </c>
      <c r="B34" s="28">
        <v>6.76</v>
      </c>
      <c r="C34" s="28">
        <v>6.8599999999999994</v>
      </c>
      <c r="D34" s="12">
        <f t="shared" si="1"/>
        <v>99.999999999999645</v>
      </c>
      <c r="E34" s="27">
        <v>10</v>
      </c>
      <c r="F34" s="19">
        <v>20</v>
      </c>
      <c r="G34" s="28">
        <f t="shared" si="2"/>
        <v>19.999999999999929</v>
      </c>
      <c r="H34" s="28">
        <f t="shared" si="3"/>
        <v>6</v>
      </c>
      <c r="I34" s="28">
        <f t="shared" si="10"/>
        <v>1</v>
      </c>
      <c r="J34" s="28">
        <f t="shared" si="0"/>
        <v>0</v>
      </c>
      <c r="K34" s="4">
        <f t="shared" si="4"/>
        <v>6.81</v>
      </c>
      <c r="L34" s="4">
        <f t="shared" si="5"/>
        <v>0.80999999999999961</v>
      </c>
      <c r="M34" s="4">
        <f t="shared" si="6"/>
        <v>9.9999999999999645E-2</v>
      </c>
      <c r="N34" s="4">
        <f t="shared" si="7"/>
        <v>1.9999999999999929</v>
      </c>
      <c r="O34" s="4">
        <f t="shared" si="11"/>
        <v>6.9799999999999542</v>
      </c>
      <c r="P34" s="4">
        <f t="shared" si="8"/>
        <v>1.9999999999999929</v>
      </c>
      <c r="Q34" s="4">
        <f t="shared" si="9"/>
        <v>2.4691358024691281</v>
      </c>
    </row>
    <row r="35" spans="1:17">
      <c r="A35" s="27" t="s">
        <v>8</v>
      </c>
      <c r="B35" s="28">
        <v>7.375</v>
      </c>
      <c r="C35" s="28">
        <v>7.4249999999999998</v>
      </c>
      <c r="D35" s="12">
        <f t="shared" si="1"/>
        <v>49.999999999999822</v>
      </c>
      <c r="E35" s="27">
        <v>5</v>
      </c>
      <c r="F35" s="19">
        <v>10</v>
      </c>
      <c r="G35" s="28">
        <f t="shared" si="2"/>
        <v>4.9999999999999822</v>
      </c>
      <c r="H35" s="28">
        <f t="shared" si="3"/>
        <v>7</v>
      </c>
      <c r="I35" s="28">
        <f t="shared" si="10"/>
        <v>0</v>
      </c>
      <c r="J35" s="28">
        <f t="shared" si="0"/>
        <v>6.9799999999999542</v>
      </c>
      <c r="K35" s="4">
        <f t="shared" si="4"/>
        <v>7.4</v>
      </c>
      <c r="L35" s="4">
        <f t="shared" si="5"/>
        <v>0.40000000000000036</v>
      </c>
      <c r="M35" s="4">
        <f t="shared" si="6"/>
        <v>4.9999999999999822E-2</v>
      </c>
      <c r="N35" s="4">
        <f t="shared" si="7"/>
        <v>0.49999999999999822</v>
      </c>
      <c r="O35" s="4">
        <f t="shared" si="11"/>
        <v>0.49999999999999822</v>
      </c>
      <c r="P35" s="4">
        <f t="shared" si="8"/>
        <v>0.49999999999999822</v>
      </c>
      <c r="Q35" s="4">
        <f t="shared" si="9"/>
        <v>1.2499999999999944</v>
      </c>
    </row>
    <row r="36" spans="1:17">
      <c r="A36" s="27" t="s">
        <v>4</v>
      </c>
      <c r="B36" s="28">
        <v>8.0449999999999999</v>
      </c>
      <c r="C36" s="28">
        <v>8.0950000000000006</v>
      </c>
      <c r="D36" s="12">
        <f t="shared" si="1"/>
        <v>50.000000000000711</v>
      </c>
      <c r="E36" s="27">
        <v>6</v>
      </c>
      <c r="F36" s="19">
        <v>30</v>
      </c>
      <c r="G36" s="28">
        <f t="shared" si="2"/>
        <v>15.000000000000213</v>
      </c>
      <c r="H36" s="28">
        <f t="shared" si="3"/>
        <v>8</v>
      </c>
      <c r="I36" s="28">
        <f t="shared" si="10"/>
        <v>0</v>
      </c>
      <c r="J36" s="28">
        <f t="shared" si="0"/>
        <v>0.49999999999999822</v>
      </c>
      <c r="K36" s="4">
        <f t="shared" si="4"/>
        <v>8.07</v>
      </c>
      <c r="L36" s="4">
        <f t="shared" si="5"/>
        <v>7.0000000000000284E-2</v>
      </c>
      <c r="M36" s="4">
        <f t="shared" si="6"/>
        <v>5.0000000000000711E-2</v>
      </c>
      <c r="N36" s="4">
        <f t="shared" si="7"/>
        <v>1.5000000000000213</v>
      </c>
      <c r="O36" s="4">
        <f t="shared" si="11"/>
        <v>1.5000000000000213</v>
      </c>
      <c r="P36" s="4">
        <f t="shared" si="8"/>
        <v>1.5000000000000213</v>
      </c>
      <c r="Q36" s="4">
        <f t="shared" si="9"/>
        <v>21.428571428571647</v>
      </c>
    </row>
    <row r="37" spans="1:17">
      <c r="A37" s="27" t="s">
        <v>2</v>
      </c>
      <c r="B37" s="28">
        <v>8.2750000000000004</v>
      </c>
      <c r="C37" s="28">
        <v>8.3049999999999997</v>
      </c>
      <c r="D37" s="12">
        <f t="shared" si="1"/>
        <v>29.999999999999361</v>
      </c>
      <c r="E37" s="27">
        <v>6</v>
      </c>
      <c r="F37" s="19">
        <v>20</v>
      </c>
      <c r="G37" s="28">
        <f t="shared" si="2"/>
        <v>5.999999999999873</v>
      </c>
      <c r="H37" s="28">
        <f t="shared" si="3"/>
        <v>8</v>
      </c>
      <c r="I37" s="28">
        <f t="shared" si="10"/>
        <v>1</v>
      </c>
      <c r="J37" s="28">
        <f t="shared" si="0"/>
        <v>0</v>
      </c>
      <c r="K37" s="4">
        <f t="shared" si="4"/>
        <v>8.2899999999999991</v>
      </c>
      <c r="L37" s="4">
        <f t="shared" si="5"/>
        <v>0.28999999999999915</v>
      </c>
      <c r="M37" s="4">
        <f t="shared" si="6"/>
        <v>2.9999999999999361E-2</v>
      </c>
      <c r="N37" s="4">
        <f t="shared" si="7"/>
        <v>0.59999999999998721</v>
      </c>
      <c r="O37" s="4">
        <f t="shared" si="11"/>
        <v>2.1000000000000085</v>
      </c>
      <c r="P37" s="4">
        <f t="shared" si="8"/>
        <v>0.59999999999998721</v>
      </c>
      <c r="Q37" s="4">
        <f t="shared" si="9"/>
        <v>2.0689655172413413</v>
      </c>
    </row>
    <row r="38" spans="1:17">
      <c r="A38" s="27" t="s">
        <v>2</v>
      </c>
      <c r="B38" s="28">
        <v>8.5050000000000008</v>
      </c>
      <c r="C38" s="28">
        <v>8.5250000000000004</v>
      </c>
      <c r="D38" s="12">
        <f t="shared" si="1"/>
        <v>19.999999999999574</v>
      </c>
      <c r="E38" s="27">
        <v>2</v>
      </c>
      <c r="F38" s="19">
        <v>5</v>
      </c>
      <c r="G38" s="28">
        <f t="shared" si="2"/>
        <v>0.99999999999997868</v>
      </c>
      <c r="H38" s="28">
        <f t="shared" si="3"/>
        <v>8</v>
      </c>
      <c r="I38" s="28">
        <f t="shared" si="10"/>
        <v>1</v>
      </c>
      <c r="J38" s="28">
        <f t="shared" si="0"/>
        <v>0</v>
      </c>
      <c r="K38" s="4">
        <f t="shared" si="4"/>
        <v>8.5150000000000006</v>
      </c>
      <c r="L38" s="4">
        <f t="shared" si="5"/>
        <v>0.51500000000000057</v>
      </c>
      <c r="M38" s="4">
        <f t="shared" si="6"/>
        <v>1.9999999999999574E-2</v>
      </c>
      <c r="N38" s="4">
        <f t="shared" si="7"/>
        <v>9.9999999999997868E-2</v>
      </c>
      <c r="O38" s="4">
        <f t="shared" si="11"/>
        <v>2.2000000000000064</v>
      </c>
      <c r="P38" s="4">
        <f t="shared" si="8"/>
        <v>9.9999999999997868E-2</v>
      </c>
      <c r="Q38" s="4">
        <f t="shared" si="9"/>
        <v>0.19417475728154904</v>
      </c>
    </row>
    <row r="39" spans="1:17">
      <c r="A39" s="27" t="s">
        <v>2</v>
      </c>
      <c r="B39" s="28">
        <v>8.6349999999999998</v>
      </c>
      <c r="C39" s="28">
        <v>8.6750000000000007</v>
      </c>
      <c r="D39" s="12">
        <f t="shared" si="1"/>
        <v>40.000000000000924</v>
      </c>
      <c r="E39" s="27">
        <v>2</v>
      </c>
      <c r="F39" s="19">
        <v>5</v>
      </c>
      <c r="G39" s="28">
        <f t="shared" si="2"/>
        <v>2.0000000000000462</v>
      </c>
      <c r="H39" s="28">
        <f t="shared" si="3"/>
        <v>8</v>
      </c>
      <c r="I39" s="28">
        <f t="shared" si="10"/>
        <v>1</v>
      </c>
      <c r="J39" s="28">
        <f t="shared" si="0"/>
        <v>0</v>
      </c>
      <c r="K39" s="4">
        <f t="shared" si="4"/>
        <v>8.6550000000000011</v>
      </c>
      <c r="L39" s="4">
        <f t="shared" si="5"/>
        <v>0.65500000000000114</v>
      </c>
      <c r="M39" s="4">
        <f t="shared" si="6"/>
        <v>4.0000000000000924E-2</v>
      </c>
      <c r="N39" s="4">
        <f t="shared" si="7"/>
        <v>0.20000000000000462</v>
      </c>
      <c r="O39" s="4">
        <f t="shared" si="11"/>
        <v>2.400000000000011</v>
      </c>
      <c r="P39" s="4">
        <f t="shared" si="8"/>
        <v>0.20000000000000462</v>
      </c>
      <c r="Q39" s="4">
        <f t="shared" si="9"/>
        <v>0.30534351145038818</v>
      </c>
    </row>
    <row r="40" spans="1:17">
      <c r="A40" s="27" t="s">
        <v>2</v>
      </c>
      <c r="B40" s="28">
        <v>8.879999999999999</v>
      </c>
      <c r="C40" s="28">
        <v>8.92</v>
      </c>
      <c r="D40" s="12">
        <f t="shared" si="1"/>
        <v>40.000000000000924</v>
      </c>
      <c r="E40" s="27">
        <v>0.5</v>
      </c>
      <c r="F40" s="19">
        <v>0.5</v>
      </c>
      <c r="G40" s="28">
        <f t="shared" si="2"/>
        <v>0.20000000000000462</v>
      </c>
      <c r="H40" s="28">
        <f t="shared" si="3"/>
        <v>8</v>
      </c>
      <c r="I40" s="28">
        <f t="shared" si="10"/>
        <v>1</v>
      </c>
      <c r="J40" s="28">
        <f t="shared" si="0"/>
        <v>0</v>
      </c>
      <c r="K40" s="4">
        <f t="shared" si="4"/>
        <v>8.8999999999999986</v>
      </c>
      <c r="L40" s="4">
        <f t="shared" si="5"/>
        <v>0.89999999999999858</v>
      </c>
      <c r="M40" s="4">
        <f t="shared" si="6"/>
        <v>4.0000000000000924E-2</v>
      </c>
      <c r="N40" s="4">
        <f t="shared" si="7"/>
        <v>2.0000000000000462E-2</v>
      </c>
      <c r="O40" s="4">
        <f t="shared" si="11"/>
        <v>2.4200000000000115</v>
      </c>
      <c r="P40" s="4">
        <f t="shared" si="8"/>
        <v>2.0000000000000462E-2</v>
      </c>
      <c r="Q40" s="4">
        <f t="shared" si="9"/>
        <v>2.2222222222222771E-2</v>
      </c>
    </row>
    <row r="41" spans="1:17">
      <c r="A41" s="27" t="s">
        <v>8</v>
      </c>
      <c r="B41" s="28">
        <v>8.91</v>
      </c>
      <c r="C41" s="28">
        <v>9.2199999999999989</v>
      </c>
      <c r="D41" s="12">
        <f t="shared" ref="D41:D48" si="12">1000*(C41-B41)</f>
        <v>309.99999999999875</v>
      </c>
      <c r="E41" s="27">
        <v>8</v>
      </c>
      <c r="F41" s="19">
        <v>10</v>
      </c>
      <c r="G41" s="28">
        <f t="shared" ref="G41:G48" si="13">D41*F41/100</f>
        <v>30.999999999999872</v>
      </c>
      <c r="H41" s="28">
        <f t="shared" ref="H41:H48" si="14">INT(K41)</f>
        <v>9</v>
      </c>
      <c r="I41" s="28">
        <f t="shared" si="10"/>
        <v>0</v>
      </c>
      <c r="J41" s="28">
        <f t="shared" si="0"/>
        <v>2.4200000000000115</v>
      </c>
      <c r="K41" s="4">
        <f t="shared" ref="K41:K48" si="15">(B41+C41)/2</f>
        <v>9.0649999999999995</v>
      </c>
      <c r="L41" s="4">
        <f t="shared" ref="L41:L48" si="16">K41-H41</f>
        <v>6.4999999999999503E-2</v>
      </c>
      <c r="M41" s="4">
        <f t="shared" ref="M41:M48" si="17">C41-B41</f>
        <v>0.30999999999999872</v>
      </c>
      <c r="N41" s="4">
        <f t="shared" si="7"/>
        <v>3.0999999999999872</v>
      </c>
      <c r="O41" s="4">
        <f t="shared" si="11"/>
        <v>3.0999999999999872</v>
      </c>
      <c r="P41" s="4">
        <f t="shared" ref="P41:P48" si="18">N41</f>
        <v>3.0999999999999872</v>
      </c>
      <c r="Q41" s="4">
        <f t="shared" ref="Q41:Q48" si="19">P41/L41</f>
        <v>47.692307692307864</v>
      </c>
    </row>
    <row r="42" spans="1:17">
      <c r="A42" s="27" t="s">
        <v>2</v>
      </c>
      <c r="B42" s="28">
        <v>9.2999999999999989</v>
      </c>
      <c r="C42" s="28">
        <v>9.3999999999999986</v>
      </c>
      <c r="D42" s="12">
        <f t="shared" si="12"/>
        <v>99.999999999999645</v>
      </c>
      <c r="E42" s="27">
        <v>0.5</v>
      </c>
      <c r="F42" s="20">
        <v>1</v>
      </c>
      <c r="G42" s="28">
        <f t="shared" si="13"/>
        <v>0.99999999999999645</v>
      </c>
      <c r="H42" s="28">
        <f t="shared" si="14"/>
        <v>9</v>
      </c>
      <c r="I42" s="28">
        <f t="shared" si="10"/>
        <v>1</v>
      </c>
      <c r="J42" s="28">
        <f t="shared" si="0"/>
        <v>0</v>
      </c>
      <c r="K42" s="4">
        <f t="shared" si="15"/>
        <v>9.3499999999999979</v>
      </c>
      <c r="L42" s="4">
        <f t="shared" si="16"/>
        <v>0.34999999999999787</v>
      </c>
      <c r="M42" s="4">
        <f t="shared" si="17"/>
        <v>9.9999999999999645E-2</v>
      </c>
      <c r="N42" s="4">
        <f t="shared" ref="N42:N48" si="20">M42*F42</f>
        <v>9.9999999999999645E-2</v>
      </c>
      <c r="O42" s="4">
        <f t="shared" si="11"/>
        <v>3.1999999999999869</v>
      </c>
      <c r="P42" s="4">
        <f t="shared" si="18"/>
        <v>9.9999999999999645E-2</v>
      </c>
      <c r="Q42" s="4">
        <f t="shared" si="19"/>
        <v>0.28571428571428642</v>
      </c>
    </row>
    <row r="43" spans="1:17">
      <c r="A43" s="27" t="s">
        <v>2</v>
      </c>
      <c r="B43" s="28">
        <v>9.92</v>
      </c>
      <c r="C43" s="28">
        <v>9.9250000000000007</v>
      </c>
      <c r="D43" s="12">
        <f t="shared" si="12"/>
        <v>5.0000000000007816</v>
      </c>
      <c r="E43" s="27">
        <v>0.5</v>
      </c>
      <c r="F43" s="19">
        <v>10</v>
      </c>
      <c r="G43" s="28">
        <f t="shared" si="13"/>
        <v>0.50000000000007816</v>
      </c>
      <c r="H43" s="28">
        <f t="shared" si="14"/>
        <v>9</v>
      </c>
      <c r="I43" s="28">
        <f t="shared" si="10"/>
        <v>1</v>
      </c>
      <c r="J43" s="28">
        <f t="shared" si="0"/>
        <v>0</v>
      </c>
      <c r="K43" s="4">
        <f t="shared" si="15"/>
        <v>9.9224999999999994</v>
      </c>
      <c r="L43" s="4">
        <f t="shared" si="16"/>
        <v>0.92249999999999943</v>
      </c>
      <c r="M43" s="4">
        <f t="shared" si="17"/>
        <v>5.0000000000007816E-3</v>
      </c>
      <c r="N43" s="4">
        <f t="shared" si="20"/>
        <v>5.0000000000007816E-2</v>
      </c>
      <c r="O43" s="4">
        <f t="shared" si="11"/>
        <v>3.2499999999999947</v>
      </c>
      <c r="P43" s="4">
        <f t="shared" si="18"/>
        <v>5.0000000000007816E-2</v>
      </c>
      <c r="Q43" s="4">
        <f t="shared" si="19"/>
        <v>5.4200542005428558E-2</v>
      </c>
    </row>
    <row r="44" spans="1:17">
      <c r="A44" s="27" t="s">
        <v>41</v>
      </c>
      <c r="B44" s="28">
        <v>11.455</v>
      </c>
      <c r="C44" s="28">
        <v>11.465</v>
      </c>
      <c r="D44" s="12">
        <f t="shared" si="12"/>
        <v>9.9999999999997868</v>
      </c>
      <c r="E44" s="27">
        <v>0.5</v>
      </c>
      <c r="F44" s="26">
        <v>1</v>
      </c>
      <c r="G44" s="28">
        <f t="shared" si="13"/>
        <v>9.9999999999997868E-2</v>
      </c>
      <c r="H44" s="28">
        <f t="shared" si="14"/>
        <v>11</v>
      </c>
      <c r="I44" s="28">
        <f t="shared" si="10"/>
        <v>0</v>
      </c>
      <c r="J44" s="28">
        <f t="shared" si="0"/>
        <v>3.2499999999999947</v>
      </c>
      <c r="K44" s="4">
        <f t="shared" si="15"/>
        <v>11.46</v>
      </c>
      <c r="L44" s="4">
        <f t="shared" si="16"/>
        <v>0.46000000000000085</v>
      </c>
      <c r="M44" s="4">
        <f t="shared" si="17"/>
        <v>9.9999999999997868E-3</v>
      </c>
      <c r="N44" s="4">
        <f t="shared" si="20"/>
        <v>9.9999999999997868E-3</v>
      </c>
      <c r="O44" s="4">
        <f t="shared" si="11"/>
        <v>9.9999999999997868E-3</v>
      </c>
      <c r="P44" s="4">
        <f t="shared" si="18"/>
        <v>9.9999999999997868E-3</v>
      </c>
      <c r="Q44" s="4">
        <f t="shared" si="19"/>
        <v>2.1739130434782105E-2</v>
      </c>
    </row>
    <row r="45" spans="1:17">
      <c r="A45" s="27" t="s">
        <v>42</v>
      </c>
      <c r="B45" s="28">
        <v>11.445</v>
      </c>
      <c r="C45" s="28">
        <v>11.615</v>
      </c>
      <c r="D45" s="12">
        <f t="shared" si="12"/>
        <v>169.99999999999994</v>
      </c>
      <c r="E45" s="27">
        <v>1</v>
      </c>
      <c r="F45" s="26">
        <v>3</v>
      </c>
      <c r="G45" s="28">
        <f t="shared" si="13"/>
        <v>5.0999999999999979</v>
      </c>
      <c r="H45" s="28">
        <f t="shared" si="14"/>
        <v>11</v>
      </c>
      <c r="I45" s="28">
        <f t="shared" si="10"/>
        <v>1</v>
      </c>
      <c r="J45" s="28">
        <f t="shared" si="0"/>
        <v>0</v>
      </c>
      <c r="K45" s="4">
        <f t="shared" si="15"/>
        <v>11.530000000000001</v>
      </c>
      <c r="L45" s="4">
        <f t="shared" si="16"/>
        <v>0.53000000000000114</v>
      </c>
      <c r="M45" s="4">
        <f t="shared" si="17"/>
        <v>0.16999999999999993</v>
      </c>
      <c r="N45" s="4">
        <f t="shared" si="20"/>
        <v>0.50999999999999979</v>
      </c>
      <c r="O45" s="4">
        <f t="shared" si="11"/>
        <v>0.51999999999999957</v>
      </c>
      <c r="P45" s="4">
        <f t="shared" si="18"/>
        <v>0.50999999999999979</v>
      </c>
      <c r="Q45" s="4">
        <f t="shared" si="19"/>
        <v>0.96226415094339379</v>
      </c>
    </row>
    <row r="46" spans="1:17">
      <c r="A46" s="27" t="s">
        <v>41</v>
      </c>
      <c r="B46" s="28">
        <v>11.635</v>
      </c>
      <c r="C46" s="28">
        <v>11.684999999999999</v>
      </c>
      <c r="D46" s="12">
        <f t="shared" si="12"/>
        <v>49.999999999998934</v>
      </c>
      <c r="E46" s="27">
        <v>0.5</v>
      </c>
      <c r="F46" s="26">
        <v>1</v>
      </c>
      <c r="G46" s="28">
        <f t="shared" si="13"/>
        <v>0.49999999999998934</v>
      </c>
      <c r="H46" s="28">
        <f t="shared" si="14"/>
        <v>11</v>
      </c>
      <c r="I46" s="28">
        <f t="shared" si="10"/>
        <v>1</v>
      </c>
      <c r="J46" s="28">
        <f t="shared" si="0"/>
        <v>0</v>
      </c>
      <c r="K46" s="4">
        <f t="shared" si="15"/>
        <v>11.66</v>
      </c>
      <c r="L46" s="4">
        <f t="shared" si="16"/>
        <v>0.66000000000000014</v>
      </c>
      <c r="M46" s="4">
        <f t="shared" si="17"/>
        <v>4.9999999999998934E-2</v>
      </c>
      <c r="N46" s="4">
        <f t="shared" si="20"/>
        <v>4.9999999999998934E-2</v>
      </c>
      <c r="O46" s="4">
        <f t="shared" si="11"/>
        <v>0.56999999999999851</v>
      </c>
      <c r="P46" s="4">
        <f t="shared" si="18"/>
        <v>4.9999999999998934E-2</v>
      </c>
      <c r="Q46" s="4">
        <f t="shared" si="19"/>
        <v>7.5757575757574122E-2</v>
      </c>
    </row>
    <row r="47" spans="1:17">
      <c r="A47" s="27" t="s">
        <v>41</v>
      </c>
      <c r="B47" s="28">
        <v>12.735000000000001</v>
      </c>
      <c r="C47" s="28">
        <v>12.75</v>
      </c>
      <c r="D47" s="12">
        <f t="shared" si="12"/>
        <v>14.999999999998792</v>
      </c>
      <c r="E47" s="27">
        <v>1</v>
      </c>
      <c r="F47" s="26">
        <v>3</v>
      </c>
      <c r="G47" s="28">
        <f t="shared" si="13"/>
        <v>0.44999999999996376</v>
      </c>
      <c r="H47" s="28">
        <f t="shared" si="14"/>
        <v>12</v>
      </c>
      <c r="I47" s="28">
        <f t="shared" si="10"/>
        <v>0</v>
      </c>
      <c r="J47" s="28">
        <f t="shared" si="0"/>
        <v>0.56999999999999851</v>
      </c>
      <c r="K47" s="4">
        <f t="shared" si="15"/>
        <v>12.7425</v>
      </c>
      <c r="L47" s="4">
        <f t="shared" si="16"/>
        <v>0.74249999999999972</v>
      </c>
      <c r="M47" s="4">
        <f t="shared" si="17"/>
        <v>1.4999999999998792E-2</v>
      </c>
      <c r="N47" s="4">
        <f t="shared" si="20"/>
        <v>4.4999999999996376E-2</v>
      </c>
      <c r="O47" s="4">
        <f t="shared" si="11"/>
        <v>4.4999999999996376E-2</v>
      </c>
      <c r="P47" s="4">
        <f t="shared" si="18"/>
        <v>4.4999999999996376E-2</v>
      </c>
      <c r="Q47" s="4">
        <f t="shared" si="19"/>
        <v>6.0606060606055751E-2</v>
      </c>
    </row>
    <row r="48" spans="1:17">
      <c r="A48" s="27" t="s">
        <v>46</v>
      </c>
      <c r="B48" s="28">
        <v>12.805000000000001</v>
      </c>
      <c r="C48" s="28">
        <v>12.845000000000001</v>
      </c>
      <c r="D48" s="12">
        <f t="shared" si="12"/>
        <v>39.999999999999147</v>
      </c>
      <c r="E48" s="27">
        <v>1</v>
      </c>
      <c r="F48" s="26">
        <v>3</v>
      </c>
      <c r="G48" s="28">
        <f t="shared" si="13"/>
        <v>1.1999999999999744</v>
      </c>
      <c r="H48" s="28">
        <f t="shared" si="14"/>
        <v>12</v>
      </c>
      <c r="I48" s="28">
        <f t="shared" si="10"/>
        <v>1</v>
      </c>
      <c r="J48" s="28">
        <f t="shared" si="0"/>
        <v>0</v>
      </c>
      <c r="K48" s="4">
        <f t="shared" si="15"/>
        <v>12.825000000000001</v>
      </c>
      <c r="L48" s="4">
        <f t="shared" si="16"/>
        <v>0.82500000000000107</v>
      </c>
      <c r="M48" s="4">
        <f t="shared" si="17"/>
        <v>3.9999999999999147E-2</v>
      </c>
      <c r="N48" s="4">
        <f t="shared" si="20"/>
        <v>0.11999999999999744</v>
      </c>
      <c r="O48" s="4">
        <f t="shared" si="11"/>
        <v>0.16499999999999382</v>
      </c>
      <c r="P48" s="4">
        <f t="shared" si="18"/>
        <v>0.11999999999999744</v>
      </c>
      <c r="Q48" s="4">
        <f t="shared" si="19"/>
        <v>0.14545454545454217</v>
      </c>
    </row>
    <row r="49" spans="1:17">
      <c r="A49" s="27" t="s">
        <v>2</v>
      </c>
      <c r="B49" s="28">
        <v>24.595000000000002</v>
      </c>
      <c r="C49" s="28">
        <v>24.650000000000002</v>
      </c>
      <c r="D49" s="12">
        <f t="shared" ref="D49" si="21">1000*(C49-B49)</f>
        <v>54.999999999999716</v>
      </c>
      <c r="E49" s="27">
        <v>0.5</v>
      </c>
      <c r="F49" s="26">
        <v>2</v>
      </c>
      <c r="G49" s="28">
        <f t="shared" ref="G49" si="22">D49*F49/100</f>
        <v>1.0999999999999943</v>
      </c>
      <c r="H49" s="28">
        <f t="shared" ref="H49" si="23">INT(K49)</f>
        <v>24</v>
      </c>
      <c r="I49" s="28">
        <f t="shared" si="10"/>
        <v>0</v>
      </c>
      <c r="J49" s="28">
        <f t="shared" si="0"/>
        <v>0.16499999999999382</v>
      </c>
      <c r="K49" s="4">
        <f t="shared" ref="K49" si="24">(B49+C49)/2</f>
        <v>24.622500000000002</v>
      </c>
      <c r="L49" s="4">
        <f t="shared" ref="L49" si="25">K49-H49</f>
        <v>0.62250000000000227</v>
      </c>
      <c r="M49" s="4">
        <f t="shared" ref="M49" si="26">C49-B49</f>
        <v>5.4999999999999716E-2</v>
      </c>
      <c r="N49" s="4">
        <f t="shared" ref="N49" si="27">M49*F49</f>
        <v>0.10999999999999943</v>
      </c>
      <c r="O49" s="4">
        <f t="shared" si="11"/>
        <v>0.10999999999999943</v>
      </c>
      <c r="P49" s="4">
        <f t="shared" ref="P49" si="28">N49</f>
        <v>0.10999999999999943</v>
      </c>
      <c r="Q49" s="4">
        <f t="shared" ref="Q49" si="29">P49/L49</f>
        <v>0.1767068273092354</v>
      </c>
    </row>
    <row r="50" spans="1:17">
      <c r="A50" s="27" t="s">
        <v>2</v>
      </c>
      <c r="B50" s="28">
        <v>26.919999999999998</v>
      </c>
      <c r="C50" s="28">
        <v>27.65</v>
      </c>
      <c r="D50" s="12">
        <f t="shared" ref="D50:D62" si="30">1000*(C50-B50)</f>
        <v>730.00000000000045</v>
      </c>
      <c r="E50" s="27">
        <v>0.5</v>
      </c>
      <c r="F50" s="26">
        <v>0.5</v>
      </c>
      <c r="G50" s="28">
        <f t="shared" ref="G50:G62" si="31">D50*F50/100</f>
        <v>3.6500000000000021</v>
      </c>
      <c r="H50" s="28">
        <f t="shared" ref="H50:H62" si="32">INT(K50)</f>
        <v>27</v>
      </c>
      <c r="I50" s="28">
        <f t="shared" si="10"/>
        <v>0</v>
      </c>
      <c r="J50" s="28">
        <f t="shared" si="0"/>
        <v>0.10999999999999943</v>
      </c>
      <c r="K50" s="4">
        <f t="shared" ref="K50:K62" si="33">(B50+C50)/2</f>
        <v>27.284999999999997</v>
      </c>
      <c r="L50" s="4">
        <f t="shared" ref="L50:L62" si="34">K50-H50</f>
        <v>0.28499999999999659</v>
      </c>
      <c r="M50" s="4">
        <f t="shared" ref="M50:M62" si="35">C50-B50</f>
        <v>0.73000000000000043</v>
      </c>
      <c r="N50" s="4">
        <f t="shared" ref="N50:N62" si="36">M50*F50</f>
        <v>0.36500000000000021</v>
      </c>
      <c r="O50" s="4">
        <f t="shared" si="11"/>
        <v>0.36500000000000021</v>
      </c>
      <c r="P50" s="4">
        <f t="shared" ref="P50:P62" si="37">N50</f>
        <v>0.36500000000000021</v>
      </c>
      <c r="Q50" s="4">
        <f t="shared" ref="Q50:Q62" si="38">P50/L50</f>
        <v>1.2807017543859809</v>
      </c>
    </row>
    <row r="51" spans="1:17">
      <c r="A51" s="27" t="s">
        <v>2</v>
      </c>
      <c r="B51" s="28">
        <v>27.655000000000001</v>
      </c>
      <c r="C51" s="28">
        <v>27.835000000000001</v>
      </c>
      <c r="D51" s="12">
        <f t="shared" si="30"/>
        <v>179.99999999999972</v>
      </c>
      <c r="E51" s="27">
        <v>2</v>
      </c>
      <c r="F51" s="20">
        <v>1</v>
      </c>
      <c r="G51" s="28">
        <f t="shared" si="31"/>
        <v>1.7999999999999972</v>
      </c>
      <c r="H51" s="28">
        <f t="shared" si="32"/>
        <v>27</v>
      </c>
      <c r="I51" s="28">
        <f t="shared" si="10"/>
        <v>1</v>
      </c>
      <c r="J51" s="28">
        <f t="shared" si="0"/>
        <v>0</v>
      </c>
      <c r="K51" s="4">
        <f t="shared" si="33"/>
        <v>27.745000000000001</v>
      </c>
      <c r="L51" s="4">
        <f t="shared" si="34"/>
        <v>0.74500000000000099</v>
      </c>
      <c r="M51" s="4">
        <f t="shared" si="35"/>
        <v>0.17999999999999972</v>
      </c>
      <c r="N51" s="4">
        <f t="shared" si="36"/>
        <v>0.17999999999999972</v>
      </c>
      <c r="O51" s="4">
        <f t="shared" si="11"/>
        <v>0.54499999999999993</v>
      </c>
      <c r="P51" s="4">
        <f t="shared" si="37"/>
        <v>0.17999999999999972</v>
      </c>
      <c r="Q51" s="4">
        <f t="shared" si="38"/>
        <v>0.24161073825503285</v>
      </c>
    </row>
    <row r="52" spans="1:17">
      <c r="A52" s="27" t="s">
        <v>2</v>
      </c>
      <c r="B52" s="28">
        <v>28.025000000000002</v>
      </c>
      <c r="C52" s="28">
        <v>28.345000000000002</v>
      </c>
      <c r="D52" s="12">
        <f t="shared" si="30"/>
        <v>320.00000000000028</v>
      </c>
      <c r="E52" s="27">
        <v>2</v>
      </c>
      <c r="F52" s="20">
        <v>2</v>
      </c>
      <c r="G52" s="28">
        <f t="shared" si="31"/>
        <v>6.4000000000000057</v>
      </c>
      <c r="H52" s="28">
        <f t="shared" si="32"/>
        <v>28</v>
      </c>
      <c r="I52" s="28">
        <f t="shared" si="10"/>
        <v>0</v>
      </c>
      <c r="J52" s="28">
        <f t="shared" si="0"/>
        <v>0.54499999999999993</v>
      </c>
      <c r="K52" s="4">
        <f t="shared" si="33"/>
        <v>28.185000000000002</v>
      </c>
      <c r="L52" s="4">
        <f t="shared" si="34"/>
        <v>0.18500000000000227</v>
      </c>
      <c r="M52" s="4">
        <f t="shared" si="35"/>
        <v>0.32000000000000028</v>
      </c>
      <c r="N52" s="4">
        <f t="shared" si="36"/>
        <v>0.64000000000000057</v>
      </c>
      <c r="O52" s="4">
        <f t="shared" si="11"/>
        <v>0.64000000000000057</v>
      </c>
      <c r="P52" s="4">
        <f t="shared" si="37"/>
        <v>0.64000000000000057</v>
      </c>
      <c r="Q52" s="4">
        <f t="shared" si="38"/>
        <v>3.4594594594594201</v>
      </c>
    </row>
    <row r="53" spans="1:17">
      <c r="A53" s="27" t="s">
        <v>2</v>
      </c>
      <c r="B53" s="28">
        <v>28.315000000000001</v>
      </c>
      <c r="C53" s="28">
        <v>28.345000000000002</v>
      </c>
      <c r="D53" s="12">
        <f t="shared" si="30"/>
        <v>30.000000000001137</v>
      </c>
      <c r="E53" s="27">
        <v>4</v>
      </c>
      <c r="F53" s="26">
        <v>10</v>
      </c>
      <c r="G53" s="28">
        <f t="shared" si="31"/>
        <v>3.0000000000001137</v>
      </c>
      <c r="H53" s="28">
        <f t="shared" si="32"/>
        <v>28</v>
      </c>
      <c r="I53" s="28">
        <f t="shared" si="10"/>
        <v>1</v>
      </c>
      <c r="J53" s="28">
        <f t="shared" si="0"/>
        <v>0</v>
      </c>
      <c r="K53" s="4">
        <f t="shared" si="33"/>
        <v>28.330000000000002</v>
      </c>
      <c r="L53" s="4">
        <f t="shared" si="34"/>
        <v>0.33000000000000185</v>
      </c>
      <c r="M53" s="4">
        <f t="shared" si="35"/>
        <v>3.0000000000001137E-2</v>
      </c>
      <c r="N53" s="4">
        <f t="shared" si="36"/>
        <v>0.30000000000001137</v>
      </c>
      <c r="O53" s="4">
        <f t="shared" si="11"/>
        <v>0.94000000000001194</v>
      </c>
      <c r="P53" s="4">
        <f t="shared" si="37"/>
        <v>0.30000000000001137</v>
      </c>
      <c r="Q53" s="4">
        <f t="shared" si="38"/>
        <v>0.90909090909093848</v>
      </c>
    </row>
    <row r="54" spans="1:17">
      <c r="A54" s="27" t="s">
        <v>2</v>
      </c>
      <c r="B54" s="28">
        <v>28.68</v>
      </c>
      <c r="C54" s="28">
        <v>28.790000000000003</v>
      </c>
      <c r="D54" s="12">
        <f t="shared" si="30"/>
        <v>110.00000000000298</v>
      </c>
      <c r="E54" s="27">
        <v>2</v>
      </c>
      <c r="F54" s="20">
        <v>1</v>
      </c>
      <c r="G54" s="28">
        <f t="shared" si="31"/>
        <v>1.1000000000000298</v>
      </c>
      <c r="H54" s="28">
        <f t="shared" si="32"/>
        <v>28</v>
      </c>
      <c r="I54" s="28">
        <f t="shared" si="10"/>
        <v>1</v>
      </c>
      <c r="J54" s="28">
        <f t="shared" si="0"/>
        <v>0</v>
      </c>
      <c r="K54" s="4">
        <f t="shared" si="33"/>
        <v>28.734999999999999</v>
      </c>
      <c r="L54" s="4">
        <f t="shared" si="34"/>
        <v>0.73499999999999943</v>
      </c>
      <c r="M54" s="4">
        <f t="shared" si="35"/>
        <v>0.11000000000000298</v>
      </c>
      <c r="N54" s="4">
        <f t="shared" si="36"/>
        <v>0.11000000000000298</v>
      </c>
      <c r="O54" s="4">
        <f t="shared" si="11"/>
        <v>1.0500000000000149</v>
      </c>
      <c r="P54" s="4">
        <f t="shared" si="37"/>
        <v>0.11000000000000298</v>
      </c>
      <c r="Q54" s="4">
        <f t="shared" si="38"/>
        <v>0.14965986394558239</v>
      </c>
    </row>
    <row r="55" spans="1:17">
      <c r="A55" s="27" t="s">
        <v>8</v>
      </c>
      <c r="B55" s="28">
        <v>29.05</v>
      </c>
      <c r="C55" s="28">
        <v>29.9</v>
      </c>
      <c r="D55" s="12">
        <f t="shared" si="30"/>
        <v>849.99999999999784</v>
      </c>
      <c r="E55" s="27">
        <v>3</v>
      </c>
      <c r="F55" s="20">
        <v>3</v>
      </c>
      <c r="G55" s="28">
        <f t="shared" si="31"/>
        <v>25.499999999999936</v>
      </c>
      <c r="H55" s="28">
        <f t="shared" si="32"/>
        <v>29</v>
      </c>
      <c r="I55" s="28">
        <f t="shared" si="10"/>
        <v>0</v>
      </c>
      <c r="J55" s="28">
        <f t="shared" si="0"/>
        <v>1.0500000000000149</v>
      </c>
      <c r="K55" s="4">
        <f t="shared" si="33"/>
        <v>29.475000000000001</v>
      </c>
      <c r="L55" s="4">
        <f t="shared" si="34"/>
        <v>0.47500000000000142</v>
      </c>
      <c r="M55" s="4">
        <f t="shared" si="35"/>
        <v>0.84999999999999787</v>
      </c>
      <c r="N55" s="4">
        <f t="shared" si="36"/>
        <v>2.5499999999999936</v>
      </c>
      <c r="O55" s="4">
        <f t="shared" si="11"/>
        <v>2.5499999999999936</v>
      </c>
      <c r="P55" s="4">
        <f t="shared" si="37"/>
        <v>2.5499999999999936</v>
      </c>
      <c r="Q55" s="4">
        <f t="shared" si="38"/>
        <v>5.3684210526315495</v>
      </c>
    </row>
    <row r="56" spans="1:17">
      <c r="A56" s="27" t="s">
        <v>8</v>
      </c>
      <c r="B56" s="28">
        <v>32.050000000000004</v>
      </c>
      <c r="C56" s="28">
        <v>32.15</v>
      </c>
      <c r="D56" s="12">
        <f t="shared" si="30"/>
        <v>99.999999999994316</v>
      </c>
      <c r="E56" s="27">
        <v>3</v>
      </c>
      <c r="F56" s="19">
        <v>4</v>
      </c>
      <c r="G56" s="28">
        <f t="shared" si="31"/>
        <v>3.9999999999997726</v>
      </c>
      <c r="H56" s="28">
        <f t="shared" si="32"/>
        <v>32</v>
      </c>
      <c r="I56" s="28">
        <f t="shared" si="10"/>
        <v>0</v>
      </c>
      <c r="J56" s="28">
        <f t="shared" si="0"/>
        <v>2.5499999999999936</v>
      </c>
      <c r="K56" s="4">
        <f t="shared" si="33"/>
        <v>32.1</v>
      </c>
      <c r="L56" s="4">
        <f t="shared" si="34"/>
        <v>0.10000000000000142</v>
      </c>
      <c r="M56" s="4">
        <f t="shared" si="35"/>
        <v>9.9999999999994316E-2</v>
      </c>
      <c r="N56" s="4">
        <f t="shared" si="36"/>
        <v>0.39999999999997726</v>
      </c>
      <c r="O56" s="4">
        <f t="shared" si="11"/>
        <v>0.39999999999997726</v>
      </c>
      <c r="P56" s="4">
        <f t="shared" si="37"/>
        <v>0.39999999999997726</v>
      </c>
      <c r="Q56" s="4">
        <f t="shared" si="38"/>
        <v>3.9999999999997158</v>
      </c>
    </row>
    <row r="57" spans="1:17">
      <c r="A57" s="27" t="s">
        <v>41</v>
      </c>
      <c r="B57" s="28">
        <v>30.175000000000001</v>
      </c>
      <c r="C57" s="28">
        <v>30.27</v>
      </c>
      <c r="D57" s="12">
        <f t="shared" si="30"/>
        <v>94.999999999998863</v>
      </c>
      <c r="E57" s="27">
        <v>0.5</v>
      </c>
      <c r="F57" s="26">
        <v>0.5</v>
      </c>
      <c r="G57" s="28">
        <f t="shared" si="31"/>
        <v>0.47499999999999432</v>
      </c>
      <c r="H57" s="28">
        <f t="shared" si="32"/>
        <v>30</v>
      </c>
      <c r="I57" s="28">
        <f t="shared" si="10"/>
        <v>0</v>
      </c>
      <c r="J57" s="28">
        <f t="shared" si="0"/>
        <v>0.39999999999997726</v>
      </c>
      <c r="K57" s="4">
        <f t="shared" si="33"/>
        <v>30.2225</v>
      </c>
      <c r="L57" s="4">
        <f t="shared" si="34"/>
        <v>0.22250000000000014</v>
      </c>
      <c r="M57" s="4">
        <f t="shared" si="35"/>
        <v>9.4999999999998863E-2</v>
      </c>
      <c r="N57" s="4">
        <f t="shared" si="36"/>
        <v>4.7499999999999432E-2</v>
      </c>
      <c r="O57" s="4">
        <f t="shared" si="11"/>
        <v>4.7499999999999432E-2</v>
      </c>
      <c r="P57" s="4">
        <f t="shared" si="37"/>
        <v>4.7499999999999432E-2</v>
      </c>
      <c r="Q57" s="4">
        <f t="shared" si="38"/>
        <v>0.21348314606741303</v>
      </c>
    </row>
    <row r="58" spans="1:17">
      <c r="A58" s="27" t="s">
        <v>41</v>
      </c>
      <c r="B58" s="28">
        <v>30.3</v>
      </c>
      <c r="C58" s="28">
        <v>31.07</v>
      </c>
      <c r="D58" s="12">
        <f t="shared" si="30"/>
        <v>769.99999999999955</v>
      </c>
      <c r="E58" s="27">
        <v>0.5</v>
      </c>
      <c r="F58" s="26">
        <v>0.5</v>
      </c>
      <c r="G58" s="28">
        <f t="shared" si="31"/>
        <v>3.8499999999999979</v>
      </c>
      <c r="H58" s="28">
        <f t="shared" si="32"/>
        <v>30</v>
      </c>
      <c r="I58" s="28">
        <f t="shared" si="10"/>
        <v>1</v>
      </c>
      <c r="J58" s="28">
        <f t="shared" si="0"/>
        <v>0</v>
      </c>
      <c r="K58" s="4">
        <f t="shared" si="33"/>
        <v>30.685000000000002</v>
      </c>
      <c r="L58" s="4">
        <f t="shared" si="34"/>
        <v>0.68500000000000227</v>
      </c>
      <c r="M58" s="4">
        <f t="shared" si="35"/>
        <v>0.76999999999999957</v>
      </c>
      <c r="N58" s="4">
        <f t="shared" si="36"/>
        <v>0.38499999999999979</v>
      </c>
      <c r="O58" s="4">
        <f t="shared" si="11"/>
        <v>0.43249999999999922</v>
      </c>
      <c r="P58" s="4">
        <f t="shared" si="37"/>
        <v>0.38499999999999979</v>
      </c>
      <c r="Q58" s="4">
        <f t="shared" si="38"/>
        <v>0.56204379562043583</v>
      </c>
    </row>
    <row r="59" spans="1:17">
      <c r="A59" s="27" t="s">
        <v>46</v>
      </c>
      <c r="B59" s="28">
        <v>31.1</v>
      </c>
      <c r="C59" s="28">
        <v>31.16</v>
      </c>
      <c r="D59" s="12">
        <f t="shared" si="30"/>
        <v>59.999999999998721</v>
      </c>
      <c r="E59" s="27">
        <v>3</v>
      </c>
      <c r="F59" s="26">
        <v>3</v>
      </c>
      <c r="G59" s="28">
        <f t="shared" si="31"/>
        <v>1.7999999999999616</v>
      </c>
      <c r="H59" s="28">
        <f t="shared" si="32"/>
        <v>31</v>
      </c>
      <c r="I59" s="28">
        <f t="shared" si="10"/>
        <v>0</v>
      </c>
      <c r="J59" s="28">
        <f t="shared" si="0"/>
        <v>0.43249999999999922</v>
      </c>
      <c r="K59" s="4">
        <f t="shared" si="33"/>
        <v>31.130000000000003</v>
      </c>
      <c r="L59" s="4">
        <f t="shared" si="34"/>
        <v>0.13000000000000256</v>
      </c>
      <c r="M59" s="4">
        <f t="shared" si="35"/>
        <v>5.9999999999998721E-2</v>
      </c>
      <c r="N59" s="4">
        <f t="shared" si="36"/>
        <v>0.17999999999999616</v>
      </c>
      <c r="O59" s="4">
        <f t="shared" si="11"/>
        <v>0.17999999999999616</v>
      </c>
      <c r="P59" s="4">
        <f t="shared" si="37"/>
        <v>0.17999999999999616</v>
      </c>
      <c r="Q59" s="4">
        <f t="shared" si="38"/>
        <v>1.384615384615328</v>
      </c>
    </row>
    <row r="60" spans="1:17">
      <c r="A60" s="27" t="s">
        <v>46</v>
      </c>
      <c r="B60" s="28">
        <v>31.384999999999998</v>
      </c>
      <c r="C60" s="28">
        <v>31.535</v>
      </c>
      <c r="D60" s="12">
        <f t="shared" si="30"/>
        <v>150.00000000000213</v>
      </c>
      <c r="E60" s="27">
        <v>2</v>
      </c>
      <c r="F60" s="26">
        <v>3</v>
      </c>
      <c r="G60" s="28">
        <f t="shared" si="31"/>
        <v>4.5000000000000639</v>
      </c>
      <c r="H60" s="28">
        <f t="shared" si="32"/>
        <v>31</v>
      </c>
      <c r="I60" s="28">
        <f t="shared" si="10"/>
        <v>1</v>
      </c>
      <c r="J60" s="28">
        <f t="shared" si="0"/>
        <v>0</v>
      </c>
      <c r="K60" s="4">
        <f t="shared" si="33"/>
        <v>31.46</v>
      </c>
      <c r="L60" s="4">
        <f t="shared" si="34"/>
        <v>0.46000000000000085</v>
      </c>
      <c r="M60" s="4">
        <f t="shared" si="35"/>
        <v>0.15000000000000213</v>
      </c>
      <c r="N60" s="4">
        <f t="shared" si="36"/>
        <v>0.45000000000000639</v>
      </c>
      <c r="O60" s="4">
        <f t="shared" si="11"/>
        <v>0.63000000000000256</v>
      </c>
      <c r="P60" s="4">
        <f t="shared" si="37"/>
        <v>0.45000000000000639</v>
      </c>
      <c r="Q60" s="4">
        <f t="shared" si="38"/>
        <v>0.97826086956522951</v>
      </c>
    </row>
    <row r="61" spans="1:17">
      <c r="A61" s="27" t="s">
        <v>46</v>
      </c>
      <c r="B61" s="28">
        <v>31.654999999999998</v>
      </c>
      <c r="C61" s="28">
        <v>32.104999999999997</v>
      </c>
      <c r="D61" s="12">
        <f t="shared" si="30"/>
        <v>449.99999999999932</v>
      </c>
      <c r="E61" s="27">
        <v>2</v>
      </c>
      <c r="F61" s="26">
        <v>5</v>
      </c>
      <c r="G61" s="28">
        <f t="shared" si="31"/>
        <v>22.499999999999964</v>
      </c>
      <c r="H61" s="28">
        <f t="shared" si="32"/>
        <v>31</v>
      </c>
      <c r="I61" s="28">
        <f t="shared" si="10"/>
        <v>1</v>
      </c>
      <c r="J61" s="28">
        <f t="shared" si="0"/>
        <v>0</v>
      </c>
      <c r="K61" s="4">
        <f t="shared" si="33"/>
        <v>31.879999999999995</v>
      </c>
      <c r="L61" s="4">
        <f t="shared" si="34"/>
        <v>0.87999999999999545</v>
      </c>
      <c r="M61" s="4">
        <f t="shared" si="35"/>
        <v>0.44999999999999929</v>
      </c>
      <c r="N61" s="4">
        <f t="shared" si="36"/>
        <v>2.2499999999999964</v>
      </c>
      <c r="O61" s="4">
        <f t="shared" si="11"/>
        <v>2.879999999999999</v>
      </c>
      <c r="P61" s="4">
        <f t="shared" si="37"/>
        <v>2.2499999999999964</v>
      </c>
      <c r="Q61" s="4">
        <f t="shared" si="38"/>
        <v>2.556818181818191</v>
      </c>
    </row>
    <row r="62" spans="1:17">
      <c r="A62" s="27" t="s">
        <v>41</v>
      </c>
      <c r="B62" s="28">
        <v>32.119999999999997</v>
      </c>
      <c r="C62" s="28">
        <v>32.17</v>
      </c>
      <c r="D62" s="12">
        <f t="shared" si="30"/>
        <v>50.000000000004263</v>
      </c>
      <c r="E62" s="27">
        <v>1</v>
      </c>
      <c r="F62" s="26">
        <v>3</v>
      </c>
      <c r="G62" s="28">
        <f t="shared" si="31"/>
        <v>1.5000000000001279</v>
      </c>
      <c r="H62" s="28">
        <f t="shared" si="32"/>
        <v>32</v>
      </c>
      <c r="I62" s="28">
        <f t="shared" si="10"/>
        <v>0</v>
      </c>
      <c r="J62" s="28">
        <f t="shared" si="0"/>
        <v>2.879999999999999</v>
      </c>
      <c r="K62" s="4">
        <f t="shared" si="33"/>
        <v>32.144999999999996</v>
      </c>
      <c r="L62" s="4">
        <f t="shared" si="34"/>
        <v>0.14499999999999602</v>
      </c>
      <c r="M62" s="4">
        <f t="shared" si="35"/>
        <v>5.0000000000004263E-2</v>
      </c>
      <c r="N62" s="4">
        <f t="shared" si="36"/>
        <v>0.15000000000001279</v>
      </c>
      <c r="O62" s="4">
        <f t="shared" si="11"/>
        <v>0.15000000000001279</v>
      </c>
      <c r="P62" s="4">
        <f t="shared" si="37"/>
        <v>0.15000000000001279</v>
      </c>
      <c r="Q62" s="4">
        <f t="shared" si="38"/>
        <v>1.0344827586208063</v>
      </c>
    </row>
    <row r="63" spans="1:17">
      <c r="A63" s="27" t="s">
        <v>46</v>
      </c>
      <c r="B63" s="28">
        <v>42.495000000000005</v>
      </c>
      <c r="C63" s="28">
        <v>42.535000000000004</v>
      </c>
      <c r="D63" s="12">
        <f t="shared" ref="D63" si="39">1000*(C63-B63)</f>
        <v>39.999999999999147</v>
      </c>
      <c r="E63" s="27">
        <v>2</v>
      </c>
      <c r="F63" s="26">
        <v>5</v>
      </c>
      <c r="G63" s="28">
        <f t="shared" ref="G63" si="40">D63*F63/100</f>
        <v>1.9999999999999574</v>
      </c>
      <c r="H63" s="28">
        <f t="shared" ref="H63" si="41">INT(K63)</f>
        <v>42</v>
      </c>
      <c r="I63" s="28">
        <f t="shared" si="10"/>
        <v>0</v>
      </c>
      <c r="J63" s="28">
        <f t="shared" si="0"/>
        <v>0.15000000000001279</v>
      </c>
      <c r="K63" s="4">
        <f t="shared" ref="K63" si="42">(B63+C63)/2</f>
        <v>42.515000000000001</v>
      </c>
      <c r="L63" s="4">
        <f t="shared" ref="L63" si="43">K63-H63</f>
        <v>0.51500000000000057</v>
      </c>
      <c r="M63" s="4">
        <f t="shared" ref="M63" si="44">C63-B63</f>
        <v>3.9999999999999147E-2</v>
      </c>
      <c r="N63" s="4">
        <f t="shared" ref="N63" si="45">M63*F63</f>
        <v>0.19999999999999574</v>
      </c>
      <c r="O63" s="4">
        <f t="shared" si="11"/>
        <v>0.19999999999999574</v>
      </c>
      <c r="P63" s="4">
        <f t="shared" ref="P63" si="46">N63</f>
        <v>0.19999999999999574</v>
      </c>
      <c r="Q63" s="4">
        <f t="shared" ref="Q63" si="47">P63/L63</f>
        <v>0.38834951456309807</v>
      </c>
    </row>
    <row r="64" spans="1:17">
      <c r="A64" s="27" t="s">
        <v>46</v>
      </c>
      <c r="B64" s="28">
        <v>49.3</v>
      </c>
      <c r="C64" s="28">
        <v>49.75</v>
      </c>
      <c r="D64" s="12">
        <f t="shared" ref="D64:D66" si="48">1000*(C64-B64)</f>
        <v>450.00000000000284</v>
      </c>
      <c r="E64" s="27">
        <v>2</v>
      </c>
      <c r="F64" s="26">
        <v>8</v>
      </c>
      <c r="G64" s="28">
        <f t="shared" ref="G64:G66" si="49">D64*F64/100</f>
        <v>36.000000000000227</v>
      </c>
      <c r="H64" s="28">
        <f t="shared" ref="H64:H66" si="50">INT(K64)</f>
        <v>49</v>
      </c>
      <c r="I64" s="28">
        <f t="shared" si="10"/>
        <v>0</v>
      </c>
      <c r="J64" s="28">
        <f t="shared" si="0"/>
        <v>0.19999999999999574</v>
      </c>
      <c r="K64" s="4">
        <f t="shared" ref="K64:K66" si="51">(B64+C64)/2</f>
        <v>49.524999999999999</v>
      </c>
      <c r="L64" s="4">
        <f t="shared" ref="L64:L66" si="52">K64-H64</f>
        <v>0.52499999999999858</v>
      </c>
      <c r="M64" s="4">
        <f t="shared" ref="M64:M66" si="53">C64-B64</f>
        <v>0.45000000000000284</v>
      </c>
      <c r="N64" s="4">
        <f t="shared" ref="N64:N66" si="54">M64*F64</f>
        <v>3.6000000000000227</v>
      </c>
      <c r="O64" s="4">
        <f t="shared" si="11"/>
        <v>3.6000000000000227</v>
      </c>
      <c r="P64" s="4">
        <f t="shared" ref="P64:P66" si="55">N64</f>
        <v>3.6000000000000227</v>
      </c>
      <c r="Q64" s="4">
        <f t="shared" ref="Q64:Q66" si="56">P64/L64</f>
        <v>6.8571428571429189</v>
      </c>
    </row>
    <row r="65" spans="1:17">
      <c r="A65" s="27" t="s">
        <v>46</v>
      </c>
      <c r="B65" s="28">
        <v>49.924999999999997</v>
      </c>
      <c r="C65" s="28">
        <v>50.164999999999999</v>
      </c>
      <c r="D65" s="12">
        <f t="shared" si="48"/>
        <v>240.00000000000199</v>
      </c>
      <c r="E65" s="27">
        <v>2</v>
      </c>
      <c r="F65" s="26">
        <v>3</v>
      </c>
      <c r="G65" s="28">
        <f t="shared" si="49"/>
        <v>7.2000000000000588</v>
      </c>
      <c r="H65" s="28">
        <f t="shared" si="50"/>
        <v>50</v>
      </c>
      <c r="I65" s="28">
        <f t="shared" si="10"/>
        <v>0</v>
      </c>
      <c r="J65" s="28">
        <f t="shared" si="0"/>
        <v>3.6000000000000227</v>
      </c>
      <c r="K65" s="4">
        <f t="shared" si="51"/>
        <v>50.045000000000002</v>
      </c>
      <c r="L65" s="4">
        <f t="shared" si="52"/>
        <v>4.5000000000001705E-2</v>
      </c>
      <c r="M65" s="4">
        <f t="shared" si="53"/>
        <v>0.24000000000000199</v>
      </c>
      <c r="N65" s="4">
        <f t="shared" si="54"/>
        <v>0.72000000000000597</v>
      </c>
      <c r="O65" s="4">
        <f t="shared" si="11"/>
        <v>0.72000000000000597</v>
      </c>
      <c r="P65" s="4">
        <f t="shared" si="55"/>
        <v>0.72000000000000597</v>
      </c>
      <c r="Q65" s="4">
        <f t="shared" si="56"/>
        <v>15.999999999999526</v>
      </c>
    </row>
    <row r="66" spans="1:17">
      <c r="A66" s="27" t="s">
        <v>46</v>
      </c>
      <c r="B66" s="28">
        <v>52.805</v>
      </c>
      <c r="C66" s="28">
        <v>52.965000000000003</v>
      </c>
      <c r="D66" s="12">
        <f t="shared" si="48"/>
        <v>160.00000000000369</v>
      </c>
      <c r="E66" s="27">
        <v>1</v>
      </c>
      <c r="F66" s="26">
        <v>3</v>
      </c>
      <c r="G66" s="28">
        <f t="shared" si="49"/>
        <v>4.8000000000001108</v>
      </c>
      <c r="H66" s="28">
        <f t="shared" si="50"/>
        <v>52</v>
      </c>
      <c r="I66" s="28">
        <f t="shared" si="10"/>
        <v>0</v>
      </c>
      <c r="J66" s="28">
        <f t="shared" ref="J66:J68" si="57">IF(I66=1,0,O65)</f>
        <v>0.72000000000000597</v>
      </c>
      <c r="K66" s="4">
        <f t="shared" si="51"/>
        <v>52.885000000000005</v>
      </c>
      <c r="L66" s="4">
        <f t="shared" si="52"/>
        <v>0.88500000000000512</v>
      </c>
      <c r="M66" s="4">
        <f t="shared" si="53"/>
        <v>0.16000000000000369</v>
      </c>
      <c r="N66" s="4">
        <f t="shared" si="54"/>
        <v>0.48000000000001108</v>
      </c>
      <c r="O66" s="4">
        <f t="shared" si="11"/>
        <v>0.48000000000001108</v>
      </c>
      <c r="P66" s="4">
        <f t="shared" si="55"/>
        <v>0.48000000000001108</v>
      </c>
      <c r="Q66" s="4">
        <f t="shared" si="56"/>
        <v>0.54237288135594164</v>
      </c>
    </row>
    <row r="67" spans="1:17">
      <c r="A67" s="27" t="s">
        <v>2</v>
      </c>
      <c r="B67" s="28">
        <v>74.850000000000009</v>
      </c>
      <c r="C67" s="28">
        <v>74.92</v>
      </c>
      <c r="D67" s="12">
        <f t="shared" ref="D67:D68" si="58">1000*(C67-B67)</f>
        <v>69.999999999993179</v>
      </c>
      <c r="E67" s="27">
        <v>2</v>
      </c>
      <c r="F67" s="26">
        <v>3</v>
      </c>
      <c r="G67" s="28">
        <f t="shared" ref="G67:G68" si="59">D67*F67/100</f>
        <v>2.0999999999997954</v>
      </c>
      <c r="H67" s="28">
        <f t="shared" ref="H67:H68" si="60">INT(K67)</f>
        <v>74</v>
      </c>
      <c r="I67" s="28">
        <f t="shared" si="10"/>
        <v>0</v>
      </c>
      <c r="J67" s="28">
        <f t="shared" si="57"/>
        <v>0.48000000000001108</v>
      </c>
      <c r="K67" s="4">
        <f t="shared" ref="K67:K68" si="61">(B67+C67)/2</f>
        <v>74.885000000000005</v>
      </c>
      <c r="L67" s="4">
        <f t="shared" ref="L67:L68" si="62">K67-H67</f>
        <v>0.88500000000000512</v>
      </c>
      <c r="M67" s="4">
        <f t="shared" ref="M67:M68" si="63">C67-B67</f>
        <v>6.9999999999993179E-2</v>
      </c>
      <c r="N67" s="4">
        <f t="shared" ref="N67:N68" si="64">M67*F67</f>
        <v>0.20999999999997954</v>
      </c>
      <c r="O67" s="4">
        <f t="shared" si="11"/>
        <v>0.20999999999997954</v>
      </c>
      <c r="P67" s="4">
        <f t="shared" ref="P67:P68" si="65">N67</f>
        <v>0.20999999999997954</v>
      </c>
      <c r="Q67" s="4">
        <f t="shared" ref="Q67:Q68" si="66">P67/L67</f>
        <v>0.23728813559319584</v>
      </c>
    </row>
    <row r="68" spans="1:17">
      <c r="A68" s="27" t="s">
        <v>8</v>
      </c>
      <c r="B68" s="28">
        <v>76.284999999999997</v>
      </c>
      <c r="C68" s="28">
        <v>76.324999999999989</v>
      </c>
      <c r="D68" s="12">
        <f t="shared" si="58"/>
        <v>39.999999999992042</v>
      </c>
      <c r="E68" s="27">
        <v>1</v>
      </c>
      <c r="F68" s="26">
        <v>2</v>
      </c>
      <c r="G68" s="28">
        <f t="shared" si="59"/>
        <v>0.79999999999984084</v>
      </c>
      <c r="H68" s="28">
        <f t="shared" si="60"/>
        <v>76</v>
      </c>
      <c r="I68" s="28">
        <f t="shared" ref="I68" si="67">IF(H67=H68,1,0)</f>
        <v>0</v>
      </c>
      <c r="J68" s="28">
        <f t="shared" si="57"/>
        <v>0.20999999999997954</v>
      </c>
      <c r="K68" s="4">
        <f t="shared" si="61"/>
        <v>76.304999999999993</v>
      </c>
      <c r="L68" s="4">
        <f t="shared" si="62"/>
        <v>0.30499999999999261</v>
      </c>
      <c r="M68" s="4">
        <f t="shared" si="63"/>
        <v>3.9999999999992042E-2</v>
      </c>
      <c r="N68" s="4">
        <f t="shared" si="64"/>
        <v>7.9999999999984084E-2</v>
      </c>
      <c r="O68" s="4">
        <f t="shared" si="11"/>
        <v>7.9999999999984084E-2</v>
      </c>
      <c r="P68" s="4">
        <f t="shared" si="65"/>
        <v>7.9999999999984084E-2</v>
      </c>
      <c r="Q68" s="4">
        <f t="shared" si="66"/>
        <v>0.26229508196716728</v>
      </c>
    </row>
    <row r="69" spans="1:17">
      <c r="A69" s="23"/>
      <c r="D69" s="12"/>
      <c r="E69" s="24"/>
    </row>
    <row r="70" spans="1:17">
      <c r="A70" s="23"/>
      <c r="D70" s="12"/>
      <c r="E70" s="24"/>
    </row>
    <row r="71" spans="1:17">
      <c r="A71" s="23"/>
      <c r="D71" s="12"/>
      <c r="E71" s="24"/>
    </row>
    <row r="72" spans="1:17">
      <c r="A72" s="23"/>
      <c r="D72" s="12"/>
      <c r="E72" s="24"/>
    </row>
    <row r="73" spans="1:17">
      <c r="A73" s="23"/>
      <c r="D73" s="12"/>
      <c r="E73" s="24"/>
    </row>
    <row r="74" spans="1:17">
      <c r="A74" s="23"/>
      <c r="D74" s="12"/>
      <c r="E74" s="24"/>
    </row>
    <row r="75" spans="1:17">
      <c r="A75" s="23"/>
      <c r="D75" s="12"/>
      <c r="E75" s="24"/>
    </row>
    <row r="76" spans="1:17">
      <c r="A76" s="23"/>
      <c r="D76" s="12"/>
      <c r="E76" s="24"/>
    </row>
    <row r="77" spans="1:17">
      <c r="A77" s="23"/>
      <c r="D77" s="12"/>
      <c r="E77" s="24"/>
    </row>
    <row r="78" spans="1:17">
      <c r="A78" s="23"/>
      <c r="D78" s="12"/>
      <c r="E78" s="24"/>
    </row>
    <row r="79" spans="1:17">
      <c r="A79" s="23"/>
      <c r="D79" s="12"/>
      <c r="E79" s="24"/>
    </row>
    <row r="80" spans="1:17">
      <c r="A80" s="23"/>
      <c r="D80" s="12"/>
      <c r="E80" s="24"/>
    </row>
    <row r="81" spans="1:5">
      <c r="A81" s="23"/>
      <c r="D81" s="12"/>
      <c r="E81" s="24"/>
    </row>
    <row r="82" spans="1:5">
      <c r="A82" s="23"/>
      <c r="D82" s="12"/>
      <c r="E82" s="24"/>
    </row>
    <row r="83" spans="1:5">
      <c r="A83" s="23"/>
      <c r="D83" s="12"/>
      <c r="E83" s="24"/>
    </row>
    <row r="84" spans="1:5">
      <c r="A84" s="23"/>
      <c r="D84" s="12"/>
      <c r="E84" s="24"/>
    </row>
    <row r="85" spans="1:5">
      <c r="A85" s="23"/>
      <c r="D85" s="12"/>
      <c r="E85" s="24"/>
    </row>
    <row r="86" spans="1:5">
      <c r="A86" s="23"/>
      <c r="D86" s="12"/>
      <c r="E86" s="24"/>
    </row>
    <row r="87" spans="1:5">
      <c r="A87" s="23"/>
      <c r="D87" s="12"/>
      <c r="E87" s="24"/>
    </row>
    <row r="88" spans="1:5">
      <c r="A88" s="23"/>
      <c r="D88" s="12"/>
      <c r="E88" s="24"/>
    </row>
    <row r="89" spans="1:5">
      <c r="A89" s="23"/>
      <c r="D89" s="12"/>
      <c r="E89" s="24"/>
    </row>
    <row r="90" spans="1:5">
      <c r="A90" s="23"/>
      <c r="D90" s="12"/>
      <c r="E90" s="24"/>
    </row>
    <row r="91" spans="1:5">
      <c r="A91" s="23"/>
      <c r="D91" s="12"/>
      <c r="E91" s="24"/>
    </row>
    <row r="92" spans="1:5">
      <c r="A92" s="23"/>
      <c r="D92" s="12"/>
    </row>
    <row r="93" spans="1:5">
      <c r="D93" s="12"/>
    </row>
  </sheetData>
  <phoneticPr fontId="1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A8C25F3-00C3-41D6-A71D-0571E14B733C}">
          <x14:formula1>
            <xm:f>'C:\Users\Morihisa Hamada\Desktop\Veins Daily Updates\[BA4A_Veins-Aug23to26-2018-ALL.xlsx]definitions_list_lookup'!#REF!</xm:f>
          </x14:formula1>
          <xm:sqref>F54:F55 F51:F52</xm:sqref>
        </x14:dataValidation>
        <x14:dataValidation type="list" allowBlank="1" showInputMessage="1" showErrorMessage="1" xr:uid="{24ECA581-1B20-4DF9-9FE2-454368ED60D0}">
          <x14:formula1>
            <xm:f>'C:\Users\Morihisa Hamada\Desktop\Veins Daily Updates\[BA4A_Veins-Aug23-2018-BM-1350.xlsx]definitions_list_lookup'!#REF!</xm:f>
          </x14:formula1>
          <xm:sqref>F42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CD8DA-51E3-4A1E-9D7F-3CDBB59B1B22}">
  <dimension ref="A1:U253"/>
  <sheetViews>
    <sheetView workbookViewId="0">
      <pane ySplit="1" topLeftCell="A2" activePane="bottomLeft" state="frozen"/>
      <selection pane="bottomLeft" activeCell="I226" sqref="I226"/>
    </sheetView>
  </sheetViews>
  <sheetFormatPr defaultColWidth="9" defaultRowHeight="14.35"/>
  <cols>
    <col min="1" max="1" width="9.703125" style="27" customWidth="1"/>
    <col min="2" max="3" width="9" style="28"/>
    <col min="4" max="4" width="9" style="11"/>
    <col min="5" max="5" width="3.9375" style="25" customWidth="1"/>
    <col min="6" max="6" width="6" style="25" customWidth="1"/>
    <col min="7" max="10" width="9" style="28"/>
    <col min="11" max="11" width="10.5859375" style="28" customWidth="1"/>
    <col min="12" max="16384" width="9" style="28"/>
  </cols>
  <sheetData>
    <row r="1" spans="1:21" ht="126.7">
      <c r="A1" s="22" t="s">
        <v>1</v>
      </c>
      <c r="B1" s="28" t="s">
        <v>0</v>
      </c>
      <c r="C1" s="28" t="s">
        <v>35</v>
      </c>
      <c r="D1" s="12" t="s">
        <v>53</v>
      </c>
      <c r="E1" s="22" t="s">
        <v>49</v>
      </c>
      <c r="F1" s="21" t="s">
        <v>52</v>
      </c>
      <c r="G1" s="10" t="s">
        <v>54</v>
      </c>
      <c r="H1" s="28" t="s">
        <v>55</v>
      </c>
      <c r="I1" s="28" t="s">
        <v>56</v>
      </c>
      <c r="K1" s="4" t="s">
        <v>57</v>
      </c>
      <c r="L1" s="4" t="s">
        <v>58</v>
      </c>
      <c r="M1" s="4" t="s">
        <v>59</v>
      </c>
      <c r="N1" s="4" t="s">
        <v>60</v>
      </c>
      <c r="O1" s="4" t="s">
        <v>61</v>
      </c>
      <c r="P1" s="4" t="s">
        <v>62</v>
      </c>
      <c r="Q1" s="4" t="s">
        <v>63</v>
      </c>
      <c r="S1" s="29" t="s">
        <v>64</v>
      </c>
      <c r="T1" s="29" t="s">
        <v>65</v>
      </c>
      <c r="U1" s="30" t="s">
        <v>5</v>
      </c>
    </row>
    <row r="2" spans="1:21">
      <c r="A2" s="27" t="s">
        <v>5</v>
      </c>
      <c r="B2" s="28">
        <v>1.1400000000000001</v>
      </c>
      <c r="C2" s="28">
        <v>1.3</v>
      </c>
      <c r="D2" s="12">
        <f t="shared" ref="D2:D6" si="0">1000*(C2-B2)</f>
        <v>159.99999999999991</v>
      </c>
      <c r="E2" s="27">
        <v>0.5</v>
      </c>
      <c r="F2" s="26">
        <v>0.5</v>
      </c>
      <c r="G2" s="28">
        <f t="shared" ref="G2:G6" si="1">D2*F2/100</f>
        <v>0.7999999999999996</v>
      </c>
      <c r="H2" s="28">
        <f t="shared" ref="H2:H6" si="2">INT(K2)</f>
        <v>1</v>
      </c>
      <c r="I2" s="28">
        <v>1</v>
      </c>
      <c r="J2" s="28">
        <f>IF(I2=1,0,#REF!)</f>
        <v>0</v>
      </c>
      <c r="K2" s="4">
        <f t="shared" ref="K2:K6" si="3">(B2+C2)/2</f>
        <v>1.2200000000000002</v>
      </c>
      <c r="L2" s="4">
        <f t="shared" ref="L2:L6" si="4">K2-H2</f>
        <v>0.2200000000000002</v>
      </c>
      <c r="M2" s="4">
        <f t="shared" ref="M2:M6" si="5">C2-B2</f>
        <v>0.15999999999999992</v>
      </c>
      <c r="N2" s="4">
        <f t="shared" ref="N2:N6" si="6">M2*F2</f>
        <v>7.999999999999996E-2</v>
      </c>
      <c r="O2" s="4">
        <f>N2</f>
        <v>7.999999999999996E-2</v>
      </c>
      <c r="P2" s="4">
        <f t="shared" ref="P2:P6" si="7">N2</f>
        <v>7.999999999999996E-2</v>
      </c>
      <c r="Q2" s="4">
        <f t="shared" ref="Q2:Q6" si="8">P2/L2</f>
        <v>0.36363636363636315</v>
      </c>
      <c r="S2" s="4">
        <v>1.1400000000000001</v>
      </c>
      <c r="T2" s="4" t="s">
        <v>5</v>
      </c>
      <c r="U2" s="4">
        <v>1</v>
      </c>
    </row>
    <row r="3" spans="1:21">
      <c r="A3" s="27" t="s">
        <v>5</v>
      </c>
      <c r="B3" s="28">
        <v>3.96</v>
      </c>
      <c r="C3" s="28">
        <v>4.0600000000000005</v>
      </c>
      <c r="D3" s="12">
        <f t="shared" si="0"/>
        <v>100.00000000000054</v>
      </c>
      <c r="E3" s="27">
        <v>10</v>
      </c>
      <c r="F3" s="19">
        <v>10</v>
      </c>
      <c r="G3" s="28">
        <f t="shared" si="1"/>
        <v>10.000000000000055</v>
      </c>
      <c r="H3" s="28">
        <f t="shared" si="2"/>
        <v>4</v>
      </c>
      <c r="I3" s="28">
        <f>IF(H2=H3,1,0)</f>
        <v>0</v>
      </c>
      <c r="J3" s="28">
        <f>IF(I3=1,0,O2)</f>
        <v>7.999999999999996E-2</v>
      </c>
      <c r="K3" s="4">
        <f t="shared" si="3"/>
        <v>4.01</v>
      </c>
      <c r="L3" s="4">
        <f t="shared" si="4"/>
        <v>9.9999999999997868E-3</v>
      </c>
      <c r="M3" s="4">
        <f t="shared" si="5"/>
        <v>0.10000000000000053</v>
      </c>
      <c r="N3" s="4">
        <f t="shared" si="6"/>
        <v>1.0000000000000053</v>
      </c>
      <c r="O3" s="4">
        <f>N3+O2-J3</f>
        <v>1.0000000000000053</v>
      </c>
      <c r="P3" s="4">
        <f t="shared" si="7"/>
        <v>1.0000000000000053</v>
      </c>
      <c r="Q3" s="4">
        <f t="shared" si="8"/>
        <v>100.00000000000267</v>
      </c>
      <c r="S3" s="4">
        <v>3.96</v>
      </c>
      <c r="T3" s="4" t="s">
        <v>5</v>
      </c>
      <c r="U3" s="4">
        <v>1</v>
      </c>
    </row>
    <row r="4" spans="1:21">
      <c r="A4" s="27" t="s">
        <v>5</v>
      </c>
      <c r="B4" s="28">
        <v>5.2700000000000005</v>
      </c>
      <c r="C4" s="28">
        <v>5.5500000000000007</v>
      </c>
      <c r="D4" s="12">
        <f t="shared" si="0"/>
        <v>280.00000000000023</v>
      </c>
      <c r="E4" s="27">
        <v>2</v>
      </c>
      <c r="F4" s="19">
        <v>5</v>
      </c>
      <c r="G4" s="28">
        <f t="shared" si="1"/>
        <v>14.000000000000011</v>
      </c>
      <c r="H4" s="28">
        <f t="shared" si="2"/>
        <v>5</v>
      </c>
      <c r="I4" s="28">
        <f t="shared" ref="I4:I67" si="9">IF(H3=H4,1,0)</f>
        <v>0</v>
      </c>
      <c r="J4" s="28">
        <f t="shared" ref="J4:J67" si="10">IF(I4=1,0,O3)</f>
        <v>1.0000000000000053</v>
      </c>
      <c r="K4" s="4">
        <f t="shared" si="3"/>
        <v>5.41</v>
      </c>
      <c r="L4" s="4">
        <f t="shared" si="4"/>
        <v>0.41000000000000014</v>
      </c>
      <c r="M4" s="4">
        <f t="shared" si="5"/>
        <v>0.28000000000000025</v>
      </c>
      <c r="N4" s="4">
        <f t="shared" si="6"/>
        <v>1.4000000000000012</v>
      </c>
      <c r="O4" s="4">
        <f t="shared" ref="O4:O67" si="11">N4+O3-J4</f>
        <v>1.4000000000000012</v>
      </c>
      <c r="P4" s="4">
        <f t="shared" si="7"/>
        <v>1.4000000000000012</v>
      </c>
      <c r="Q4" s="4">
        <f t="shared" si="8"/>
        <v>3.4146341463414651</v>
      </c>
      <c r="S4" s="4">
        <v>5.2700000000000005</v>
      </c>
      <c r="T4" s="4" t="s">
        <v>5</v>
      </c>
      <c r="U4" s="4">
        <v>1</v>
      </c>
    </row>
    <row r="5" spans="1:21">
      <c r="A5" s="27" t="s">
        <v>39</v>
      </c>
      <c r="B5" s="28">
        <v>10.715</v>
      </c>
      <c r="C5" s="28">
        <v>10.725</v>
      </c>
      <c r="D5" s="12">
        <f t="shared" si="0"/>
        <v>9.9999999999997868</v>
      </c>
      <c r="E5" s="27">
        <v>0.5</v>
      </c>
      <c r="F5" s="26">
        <v>1</v>
      </c>
      <c r="G5" s="28">
        <f t="shared" si="1"/>
        <v>9.9999999999997868E-2</v>
      </c>
      <c r="H5" s="28">
        <f t="shared" si="2"/>
        <v>10</v>
      </c>
      <c r="I5" s="28">
        <f t="shared" si="9"/>
        <v>0</v>
      </c>
      <c r="J5" s="28">
        <f t="shared" si="10"/>
        <v>1.4000000000000012</v>
      </c>
      <c r="K5" s="4">
        <f t="shared" si="3"/>
        <v>10.719999999999999</v>
      </c>
      <c r="L5" s="4">
        <f t="shared" si="4"/>
        <v>0.71999999999999886</v>
      </c>
      <c r="M5" s="4">
        <f t="shared" si="5"/>
        <v>9.9999999999997868E-3</v>
      </c>
      <c r="N5" s="4">
        <f t="shared" si="6"/>
        <v>9.9999999999997868E-3</v>
      </c>
      <c r="O5" s="4">
        <f t="shared" si="11"/>
        <v>9.9999999999997868E-3</v>
      </c>
      <c r="P5" s="4">
        <f t="shared" si="7"/>
        <v>9.9999999999997868E-3</v>
      </c>
      <c r="Q5" s="4">
        <f t="shared" si="8"/>
        <v>1.3888888888888614E-2</v>
      </c>
      <c r="S5" s="4">
        <v>10.715</v>
      </c>
      <c r="T5" s="4" t="s">
        <v>5</v>
      </c>
      <c r="U5" s="4">
        <v>1</v>
      </c>
    </row>
    <row r="6" spans="1:21">
      <c r="A6" s="27" t="s">
        <v>39</v>
      </c>
      <c r="B6" s="28">
        <v>12.695</v>
      </c>
      <c r="C6" s="28">
        <v>13.195</v>
      </c>
      <c r="D6" s="12">
        <f t="shared" si="0"/>
        <v>500</v>
      </c>
      <c r="E6" s="27">
        <v>1</v>
      </c>
      <c r="F6" s="26">
        <v>1</v>
      </c>
      <c r="G6" s="28">
        <f t="shared" si="1"/>
        <v>5</v>
      </c>
      <c r="H6" s="28">
        <f t="shared" si="2"/>
        <v>12</v>
      </c>
      <c r="I6" s="28">
        <f t="shared" si="9"/>
        <v>0</v>
      </c>
      <c r="J6" s="28">
        <f t="shared" si="10"/>
        <v>9.9999999999997868E-3</v>
      </c>
      <c r="K6" s="4">
        <f t="shared" si="3"/>
        <v>12.945</v>
      </c>
      <c r="L6" s="4">
        <f t="shared" si="4"/>
        <v>0.94500000000000028</v>
      </c>
      <c r="M6" s="4">
        <f t="shared" si="5"/>
        <v>0.5</v>
      </c>
      <c r="N6" s="4">
        <f t="shared" si="6"/>
        <v>0.5</v>
      </c>
      <c r="O6" s="4">
        <f t="shared" si="11"/>
        <v>0.5</v>
      </c>
      <c r="P6" s="4">
        <f t="shared" si="7"/>
        <v>0.5</v>
      </c>
      <c r="Q6" s="4">
        <f t="shared" si="8"/>
        <v>0.52910052910052896</v>
      </c>
      <c r="S6" s="4">
        <v>12.695</v>
      </c>
      <c r="T6" s="4" t="s">
        <v>5</v>
      </c>
      <c r="U6" s="4">
        <v>1</v>
      </c>
    </row>
    <row r="7" spans="1:21">
      <c r="A7" s="27" t="s">
        <v>5</v>
      </c>
      <c r="B7" s="28">
        <v>16.190000000000001</v>
      </c>
      <c r="C7" s="28">
        <v>16.45</v>
      </c>
      <c r="D7" s="12">
        <f t="shared" ref="D7:D8" si="12">1000*(C7-B7)</f>
        <v>259.99999999999801</v>
      </c>
      <c r="E7" s="27">
        <v>0.5</v>
      </c>
      <c r="F7" s="26">
        <v>0.5</v>
      </c>
      <c r="G7" s="28">
        <f t="shared" ref="G7:G8" si="13">D7*F7/100</f>
        <v>1.2999999999999901</v>
      </c>
      <c r="H7" s="28">
        <f t="shared" ref="H7:H8" si="14">INT(K7)</f>
        <v>16</v>
      </c>
      <c r="I7" s="28">
        <f t="shared" si="9"/>
        <v>0</v>
      </c>
      <c r="J7" s="28">
        <f t="shared" si="10"/>
        <v>0.5</v>
      </c>
      <c r="K7" s="4">
        <f t="shared" ref="K7:K8" si="15">(B7+C7)/2</f>
        <v>16.32</v>
      </c>
      <c r="L7" s="4">
        <f t="shared" ref="L7:L8" si="16">K7-H7</f>
        <v>0.32000000000000028</v>
      </c>
      <c r="M7" s="4">
        <f t="shared" ref="M7:M8" si="17">C7-B7</f>
        <v>0.25999999999999801</v>
      </c>
      <c r="N7" s="4">
        <f t="shared" ref="N7:N8" si="18">M7*F7</f>
        <v>0.12999999999999901</v>
      </c>
      <c r="O7" s="4">
        <f t="shared" si="11"/>
        <v>0.12999999999999901</v>
      </c>
      <c r="P7" s="4">
        <f t="shared" ref="P7:P8" si="19">N7</f>
        <v>0.12999999999999901</v>
      </c>
      <c r="Q7" s="4">
        <f t="shared" ref="Q7:Q8" si="20">P7/L7</f>
        <v>0.40624999999999656</v>
      </c>
      <c r="S7" s="4">
        <v>16.190000000000001</v>
      </c>
      <c r="T7" s="4" t="s">
        <v>5</v>
      </c>
      <c r="U7" s="4">
        <v>1</v>
      </c>
    </row>
    <row r="8" spans="1:21">
      <c r="A8" s="27" t="s">
        <v>5</v>
      </c>
      <c r="B8" s="28">
        <v>16.575000000000003</v>
      </c>
      <c r="C8" s="28">
        <v>17.075000000000003</v>
      </c>
      <c r="D8" s="12">
        <f t="shared" si="12"/>
        <v>500</v>
      </c>
      <c r="E8" s="27">
        <v>4</v>
      </c>
      <c r="F8" s="26">
        <v>40</v>
      </c>
      <c r="G8" s="28">
        <f t="shared" si="13"/>
        <v>200</v>
      </c>
      <c r="H8" s="28">
        <f t="shared" si="14"/>
        <v>16</v>
      </c>
      <c r="I8" s="28">
        <f t="shared" si="9"/>
        <v>1</v>
      </c>
      <c r="J8" s="28">
        <f t="shared" si="10"/>
        <v>0</v>
      </c>
      <c r="K8" s="4">
        <f t="shared" si="15"/>
        <v>16.825000000000003</v>
      </c>
      <c r="L8" s="4">
        <f t="shared" si="16"/>
        <v>0.82500000000000284</v>
      </c>
      <c r="M8" s="4">
        <f t="shared" si="17"/>
        <v>0.5</v>
      </c>
      <c r="N8" s="4">
        <f t="shared" si="18"/>
        <v>20</v>
      </c>
      <c r="O8" s="4">
        <f t="shared" si="11"/>
        <v>20.13</v>
      </c>
      <c r="P8" s="4">
        <f t="shared" si="19"/>
        <v>20</v>
      </c>
      <c r="Q8" s="4">
        <f t="shared" si="20"/>
        <v>24.24242424242416</v>
      </c>
      <c r="S8" s="4">
        <v>16.575000000000003</v>
      </c>
      <c r="T8" s="4" t="s">
        <v>5</v>
      </c>
      <c r="U8" s="4">
        <v>1</v>
      </c>
    </row>
    <row r="9" spans="1:21">
      <c r="A9" s="27" t="s">
        <v>5</v>
      </c>
      <c r="B9" s="28">
        <v>17.465</v>
      </c>
      <c r="C9" s="28">
        <v>17.574999999999999</v>
      </c>
      <c r="D9" s="12">
        <f t="shared" ref="D9:D18" si="21">1000*(C9-B9)</f>
        <v>109.99999999999943</v>
      </c>
      <c r="E9" s="27">
        <v>0.5</v>
      </c>
      <c r="F9" s="26">
        <v>0.5</v>
      </c>
      <c r="G9" s="28">
        <f t="shared" ref="G9:G18" si="22">D9*F9/100</f>
        <v>0.54999999999999716</v>
      </c>
      <c r="H9" s="28">
        <f t="shared" ref="H9:H18" si="23">INT(K9)</f>
        <v>17</v>
      </c>
      <c r="I9" s="28">
        <f t="shared" si="9"/>
        <v>0</v>
      </c>
      <c r="J9" s="28">
        <f t="shared" si="10"/>
        <v>20.13</v>
      </c>
      <c r="K9" s="4">
        <f t="shared" ref="K9:K18" si="24">(B9+C9)/2</f>
        <v>17.52</v>
      </c>
      <c r="L9" s="4">
        <f t="shared" ref="L9:L18" si="25">K9-H9</f>
        <v>0.51999999999999957</v>
      </c>
      <c r="M9" s="4">
        <f t="shared" ref="M9:M18" si="26">C9-B9</f>
        <v>0.10999999999999943</v>
      </c>
      <c r="N9" s="4">
        <f t="shared" ref="N9:N18" si="27">M9*F9</f>
        <v>5.4999999999999716E-2</v>
      </c>
      <c r="O9" s="4">
        <f t="shared" si="11"/>
        <v>5.4999999999999716E-2</v>
      </c>
      <c r="P9" s="4">
        <f t="shared" ref="P9:P18" si="28">N9</f>
        <v>5.4999999999999716E-2</v>
      </c>
      <c r="Q9" s="4">
        <f t="shared" ref="Q9:Q18" si="29">P9/L9</f>
        <v>0.10576923076923031</v>
      </c>
      <c r="S9" s="4">
        <v>17.465</v>
      </c>
      <c r="T9" s="4" t="s">
        <v>5</v>
      </c>
      <c r="U9" s="4">
        <v>1</v>
      </c>
    </row>
    <row r="10" spans="1:21">
      <c r="A10" s="27" t="s">
        <v>5</v>
      </c>
      <c r="B10" s="28">
        <v>17.72</v>
      </c>
      <c r="C10" s="28">
        <v>17.82</v>
      </c>
      <c r="D10" s="12">
        <f t="shared" si="21"/>
        <v>100.00000000000142</v>
      </c>
      <c r="E10" s="27">
        <v>0.5</v>
      </c>
      <c r="F10" s="26">
        <v>0.5</v>
      </c>
      <c r="G10" s="28">
        <f t="shared" si="22"/>
        <v>0.50000000000000711</v>
      </c>
      <c r="H10" s="28">
        <f t="shared" si="23"/>
        <v>17</v>
      </c>
      <c r="I10" s="28">
        <f t="shared" si="9"/>
        <v>1</v>
      </c>
      <c r="J10" s="28">
        <f t="shared" si="10"/>
        <v>0</v>
      </c>
      <c r="K10" s="4">
        <f t="shared" si="24"/>
        <v>17.77</v>
      </c>
      <c r="L10" s="4">
        <f t="shared" si="25"/>
        <v>0.76999999999999957</v>
      </c>
      <c r="M10" s="4">
        <f t="shared" si="26"/>
        <v>0.10000000000000142</v>
      </c>
      <c r="N10" s="4">
        <f t="shared" si="27"/>
        <v>5.0000000000000711E-2</v>
      </c>
      <c r="O10" s="4">
        <f t="shared" si="11"/>
        <v>0.10500000000000043</v>
      </c>
      <c r="P10" s="4">
        <f t="shared" si="28"/>
        <v>5.0000000000000711E-2</v>
      </c>
      <c r="Q10" s="4">
        <f t="shared" si="29"/>
        <v>6.49350649350659E-2</v>
      </c>
      <c r="S10" s="4">
        <v>17.72</v>
      </c>
      <c r="T10" s="4" t="s">
        <v>5</v>
      </c>
      <c r="U10" s="4">
        <v>1</v>
      </c>
    </row>
    <row r="11" spans="1:21">
      <c r="A11" s="27" t="s">
        <v>5</v>
      </c>
      <c r="B11" s="28">
        <v>18.07</v>
      </c>
      <c r="C11" s="28">
        <v>18.11</v>
      </c>
      <c r="D11" s="12">
        <f t="shared" si="21"/>
        <v>39.999999999999147</v>
      </c>
      <c r="E11" s="27">
        <v>3</v>
      </c>
      <c r="F11" s="26">
        <v>30</v>
      </c>
      <c r="G11" s="28">
        <f t="shared" si="22"/>
        <v>11.999999999999746</v>
      </c>
      <c r="H11" s="28">
        <f t="shared" si="23"/>
        <v>18</v>
      </c>
      <c r="I11" s="28">
        <f t="shared" si="9"/>
        <v>0</v>
      </c>
      <c r="J11" s="28">
        <f t="shared" si="10"/>
        <v>0.10500000000000043</v>
      </c>
      <c r="K11" s="4">
        <f t="shared" si="24"/>
        <v>18.09</v>
      </c>
      <c r="L11" s="4">
        <f t="shared" si="25"/>
        <v>8.9999999999999858E-2</v>
      </c>
      <c r="M11" s="4">
        <f t="shared" si="26"/>
        <v>3.9999999999999147E-2</v>
      </c>
      <c r="N11" s="4">
        <f t="shared" si="27"/>
        <v>1.1999999999999744</v>
      </c>
      <c r="O11" s="4">
        <f t="shared" si="11"/>
        <v>1.1999999999999744</v>
      </c>
      <c r="P11" s="4">
        <f t="shared" si="28"/>
        <v>1.1999999999999744</v>
      </c>
      <c r="Q11" s="4">
        <f t="shared" si="29"/>
        <v>13.333333333333071</v>
      </c>
      <c r="S11" s="4">
        <v>18.07</v>
      </c>
      <c r="T11" s="4" t="s">
        <v>5</v>
      </c>
      <c r="U11" s="4">
        <v>1</v>
      </c>
    </row>
    <row r="12" spans="1:21">
      <c r="A12" s="27" t="s">
        <v>11</v>
      </c>
      <c r="B12" s="28">
        <v>18.77</v>
      </c>
      <c r="C12" s="28">
        <v>18.875</v>
      </c>
      <c r="D12" s="12">
        <f t="shared" si="21"/>
        <v>105.00000000000043</v>
      </c>
      <c r="E12" s="27">
        <v>1</v>
      </c>
      <c r="F12" s="20">
        <v>1</v>
      </c>
      <c r="G12" s="28">
        <f t="shared" si="22"/>
        <v>1.0500000000000043</v>
      </c>
      <c r="H12" s="28">
        <f t="shared" si="23"/>
        <v>18</v>
      </c>
      <c r="I12" s="28">
        <f t="shared" si="9"/>
        <v>1</v>
      </c>
      <c r="J12" s="28">
        <f t="shared" si="10"/>
        <v>0</v>
      </c>
      <c r="K12" s="4">
        <f t="shared" si="24"/>
        <v>18.822499999999998</v>
      </c>
      <c r="L12" s="4">
        <f t="shared" si="25"/>
        <v>0.82249999999999801</v>
      </c>
      <c r="M12" s="4">
        <f t="shared" si="26"/>
        <v>0.10500000000000043</v>
      </c>
      <c r="N12" s="4">
        <f t="shared" si="27"/>
        <v>0.10500000000000043</v>
      </c>
      <c r="O12" s="4">
        <f t="shared" si="11"/>
        <v>1.3049999999999748</v>
      </c>
      <c r="P12" s="4">
        <f t="shared" si="28"/>
        <v>0.10500000000000043</v>
      </c>
      <c r="Q12" s="4">
        <f t="shared" si="29"/>
        <v>0.12765957446808593</v>
      </c>
      <c r="S12" s="4">
        <v>18.77</v>
      </c>
      <c r="T12" s="4" t="s">
        <v>11</v>
      </c>
      <c r="U12" s="4">
        <v>1</v>
      </c>
    </row>
    <row r="13" spans="1:21">
      <c r="A13" s="27" t="s">
        <v>11</v>
      </c>
      <c r="B13" s="28">
        <v>18.849999999999998</v>
      </c>
      <c r="C13" s="28">
        <v>18.884999999999998</v>
      </c>
      <c r="D13" s="12">
        <f t="shared" si="21"/>
        <v>35.000000000000142</v>
      </c>
      <c r="E13" s="27">
        <v>3</v>
      </c>
      <c r="F13" s="26">
        <v>10</v>
      </c>
      <c r="G13" s="28">
        <f t="shared" si="22"/>
        <v>3.5000000000000142</v>
      </c>
      <c r="H13" s="28">
        <f t="shared" si="23"/>
        <v>18</v>
      </c>
      <c r="I13" s="28">
        <f t="shared" si="9"/>
        <v>1</v>
      </c>
      <c r="J13" s="28">
        <f t="shared" si="10"/>
        <v>0</v>
      </c>
      <c r="K13" s="4">
        <f t="shared" si="24"/>
        <v>18.8675</v>
      </c>
      <c r="L13" s="4">
        <f t="shared" si="25"/>
        <v>0.86749999999999972</v>
      </c>
      <c r="M13" s="4">
        <f t="shared" si="26"/>
        <v>3.5000000000000142E-2</v>
      </c>
      <c r="N13" s="4">
        <f t="shared" si="27"/>
        <v>0.35000000000000142</v>
      </c>
      <c r="O13" s="4">
        <f t="shared" si="11"/>
        <v>1.6549999999999763</v>
      </c>
      <c r="P13" s="4">
        <f t="shared" si="28"/>
        <v>0.35000000000000142</v>
      </c>
      <c r="Q13" s="4">
        <f t="shared" si="29"/>
        <v>0.4034582132564859</v>
      </c>
      <c r="S13" s="4">
        <v>18.849999999999998</v>
      </c>
      <c r="T13" s="4" t="s">
        <v>11</v>
      </c>
      <c r="U13" s="4">
        <v>1</v>
      </c>
    </row>
    <row r="14" spans="1:21">
      <c r="A14" s="27" t="s">
        <v>5</v>
      </c>
      <c r="B14" s="28">
        <v>21.7</v>
      </c>
      <c r="C14" s="28">
        <v>21.72</v>
      </c>
      <c r="D14" s="12">
        <f t="shared" si="21"/>
        <v>19.999999999999574</v>
      </c>
      <c r="E14" s="27">
        <v>0.5</v>
      </c>
      <c r="F14" s="26">
        <v>0.5</v>
      </c>
      <c r="G14" s="28">
        <f t="shared" si="22"/>
        <v>9.9999999999997868E-2</v>
      </c>
      <c r="H14" s="28">
        <f t="shared" si="23"/>
        <v>21</v>
      </c>
      <c r="I14" s="28">
        <f t="shared" si="9"/>
        <v>0</v>
      </c>
      <c r="J14" s="28">
        <f t="shared" si="10"/>
        <v>1.6549999999999763</v>
      </c>
      <c r="K14" s="4">
        <f t="shared" si="24"/>
        <v>21.71</v>
      </c>
      <c r="L14" s="4">
        <f t="shared" si="25"/>
        <v>0.71000000000000085</v>
      </c>
      <c r="M14" s="4">
        <f t="shared" si="26"/>
        <v>1.9999999999999574E-2</v>
      </c>
      <c r="N14" s="4">
        <f t="shared" si="27"/>
        <v>9.9999999999997868E-3</v>
      </c>
      <c r="O14" s="4">
        <f t="shared" si="11"/>
        <v>9.9999999999997868E-3</v>
      </c>
      <c r="P14" s="4">
        <f t="shared" si="28"/>
        <v>9.9999999999997868E-3</v>
      </c>
      <c r="Q14" s="4">
        <f t="shared" si="29"/>
        <v>1.4084507042253204E-2</v>
      </c>
      <c r="S14" s="4">
        <v>21.7</v>
      </c>
      <c r="T14" s="4" t="s">
        <v>5</v>
      </c>
      <c r="U14" s="4">
        <v>1</v>
      </c>
    </row>
    <row r="15" spans="1:21">
      <c r="A15" s="27" t="s">
        <v>5</v>
      </c>
      <c r="B15" s="28">
        <v>22.365000000000002</v>
      </c>
      <c r="C15" s="28">
        <v>22.6</v>
      </c>
      <c r="D15" s="12">
        <f t="shared" si="21"/>
        <v>234.99999999999943</v>
      </c>
      <c r="E15" s="27">
        <v>1</v>
      </c>
      <c r="F15" s="26">
        <v>1</v>
      </c>
      <c r="G15" s="28">
        <f t="shared" si="22"/>
        <v>2.3499999999999943</v>
      </c>
      <c r="H15" s="28">
        <f t="shared" si="23"/>
        <v>22</v>
      </c>
      <c r="I15" s="28">
        <f t="shared" si="9"/>
        <v>0</v>
      </c>
      <c r="J15" s="28">
        <f t="shared" si="10"/>
        <v>9.9999999999997868E-3</v>
      </c>
      <c r="K15" s="4">
        <f t="shared" si="24"/>
        <v>22.482500000000002</v>
      </c>
      <c r="L15" s="4">
        <f t="shared" si="25"/>
        <v>0.48250000000000171</v>
      </c>
      <c r="M15" s="4">
        <f t="shared" si="26"/>
        <v>0.23499999999999943</v>
      </c>
      <c r="N15" s="4">
        <f t="shared" si="27"/>
        <v>0.23499999999999943</v>
      </c>
      <c r="O15" s="4">
        <f t="shared" si="11"/>
        <v>0.23499999999999943</v>
      </c>
      <c r="P15" s="4">
        <f t="shared" si="28"/>
        <v>0.23499999999999943</v>
      </c>
      <c r="Q15" s="4">
        <f t="shared" si="29"/>
        <v>0.48704663212434945</v>
      </c>
      <c r="S15" s="4">
        <v>22.365000000000002</v>
      </c>
      <c r="T15" s="4" t="s">
        <v>5</v>
      </c>
      <c r="U15" s="4">
        <v>1</v>
      </c>
    </row>
    <row r="16" spans="1:21">
      <c r="A16" s="27" t="s">
        <v>5</v>
      </c>
      <c r="B16" s="28">
        <v>23.864999999999998</v>
      </c>
      <c r="C16" s="28">
        <v>24.47</v>
      </c>
      <c r="D16" s="12">
        <f t="shared" si="21"/>
        <v>605.00000000000045</v>
      </c>
      <c r="E16" s="27">
        <v>0.5</v>
      </c>
      <c r="F16" s="26">
        <v>1</v>
      </c>
      <c r="G16" s="28">
        <f t="shared" si="22"/>
        <v>6.0500000000000043</v>
      </c>
      <c r="H16" s="28">
        <f t="shared" si="23"/>
        <v>24</v>
      </c>
      <c r="I16" s="28">
        <f t="shared" si="9"/>
        <v>0</v>
      </c>
      <c r="J16" s="28">
        <f t="shared" si="10"/>
        <v>0.23499999999999943</v>
      </c>
      <c r="K16" s="4">
        <f t="shared" si="24"/>
        <v>24.167499999999997</v>
      </c>
      <c r="L16" s="4">
        <f t="shared" si="25"/>
        <v>0.16749999999999687</v>
      </c>
      <c r="M16" s="4">
        <f t="shared" si="26"/>
        <v>0.60500000000000043</v>
      </c>
      <c r="N16" s="4">
        <f t="shared" si="27"/>
        <v>0.60500000000000043</v>
      </c>
      <c r="O16" s="4">
        <f t="shared" si="11"/>
        <v>0.60500000000000043</v>
      </c>
      <c r="P16" s="4">
        <f t="shared" si="28"/>
        <v>0.60500000000000043</v>
      </c>
      <c r="Q16" s="4">
        <f t="shared" si="29"/>
        <v>3.6119402985075326</v>
      </c>
      <c r="S16" s="4">
        <v>23.864999999999998</v>
      </c>
      <c r="T16" s="4" t="s">
        <v>5</v>
      </c>
      <c r="U16" s="4">
        <v>1</v>
      </c>
    </row>
    <row r="17" spans="1:21">
      <c r="A17" s="27" t="s">
        <v>5</v>
      </c>
      <c r="B17" s="28">
        <v>24.605</v>
      </c>
      <c r="C17" s="28">
        <v>24.650000000000002</v>
      </c>
      <c r="D17" s="12">
        <f t="shared" si="21"/>
        <v>45.000000000001705</v>
      </c>
      <c r="E17" s="27">
        <v>0.5</v>
      </c>
      <c r="F17" s="26">
        <v>1</v>
      </c>
      <c r="G17" s="28">
        <f t="shared" si="22"/>
        <v>0.45000000000001705</v>
      </c>
      <c r="H17" s="28">
        <f t="shared" si="23"/>
        <v>24</v>
      </c>
      <c r="I17" s="28">
        <f t="shared" si="9"/>
        <v>1</v>
      </c>
      <c r="J17" s="28">
        <f t="shared" si="10"/>
        <v>0</v>
      </c>
      <c r="K17" s="4">
        <f t="shared" si="24"/>
        <v>24.627500000000001</v>
      </c>
      <c r="L17" s="4">
        <f t="shared" si="25"/>
        <v>0.62750000000000128</v>
      </c>
      <c r="M17" s="4">
        <f t="shared" si="26"/>
        <v>4.5000000000001705E-2</v>
      </c>
      <c r="N17" s="4">
        <f t="shared" si="27"/>
        <v>4.5000000000001705E-2</v>
      </c>
      <c r="O17" s="4">
        <f t="shared" si="11"/>
        <v>0.65000000000000213</v>
      </c>
      <c r="P17" s="4">
        <f t="shared" si="28"/>
        <v>4.5000000000001705E-2</v>
      </c>
      <c r="Q17" s="4">
        <f t="shared" si="29"/>
        <v>7.1713147410361139E-2</v>
      </c>
      <c r="S17" s="4">
        <v>24.605</v>
      </c>
      <c r="T17" s="4" t="s">
        <v>5</v>
      </c>
      <c r="U17" s="4">
        <v>1</v>
      </c>
    </row>
    <row r="18" spans="1:21">
      <c r="A18" s="27" t="s">
        <v>5</v>
      </c>
      <c r="B18" s="28">
        <v>25.135000000000002</v>
      </c>
      <c r="C18" s="28">
        <v>25.215</v>
      </c>
      <c r="D18" s="12">
        <f t="shared" si="21"/>
        <v>79.999999999998295</v>
      </c>
      <c r="E18" s="27">
        <v>0.5</v>
      </c>
      <c r="F18" s="26">
        <v>2</v>
      </c>
      <c r="G18" s="28">
        <f t="shared" si="22"/>
        <v>1.5999999999999659</v>
      </c>
      <c r="H18" s="28">
        <f t="shared" si="23"/>
        <v>25</v>
      </c>
      <c r="I18" s="28">
        <f t="shared" si="9"/>
        <v>0</v>
      </c>
      <c r="J18" s="28">
        <f t="shared" si="10"/>
        <v>0.65000000000000213</v>
      </c>
      <c r="K18" s="4">
        <f t="shared" si="24"/>
        <v>25.175000000000001</v>
      </c>
      <c r="L18" s="4">
        <f t="shared" si="25"/>
        <v>0.17500000000000071</v>
      </c>
      <c r="M18" s="4">
        <f t="shared" si="26"/>
        <v>7.9999999999998295E-2</v>
      </c>
      <c r="N18" s="4">
        <f t="shared" si="27"/>
        <v>0.15999999999999659</v>
      </c>
      <c r="O18" s="4">
        <f t="shared" si="11"/>
        <v>0.15999999999999659</v>
      </c>
      <c r="P18" s="4">
        <f t="shared" si="28"/>
        <v>0.15999999999999659</v>
      </c>
      <c r="Q18" s="4">
        <f t="shared" si="29"/>
        <v>0.91428571428569105</v>
      </c>
      <c r="S18" s="4">
        <v>25.135000000000002</v>
      </c>
      <c r="T18" s="4" t="s">
        <v>5</v>
      </c>
      <c r="U18" s="4">
        <v>1</v>
      </c>
    </row>
    <row r="19" spans="1:21">
      <c r="A19" s="27" t="s">
        <v>5</v>
      </c>
      <c r="B19" s="28">
        <v>26.75</v>
      </c>
      <c r="C19" s="28">
        <v>26.81</v>
      </c>
      <c r="D19" s="12">
        <f t="shared" ref="D19:D25" si="30">1000*(C19-B19)</f>
        <v>59.999999999998721</v>
      </c>
      <c r="E19" s="27">
        <v>1</v>
      </c>
      <c r="F19" s="20">
        <v>1</v>
      </c>
      <c r="G19" s="28">
        <f t="shared" ref="G19:G25" si="31">D19*F19/100</f>
        <v>0.59999999999998721</v>
      </c>
      <c r="H19" s="28">
        <f t="shared" ref="H19:H25" si="32">INT(K19)</f>
        <v>26</v>
      </c>
      <c r="I19" s="28">
        <f t="shared" si="9"/>
        <v>0</v>
      </c>
      <c r="J19" s="28">
        <f t="shared" si="10"/>
        <v>0.15999999999999659</v>
      </c>
      <c r="K19" s="4">
        <f t="shared" ref="K19:K25" si="33">(B19+C19)/2</f>
        <v>26.78</v>
      </c>
      <c r="L19" s="4">
        <f t="shared" ref="L19:L25" si="34">K19-H19</f>
        <v>0.78000000000000114</v>
      </c>
      <c r="M19" s="4">
        <f t="shared" ref="M19:M25" si="35">C19-B19</f>
        <v>5.9999999999998721E-2</v>
      </c>
      <c r="N19" s="4">
        <f t="shared" ref="N19:N25" si="36">M19*F19</f>
        <v>5.9999999999998721E-2</v>
      </c>
      <c r="O19" s="4">
        <f t="shared" si="11"/>
        <v>5.9999999999998721E-2</v>
      </c>
      <c r="P19" s="4">
        <f t="shared" ref="P19:P25" si="37">N19</f>
        <v>5.9999999999998721E-2</v>
      </c>
      <c r="Q19" s="4">
        <f t="shared" ref="Q19:Q25" si="38">P19/L19</f>
        <v>7.6923076923075165E-2</v>
      </c>
      <c r="S19" s="4">
        <v>26.75</v>
      </c>
      <c r="T19" s="4" t="s">
        <v>5</v>
      </c>
      <c r="U19" s="4">
        <v>1</v>
      </c>
    </row>
    <row r="20" spans="1:21">
      <c r="A20" s="27" t="s">
        <v>5</v>
      </c>
      <c r="B20" s="28">
        <v>30.189999999999998</v>
      </c>
      <c r="C20" s="28">
        <v>30.29</v>
      </c>
      <c r="D20" s="12">
        <f t="shared" si="30"/>
        <v>100.00000000000142</v>
      </c>
      <c r="E20" s="27">
        <v>1</v>
      </c>
      <c r="F20" s="19">
        <v>4</v>
      </c>
      <c r="G20" s="28">
        <f t="shared" si="31"/>
        <v>4.0000000000000568</v>
      </c>
      <c r="H20" s="28">
        <f t="shared" si="32"/>
        <v>30</v>
      </c>
      <c r="I20" s="28">
        <f t="shared" si="9"/>
        <v>0</v>
      </c>
      <c r="J20" s="28">
        <f t="shared" si="10"/>
        <v>5.9999999999998721E-2</v>
      </c>
      <c r="K20" s="4">
        <f t="shared" si="33"/>
        <v>30.24</v>
      </c>
      <c r="L20" s="4">
        <f t="shared" si="34"/>
        <v>0.23999999999999844</v>
      </c>
      <c r="M20" s="4">
        <f t="shared" si="35"/>
        <v>0.10000000000000142</v>
      </c>
      <c r="N20" s="4">
        <f t="shared" si="36"/>
        <v>0.40000000000000568</v>
      </c>
      <c r="O20" s="4">
        <f t="shared" si="11"/>
        <v>0.40000000000000568</v>
      </c>
      <c r="P20" s="4">
        <f t="shared" si="37"/>
        <v>0.40000000000000568</v>
      </c>
      <c r="Q20" s="4">
        <f t="shared" si="38"/>
        <v>1.6666666666667012</v>
      </c>
      <c r="S20" s="4">
        <v>30.189999999999998</v>
      </c>
      <c r="T20" s="4" t="s">
        <v>5</v>
      </c>
      <c r="U20" s="4">
        <v>1</v>
      </c>
    </row>
    <row r="21" spans="1:21">
      <c r="A21" s="27" t="s">
        <v>5</v>
      </c>
      <c r="B21" s="28">
        <v>32.800000000000004</v>
      </c>
      <c r="C21" s="28">
        <v>32.840000000000003</v>
      </c>
      <c r="D21" s="12">
        <f t="shared" si="30"/>
        <v>39.999999999999147</v>
      </c>
      <c r="E21" s="27">
        <v>4</v>
      </c>
      <c r="F21" s="19">
        <v>5</v>
      </c>
      <c r="G21" s="28">
        <f t="shared" si="31"/>
        <v>1.9999999999999574</v>
      </c>
      <c r="H21" s="28">
        <f t="shared" si="32"/>
        <v>32</v>
      </c>
      <c r="I21" s="28">
        <f t="shared" si="9"/>
        <v>0</v>
      </c>
      <c r="J21" s="28">
        <f t="shared" si="10"/>
        <v>0.40000000000000568</v>
      </c>
      <c r="K21" s="4">
        <f t="shared" si="33"/>
        <v>32.820000000000007</v>
      </c>
      <c r="L21" s="4">
        <f t="shared" si="34"/>
        <v>0.82000000000000739</v>
      </c>
      <c r="M21" s="4">
        <f t="shared" si="35"/>
        <v>3.9999999999999147E-2</v>
      </c>
      <c r="N21" s="4">
        <f t="shared" si="36"/>
        <v>0.19999999999999574</v>
      </c>
      <c r="O21" s="4">
        <f t="shared" si="11"/>
        <v>0.19999999999999574</v>
      </c>
      <c r="P21" s="4">
        <f t="shared" si="37"/>
        <v>0.19999999999999574</v>
      </c>
      <c r="Q21" s="4">
        <f t="shared" si="38"/>
        <v>0.24390243902438286</v>
      </c>
      <c r="S21" s="4">
        <v>32.800000000000004</v>
      </c>
      <c r="T21" s="4" t="s">
        <v>5</v>
      </c>
      <c r="U21" s="4">
        <v>1</v>
      </c>
    </row>
    <row r="22" spans="1:21">
      <c r="A22" s="27" t="s">
        <v>5</v>
      </c>
      <c r="B22" s="28">
        <v>32.74</v>
      </c>
      <c r="C22" s="28">
        <v>32.81</v>
      </c>
      <c r="D22" s="12">
        <f t="shared" si="30"/>
        <v>70.000000000000284</v>
      </c>
      <c r="E22" s="27">
        <v>2</v>
      </c>
      <c r="F22" s="19">
        <v>3</v>
      </c>
      <c r="G22" s="28">
        <f t="shared" si="31"/>
        <v>2.1000000000000085</v>
      </c>
      <c r="H22" s="28">
        <f t="shared" si="32"/>
        <v>32</v>
      </c>
      <c r="I22" s="28">
        <f t="shared" si="9"/>
        <v>1</v>
      </c>
      <c r="J22" s="28">
        <f t="shared" si="10"/>
        <v>0</v>
      </c>
      <c r="K22" s="4">
        <f t="shared" si="33"/>
        <v>32.775000000000006</v>
      </c>
      <c r="L22" s="4">
        <f t="shared" si="34"/>
        <v>0.77500000000000568</v>
      </c>
      <c r="M22" s="4">
        <f t="shared" si="35"/>
        <v>7.0000000000000284E-2</v>
      </c>
      <c r="N22" s="4">
        <f t="shared" si="36"/>
        <v>0.21000000000000085</v>
      </c>
      <c r="O22" s="4">
        <f t="shared" si="11"/>
        <v>0.40999999999999659</v>
      </c>
      <c r="P22" s="4">
        <f t="shared" si="37"/>
        <v>0.21000000000000085</v>
      </c>
      <c r="Q22" s="4">
        <f t="shared" si="38"/>
        <v>0.27096774193548301</v>
      </c>
      <c r="S22" s="4">
        <v>32.74</v>
      </c>
      <c r="T22" s="4" t="s">
        <v>5</v>
      </c>
      <c r="U22" s="4">
        <v>1</v>
      </c>
    </row>
    <row r="23" spans="1:21">
      <c r="A23" s="27" t="s">
        <v>5</v>
      </c>
      <c r="B23" s="28">
        <v>32.880000000000003</v>
      </c>
      <c r="C23" s="28">
        <v>33.200000000000003</v>
      </c>
      <c r="D23" s="12">
        <f t="shared" si="30"/>
        <v>320.00000000000028</v>
      </c>
      <c r="E23" s="27">
        <v>1</v>
      </c>
      <c r="F23" s="19">
        <v>5</v>
      </c>
      <c r="G23" s="28">
        <f t="shared" si="31"/>
        <v>16.000000000000014</v>
      </c>
      <c r="H23" s="28">
        <f t="shared" si="32"/>
        <v>33</v>
      </c>
      <c r="I23" s="28">
        <f t="shared" si="9"/>
        <v>0</v>
      </c>
      <c r="J23" s="28">
        <f t="shared" si="10"/>
        <v>0.40999999999999659</v>
      </c>
      <c r="K23" s="4">
        <f t="shared" si="33"/>
        <v>33.040000000000006</v>
      </c>
      <c r="L23" s="4">
        <f t="shared" si="34"/>
        <v>4.0000000000006253E-2</v>
      </c>
      <c r="M23" s="4">
        <f t="shared" si="35"/>
        <v>0.32000000000000028</v>
      </c>
      <c r="N23" s="4">
        <f t="shared" si="36"/>
        <v>1.6000000000000014</v>
      </c>
      <c r="O23" s="4">
        <f t="shared" si="11"/>
        <v>1.6000000000000014</v>
      </c>
      <c r="P23" s="4">
        <f t="shared" si="37"/>
        <v>1.6000000000000014</v>
      </c>
      <c r="Q23" s="4">
        <f t="shared" si="38"/>
        <v>39.999999999993783</v>
      </c>
      <c r="S23" s="4">
        <v>32.880000000000003</v>
      </c>
      <c r="T23" s="4" t="s">
        <v>5</v>
      </c>
      <c r="U23" s="4">
        <v>1</v>
      </c>
    </row>
    <row r="24" spans="1:21">
      <c r="A24" s="27" t="s">
        <v>5</v>
      </c>
      <c r="B24" s="28">
        <v>33.33</v>
      </c>
      <c r="C24" s="28">
        <v>34.19</v>
      </c>
      <c r="D24" s="12">
        <f t="shared" si="30"/>
        <v>859.99999999999943</v>
      </c>
      <c r="E24" s="27">
        <v>2</v>
      </c>
      <c r="F24" s="19">
        <v>5</v>
      </c>
      <c r="G24" s="28">
        <f t="shared" si="31"/>
        <v>42.999999999999972</v>
      </c>
      <c r="H24" s="28">
        <f t="shared" si="32"/>
        <v>33</v>
      </c>
      <c r="I24" s="28">
        <f t="shared" si="9"/>
        <v>1</v>
      </c>
      <c r="J24" s="28">
        <f t="shared" si="10"/>
        <v>0</v>
      </c>
      <c r="K24" s="4">
        <f t="shared" si="33"/>
        <v>33.76</v>
      </c>
      <c r="L24" s="4">
        <f t="shared" si="34"/>
        <v>0.75999999999999801</v>
      </c>
      <c r="M24" s="4">
        <f t="shared" si="35"/>
        <v>0.85999999999999943</v>
      </c>
      <c r="N24" s="4">
        <f t="shared" si="36"/>
        <v>4.2999999999999972</v>
      </c>
      <c r="O24" s="4">
        <f t="shared" si="11"/>
        <v>5.8999999999999986</v>
      </c>
      <c r="P24" s="4">
        <f t="shared" si="37"/>
        <v>4.2999999999999972</v>
      </c>
      <c r="Q24" s="4">
        <f t="shared" si="38"/>
        <v>5.657894736842116</v>
      </c>
      <c r="S24" s="4">
        <v>33.33</v>
      </c>
      <c r="T24" s="4" t="s">
        <v>5</v>
      </c>
      <c r="U24" s="4">
        <v>1</v>
      </c>
    </row>
    <row r="25" spans="1:21">
      <c r="A25" s="27" t="s">
        <v>5</v>
      </c>
      <c r="B25" s="28">
        <v>34.199999999999996</v>
      </c>
      <c r="C25" s="28">
        <v>34.549999999999997</v>
      </c>
      <c r="D25" s="12">
        <f t="shared" si="30"/>
        <v>350.00000000000142</v>
      </c>
      <c r="E25" s="27">
        <v>2</v>
      </c>
      <c r="F25" s="19">
        <v>5</v>
      </c>
      <c r="G25" s="28">
        <f t="shared" si="31"/>
        <v>17.500000000000071</v>
      </c>
      <c r="H25" s="28">
        <f t="shared" si="32"/>
        <v>34</v>
      </c>
      <c r="I25" s="28">
        <f t="shared" si="9"/>
        <v>0</v>
      </c>
      <c r="J25" s="28">
        <f t="shared" si="10"/>
        <v>5.8999999999999986</v>
      </c>
      <c r="K25" s="4">
        <f t="shared" si="33"/>
        <v>34.375</v>
      </c>
      <c r="L25" s="4">
        <f t="shared" si="34"/>
        <v>0.375</v>
      </c>
      <c r="M25" s="4">
        <f t="shared" si="35"/>
        <v>0.35000000000000142</v>
      </c>
      <c r="N25" s="4">
        <f t="shared" si="36"/>
        <v>1.7500000000000071</v>
      </c>
      <c r="O25" s="4">
        <f t="shared" si="11"/>
        <v>1.7500000000000071</v>
      </c>
      <c r="P25" s="4">
        <f t="shared" si="37"/>
        <v>1.7500000000000071</v>
      </c>
      <c r="Q25" s="4">
        <f t="shared" si="38"/>
        <v>4.6666666666666856</v>
      </c>
      <c r="S25" s="4">
        <v>34.199999999999996</v>
      </c>
      <c r="T25" s="4" t="s">
        <v>5</v>
      </c>
      <c r="U25" s="4">
        <v>1</v>
      </c>
    </row>
    <row r="26" spans="1:21">
      <c r="A26" s="27" t="s">
        <v>39</v>
      </c>
      <c r="B26" s="28">
        <v>32.880000000000003</v>
      </c>
      <c r="C26" s="28">
        <v>33.130000000000003</v>
      </c>
      <c r="D26" s="12">
        <f t="shared" ref="D26:D34" si="39">1000*(C26-B26)</f>
        <v>250</v>
      </c>
      <c r="E26" s="27">
        <v>1</v>
      </c>
      <c r="F26" s="26">
        <v>1</v>
      </c>
      <c r="G26" s="28">
        <f t="shared" ref="G26:G34" si="40">D26*F26/100</f>
        <v>2.5</v>
      </c>
      <c r="H26" s="28">
        <f t="shared" ref="H26:H34" si="41">INT(K26)</f>
        <v>33</v>
      </c>
      <c r="I26" s="28">
        <f t="shared" si="9"/>
        <v>0</v>
      </c>
      <c r="J26" s="28">
        <f t="shared" si="10"/>
        <v>1.7500000000000071</v>
      </c>
      <c r="K26" s="4">
        <f t="shared" ref="K26:K34" si="42">(B26+C26)/2</f>
        <v>33.005000000000003</v>
      </c>
      <c r="L26" s="4">
        <f t="shared" ref="L26:L34" si="43">K26-H26</f>
        <v>5.000000000002558E-3</v>
      </c>
      <c r="M26" s="4">
        <f t="shared" ref="M26:M34" si="44">C26-B26</f>
        <v>0.25</v>
      </c>
      <c r="N26" s="4">
        <f t="shared" ref="N26:N35" si="45">M26*F26</f>
        <v>0.25</v>
      </c>
      <c r="O26" s="4">
        <f t="shared" si="11"/>
        <v>0.25</v>
      </c>
      <c r="P26" s="4">
        <f t="shared" ref="P26:P34" si="46">N26</f>
        <v>0.25</v>
      </c>
      <c r="Q26" s="4">
        <f t="shared" ref="Q26:Q34" si="47">P26/L26</f>
        <v>49.99999999997442</v>
      </c>
      <c r="S26" s="4">
        <v>32.880000000000003</v>
      </c>
      <c r="T26" s="4" t="s">
        <v>5</v>
      </c>
      <c r="U26" s="4">
        <v>1</v>
      </c>
    </row>
    <row r="27" spans="1:21">
      <c r="A27" s="27" t="s">
        <v>39</v>
      </c>
      <c r="B27" s="28">
        <v>33.450000000000003</v>
      </c>
      <c r="C27" s="28">
        <v>33.924999999999997</v>
      </c>
      <c r="D27" s="12">
        <f t="shared" si="39"/>
        <v>474.99999999999432</v>
      </c>
      <c r="E27" s="27">
        <v>1</v>
      </c>
      <c r="F27" s="26">
        <v>2</v>
      </c>
      <c r="G27" s="28">
        <f t="shared" si="40"/>
        <v>9.4999999999998863</v>
      </c>
      <c r="H27" s="28">
        <f t="shared" si="41"/>
        <v>33</v>
      </c>
      <c r="I27" s="28">
        <f t="shared" si="9"/>
        <v>1</v>
      </c>
      <c r="J27" s="28">
        <f t="shared" si="10"/>
        <v>0</v>
      </c>
      <c r="K27" s="4">
        <f t="shared" si="42"/>
        <v>33.6875</v>
      </c>
      <c r="L27" s="4">
        <f t="shared" si="43"/>
        <v>0.6875</v>
      </c>
      <c r="M27" s="4">
        <f t="shared" si="44"/>
        <v>0.47499999999999432</v>
      </c>
      <c r="N27" s="4">
        <f t="shared" si="45"/>
        <v>0.94999999999998863</v>
      </c>
      <c r="O27" s="4">
        <f t="shared" si="11"/>
        <v>1.1999999999999886</v>
      </c>
      <c r="P27" s="4">
        <f t="shared" si="46"/>
        <v>0.94999999999998863</v>
      </c>
      <c r="Q27" s="4">
        <f t="shared" si="47"/>
        <v>1.3818181818181652</v>
      </c>
      <c r="S27" s="4">
        <v>33.450000000000003</v>
      </c>
      <c r="T27" s="4" t="s">
        <v>5</v>
      </c>
      <c r="U27" s="4">
        <v>1</v>
      </c>
    </row>
    <row r="28" spans="1:21">
      <c r="A28" s="27" t="s">
        <v>5</v>
      </c>
      <c r="B28" s="28">
        <v>33.93</v>
      </c>
      <c r="C28" s="28">
        <v>34.799999999999997</v>
      </c>
      <c r="D28" s="12">
        <f t="shared" si="39"/>
        <v>869.9999999999975</v>
      </c>
      <c r="E28" s="27">
        <v>1</v>
      </c>
      <c r="F28" s="19">
        <v>3</v>
      </c>
      <c r="G28" s="28">
        <f t="shared" si="40"/>
        <v>26.099999999999927</v>
      </c>
      <c r="H28" s="28">
        <f t="shared" si="41"/>
        <v>34</v>
      </c>
      <c r="I28" s="28">
        <f t="shared" si="9"/>
        <v>0</v>
      </c>
      <c r="J28" s="28">
        <f t="shared" si="10"/>
        <v>1.1999999999999886</v>
      </c>
      <c r="K28" s="4">
        <f t="shared" si="42"/>
        <v>34.364999999999995</v>
      </c>
      <c r="L28" s="4">
        <f t="shared" si="43"/>
        <v>0.36499999999999488</v>
      </c>
      <c r="M28" s="4">
        <f t="shared" si="44"/>
        <v>0.86999999999999744</v>
      </c>
      <c r="N28" s="4">
        <f t="shared" si="45"/>
        <v>2.6099999999999923</v>
      </c>
      <c r="O28" s="4">
        <f t="shared" si="11"/>
        <v>2.6099999999999923</v>
      </c>
      <c r="P28" s="4">
        <f t="shared" si="46"/>
        <v>2.6099999999999923</v>
      </c>
      <c r="Q28" s="4">
        <f t="shared" si="47"/>
        <v>7.1506849315069285</v>
      </c>
      <c r="S28" s="4">
        <v>33.93</v>
      </c>
      <c r="T28" s="4" t="s">
        <v>5</v>
      </c>
      <c r="U28" s="4">
        <v>1</v>
      </c>
    </row>
    <row r="29" spans="1:21">
      <c r="A29" s="27" t="s">
        <v>5</v>
      </c>
      <c r="B29" s="28">
        <v>35.700000000000003</v>
      </c>
      <c r="C29" s="28">
        <v>36.39</v>
      </c>
      <c r="D29" s="12">
        <f t="shared" si="39"/>
        <v>689.99999999999773</v>
      </c>
      <c r="E29" s="27">
        <v>1</v>
      </c>
      <c r="F29" s="19">
        <v>3</v>
      </c>
      <c r="G29" s="28">
        <f t="shared" si="40"/>
        <v>20.699999999999932</v>
      </c>
      <c r="H29" s="28">
        <f t="shared" si="41"/>
        <v>36</v>
      </c>
      <c r="I29" s="28">
        <f t="shared" si="9"/>
        <v>0</v>
      </c>
      <c r="J29" s="28">
        <f t="shared" si="10"/>
        <v>2.6099999999999923</v>
      </c>
      <c r="K29" s="4">
        <f t="shared" si="42"/>
        <v>36.045000000000002</v>
      </c>
      <c r="L29" s="4">
        <f t="shared" si="43"/>
        <v>4.5000000000001705E-2</v>
      </c>
      <c r="M29" s="4">
        <f t="shared" si="44"/>
        <v>0.68999999999999773</v>
      </c>
      <c r="N29" s="4">
        <f t="shared" si="45"/>
        <v>2.0699999999999932</v>
      </c>
      <c r="O29" s="4">
        <f t="shared" si="11"/>
        <v>2.0699999999999932</v>
      </c>
      <c r="P29" s="4">
        <f t="shared" si="46"/>
        <v>2.0699999999999932</v>
      </c>
      <c r="Q29" s="4">
        <f t="shared" si="47"/>
        <v>45.999999999998103</v>
      </c>
      <c r="S29" s="4">
        <v>35.700000000000003</v>
      </c>
      <c r="T29" s="4" t="s">
        <v>5</v>
      </c>
      <c r="U29" s="4">
        <v>1</v>
      </c>
    </row>
    <row r="30" spans="1:21">
      <c r="A30" s="27" t="s">
        <v>5</v>
      </c>
      <c r="B30" s="28">
        <v>36.409999999999997</v>
      </c>
      <c r="C30" s="28">
        <v>36.5</v>
      </c>
      <c r="D30" s="12">
        <f t="shared" si="39"/>
        <v>90.000000000003411</v>
      </c>
      <c r="E30" s="27">
        <v>2</v>
      </c>
      <c r="F30" s="19">
        <v>3</v>
      </c>
      <c r="G30" s="28">
        <f t="shared" si="40"/>
        <v>2.7000000000001023</v>
      </c>
      <c r="H30" s="28">
        <f t="shared" si="41"/>
        <v>36</v>
      </c>
      <c r="I30" s="28">
        <f t="shared" si="9"/>
        <v>1</v>
      </c>
      <c r="J30" s="28">
        <f t="shared" si="10"/>
        <v>0</v>
      </c>
      <c r="K30" s="4">
        <f t="shared" si="42"/>
        <v>36.454999999999998</v>
      </c>
      <c r="L30" s="4">
        <f t="shared" si="43"/>
        <v>0.45499999999999829</v>
      </c>
      <c r="M30" s="4">
        <f t="shared" si="44"/>
        <v>9.0000000000003411E-2</v>
      </c>
      <c r="N30" s="4">
        <f t="shared" si="45"/>
        <v>0.27000000000001023</v>
      </c>
      <c r="O30" s="4">
        <f t="shared" si="11"/>
        <v>2.3400000000000034</v>
      </c>
      <c r="P30" s="4">
        <f t="shared" si="46"/>
        <v>0.27000000000001023</v>
      </c>
      <c r="Q30" s="4">
        <f t="shared" si="47"/>
        <v>0.59340659340661817</v>
      </c>
      <c r="S30" s="4">
        <v>36.409999999999997</v>
      </c>
      <c r="T30" s="4" t="s">
        <v>5</v>
      </c>
      <c r="U30" s="4">
        <v>1</v>
      </c>
    </row>
    <row r="31" spans="1:21" ht="19.350000000000001">
      <c r="A31" s="27" t="s">
        <v>39</v>
      </c>
      <c r="B31" s="28">
        <v>41.244999999999997</v>
      </c>
      <c r="C31" s="28">
        <v>41.305</v>
      </c>
      <c r="D31" s="12">
        <f t="shared" si="39"/>
        <v>60.000000000002274</v>
      </c>
      <c r="E31" s="27">
        <v>0.5</v>
      </c>
      <c r="F31" s="26">
        <v>10</v>
      </c>
      <c r="G31" s="28">
        <f t="shared" si="40"/>
        <v>6.0000000000002274</v>
      </c>
      <c r="H31" s="28">
        <f t="shared" si="41"/>
        <v>41</v>
      </c>
      <c r="I31" s="28">
        <f t="shared" si="9"/>
        <v>0</v>
      </c>
      <c r="J31" s="28">
        <f t="shared" si="10"/>
        <v>2.3400000000000034</v>
      </c>
      <c r="K31" s="4">
        <f t="shared" si="42"/>
        <v>41.274999999999999</v>
      </c>
      <c r="L31" s="4">
        <f t="shared" si="43"/>
        <v>0.27499999999999858</v>
      </c>
      <c r="M31" s="4">
        <f t="shared" si="44"/>
        <v>6.0000000000002274E-2</v>
      </c>
      <c r="N31" s="4">
        <f t="shared" si="45"/>
        <v>0.60000000000002274</v>
      </c>
      <c r="O31" s="4">
        <f t="shared" si="11"/>
        <v>0.60000000000002274</v>
      </c>
      <c r="P31" s="4">
        <f t="shared" si="46"/>
        <v>0.60000000000002274</v>
      </c>
      <c r="Q31" s="4">
        <f t="shared" si="47"/>
        <v>2.1818181818182758</v>
      </c>
      <c r="S31" s="6">
        <v>41.244999999999997</v>
      </c>
      <c r="T31" s="1" t="s">
        <v>5</v>
      </c>
      <c r="U31" s="4">
        <v>1</v>
      </c>
    </row>
    <row r="32" spans="1:21" ht="19.350000000000001">
      <c r="A32" s="27" t="s">
        <v>39</v>
      </c>
      <c r="B32" s="28">
        <v>41.685000000000002</v>
      </c>
      <c r="C32" s="28">
        <v>41.695</v>
      </c>
      <c r="D32" s="12">
        <f t="shared" si="39"/>
        <v>9.9999999999980105</v>
      </c>
      <c r="E32" s="27">
        <v>3</v>
      </c>
      <c r="F32" s="26">
        <v>50</v>
      </c>
      <c r="G32" s="28">
        <f t="shared" si="40"/>
        <v>4.9999999999990052</v>
      </c>
      <c r="H32" s="28">
        <f t="shared" si="41"/>
        <v>41</v>
      </c>
      <c r="I32" s="28">
        <f t="shared" si="9"/>
        <v>1</v>
      </c>
      <c r="J32" s="28">
        <f t="shared" si="10"/>
        <v>0</v>
      </c>
      <c r="K32" s="4">
        <f t="shared" si="42"/>
        <v>41.69</v>
      </c>
      <c r="L32" s="4">
        <f t="shared" si="43"/>
        <v>0.68999999999999773</v>
      </c>
      <c r="M32" s="4">
        <f t="shared" si="44"/>
        <v>9.9999999999980105E-3</v>
      </c>
      <c r="N32" s="4">
        <f t="shared" si="45"/>
        <v>0.49999999999990052</v>
      </c>
      <c r="O32" s="4">
        <f t="shared" si="11"/>
        <v>1.0999999999999233</v>
      </c>
      <c r="P32" s="4">
        <f t="shared" si="46"/>
        <v>0.49999999999990052</v>
      </c>
      <c r="Q32" s="4">
        <f t="shared" si="47"/>
        <v>0.72463768115927851</v>
      </c>
      <c r="S32" s="6">
        <v>41.685000000000002</v>
      </c>
      <c r="T32" s="1" t="s">
        <v>5</v>
      </c>
      <c r="U32" s="4">
        <v>1</v>
      </c>
    </row>
    <row r="33" spans="1:21" ht="19.350000000000001">
      <c r="A33" s="27" t="s">
        <v>39</v>
      </c>
      <c r="B33" s="28">
        <v>43.315000000000005</v>
      </c>
      <c r="C33" s="28">
        <v>43.825000000000003</v>
      </c>
      <c r="D33" s="12">
        <f t="shared" si="39"/>
        <v>509.99999999999801</v>
      </c>
      <c r="E33" s="27">
        <v>1</v>
      </c>
      <c r="F33" s="26">
        <v>2</v>
      </c>
      <c r="G33" s="28">
        <f t="shared" si="40"/>
        <v>10.19999999999996</v>
      </c>
      <c r="H33" s="28">
        <f t="shared" si="41"/>
        <v>43</v>
      </c>
      <c r="I33" s="28">
        <f t="shared" si="9"/>
        <v>0</v>
      </c>
      <c r="J33" s="28">
        <f t="shared" si="10"/>
        <v>1.0999999999999233</v>
      </c>
      <c r="K33" s="4">
        <f t="shared" si="42"/>
        <v>43.570000000000007</v>
      </c>
      <c r="L33" s="4">
        <f t="shared" si="43"/>
        <v>0.57000000000000739</v>
      </c>
      <c r="M33" s="4">
        <f t="shared" si="44"/>
        <v>0.50999999999999801</v>
      </c>
      <c r="N33" s="4">
        <f t="shared" si="45"/>
        <v>1.019999999999996</v>
      </c>
      <c r="O33" s="4">
        <f t="shared" si="11"/>
        <v>1.019999999999996</v>
      </c>
      <c r="P33" s="4">
        <f t="shared" si="46"/>
        <v>1.019999999999996</v>
      </c>
      <c r="Q33" s="4">
        <f t="shared" si="47"/>
        <v>1.7894736842104961</v>
      </c>
      <c r="S33" s="6">
        <v>43.315000000000005</v>
      </c>
      <c r="T33" s="1" t="s">
        <v>5</v>
      </c>
      <c r="U33" s="4">
        <v>1</v>
      </c>
    </row>
    <row r="34" spans="1:21" ht="19.350000000000001">
      <c r="A34" s="27" t="s">
        <v>39</v>
      </c>
      <c r="B34" s="28">
        <v>44.050000000000004</v>
      </c>
      <c r="C34" s="28">
        <v>44.76</v>
      </c>
      <c r="D34" s="12">
        <f t="shared" si="39"/>
        <v>709.99999999999375</v>
      </c>
      <c r="E34" s="27">
        <v>1</v>
      </c>
      <c r="F34" s="26">
        <v>2</v>
      </c>
      <c r="G34" s="28">
        <f t="shared" si="40"/>
        <v>14.199999999999875</v>
      </c>
      <c r="H34" s="28">
        <f t="shared" si="41"/>
        <v>44</v>
      </c>
      <c r="I34" s="28">
        <f t="shared" si="9"/>
        <v>0</v>
      </c>
      <c r="J34" s="28">
        <f t="shared" si="10"/>
        <v>1.019999999999996</v>
      </c>
      <c r="K34" s="4">
        <f t="shared" si="42"/>
        <v>44.405000000000001</v>
      </c>
      <c r="L34" s="4">
        <f t="shared" si="43"/>
        <v>0.40500000000000114</v>
      </c>
      <c r="M34" s="4">
        <f t="shared" si="44"/>
        <v>0.70999999999999375</v>
      </c>
      <c r="N34" s="4">
        <f t="shared" si="45"/>
        <v>1.4199999999999875</v>
      </c>
      <c r="O34" s="4">
        <f t="shared" si="11"/>
        <v>1.4199999999999875</v>
      </c>
      <c r="P34" s="4">
        <f t="shared" si="46"/>
        <v>1.4199999999999875</v>
      </c>
      <c r="Q34" s="4">
        <f t="shared" si="47"/>
        <v>3.506172839506132</v>
      </c>
      <c r="S34" s="6">
        <v>44.050000000000004</v>
      </c>
      <c r="T34" s="1" t="s">
        <v>5</v>
      </c>
      <c r="U34" s="4">
        <v>1</v>
      </c>
    </row>
    <row r="35" spans="1:21" ht="19.350000000000001">
      <c r="A35" s="27" t="s">
        <v>39</v>
      </c>
      <c r="B35" s="28">
        <v>44.86</v>
      </c>
      <c r="C35" s="28">
        <v>45.105000000000004</v>
      </c>
      <c r="D35" s="12">
        <f t="shared" ref="D35" si="48">1000*(C35-B35)</f>
        <v>245.00000000000455</v>
      </c>
      <c r="E35" s="27">
        <v>1</v>
      </c>
      <c r="F35" s="26">
        <v>0.5</v>
      </c>
      <c r="G35" s="28">
        <f t="shared" ref="G35" si="49">D35*F35/100</f>
        <v>1.2250000000000227</v>
      </c>
      <c r="H35" s="28">
        <f t="shared" ref="H35" si="50">INT(K35)</f>
        <v>44</v>
      </c>
      <c r="I35" s="28">
        <f t="shared" si="9"/>
        <v>1</v>
      </c>
      <c r="J35" s="28">
        <f t="shared" si="10"/>
        <v>0</v>
      </c>
      <c r="K35" s="4">
        <f t="shared" ref="K35" si="51">(B35+C35)/2</f>
        <v>44.982500000000002</v>
      </c>
      <c r="L35" s="4">
        <f t="shared" ref="L35" si="52">K35-H35</f>
        <v>0.98250000000000171</v>
      </c>
      <c r="M35" s="4">
        <f t="shared" ref="M35" si="53">C35-B35</f>
        <v>0.24500000000000455</v>
      </c>
      <c r="N35" s="4">
        <f t="shared" si="45"/>
        <v>0.12250000000000227</v>
      </c>
      <c r="O35" s="4">
        <f t="shared" si="11"/>
        <v>1.5424999999999898</v>
      </c>
      <c r="P35" s="4">
        <f t="shared" ref="P35" si="54">N35</f>
        <v>0.12250000000000227</v>
      </c>
      <c r="Q35" s="4">
        <f t="shared" ref="Q35" si="55">P35/L35</f>
        <v>0.12468193384224129</v>
      </c>
      <c r="S35" s="6">
        <v>44.86</v>
      </c>
      <c r="T35" s="1" t="s">
        <v>5</v>
      </c>
      <c r="U35" s="4">
        <v>1</v>
      </c>
    </row>
    <row r="36" spans="1:21" ht="19.350000000000001">
      <c r="A36" s="27" t="s">
        <v>5</v>
      </c>
      <c r="B36" s="28">
        <v>55.508000000000003</v>
      </c>
      <c r="C36" s="28">
        <v>55.65</v>
      </c>
      <c r="D36" s="12">
        <f t="shared" ref="D36:D52" si="56">1000*(C36-B36)</f>
        <v>141.99999999999591</v>
      </c>
      <c r="E36" s="27">
        <v>0.5</v>
      </c>
      <c r="F36" s="18">
        <v>1</v>
      </c>
      <c r="G36" s="28">
        <f t="shared" ref="G36:G52" si="57">D36*F36/100</f>
        <v>1.4199999999999591</v>
      </c>
      <c r="H36" s="28">
        <f t="shared" ref="H36:H52" si="58">INT(K36)</f>
        <v>55</v>
      </c>
      <c r="I36" s="28">
        <f t="shared" si="9"/>
        <v>0</v>
      </c>
      <c r="J36" s="28">
        <f t="shared" si="10"/>
        <v>1.5424999999999898</v>
      </c>
      <c r="K36" s="4">
        <f t="shared" ref="K36:K52" si="59">(B36+C36)/2</f>
        <v>55.579000000000001</v>
      </c>
      <c r="L36" s="4">
        <f t="shared" ref="L36:L52" si="60">K36-H36</f>
        <v>0.57900000000000063</v>
      </c>
      <c r="M36" s="4">
        <f t="shared" ref="M36:M52" si="61">C36-B36</f>
        <v>0.14199999999999591</v>
      </c>
      <c r="N36" s="4">
        <f t="shared" ref="N36:N53" si="62">M36*F36</f>
        <v>0.14199999999999591</v>
      </c>
      <c r="O36" s="4">
        <f t="shared" si="11"/>
        <v>0.14199999999999591</v>
      </c>
      <c r="P36" s="4">
        <f t="shared" ref="P36:P52" si="63">N36</f>
        <v>0.14199999999999591</v>
      </c>
      <c r="Q36" s="4">
        <f t="shared" ref="Q36:Q52" si="64">P36/L36</f>
        <v>0.24525043177892186</v>
      </c>
      <c r="S36" s="6">
        <v>55.508000000000003</v>
      </c>
      <c r="T36" s="1" t="s">
        <v>5</v>
      </c>
      <c r="U36" s="4">
        <v>1</v>
      </c>
    </row>
    <row r="37" spans="1:21" ht="19.350000000000001">
      <c r="A37" s="27" t="s">
        <v>5</v>
      </c>
      <c r="B37" s="28">
        <v>55.67</v>
      </c>
      <c r="C37" s="28">
        <v>56.534999999999997</v>
      </c>
      <c r="D37" s="12">
        <f t="shared" si="56"/>
        <v>864.99999999999488</v>
      </c>
      <c r="E37" s="27">
        <v>0.5</v>
      </c>
      <c r="F37" s="18">
        <v>0.5</v>
      </c>
      <c r="G37" s="28">
        <f t="shared" si="57"/>
        <v>4.3249999999999744</v>
      </c>
      <c r="H37" s="28">
        <f t="shared" si="58"/>
        <v>56</v>
      </c>
      <c r="I37" s="28">
        <f t="shared" si="9"/>
        <v>0</v>
      </c>
      <c r="J37" s="28">
        <f t="shared" si="10"/>
        <v>0.14199999999999591</v>
      </c>
      <c r="K37" s="4">
        <f t="shared" si="59"/>
        <v>56.102499999999999</v>
      </c>
      <c r="L37" s="4">
        <f t="shared" si="60"/>
        <v>0.10249999999999915</v>
      </c>
      <c r="M37" s="4">
        <f t="shared" si="61"/>
        <v>0.86499999999999488</v>
      </c>
      <c r="N37" s="4">
        <f t="shared" si="62"/>
        <v>0.43249999999999744</v>
      </c>
      <c r="O37" s="4">
        <f t="shared" si="11"/>
        <v>0.43249999999999744</v>
      </c>
      <c r="P37" s="4">
        <f t="shared" si="63"/>
        <v>0.43249999999999744</v>
      </c>
      <c r="Q37" s="4">
        <f t="shared" si="64"/>
        <v>4.2195121951219612</v>
      </c>
      <c r="S37" s="6">
        <v>55.67</v>
      </c>
      <c r="T37" s="1" t="s">
        <v>5</v>
      </c>
      <c r="U37" s="4">
        <v>1</v>
      </c>
    </row>
    <row r="38" spans="1:21" ht="19.350000000000001">
      <c r="A38" s="27" t="s">
        <v>39</v>
      </c>
      <c r="B38" s="28">
        <v>58.15</v>
      </c>
      <c r="C38" s="28">
        <v>58.18</v>
      </c>
      <c r="D38" s="12">
        <f t="shared" si="56"/>
        <v>30.000000000001137</v>
      </c>
      <c r="E38" s="27">
        <v>1</v>
      </c>
      <c r="F38" s="19">
        <v>2</v>
      </c>
      <c r="G38" s="28">
        <f t="shared" si="57"/>
        <v>0.60000000000002274</v>
      </c>
      <c r="H38" s="28">
        <f t="shared" si="58"/>
        <v>58</v>
      </c>
      <c r="I38" s="28">
        <f t="shared" si="9"/>
        <v>0</v>
      </c>
      <c r="J38" s="28">
        <f t="shared" si="10"/>
        <v>0.43249999999999744</v>
      </c>
      <c r="K38" s="4">
        <f t="shared" si="59"/>
        <v>58.164999999999999</v>
      </c>
      <c r="L38" s="4">
        <f t="shared" si="60"/>
        <v>0.16499999999999915</v>
      </c>
      <c r="M38" s="4">
        <f t="shared" si="61"/>
        <v>3.0000000000001137E-2</v>
      </c>
      <c r="N38" s="4">
        <f t="shared" si="62"/>
        <v>6.0000000000002274E-2</v>
      </c>
      <c r="O38" s="4">
        <f t="shared" si="11"/>
        <v>6.0000000000002274E-2</v>
      </c>
      <c r="P38" s="4">
        <f t="shared" si="63"/>
        <v>6.0000000000002274E-2</v>
      </c>
      <c r="Q38" s="4">
        <f t="shared" si="64"/>
        <v>0.3636363636363793</v>
      </c>
      <c r="S38" s="6">
        <v>58.15</v>
      </c>
      <c r="T38" s="1" t="s">
        <v>5</v>
      </c>
      <c r="U38" s="4">
        <v>1</v>
      </c>
    </row>
    <row r="39" spans="1:21" ht="19.350000000000001">
      <c r="A39" s="27" t="s">
        <v>39</v>
      </c>
      <c r="B39" s="28">
        <v>58.379999999999995</v>
      </c>
      <c r="C39" s="28">
        <v>58.589999999999996</v>
      </c>
      <c r="D39" s="12">
        <f t="shared" si="56"/>
        <v>210.00000000000085</v>
      </c>
      <c r="E39" s="27">
        <v>3</v>
      </c>
      <c r="F39" s="19">
        <v>3</v>
      </c>
      <c r="G39" s="28">
        <f t="shared" si="57"/>
        <v>6.3000000000000247</v>
      </c>
      <c r="H39" s="28">
        <f t="shared" si="58"/>
        <v>58</v>
      </c>
      <c r="I39" s="28">
        <f t="shared" si="9"/>
        <v>1</v>
      </c>
      <c r="J39" s="28">
        <f t="shared" si="10"/>
        <v>0</v>
      </c>
      <c r="K39" s="4">
        <f t="shared" si="59"/>
        <v>58.484999999999999</v>
      </c>
      <c r="L39" s="4">
        <f t="shared" si="60"/>
        <v>0.48499999999999943</v>
      </c>
      <c r="M39" s="4">
        <f t="shared" si="61"/>
        <v>0.21000000000000085</v>
      </c>
      <c r="N39" s="4">
        <f t="shared" si="62"/>
        <v>0.63000000000000256</v>
      </c>
      <c r="O39" s="4">
        <f t="shared" si="11"/>
        <v>0.69000000000000483</v>
      </c>
      <c r="P39" s="4">
        <f t="shared" si="63"/>
        <v>0.63000000000000256</v>
      </c>
      <c r="Q39" s="4">
        <f t="shared" si="64"/>
        <v>1.2989690721649552</v>
      </c>
      <c r="S39" s="6">
        <v>58.379999999999995</v>
      </c>
      <c r="T39" s="1" t="s">
        <v>5</v>
      </c>
      <c r="U39" s="4">
        <v>1</v>
      </c>
    </row>
    <row r="40" spans="1:21" ht="19.350000000000001">
      <c r="A40" s="27" t="s">
        <v>39</v>
      </c>
      <c r="B40" s="28">
        <v>58.66</v>
      </c>
      <c r="C40" s="28">
        <v>59.12</v>
      </c>
      <c r="D40" s="12">
        <f t="shared" si="56"/>
        <v>460.00000000000085</v>
      </c>
      <c r="E40" s="27">
        <v>5</v>
      </c>
      <c r="F40" s="20">
        <v>5</v>
      </c>
      <c r="G40" s="28">
        <f t="shared" si="57"/>
        <v>23.000000000000043</v>
      </c>
      <c r="H40" s="28">
        <f t="shared" si="58"/>
        <v>58</v>
      </c>
      <c r="I40" s="28">
        <f t="shared" si="9"/>
        <v>1</v>
      </c>
      <c r="J40" s="28">
        <f t="shared" si="10"/>
        <v>0</v>
      </c>
      <c r="K40" s="4">
        <f t="shared" si="59"/>
        <v>58.89</v>
      </c>
      <c r="L40" s="4">
        <f t="shared" si="60"/>
        <v>0.89000000000000057</v>
      </c>
      <c r="M40" s="4">
        <f t="shared" si="61"/>
        <v>0.46000000000000085</v>
      </c>
      <c r="N40" s="4">
        <f t="shared" si="62"/>
        <v>2.3000000000000043</v>
      </c>
      <c r="O40" s="4">
        <f t="shared" si="11"/>
        <v>2.9900000000000091</v>
      </c>
      <c r="P40" s="4">
        <f t="shared" si="63"/>
        <v>2.3000000000000043</v>
      </c>
      <c r="Q40" s="4">
        <f t="shared" si="64"/>
        <v>2.5842696629213515</v>
      </c>
      <c r="S40" s="6">
        <v>58.66</v>
      </c>
      <c r="T40" s="1" t="s">
        <v>5</v>
      </c>
      <c r="U40" s="4">
        <v>1</v>
      </c>
    </row>
    <row r="41" spans="1:21" ht="19.350000000000001">
      <c r="A41" s="27" t="s">
        <v>39</v>
      </c>
      <c r="B41" s="28">
        <v>59.28</v>
      </c>
      <c r="C41" s="28">
        <v>59.42</v>
      </c>
      <c r="D41" s="12">
        <f t="shared" si="56"/>
        <v>140.00000000000057</v>
      </c>
      <c r="E41" s="27">
        <v>3</v>
      </c>
      <c r="F41" s="20">
        <v>3</v>
      </c>
      <c r="G41" s="28">
        <f t="shared" si="57"/>
        <v>4.2000000000000171</v>
      </c>
      <c r="H41" s="28">
        <f t="shared" si="58"/>
        <v>59</v>
      </c>
      <c r="I41" s="28">
        <f t="shared" si="9"/>
        <v>0</v>
      </c>
      <c r="J41" s="28">
        <f t="shared" si="10"/>
        <v>2.9900000000000091</v>
      </c>
      <c r="K41" s="4">
        <f t="shared" si="59"/>
        <v>59.35</v>
      </c>
      <c r="L41" s="4">
        <f t="shared" si="60"/>
        <v>0.35000000000000142</v>
      </c>
      <c r="M41" s="4">
        <f t="shared" si="61"/>
        <v>0.14000000000000057</v>
      </c>
      <c r="N41" s="4">
        <f t="shared" si="62"/>
        <v>0.42000000000000171</v>
      </c>
      <c r="O41" s="4">
        <f t="shared" si="11"/>
        <v>0.42000000000000171</v>
      </c>
      <c r="P41" s="4">
        <f t="shared" si="63"/>
        <v>0.42000000000000171</v>
      </c>
      <c r="Q41" s="4">
        <f t="shared" si="64"/>
        <v>1.2</v>
      </c>
      <c r="S41" s="6">
        <v>59.28</v>
      </c>
      <c r="T41" s="1" t="s">
        <v>5</v>
      </c>
      <c r="U41" s="4">
        <v>1</v>
      </c>
    </row>
    <row r="42" spans="1:21" ht="19.350000000000001">
      <c r="A42" s="27" t="s">
        <v>39</v>
      </c>
      <c r="B42" s="28">
        <v>59.535000000000004</v>
      </c>
      <c r="C42" s="28">
        <v>59.785000000000004</v>
      </c>
      <c r="D42" s="12">
        <f t="shared" si="56"/>
        <v>250</v>
      </c>
      <c r="E42" s="27">
        <v>2</v>
      </c>
      <c r="F42" s="19">
        <v>2</v>
      </c>
      <c r="G42" s="28">
        <f t="shared" si="57"/>
        <v>5</v>
      </c>
      <c r="H42" s="28">
        <f t="shared" si="58"/>
        <v>59</v>
      </c>
      <c r="I42" s="28">
        <f t="shared" si="9"/>
        <v>1</v>
      </c>
      <c r="J42" s="28">
        <f t="shared" si="10"/>
        <v>0</v>
      </c>
      <c r="K42" s="4">
        <f t="shared" si="59"/>
        <v>59.660000000000004</v>
      </c>
      <c r="L42" s="4">
        <f t="shared" si="60"/>
        <v>0.66000000000000369</v>
      </c>
      <c r="M42" s="4">
        <f t="shared" si="61"/>
        <v>0.25</v>
      </c>
      <c r="N42" s="4">
        <f t="shared" si="62"/>
        <v>0.5</v>
      </c>
      <c r="O42" s="4">
        <f t="shared" si="11"/>
        <v>0.92000000000000171</v>
      </c>
      <c r="P42" s="4">
        <f t="shared" si="63"/>
        <v>0.5</v>
      </c>
      <c r="Q42" s="4">
        <f t="shared" si="64"/>
        <v>0.75757575757575335</v>
      </c>
      <c r="S42" s="6">
        <v>59.535000000000004</v>
      </c>
      <c r="T42" s="1" t="s">
        <v>5</v>
      </c>
      <c r="U42" s="4">
        <v>1</v>
      </c>
    </row>
    <row r="43" spans="1:21" ht="19.350000000000001">
      <c r="A43" s="27" t="s">
        <v>5</v>
      </c>
      <c r="B43" s="28">
        <v>60.03</v>
      </c>
      <c r="C43" s="28">
        <v>60.145000000000003</v>
      </c>
      <c r="D43" s="12">
        <f t="shared" si="56"/>
        <v>115.00000000000199</v>
      </c>
      <c r="E43" s="27">
        <v>5</v>
      </c>
      <c r="F43" s="26">
        <v>5</v>
      </c>
      <c r="G43" s="28">
        <f t="shared" si="57"/>
        <v>5.7500000000001004</v>
      </c>
      <c r="H43" s="28">
        <f t="shared" si="58"/>
        <v>60</v>
      </c>
      <c r="I43" s="28">
        <f t="shared" si="9"/>
        <v>0</v>
      </c>
      <c r="J43" s="28">
        <f t="shared" si="10"/>
        <v>0.92000000000000171</v>
      </c>
      <c r="K43" s="4">
        <f t="shared" si="59"/>
        <v>60.087500000000006</v>
      </c>
      <c r="L43" s="4">
        <f t="shared" si="60"/>
        <v>8.7500000000005684E-2</v>
      </c>
      <c r="M43" s="4">
        <f t="shared" si="61"/>
        <v>0.11500000000000199</v>
      </c>
      <c r="N43" s="4">
        <f t="shared" si="62"/>
        <v>0.57500000000000995</v>
      </c>
      <c r="O43" s="4">
        <f t="shared" si="11"/>
        <v>0.57500000000000995</v>
      </c>
      <c r="P43" s="4">
        <f t="shared" si="63"/>
        <v>0.57500000000000995</v>
      </c>
      <c r="Q43" s="4">
        <f t="shared" si="64"/>
        <v>6.5714285714282585</v>
      </c>
      <c r="S43" s="6">
        <v>60.03</v>
      </c>
      <c r="T43" s="1" t="s">
        <v>5</v>
      </c>
      <c r="U43" s="4">
        <v>1</v>
      </c>
    </row>
    <row r="44" spans="1:21" ht="19.350000000000001">
      <c r="A44" s="27" t="s">
        <v>5</v>
      </c>
      <c r="B44" s="28">
        <v>60.43</v>
      </c>
      <c r="C44" s="28">
        <v>60.480000000000004</v>
      </c>
      <c r="D44" s="12">
        <f t="shared" si="56"/>
        <v>50.000000000004263</v>
      </c>
      <c r="E44" s="27">
        <v>0.5</v>
      </c>
      <c r="F44" s="26">
        <v>2</v>
      </c>
      <c r="G44" s="28">
        <f t="shared" si="57"/>
        <v>1.0000000000000853</v>
      </c>
      <c r="H44" s="28">
        <f t="shared" si="58"/>
        <v>60</v>
      </c>
      <c r="I44" s="28">
        <f t="shared" si="9"/>
        <v>1</v>
      </c>
      <c r="J44" s="28">
        <f t="shared" si="10"/>
        <v>0</v>
      </c>
      <c r="K44" s="4">
        <f t="shared" si="59"/>
        <v>60.454999999999998</v>
      </c>
      <c r="L44" s="4">
        <f t="shared" si="60"/>
        <v>0.45499999999999829</v>
      </c>
      <c r="M44" s="4">
        <f t="shared" si="61"/>
        <v>5.0000000000004263E-2</v>
      </c>
      <c r="N44" s="4">
        <f t="shared" si="62"/>
        <v>0.10000000000000853</v>
      </c>
      <c r="O44" s="4">
        <f t="shared" si="11"/>
        <v>0.67500000000001847</v>
      </c>
      <c r="P44" s="4">
        <f t="shared" si="63"/>
        <v>0.10000000000000853</v>
      </c>
      <c r="Q44" s="4">
        <f t="shared" si="64"/>
        <v>0.21978021978023934</v>
      </c>
      <c r="S44" s="6">
        <v>60.43</v>
      </c>
      <c r="T44" s="1" t="s">
        <v>5</v>
      </c>
      <c r="U44" s="4">
        <v>1</v>
      </c>
    </row>
    <row r="45" spans="1:21" ht="19.350000000000001">
      <c r="A45" s="27" t="s">
        <v>5</v>
      </c>
      <c r="B45" s="28">
        <v>60.725000000000001</v>
      </c>
      <c r="C45" s="28">
        <v>60.745000000000005</v>
      </c>
      <c r="D45" s="12">
        <f t="shared" si="56"/>
        <v>20.000000000003126</v>
      </c>
      <c r="E45" s="27">
        <v>0.5</v>
      </c>
      <c r="F45" s="26">
        <v>0.5</v>
      </c>
      <c r="G45" s="28">
        <f t="shared" si="57"/>
        <v>0.10000000000001563</v>
      </c>
      <c r="H45" s="28">
        <f t="shared" si="58"/>
        <v>60</v>
      </c>
      <c r="I45" s="28">
        <f t="shared" si="9"/>
        <v>1</v>
      </c>
      <c r="J45" s="28">
        <f t="shared" si="10"/>
        <v>0</v>
      </c>
      <c r="K45" s="4">
        <f t="shared" si="59"/>
        <v>60.734999999999999</v>
      </c>
      <c r="L45" s="4">
        <f t="shared" si="60"/>
        <v>0.73499999999999943</v>
      </c>
      <c r="M45" s="4">
        <f t="shared" si="61"/>
        <v>2.0000000000003126E-2</v>
      </c>
      <c r="N45" s="4">
        <f t="shared" si="62"/>
        <v>1.0000000000001563E-2</v>
      </c>
      <c r="O45" s="4">
        <f t="shared" si="11"/>
        <v>0.68500000000002004</v>
      </c>
      <c r="P45" s="4">
        <f t="shared" si="63"/>
        <v>1.0000000000001563E-2</v>
      </c>
      <c r="Q45" s="4">
        <f t="shared" si="64"/>
        <v>1.3605442176872885E-2</v>
      </c>
      <c r="S45" s="6">
        <v>60.725000000000001</v>
      </c>
      <c r="T45" s="1" t="s">
        <v>5</v>
      </c>
      <c r="U45" s="4">
        <v>1</v>
      </c>
    </row>
    <row r="46" spans="1:21" ht="19.350000000000001">
      <c r="A46" s="27" t="s">
        <v>5</v>
      </c>
      <c r="B46" s="28">
        <v>60.730000000000004</v>
      </c>
      <c r="C46" s="28">
        <v>60.74</v>
      </c>
      <c r="D46" s="12">
        <f t="shared" si="56"/>
        <v>9.9999999999980105</v>
      </c>
      <c r="E46" s="27">
        <v>1</v>
      </c>
      <c r="F46" s="26">
        <v>10</v>
      </c>
      <c r="G46" s="28">
        <f t="shared" si="57"/>
        <v>0.99999999999980105</v>
      </c>
      <c r="H46" s="28">
        <f t="shared" si="58"/>
        <v>60</v>
      </c>
      <c r="I46" s="28">
        <f t="shared" si="9"/>
        <v>1</v>
      </c>
      <c r="J46" s="28">
        <f t="shared" si="10"/>
        <v>0</v>
      </c>
      <c r="K46" s="4">
        <f t="shared" si="59"/>
        <v>60.734999999999999</v>
      </c>
      <c r="L46" s="4">
        <f t="shared" si="60"/>
        <v>0.73499999999999943</v>
      </c>
      <c r="M46" s="4">
        <f t="shared" si="61"/>
        <v>9.9999999999980105E-3</v>
      </c>
      <c r="N46" s="4">
        <f t="shared" si="62"/>
        <v>9.9999999999980105E-2</v>
      </c>
      <c r="O46" s="4">
        <f t="shared" si="11"/>
        <v>0.78500000000000014</v>
      </c>
      <c r="P46" s="4">
        <f t="shared" si="63"/>
        <v>9.9999999999980105E-2</v>
      </c>
      <c r="Q46" s="4">
        <f t="shared" si="64"/>
        <v>0.13605442176868052</v>
      </c>
      <c r="S46" s="6">
        <v>60.730000000000004</v>
      </c>
      <c r="T46" s="1" t="s">
        <v>5</v>
      </c>
      <c r="U46" s="4">
        <v>1</v>
      </c>
    </row>
    <row r="47" spans="1:21" ht="19.350000000000001">
      <c r="A47" s="27" t="s">
        <v>5</v>
      </c>
      <c r="B47" s="28">
        <v>61.294999999999995</v>
      </c>
      <c r="C47" s="28">
        <v>61.524999999999999</v>
      </c>
      <c r="D47" s="12">
        <f t="shared" si="56"/>
        <v>230.00000000000398</v>
      </c>
      <c r="E47" s="27">
        <v>0.5</v>
      </c>
      <c r="F47" s="26">
        <v>0.5</v>
      </c>
      <c r="G47" s="28">
        <f t="shared" si="57"/>
        <v>1.1500000000000199</v>
      </c>
      <c r="H47" s="28">
        <f t="shared" si="58"/>
        <v>61</v>
      </c>
      <c r="I47" s="28">
        <f t="shared" si="9"/>
        <v>0</v>
      </c>
      <c r="J47" s="28">
        <f t="shared" si="10"/>
        <v>0.78500000000000014</v>
      </c>
      <c r="K47" s="4">
        <f t="shared" si="59"/>
        <v>61.41</v>
      </c>
      <c r="L47" s="4">
        <f t="shared" si="60"/>
        <v>0.40999999999999659</v>
      </c>
      <c r="M47" s="4">
        <f t="shared" si="61"/>
        <v>0.23000000000000398</v>
      </c>
      <c r="N47" s="4">
        <f t="shared" si="62"/>
        <v>0.11500000000000199</v>
      </c>
      <c r="O47" s="4">
        <f t="shared" si="11"/>
        <v>0.11500000000000199</v>
      </c>
      <c r="P47" s="4">
        <f t="shared" si="63"/>
        <v>0.11500000000000199</v>
      </c>
      <c r="Q47" s="4">
        <f t="shared" si="64"/>
        <v>0.28048780487805597</v>
      </c>
      <c r="S47" s="6">
        <v>61.294999999999995</v>
      </c>
      <c r="T47" s="1" t="s">
        <v>5</v>
      </c>
      <c r="U47" s="4">
        <v>1</v>
      </c>
    </row>
    <row r="48" spans="1:21" ht="19.350000000000001">
      <c r="A48" s="27" t="s">
        <v>5</v>
      </c>
      <c r="B48" s="28">
        <v>61.87</v>
      </c>
      <c r="C48" s="28">
        <v>62.01</v>
      </c>
      <c r="D48" s="12">
        <f t="shared" si="56"/>
        <v>140.00000000000057</v>
      </c>
      <c r="E48" s="27">
        <v>1</v>
      </c>
      <c r="F48" s="26">
        <v>0.5</v>
      </c>
      <c r="G48" s="28">
        <f t="shared" si="57"/>
        <v>0.70000000000000284</v>
      </c>
      <c r="H48" s="28">
        <f t="shared" si="58"/>
        <v>61</v>
      </c>
      <c r="I48" s="28">
        <f t="shared" si="9"/>
        <v>1</v>
      </c>
      <c r="J48" s="28">
        <f t="shared" si="10"/>
        <v>0</v>
      </c>
      <c r="K48" s="4">
        <f t="shared" si="59"/>
        <v>61.94</v>
      </c>
      <c r="L48" s="4">
        <f t="shared" si="60"/>
        <v>0.93999999999999773</v>
      </c>
      <c r="M48" s="4">
        <f t="shared" si="61"/>
        <v>0.14000000000000057</v>
      </c>
      <c r="N48" s="4">
        <f t="shared" si="62"/>
        <v>7.0000000000000284E-2</v>
      </c>
      <c r="O48" s="4">
        <f t="shared" si="11"/>
        <v>0.18500000000000227</v>
      </c>
      <c r="P48" s="4">
        <f t="shared" si="63"/>
        <v>7.0000000000000284E-2</v>
      </c>
      <c r="Q48" s="4">
        <f t="shared" si="64"/>
        <v>7.4468085106383461E-2</v>
      </c>
      <c r="S48" s="6">
        <v>61.87</v>
      </c>
      <c r="T48" s="1" t="s">
        <v>5</v>
      </c>
      <c r="U48" s="4">
        <v>1</v>
      </c>
    </row>
    <row r="49" spans="1:21" ht="19.350000000000001">
      <c r="A49" s="27" t="s">
        <v>5</v>
      </c>
      <c r="B49" s="28">
        <v>62.77</v>
      </c>
      <c r="C49" s="28">
        <v>62.96</v>
      </c>
      <c r="D49" s="12">
        <f t="shared" si="56"/>
        <v>189.99999999999773</v>
      </c>
      <c r="E49" s="27">
        <v>3</v>
      </c>
      <c r="F49" s="26">
        <v>2</v>
      </c>
      <c r="G49" s="28">
        <f t="shared" si="57"/>
        <v>3.7999999999999545</v>
      </c>
      <c r="H49" s="28">
        <f t="shared" si="58"/>
        <v>62</v>
      </c>
      <c r="I49" s="28">
        <f t="shared" si="9"/>
        <v>0</v>
      </c>
      <c r="J49" s="28">
        <f t="shared" si="10"/>
        <v>0.18500000000000227</v>
      </c>
      <c r="K49" s="4">
        <f t="shared" si="59"/>
        <v>62.865000000000002</v>
      </c>
      <c r="L49" s="4">
        <f t="shared" si="60"/>
        <v>0.86500000000000199</v>
      </c>
      <c r="M49" s="4">
        <f t="shared" si="61"/>
        <v>0.18999999999999773</v>
      </c>
      <c r="N49" s="4">
        <f t="shared" si="62"/>
        <v>0.37999999999999545</v>
      </c>
      <c r="O49" s="4">
        <f t="shared" si="11"/>
        <v>0.37999999999999545</v>
      </c>
      <c r="P49" s="4">
        <f t="shared" si="63"/>
        <v>0.37999999999999545</v>
      </c>
      <c r="Q49" s="4">
        <f t="shared" si="64"/>
        <v>0.43930635838149662</v>
      </c>
      <c r="S49" s="6">
        <v>62.77</v>
      </c>
      <c r="T49" s="1" t="s">
        <v>5</v>
      </c>
      <c r="U49" s="4">
        <v>1</v>
      </c>
    </row>
    <row r="50" spans="1:21" ht="19.350000000000001">
      <c r="A50" s="27" t="s">
        <v>6</v>
      </c>
      <c r="B50" s="28">
        <v>62.96</v>
      </c>
      <c r="C50" s="28">
        <v>63</v>
      </c>
      <c r="D50" s="12">
        <f t="shared" si="56"/>
        <v>39.999999999999147</v>
      </c>
      <c r="E50" s="27">
        <v>3</v>
      </c>
      <c r="F50" s="26">
        <v>3</v>
      </c>
      <c r="G50" s="28">
        <f t="shared" si="57"/>
        <v>1.1999999999999744</v>
      </c>
      <c r="H50" s="28">
        <f t="shared" si="58"/>
        <v>62</v>
      </c>
      <c r="I50" s="28">
        <f t="shared" si="9"/>
        <v>1</v>
      </c>
      <c r="J50" s="28">
        <f t="shared" si="10"/>
        <v>0</v>
      </c>
      <c r="K50" s="4">
        <f t="shared" si="59"/>
        <v>62.980000000000004</v>
      </c>
      <c r="L50" s="4">
        <f t="shared" si="60"/>
        <v>0.98000000000000398</v>
      </c>
      <c r="M50" s="4">
        <f t="shared" si="61"/>
        <v>3.9999999999999147E-2</v>
      </c>
      <c r="N50" s="4">
        <f t="shared" si="62"/>
        <v>0.11999999999999744</v>
      </c>
      <c r="O50" s="4">
        <f t="shared" si="11"/>
        <v>0.49999999999999289</v>
      </c>
      <c r="P50" s="4">
        <f t="shared" si="63"/>
        <v>0.11999999999999744</v>
      </c>
      <c r="Q50" s="4">
        <f t="shared" si="64"/>
        <v>0.12244897959183362</v>
      </c>
      <c r="S50" s="6">
        <v>62.96</v>
      </c>
      <c r="T50" s="1" t="s">
        <v>6</v>
      </c>
      <c r="U50" s="4" t="s">
        <v>66</v>
      </c>
    </row>
    <row r="51" spans="1:21" ht="19.350000000000001">
      <c r="A51" s="27" t="s">
        <v>5</v>
      </c>
      <c r="B51" s="28">
        <v>62.99</v>
      </c>
      <c r="C51" s="28">
        <v>63.1</v>
      </c>
      <c r="D51" s="12">
        <f t="shared" si="56"/>
        <v>109.99999999999943</v>
      </c>
      <c r="E51" s="27">
        <v>1</v>
      </c>
      <c r="F51" s="26">
        <v>0.5</v>
      </c>
      <c r="G51" s="28">
        <f t="shared" si="57"/>
        <v>0.54999999999999716</v>
      </c>
      <c r="H51" s="28">
        <f t="shared" si="58"/>
        <v>63</v>
      </c>
      <c r="I51" s="28">
        <f t="shared" si="9"/>
        <v>0</v>
      </c>
      <c r="J51" s="28">
        <f t="shared" si="10"/>
        <v>0.49999999999999289</v>
      </c>
      <c r="K51" s="4">
        <f t="shared" si="59"/>
        <v>63.045000000000002</v>
      </c>
      <c r="L51" s="4">
        <f t="shared" si="60"/>
        <v>4.5000000000001705E-2</v>
      </c>
      <c r="M51" s="4">
        <f t="shared" si="61"/>
        <v>0.10999999999999943</v>
      </c>
      <c r="N51" s="4">
        <f t="shared" si="62"/>
        <v>5.4999999999999716E-2</v>
      </c>
      <c r="O51" s="4">
        <f t="shared" si="11"/>
        <v>5.4999999999999716E-2</v>
      </c>
      <c r="P51" s="4">
        <f t="shared" si="63"/>
        <v>5.4999999999999716E-2</v>
      </c>
      <c r="Q51" s="4">
        <f t="shared" si="64"/>
        <v>1.2222222222221697</v>
      </c>
      <c r="S51" s="6">
        <v>62.99</v>
      </c>
      <c r="T51" s="1" t="s">
        <v>5</v>
      </c>
      <c r="U51" s="4">
        <v>1</v>
      </c>
    </row>
    <row r="52" spans="1:21" ht="19.350000000000001">
      <c r="A52" s="27" t="s">
        <v>5</v>
      </c>
      <c r="B52" s="28">
        <v>64.065000000000012</v>
      </c>
      <c r="C52" s="28">
        <v>64.215000000000003</v>
      </c>
      <c r="D52" s="12">
        <f t="shared" si="56"/>
        <v>149.99999999999147</v>
      </c>
      <c r="E52" s="27">
        <v>1</v>
      </c>
      <c r="F52" s="26">
        <v>15</v>
      </c>
      <c r="G52" s="28">
        <f t="shared" si="57"/>
        <v>22.499999999998721</v>
      </c>
      <c r="H52" s="28">
        <f t="shared" si="58"/>
        <v>64</v>
      </c>
      <c r="I52" s="28">
        <f t="shared" si="9"/>
        <v>0</v>
      </c>
      <c r="J52" s="28">
        <f t="shared" si="10"/>
        <v>5.4999999999999716E-2</v>
      </c>
      <c r="K52" s="4">
        <f t="shared" si="59"/>
        <v>64.140000000000015</v>
      </c>
      <c r="L52" s="4">
        <f t="shared" si="60"/>
        <v>0.14000000000001478</v>
      </c>
      <c r="M52" s="4">
        <f t="shared" si="61"/>
        <v>0.14999999999999147</v>
      </c>
      <c r="N52" s="4">
        <f t="shared" si="62"/>
        <v>2.2499999999998721</v>
      </c>
      <c r="O52" s="4">
        <f t="shared" si="11"/>
        <v>2.2499999999998721</v>
      </c>
      <c r="P52" s="4">
        <f t="shared" si="63"/>
        <v>2.2499999999998721</v>
      </c>
      <c r="Q52" s="4">
        <f t="shared" si="64"/>
        <v>16.071428571425962</v>
      </c>
      <c r="S52" s="6">
        <v>64.065000000000012</v>
      </c>
      <c r="T52" s="1" t="s">
        <v>5</v>
      </c>
      <c r="U52" s="4">
        <v>1</v>
      </c>
    </row>
    <row r="53" spans="1:21" ht="19.350000000000001">
      <c r="A53" s="27" t="s">
        <v>5</v>
      </c>
      <c r="B53" s="28">
        <v>65.525000000000006</v>
      </c>
      <c r="C53" s="28">
        <v>65.625</v>
      </c>
      <c r="D53" s="12">
        <f t="shared" ref="D53:D60" si="65">1000*(C53-B53)</f>
        <v>99.999999999994316</v>
      </c>
      <c r="E53" s="27">
        <v>3</v>
      </c>
      <c r="F53" s="26">
        <v>2</v>
      </c>
      <c r="G53" s="28">
        <f t="shared" ref="G53:G60" si="66">D53*F53/100</f>
        <v>1.9999999999998863</v>
      </c>
      <c r="H53" s="28">
        <f t="shared" ref="H53:H60" si="67">INT(K53)</f>
        <v>65</v>
      </c>
      <c r="I53" s="28">
        <f t="shared" si="9"/>
        <v>0</v>
      </c>
      <c r="J53" s="28">
        <f t="shared" si="10"/>
        <v>2.2499999999998721</v>
      </c>
      <c r="K53" s="4">
        <f t="shared" ref="K53:K60" si="68">(B53+C53)/2</f>
        <v>65.575000000000003</v>
      </c>
      <c r="L53" s="4">
        <f t="shared" ref="L53:L60" si="69">K53-H53</f>
        <v>0.57500000000000284</v>
      </c>
      <c r="M53" s="4">
        <f t="shared" ref="M53:M60" si="70">C53-B53</f>
        <v>9.9999999999994316E-2</v>
      </c>
      <c r="N53" s="4">
        <f t="shared" si="62"/>
        <v>0.19999999999998863</v>
      </c>
      <c r="O53" s="4">
        <f t="shared" si="11"/>
        <v>0.19999999999998863</v>
      </c>
      <c r="P53" s="4">
        <f t="shared" ref="P53:P60" si="71">N53</f>
        <v>0.19999999999998863</v>
      </c>
      <c r="Q53" s="4">
        <f t="shared" ref="Q53:Q60" si="72">P53/L53</f>
        <v>0.34782608695650025</v>
      </c>
      <c r="S53" s="6">
        <v>65.525000000000006</v>
      </c>
      <c r="T53" s="1" t="s">
        <v>5</v>
      </c>
      <c r="U53" s="4">
        <v>1</v>
      </c>
    </row>
    <row r="54" spans="1:21" ht="19.350000000000001">
      <c r="A54" s="27" t="s">
        <v>11</v>
      </c>
      <c r="B54" s="28">
        <v>65.745000000000005</v>
      </c>
      <c r="C54" s="28">
        <v>65.83</v>
      </c>
      <c r="D54" s="12">
        <f t="shared" si="65"/>
        <v>84.999999999993747</v>
      </c>
      <c r="E54" s="27">
        <v>2</v>
      </c>
      <c r="F54" s="26">
        <v>2</v>
      </c>
      <c r="G54" s="28">
        <f t="shared" si="66"/>
        <v>1.6999999999998749</v>
      </c>
      <c r="H54" s="28">
        <f t="shared" si="67"/>
        <v>65</v>
      </c>
      <c r="I54" s="28">
        <f t="shared" si="9"/>
        <v>1</v>
      </c>
      <c r="J54" s="28">
        <f t="shared" si="10"/>
        <v>0</v>
      </c>
      <c r="K54" s="4">
        <f t="shared" si="68"/>
        <v>65.787499999999994</v>
      </c>
      <c r="L54" s="4">
        <f t="shared" si="69"/>
        <v>0.78749999999999432</v>
      </c>
      <c r="M54" s="4">
        <f t="shared" si="70"/>
        <v>8.4999999999993747E-2</v>
      </c>
      <c r="N54" s="4">
        <f t="shared" ref="N54:N60" si="73">M54*F54</f>
        <v>0.16999999999998749</v>
      </c>
      <c r="O54" s="4">
        <f t="shared" si="11"/>
        <v>0.36999999999997613</v>
      </c>
      <c r="P54" s="4">
        <f t="shared" si="71"/>
        <v>0.16999999999998749</v>
      </c>
      <c r="Q54" s="4">
        <f t="shared" si="72"/>
        <v>0.21587301587300156</v>
      </c>
      <c r="S54" s="6">
        <v>65.745000000000005</v>
      </c>
      <c r="T54" s="1" t="s">
        <v>11</v>
      </c>
      <c r="U54" s="4">
        <v>1</v>
      </c>
    </row>
    <row r="55" spans="1:21" ht="19.350000000000001">
      <c r="A55" s="27" t="s">
        <v>15</v>
      </c>
      <c r="B55" s="28">
        <v>65.84</v>
      </c>
      <c r="C55" s="28">
        <v>65.960000000000008</v>
      </c>
      <c r="D55" s="12">
        <f t="shared" si="65"/>
        <v>120.00000000000455</v>
      </c>
      <c r="E55" s="27">
        <v>2</v>
      </c>
      <c r="F55" s="26">
        <v>0.5</v>
      </c>
      <c r="G55" s="28">
        <f t="shared" si="66"/>
        <v>0.60000000000002274</v>
      </c>
      <c r="H55" s="28">
        <f t="shared" si="67"/>
        <v>65</v>
      </c>
      <c r="I55" s="28">
        <f t="shared" si="9"/>
        <v>1</v>
      </c>
      <c r="J55" s="28">
        <f t="shared" si="10"/>
        <v>0</v>
      </c>
      <c r="K55" s="4">
        <f t="shared" si="68"/>
        <v>65.900000000000006</v>
      </c>
      <c r="L55" s="4">
        <f t="shared" si="69"/>
        <v>0.90000000000000568</v>
      </c>
      <c r="M55" s="4">
        <f t="shared" si="70"/>
        <v>0.12000000000000455</v>
      </c>
      <c r="N55" s="4">
        <f t="shared" si="73"/>
        <v>6.0000000000002274E-2</v>
      </c>
      <c r="O55" s="4">
        <f t="shared" si="11"/>
        <v>0.4299999999999784</v>
      </c>
      <c r="P55" s="4">
        <f t="shared" si="71"/>
        <v>6.0000000000002274E-2</v>
      </c>
      <c r="Q55" s="4">
        <f t="shared" si="72"/>
        <v>6.6666666666668775E-2</v>
      </c>
      <c r="S55" s="6">
        <v>65.84</v>
      </c>
      <c r="T55" s="1" t="s">
        <v>15</v>
      </c>
      <c r="U55" s="4">
        <v>1</v>
      </c>
    </row>
    <row r="56" spans="1:21" ht="19.350000000000001">
      <c r="A56" s="27" t="s">
        <v>5</v>
      </c>
      <c r="B56" s="28">
        <v>66.63000000000001</v>
      </c>
      <c r="C56" s="28">
        <v>66.760000000000005</v>
      </c>
      <c r="D56" s="12">
        <f t="shared" si="65"/>
        <v>129.99999999999545</v>
      </c>
      <c r="E56" s="27">
        <v>0.5</v>
      </c>
      <c r="F56" s="26">
        <v>0.5</v>
      </c>
      <c r="G56" s="28">
        <f t="shared" si="66"/>
        <v>0.64999999999997726</v>
      </c>
      <c r="H56" s="28">
        <f t="shared" si="67"/>
        <v>66</v>
      </c>
      <c r="I56" s="28">
        <f t="shared" si="9"/>
        <v>0</v>
      </c>
      <c r="J56" s="28">
        <f t="shared" si="10"/>
        <v>0.4299999999999784</v>
      </c>
      <c r="K56" s="4">
        <f t="shared" si="68"/>
        <v>66.695000000000007</v>
      </c>
      <c r="L56" s="4">
        <f t="shared" si="69"/>
        <v>0.69500000000000739</v>
      </c>
      <c r="M56" s="4">
        <f t="shared" si="70"/>
        <v>0.12999999999999545</v>
      </c>
      <c r="N56" s="4">
        <f t="shared" si="73"/>
        <v>6.4999999999997726E-2</v>
      </c>
      <c r="O56" s="4">
        <f t="shared" si="11"/>
        <v>6.4999999999997726E-2</v>
      </c>
      <c r="P56" s="4">
        <f t="shared" si="71"/>
        <v>6.4999999999997726E-2</v>
      </c>
      <c r="Q56" s="4">
        <f t="shared" si="72"/>
        <v>9.3525179856110849E-2</v>
      </c>
      <c r="S56" s="6">
        <v>66.63000000000001</v>
      </c>
      <c r="T56" s="1" t="s">
        <v>5</v>
      </c>
      <c r="U56" s="4">
        <v>1</v>
      </c>
    </row>
    <row r="57" spans="1:21" ht="19.350000000000001">
      <c r="A57" s="27" t="s">
        <v>5</v>
      </c>
      <c r="B57" s="28">
        <v>66.707999999999998</v>
      </c>
      <c r="C57" s="28">
        <v>66.805000000000007</v>
      </c>
      <c r="D57" s="12">
        <f t="shared" si="65"/>
        <v>97.000000000008413</v>
      </c>
      <c r="E57" s="27">
        <v>2</v>
      </c>
      <c r="F57" s="26">
        <v>2</v>
      </c>
      <c r="G57" s="28">
        <f t="shared" si="66"/>
        <v>1.9400000000001683</v>
      </c>
      <c r="H57" s="28">
        <f t="shared" si="67"/>
        <v>66</v>
      </c>
      <c r="I57" s="28">
        <f t="shared" si="9"/>
        <v>1</v>
      </c>
      <c r="J57" s="28">
        <f t="shared" si="10"/>
        <v>0</v>
      </c>
      <c r="K57" s="4">
        <f t="shared" si="68"/>
        <v>66.756500000000003</v>
      </c>
      <c r="L57" s="4">
        <f t="shared" si="69"/>
        <v>0.75650000000000261</v>
      </c>
      <c r="M57" s="4">
        <f t="shared" si="70"/>
        <v>9.7000000000008413E-2</v>
      </c>
      <c r="N57" s="4">
        <f t="shared" si="73"/>
        <v>0.19400000000001683</v>
      </c>
      <c r="O57" s="4">
        <f t="shared" si="11"/>
        <v>0.25900000000001455</v>
      </c>
      <c r="P57" s="4">
        <f t="shared" si="71"/>
        <v>0.19400000000001683</v>
      </c>
      <c r="Q57" s="4">
        <f t="shared" si="72"/>
        <v>0.25644415069400683</v>
      </c>
      <c r="S57" s="6">
        <v>66.707999999999998</v>
      </c>
      <c r="T57" s="1" t="s">
        <v>5</v>
      </c>
      <c r="U57" s="4">
        <v>1</v>
      </c>
    </row>
    <row r="58" spans="1:21" ht="19.350000000000001">
      <c r="A58" s="27" t="s">
        <v>5</v>
      </c>
      <c r="B58" s="28">
        <v>68.290000000000006</v>
      </c>
      <c r="C58" s="28">
        <v>68.342000000000013</v>
      </c>
      <c r="D58" s="12">
        <f t="shared" si="65"/>
        <v>52.000000000006708</v>
      </c>
      <c r="E58" s="27">
        <v>2</v>
      </c>
      <c r="F58" s="26">
        <v>1</v>
      </c>
      <c r="G58" s="28">
        <f t="shared" si="66"/>
        <v>0.52000000000006708</v>
      </c>
      <c r="H58" s="28">
        <f t="shared" si="67"/>
        <v>68</v>
      </c>
      <c r="I58" s="28">
        <f t="shared" si="9"/>
        <v>0</v>
      </c>
      <c r="J58" s="28">
        <f t="shared" si="10"/>
        <v>0.25900000000001455</v>
      </c>
      <c r="K58" s="4">
        <f t="shared" si="68"/>
        <v>68.316000000000003</v>
      </c>
      <c r="L58" s="4">
        <f t="shared" si="69"/>
        <v>0.3160000000000025</v>
      </c>
      <c r="M58" s="4">
        <f t="shared" si="70"/>
        <v>5.2000000000006708E-2</v>
      </c>
      <c r="N58" s="4">
        <f t="shared" si="73"/>
        <v>5.2000000000006708E-2</v>
      </c>
      <c r="O58" s="4">
        <f t="shared" si="11"/>
        <v>5.2000000000006708E-2</v>
      </c>
      <c r="P58" s="4">
        <f t="shared" si="71"/>
        <v>5.2000000000006708E-2</v>
      </c>
      <c r="Q58" s="4">
        <f t="shared" si="72"/>
        <v>0.16455696202533637</v>
      </c>
      <c r="S58" s="6">
        <v>68.290000000000006</v>
      </c>
      <c r="T58" s="1" t="s">
        <v>5</v>
      </c>
      <c r="U58" s="4">
        <v>1</v>
      </c>
    </row>
    <row r="59" spans="1:21" ht="19.350000000000001">
      <c r="A59" s="27" t="s">
        <v>5</v>
      </c>
      <c r="B59" s="28">
        <v>68.69</v>
      </c>
      <c r="C59" s="28">
        <v>68.697999999999993</v>
      </c>
      <c r="D59" s="12">
        <f t="shared" si="65"/>
        <v>7.9999999999955662</v>
      </c>
      <c r="E59" s="27">
        <v>0.5</v>
      </c>
      <c r="F59" s="26">
        <v>10</v>
      </c>
      <c r="G59" s="28">
        <f t="shared" si="66"/>
        <v>0.79999999999955662</v>
      </c>
      <c r="H59" s="28">
        <f t="shared" si="67"/>
        <v>68</v>
      </c>
      <c r="I59" s="28">
        <f t="shared" si="9"/>
        <v>1</v>
      </c>
      <c r="J59" s="28">
        <f t="shared" si="10"/>
        <v>0</v>
      </c>
      <c r="K59" s="4">
        <f t="shared" si="68"/>
        <v>68.693999999999988</v>
      </c>
      <c r="L59" s="4">
        <f t="shared" si="69"/>
        <v>0.6939999999999884</v>
      </c>
      <c r="M59" s="4">
        <f t="shared" si="70"/>
        <v>7.9999999999955662E-3</v>
      </c>
      <c r="N59" s="4">
        <f t="shared" si="73"/>
        <v>7.9999999999955662E-2</v>
      </c>
      <c r="O59" s="4">
        <f t="shared" si="11"/>
        <v>0.13199999999996237</v>
      </c>
      <c r="P59" s="4">
        <f t="shared" si="71"/>
        <v>7.9999999999955662E-2</v>
      </c>
      <c r="Q59" s="4">
        <f t="shared" si="72"/>
        <v>0.11527377521607637</v>
      </c>
      <c r="S59" s="6">
        <v>68.69</v>
      </c>
      <c r="T59" s="1" t="s">
        <v>5</v>
      </c>
      <c r="U59" s="4">
        <v>1</v>
      </c>
    </row>
    <row r="60" spans="1:21" ht="19.350000000000001">
      <c r="A60" s="27" t="s">
        <v>5</v>
      </c>
      <c r="B60" s="28">
        <v>72.47</v>
      </c>
      <c r="C60" s="28">
        <v>72.55</v>
      </c>
      <c r="D60" s="12">
        <f t="shared" si="65"/>
        <v>79.999999999998295</v>
      </c>
      <c r="E60" s="27">
        <v>4</v>
      </c>
      <c r="F60" s="20">
        <v>4</v>
      </c>
      <c r="G60" s="28">
        <f t="shared" si="66"/>
        <v>3.1999999999999318</v>
      </c>
      <c r="H60" s="28">
        <f t="shared" si="67"/>
        <v>72</v>
      </c>
      <c r="I60" s="28">
        <f t="shared" si="9"/>
        <v>0</v>
      </c>
      <c r="J60" s="28">
        <f t="shared" si="10"/>
        <v>0.13199999999996237</v>
      </c>
      <c r="K60" s="4">
        <f t="shared" si="68"/>
        <v>72.509999999999991</v>
      </c>
      <c r="L60" s="4">
        <f t="shared" si="69"/>
        <v>0.50999999999999091</v>
      </c>
      <c r="M60" s="4">
        <f t="shared" si="70"/>
        <v>7.9999999999998295E-2</v>
      </c>
      <c r="N60" s="4">
        <f t="shared" si="73"/>
        <v>0.31999999999999318</v>
      </c>
      <c r="O60" s="4">
        <f t="shared" si="11"/>
        <v>0.31999999999999318</v>
      </c>
      <c r="P60" s="4">
        <f t="shared" si="71"/>
        <v>0.31999999999999318</v>
      </c>
      <c r="Q60" s="4">
        <f t="shared" si="72"/>
        <v>0.62745098039215463</v>
      </c>
      <c r="S60" s="6">
        <v>72.47</v>
      </c>
      <c r="T60" s="1" t="s">
        <v>5</v>
      </c>
      <c r="U60" s="4">
        <v>1</v>
      </c>
    </row>
    <row r="61" spans="1:21" ht="19.350000000000001">
      <c r="A61" s="27" t="s">
        <v>5</v>
      </c>
      <c r="B61" s="28">
        <v>74.7</v>
      </c>
      <c r="C61" s="28">
        <v>75.19</v>
      </c>
      <c r="D61" s="12">
        <f t="shared" ref="D61:D66" si="74">1000*(C61-B61)</f>
        <v>489.99999999999488</v>
      </c>
      <c r="E61" s="27">
        <v>1</v>
      </c>
      <c r="F61" s="26">
        <v>1</v>
      </c>
      <c r="G61" s="28">
        <f t="shared" ref="G61:G66" si="75">D61*F61/100</f>
        <v>4.8999999999999488</v>
      </c>
      <c r="H61" s="28">
        <f t="shared" ref="H61:H66" si="76">INT(K61)</f>
        <v>74</v>
      </c>
      <c r="I61" s="28">
        <f t="shared" si="9"/>
        <v>0</v>
      </c>
      <c r="J61" s="28">
        <f t="shared" si="10"/>
        <v>0.31999999999999318</v>
      </c>
      <c r="K61" s="4">
        <f t="shared" ref="K61:K66" si="77">(B61+C61)/2</f>
        <v>74.944999999999993</v>
      </c>
      <c r="L61" s="4">
        <f t="shared" ref="L61:L66" si="78">K61-H61</f>
        <v>0.94499999999999318</v>
      </c>
      <c r="M61" s="4">
        <f t="shared" ref="M61:M66" si="79">C61-B61</f>
        <v>0.48999999999999488</v>
      </c>
      <c r="N61" s="4">
        <f t="shared" ref="N61:N66" si="80">M61*F61</f>
        <v>0.48999999999999488</v>
      </c>
      <c r="O61" s="4">
        <f t="shared" si="11"/>
        <v>0.48999999999999488</v>
      </c>
      <c r="P61" s="4">
        <f t="shared" ref="P61:P66" si="81">N61</f>
        <v>0.48999999999999488</v>
      </c>
      <c r="Q61" s="4">
        <f t="shared" ref="Q61:Q66" si="82">P61/L61</f>
        <v>0.51851851851851682</v>
      </c>
      <c r="S61" s="6">
        <v>74.7</v>
      </c>
      <c r="T61" s="1" t="s">
        <v>5</v>
      </c>
      <c r="U61" s="4">
        <v>1</v>
      </c>
    </row>
    <row r="62" spans="1:21" ht="19.350000000000001">
      <c r="A62" s="27" t="s">
        <v>5</v>
      </c>
      <c r="B62" s="28">
        <v>76.16</v>
      </c>
      <c r="C62" s="28">
        <v>76.17</v>
      </c>
      <c r="D62" s="12">
        <f t="shared" si="74"/>
        <v>10.000000000005116</v>
      </c>
      <c r="E62" s="27">
        <v>1</v>
      </c>
      <c r="F62" s="26">
        <v>10</v>
      </c>
      <c r="G62" s="28">
        <f t="shared" si="75"/>
        <v>1.0000000000005116</v>
      </c>
      <c r="H62" s="28">
        <f t="shared" si="76"/>
        <v>76</v>
      </c>
      <c r="I62" s="28">
        <f t="shared" si="9"/>
        <v>0</v>
      </c>
      <c r="J62" s="28">
        <f t="shared" si="10"/>
        <v>0.48999999999999488</v>
      </c>
      <c r="K62" s="4">
        <f t="shared" si="77"/>
        <v>76.164999999999992</v>
      </c>
      <c r="L62" s="4">
        <f t="shared" si="78"/>
        <v>0.16499999999999204</v>
      </c>
      <c r="M62" s="4">
        <f t="shared" si="79"/>
        <v>1.0000000000005116E-2</v>
      </c>
      <c r="N62" s="4">
        <f t="shared" si="80"/>
        <v>0.10000000000005116</v>
      </c>
      <c r="O62" s="4">
        <f t="shared" si="11"/>
        <v>0.10000000000005116</v>
      </c>
      <c r="P62" s="4">
        <f t="shared" si="81"/>
        <v>0.10000000000005116</v>
      </c>
      <c r="Q62" s="4">
        <f t="shared" si="82"/>
        <v>0.60606060606094536</v>
      </c>
      <c r="S62" s="6">
        <v>76.16</v>
      </c>
      <c r="T62" s="1" t="s">
        <v>5</v>
      </c>
      <c r="U62" s="4">
        <v>1</v>
      </c>
    </row>
    <row r="63" spans="1:21" ht="19.350000000000001">
      <c r="A63" s="27" t="s">
        <v>5</v>
      </c>
      <c r="B63" s="28">
        <v>76.35499999999999</v>
      </c>
      <c r="C63" s="28">
        <v>76.49499999999999</v>
      </c>
      <c r="D63" s="12">
        <f t="shared" si="74"/>
        <v>140.00000000000057</v>
      </c>
      <c r="E63" s="27">
        <v>1</v>
      </c>
      <c r="F63" s="26">
        <v>0.5</v>
      </c>
      <c r="G63" s="28">
        <f t="shared" si="75"/>
        <v>0.70000000000000284</v>
      </c>
      <c r="H63" s="28">
        <f t="shared" si="76"/>
        <v>76</v>
      </c>
      <c r="I63" s="28">
        <f t="shared" si="9"/>
        <v>1</v>
      </c>
      <c r="J63" s="28">
        <f t="shared" si="10"/>
        <v>0</v>
      </c>
      <c r="K63" s="4">
        <f t="shared" si="77"/>
        <v>76.424999999999983</v>
      </c>
      <c r="L63" s="4">
        <f t="shared" si="78"/>
        <v>0.42499999999998295</v>
      </c>
      <c r="M63" s="4">
        <f t="shared" si="79"/>
        <v>0.14000000000000057</v>
      </c>
      <c r="N63" s="4">
        <f t="shared" si="80"/>
        <v>7.0000000000000284E-2</v>
      </c>
      <c r="O63" s="4">
        <f t="shared" si="11"/>
        <v>0.17000000000005144</v>
      </c>
      <c r="P63" s="4">
        <f t="shared" si="81"/>
        <v>7.0000000000000284E-2</v>
      </c>
      <c r="Q63" s="4">
        <f t="shared" si="82"/>
        <v>0.16470588235294845</v>
      </c>
      <c r="S63" s="6">
        <v>76.35499999999999</v>
      </c>
      <c r="T63" s="1" t="s">
        <v>5</v>
      </c>
      <c r="U63" s="4">
        <v>1</v>
      </c>
    </row>
    <row r="64" spans="1:21" ht="19.350000000000001">
      <c r="A64" s="27" t="s">
        <v>5</v>
      </c>
      <c r="B64" s="28">
        <v>76.784999999999997</v>
      </c>
      <c r="C64" s="28">
        <v>76.884999999999991</v>
      </c>
      <c r="D64" s="12">
        <f t="shared" si="74"/>
        <v>99.999999999994316</v>
      </c>
      <c r="E64" s="27">
        <v>1</v>
      </c>
      <c r="F64" s="20">
        <v>1</v>
      </c>
      <c r="G64" s="28">
        <f t="shared" si="75"/>
        <v>0.99999999999994316</v>
      </c>
      <c r="H64" s="28">
        <f t="shared" si="76"/>
        <v>76</v>
      </c>
      <c r="I64" s="28">
        <f t="shared" si="9"/>
        <v>1</v>
      </c>
      <c r="J64" s="28">
        <f t="shared" si="10"/>
        <v>0</v>
      </c>
      <c r="K64" s="4">
        <f t="shared" si="77"/>
        <v>76.834999999999994</v>
      </c>
      <c r="L64" s="4">
        <f t="shared" si="78"/>
        <v>0.83499999999999375</v>
      </c>
      <c r="M64" s="4">
        <f t="shared" si="79"/>
        <v>9.9999999999994316E-2</v>
      </c>
      <c r="N64" s="4">
        <f t="shared" si="80"/>
        <v>9.9999999999994316E-2</v>
      </c>
      <c r="O64" s="4">
        <f t="shared" si="11"/>
        <v>0.27000000000004576</v>
      </c>
      <c r="P64" s="4">
        <f t="shared" si="81"/>
        <v>9.9999999999994316E-2</v>
      </c>
      <c r="Q64" s="4">
        <f t="shared" si="82"/>
        <v>0.11976047904191026</v>
      </c>
      <c r="S64" s="6">
        <v>76.784999999999997</v>
      </c>
      <c r="T64" s="1" t="s">
        <v>5</v>
      </c>
      <c r="U64" s="4">
        <v>1</v>
      </c>
    </row>
    <row r="65" spans="1:21" ht="19.350000000000001">
      <c r="A65" s="27" t="s">
        <v>5</v>
      </c>
      <c r="B65" s="28">
        <v>78.525000000000006</v>
      </c>
      <c r="C65" s="28">
        <v>78.635000000000005</v>
      </c>
      <c r="D65" s="12">
        <f t="shared" si="74"/>
        <v>109.99999999999943</v>
      </c>
      <c r="E65" s="27">
        <v>1</v>
      </c>
      <c r="F65" s="26">
        <v>2</v>
      </c>
      <c r="G65" s="28">
        <f t="shared" si="75"/>
        <v>2.1999999999999886</v>
      </c>
      <c r="H65" s="28">
        <f t="shared" si="76"/>
        <v>78</v>
      </c>
      <c r="I65" s="28">
        <f t="shared" si="9"/>
        <v>0</v>
      </c>
      <c r="J65" s="28">
        <f t="shared" si="10"/>
        <v>0.27000000000004576</v>
      </c>
      <c r="K65" s="4">
        <f t="shared" si="77"/>
        <v>78.580000000000013</v>
      </c>
      <c r="L65" s="4">
        <f t="shared" si="78"/>
        <v>0.58000000000001251</v>
      </c>
      <c r="M65" s="4">
        <f t="shared" si="79"/>
        <v>0.10999999999999943</v>
      </c>
      <c r="N65" s="4">
        <f t="shared" si="80"/>
        <v>0.21999999999999886</v>
      </c>
      <c r="O65" s="4">
        <f t="shared" si="11"/>
        <v>0.21999999999999886</v>
      </c>
      <c r="P65" s="4">
        <f t="shared" si="81"/>
        <v>0.21999999999999886</v>
      </c>
      <c r="Q65" s="4">
        <f t="shared" si="82"/>
        <v>0.37931034482757608</v>
      </c>
      <c r="S65" s="6">
        <v>78.525000000000006</v>
      </c>
      <c r="T65" s="1" t="s">
        <v>5</v>
      </c>
      <c r="U65" s="4">
        <v>1</v>
      </c>
    </row>
    <row r="66" spans="1:21" ht="19.350000000000001">
      <c r="A66" s="27" t="s">
        <v>5</v>
      </c>
      <c r="B66" s="28">
        <v>81.714999999999989</v>
      </c>
      <c r="C66" s="28">
        <v>81.85499999999999</v>
      </c>
      <c r="D66" s="12">
        <f t="shared" si="74"/>
        <v>140.00000000000057</v>
      </c>
      <c r="E66" s="27">
        <v>1</v>
      </c>
      <c r="F66" s="26">
        <v>0.5</v>
      </c>
      <c r="G66" s="28">
        <f t="shared" si="75"/>
        <v>0.70000000000000284</v>
      </c>
      <c r="H66" s="28">
        <f t="shared" si="76"/>
        <v>81</v>
      </c>
      <c r="I66" s="28">
        <f t="shared" si="9"/>
        <v>0</v>
      </c>
      <c r="J66" s="28">
        <f t="shared" si="10"/>
        <v>0.21999999999999886</v>
      </c>
      <c r="K66" s="4">
        <f t="shared" si="77"/>
        <v>81.784999999999997</v>
      </c>
      <c r="L66" s="4">
        <f t="shared" si="78"/>
        <v>0.78499999999999659</v>
      </c>
      <c r="M66" s="4">
        <f t="shared" si="79"/>
        <v>0.14000000000000057</v>
      </c>
      <c r="N66" s="4">
        <f t="shared" si="80"/>
        <v>7.0000000000000284E-2</v>
      </c>
      <c r="O66" s="4">
        <f t="shared" si="11"/>
        <v>7.0000000000000284E-2</v>
      </c>
      <c r="P66" s="4">
        <f t="shared" si="81"/>
        <v>7.0000000000000284E-2</v>
      </c>
      <c r="Q66" s="4">
        <f t="shared" si="82"/>
        <v>8.9171974522293737E-2</v>
      </c>
      <c r="S66" s="6">
        <v>81.714999999999989</v>
      </c>
      <c r="T66" s="1" t="s">
        <v>5</v>
      </c>
      <c r="U66" s="4">
        <v>1</v>
      </c>
    </row>
    <row r="67" spans="1:21" ht="19.350000000000001">
      <c r="A67" s="27" t="s">
        <v>5</v>
      </c>
      <c r="B67" s="28">
        <v>84.05</v>
      </c>
      <c r="C67" s="28">
        <v>84.12</v>
      </c>
      <c r="D67" s="12">
        <f t="shared" ref="D67:D82" si="83">1000*(C67-B67)</f>
        <v>70.00000000000739</v>
      </c>
      <c r="E67" s="27">
        <v>1</v>
      </c>
      <c r="F67" s="26">
        <v>1</v>
      </c>
      <c r="G67" s="28">
        <f t="shared" ref="G67:G82" si="84">D67*F67/100</f>
        <v>0.7000000000000739</v>
      </c>
      <c r="H67" s="28">
        <f t="shared" ref="H67:H82" si="85">INT(K67)</f>
        <v>84</v>
      </c>
      <c r="I67" s="28">
        <f t="shared" si="9"/>
        <v>0</v>
      </c>
      <c r="J67" s="28">
        <f t="shared" si="10"/>
        <v>7.0000000000000284E-2</v>
      </c>
      <c r="K67" s="4">
        <f t="shared" ref="K67:K82" si="86">(B67+C67)/2</f>
        <v>84.085000000000008</v>
      </c>
      <c r="L67" s="4">
        <f t="shared" ref="L67:L82" si="87">K67-H67</f>
        <v>8.5000000000007958E-2</v>
      </c>
      <c r="M67" s="4">
        <f t="shared" ref="M67:M82" si="88">C67-B67</f>
        <v>7.000000000000739E-2</v>
      </c>
      <c r="N67" s="4">
        <f t="shared" ref="N67:N83" si="89">M67*F67</f>
        <v>7.000000000000739E-2</v>
      </c>
      <c r="O67" s="4">
        <f t="shared" si="11"/>
        <v>7.000000000000739E-2</v>
      </c>
      <c r="P67" s="4">
        <f t="shared" ref="P67:P82" si="90">N67</f>
        <v>7.000000000000739E-2</v>
      </c>
      <c r="Q67" s="4">
        <f t="shared" ref="Q67:Q82" si="91">P67/L67</f>
        <v>0.82352941176471572</v>
      </c>
      <c r="S67" s="6">
        <v>84.05</v>
      </c>
      <c r="T67" s="1" t="s">
        <v>5</v>
      </c>
      <c r="U67" s="4">
        <v>1</v>
      </c>
    </row>
    <row r="68" spans="1:21" ht="19.350000000000001">
      <c r="A68" s="27" t="s">
        <v>5</v>
      </c>
      <c r="B68" s="28">
        <v>86.53</v>
      </c>
      <c r="C68" s="28">
        <v>86.75</v>
      </c>
      <c r="D68" s="12">
        <f t="shared" si="83"/>
        <v>219.99999999999886</v>
      </c>
      <c r="E68" s="27">
        <v>1</v>
      </c>
      <c r="F68" s="26">
        <v>0.5</v>
      </c>
      <c r="G68" s="28">
        <f t="shared" si="84"/>
        <v>1.0999999999999943</v>
      </c>
      <c r="H68" s="28">
        <f t="shared" si="85"/>
        <v>86</v>
      </c>
      <c r="I68" s="28">
        <f t="shared" ref="I68:I131" si="92">IF(H67=H68,1,0)</f>
        <v>0</v>
      </c>
      <c r="J68" s="28">
        <f t="shared" ref="J68:J131" si="93">IF(I68=1,0,O67)</f>
        <v>7.000000000000739E-2</v>
      </c>
      <c r="K68" s="4">
        <f t="shared" si="86"/>
        <v>86.64</v>
      </c>
      <c r="L68" s="4">
        <f t="shared" si="87"/>
        <v>0.64000000000000057</v>
      </c>
      <c r="M68" s="4">
        <f t="shared" si="88"/>
        <v>0.21999999999999886</v>
      </c>
      <c r="N68" s="4">
        <f t="shared" si="89"/>
        <v>0.10999999999999943</v>
      </c>
      <c r="O68" s="4">
        <f t="shared" ref="O68:O131" si="94">N68+O67-J68</f>
        <v>0.10999999999999943</v>
      </c>
      <c r="P68" s="4">
        <f t="shared" si="90"/>
        <v>0.10999999999999943</v>
      </c>
      <c r="Q68" s="4">
        <f t="shared" si="91"/>
        <v>0.17187499999999895</v>
      </c>
      <c r="S68" s="6">
        <v>86.53</v>
      </c>
      <c r="T68" s="1" t="s">
        <v>5</v>
      </c>
      <c r="U68" s="4">
        <v>1</v>
      </c>
    </row>
    <row r="69" spans="1:21" ht="19.350000000000001">
      <c r="A69" s="27" t="s">
        <v>5</v>
      </c>
      <c r="B69" s="28">
        <v>86.710000000000008</v>
      </c>
      <c r="C69" s="28">
        <v>87.11</v>
      </c>
      <c r="D69" s="12">
        <f t="shared" si="83"/>
        <v>399.99999999999147</v>
      </c>
      <c r="E69" s="27">
        <v>0.5</v>
      </c>
      <c r="F69" s="26">
        <v>0.5</v>
      </c>
      <c r="G69" s="28">
        <f t="shared" si="84"/>
        <v>1.9999999999999574</v>
      </c>
      <c r="H69" s="28">
        <f t="shared" si="85"/>
        <v>86</v>
      </c>
      <c r="I69" s="28">
        <f t="shared" si="92"/>
        <v>1</v>
      </c>
      <c r="J69" s="28">
        <f t="shared" si="93"/>
        <v>0</v>
      </c>
      <c r="K69" s="4">
        <f t="shared" si="86"/>
        <v>86.91</v>
      </c>
      <c r="L69" s="4">
        <f t="shared" si="87"/>
        <v>0.90999999999999659</v>
      </c>
      <c r="M69" s="4">
        <f t="shared" si="88"/>
        <v>0.39999999999999147</v>
      </c>
      <c r="N69" s="4">
        <f t="shared" si="89"/>
        <v>0.19999999999999574</v>
      </c>
      <c r="O69" s="4">
        <f t="shared" si="94"/>
        <v>0.30999999999999517</v>
      </c>
      <c r="P69" s="4">
        <f t="shared" si="90"/>
        <v>0.19999999999999574</v>
      </c>
      <c r="Q69" s="4">
        <f t="shared" si="91"/>
        <v>0.21978021978021592</v>
      </c>
      <c r="S69" s="6">
        <v>86.710000000000008</v>
      </c>
      <c r="T69" s="1" t="s">
        <v>5</v>
      </c>
      <c r="U69" s="4">
        <v>1</v>
      </c>
    </row>
    <row r="70" spans="1:21" ht="19.350000000000001">
      <c r="A70" s="27" t="s">
        <v>15</v>
      </c>
      <c r="B70" s="28">
        <v>86.850000000000009</v>
      </c>
      <c r="C70" s="28">
        <v>86.98</v>
      </c>
      <c r="D70" s="12">
        <f t="shared" si="83"/>
        <v>129.99999999999545</v>
      </c>
      <c r="E70" s="27">
        <v>2</v>
      </c>
      <c r="F70" s="26">
        <v>2</v>
      </c>
      <c r="G70" s="28">
        <f t="shared" si="84"/>
        <v>2.5999999999999091</v>
      </c>
      <c r="H70" s="28">
        <f t="shared" si="85"/>
        <v>86</v>
      </c>
      <c r="I70" s="28">
        <f t="shared" si="92"/>
        <v>1</v>
      </c>
      <c r="J70" s="28">
        <f t="shared" si="93"/>
        <v>0</v>
      </c>
      <c r="K70" s="4">
        <f t="shared" si="86"/>
        <v>86.915000000000006</v>
      </c>
      <c r="L70" s="4">
        <f t="shared" si="87"/>
        <v>0.91500000000000625</v>
      </c>
      <c r="M70" s="4">
        <f t="shared" si="88"/>
        <v>0.12999999999999545</v>
      </c>
      <c r="N70" s="4">
        <f t="shared" si="89"/>
        <v>0.25999999999999091</v>
      </c>
      <c r="O70" s="4">
        <f t="shared" si="94"/>
        <v>0.56999999999998607</v>
      </c>
      <c r="P70" s="4">
        <f t="shared" si="90"/>
        <v>0.25999999999999091</v>
      </c>
      <c r="Q70" s="4">
        <f t="shared" si="91"/>
        <v>0.28415300546446898</v>
      </c>
      <c r="S70" s="6">
        <v>86.850000000000009</v>
      </c>
      <c r="T70" s="1" t="s">
        <v>15</v>
      </c>
      <c r="U70" s="4">
        <v>1</v>
      </c>
    </row>
    <row r="71" spans="1:21" ht="19.350000000000001">
      <c r="A71" s="27" t="s">
        <v>5</v>
      </c>
      <c r="B71" s="28">
        <v>87.12</v>
      </c>
      <c r="C71" s="28">
        <v>87.18</v>
      </c>
      <c r="D71" s="12">
        <f t="shared" si="83"/>
        <v>60.000000000002274</v>
      </c>
      <c r="E71" s="27">
        <v>2</v>
      </c>
      <c r="F71" s="26">
        <v>1</v>
      </c>
      <c r="G71" s="28">
        <f t="shared" si="84"/>
        <v>0.60000000000002274</v>
      </c>
      <c r="H71" s="28">
        <f t="shared" si="85"/>
        <v>87</v>
      </c>
      <c r="I71" s="28">
        <f t="shared" si="92"/>
        <v>0</v>
      </c>
      <c r="J71" s="28">
        <f t="shared" si="93"/>
        <v>0.56999999999998607</v>
      </c>
      <c r="K71" s="4">
        <f t="shared" si="86"/>
        <v>87.15</v>
      </c>
      <c r="L71" s="4">
        <f t="shared" si="87"/>
        <v>0.15000000000000568</v>
      </c>
      <c r="M71" s="4">
        <f t="shared" si="88"/>
        <v>6.0000000000002274E-2</v>
      </c>
      <c r="N71" s="4">
        <f t="shared" si="89"/>
        <v>6.0000000000002274E-2</v>
      </c>
      <c r="O71" s="4">
        <f t="shared" si="94"/>
        <v>6.0000000000002274E-2</v>
      </c>
      <c r="P71" s="4">
        <f t="shared" si="90"/>
        <v>6.0000000000002274E-2</v>
      </c>
      <c r="Q71" s="4">
        <f t="shared" si="91"/>
        <v>0.4</v>
      </c>
      <c r="S71" s="6">
        <v>87.12</v>
      </c>
      <c r="T71" s="1" t="s">
        <v>5</v>
      </c>
      <c r="U71" s="4">
        <v>1</v>
      </c>
    </row>
    <row r="72" spans="1:21" ht="19.350000000000001">
      <c r="A72" s="27" t="s">
        <v>15</v>
      </c>
      <c r="B72" s="28">
        <v>87.17</v>
      </c>
      <c r="C72" s="28">
        <v>87.25</v>
      </c>
      <c r="D72" s="12">
        <f t="shared" si="83"/>
        <v>79.999999999998295</v>
      </c>
      <c r="E72" s="27">
        <v>2</v>
      </c>
      <c r="F72" s="26">
        <v>2</v>
      </c>
      <c r="G72" s="28">
        <f t="shared" si="84"/>
        <v>1.5999999999999659</v>
      </c>
      <c r="H72" s="28">
        <f t="shared" si="85"/>
        <v>87</v>
      </c>
      <c r="I72" s="28">
        <f t="shared" si="92"/>
        <v>1</v>
      </c>
      <c r="J72" s="28">
        <f t="shared" si="93"/>
        <v>0</v>
      </c>
      <c r="K72" s="4">
        <f t="shared" si="86"/>
        <v>87.210000000000008</v>
      </c>
      <c r="L72" s="4">
        <f t="shared" si="87"/>
        <v>0.21000000000000796</v>
      </c>
      <c r="M72" s="4">
        <f t="shared" si="88"/>
        <v>7.9999999999998295E-2</v>
      </c>
      <c r="N72" s="4">
        <f t="shared" si="89"/>
        <v>0.15999999999999659</v>
      </c>
      <c r="O72" s="4">
        <f t="shared" si="94"/>
        <v>0.21999999999999886</v>
      </c>
      <c r="P72" s="4">
        <f t="shared" si="90"/>
        <v>0.15999999999999659</v>
      </c>
      <c r="Q72" s="4">
        <f t="shared" si="91"/>
        <v>0.76190476190471679</v>
      </c>
      <c r="S72" s="6">
        <v>87.17</v>
      </c>
      <c r="T72" s="1" t="s">
        <v>15</v>
      </c>
      <c r="U72" s="4">
        <v>1</v>
      </c>
    </row>
    <row r="73" spans="1:21" ht="19.350000000000001">
      <c r="A73" s="27" t="s">
        <v>5</v>
      </c>
      <c r="B73" s="28">
        <v>88.31</v>
      </c>
      <c r="C73" s="28">
        <v>88.54</v>
      </c>
      <c r="D73" s="12">
        <f t="shared" si="83"/>
        <v>230.00000000000398</v>
      </c>
      <c r="E73" s="27">
        <v>0.5</v>
      </c>
      <c r="F73" s="26">
        <v>2</v>
      </c>
      <c r="G73" s="28">
        <f t="shared" si="84"/>
        <v>4.6000000000000796</v>
      </c>
      <c r="H73" s="28">
        <f t="shared" si="85"/>
        <v>88</v>
      </c>
      <c r="I73" s="28">
        <f t="shared" si="92"/>
        <v>0</v>
      </c>
      <c r="J73" s="28">
        <f t="shared" si="93"/>
        <v>0.21999999999999886</v>
      </c>
      <c r="K73" s="4">
        <f t="shared" si="86"/>
        <v>88.425000000000011</v>
      </c>
      <c r="L73" s="4">
        <f t="shared" si="87"/>
        <v>0.42500000000001137</v>
      </c>
      <c r="M73" s="4">
        <f t="shared" si="88"/>
        <v>0.23000000000000398</v>
      </c>
      <c r="N73" s="4">
        <f t="shared" si="89"/>
        <v>0.46000000000000796</v>
      </c>
      <c r="O73" s="4">
        <f t="shared" si="94"/>
        <v>0.46000000000000796</v>
      </c>
      <c r="P73" s="4">
        <f t="shared" si="90"/>
        <v>0.46000000000000796</v>
      </c>
      <c r="Q73" s="4">
        <f t="shared" si="91"/>
        <v>1.0823529411764603</v>
      </c>
      <c r="S73" s="6">
        <v>88.31</v>
      </c>
      <c r="T73" s="1" t="s">
        <v>5</v>
      </c>
      <c r="U73" s="4">
        <v>1</v>
      </c>
    </row>
    <row r="74" spans="1:21" ht="19.350000000000001">
      <c r="A74" s="27" t="s">
        <v>5</v>
      </c>
      <c r="B74" s="28">
        <v>89.63</v>
      </c>
      <c r="C74" s="28">
        <v>89.774999999999991</v>
      </c>
      <c r="D74" s="12">
        <f t="shared" si="83"/>
        <v>144.99999999999602</v>
      </c>
      <c r="E74" s="27">
        <v>1</v>
      </c>
      <c r="F74" s="26">
        <v>3</v>
      </c>
      <c r="G74" s="28">
        <f t="shared" si="84"/>
        <v>4.3499999999998806</v>
      </c>
      <c r="H74" s="28">
        <f t="shared" si="85"/>
        <v>89</v>
      </c>
      <c r="I74" s="28">
        <f t="shared" si="92"/>
        <v>0</v>
      </c>
      <c r="J74" s="28">
        <f t="shared" si="93"/>
        <v>0.46000000000000796</v>
      </c>
      <c r="K74" s="4">
        <f t="shared" si="86"/>
        <v>89.702499999999986</v>
      </c>
      <c r="L74" s="4">
        <f t="shared" si="87"/>
        <v>0.70249999999998636</v>
      </c>
      <c r="M74" s="4">
        <f t="shared" si="88"/>
        <v>0.14499999999999602</v>
      </c>
      <c r="N74" s="4">
        <f t="shared" si="89"/>
        <v>0.43499999999998806</v>
      </c>
      <c r="O74" s="4">
        <f t="shared" si="94"/>
        <v>0.43499999999998806</v>
      </c>
      <c r="P74" s="4">
        <f t="shared" si="90"/>
        <v>0.43499999999998806</v>
      </c>
      <c r="Q74" s="4">
        <f t="shared" si="91"/>
        <v>0.61921708185052882</v>
      </c>
      <c r="S74" s="6">
        <v>89.63</v>
      </c>
      <c r="T74" s="1" t="s">
        <v>5</v>
      </c>
      <c r="U74" s="4">
        <v>1</v>
      </c>
    </row>
    <row r="75" spans="1:21" ht="19.350000000000001">
      <c r="A75" s="27" t="s">
        <v>5</v>
      </c>
      <c r="B75" s="28">
        <v>89.88000000000001</v>
      </c>
      <c r="C75" s="28">
        <v>89.98</v>
      </c>
      <c r="D75" s="12">
        <f t="shared" si="83"/>
        <v>99.999999999994316</v>
      </c>
      <c r="E75" s="27">
        <v>2</v>
      </c>
      <c r="F75" s="26">
        <v>2</v>
      </c>
      <c r="G75" s="28">
        <f t="shared" si="84"/>
        <v>1.9999999999998863</v>
      </c>
      <c r="H75" s="28">
        <f t="shared" si="85"/>
        <v>89</v>
      </c>
      <c r="I75" s="28">
        <f t="shared" si="92"/>
        <v>1</v>
      </c>
      <c r="J75" s="28">
        <f t="shared" si="93"/>
        <v>0</v>
      </c>
      <c r="K75" s="4">
        <f t="shared" si="86"/>
        <v>89.93</v>
      </c>
      <c r="L75" s="4">
        <f t="shared" si="87"/>
        <v>0.93000000000000682</v>
      </c>
      <c r="M75" s="4">
        <f t="shared" si="88"/>
        <v>9.9999999999994316E-2</v>
      </c>
      <c r="N75" s="4">
        <f t="shared" si="89"/>
        <v>0.19999999999998863</v>
      </c>
      <c r="O75" s="4">
        <f t="shared" si="94"/>
        <v>0.63499999999997669</v>
      </c>
      <c r="P75" s="4">
        <f t="shared" si="90"/>
        <v>0.19999999999998863</v>
      </c>
      <c r="Q75" s="4">
        <f t="shared" si="91"/>
        <v>0.21505376344084642</v>
      </c>
      <c r="S75" s="6">
        <v>89.88000000000001</v>
      </c>
      <c r="T75" s="1" t="s">
        <v>5</v>
      </c>
      <c r="U75" s="4">
        <v>1</v>
      </c>
    </row>
    <row r="76" spans="1:21" ht="19.350000000000001">
      <c r="A76" s="27" t="s">
        <v>5</v>
      </c>
      <c r="B76" s="28">
        <v>90.06</v>
      </c>
      <c r="C76" s="28">
        <v>90.28</v>
      </c>
      <c r="D76" s="12">
        <f t="shared" si="83"/>
        <v>219.99999999999886</v>
      </c>
      <c r="E76" s="27">
        <v>1</v>
      </c>
      <c r="F76" s="26">
        <v>2</v>
      </c>
      <c r="G76" s="28">
        <f t="shared" si="84"/>
        <v>4.3999999999999773</v>
      </c>
      <c r="H76" s="28">
        <f t="shared" si="85"/>
        <v>90</v>
      </c>
      <c r="I76" s="28">
        <f t="shared" si="92"/>
        <v>0</v>
      </c>
      <c r="J76" s="28">
        <f t="shared" si="93"/>
        <v>0.63499999999997669</v>
      </c>
      <c r="K76" s="4">
        <f t="shared" si="86"/>
        <v>90.17</v>
      </c>
      <c r="L76" s="4">
        <f t="shared" si="87"/>
        <v>0.17000000000000171</v>
      </c>
      <c r="M76" s="4">
        <f t="shared" si="88"/>
        <v>0.21999999999999886</v>
      </c>
      <c r="N76" s="4">
        <f t="shared" si="89"/>
        <v>0.43999999999999773</v>
      </c>
      <c r="O76" s="4">
        <f t="shared" si="94"/>
        <v>0.43999999999999773</v>
      </c>
      <c r="P76" s="4">
        <f t="shared" si="90"/>
        <v>0.43999999999999773</v>
      </c>
      <c r="Q76" s="4">
        <f t="shared" si="91"/>
        <v>2.5882352941176077</v>
      </c>
      <c r="S76" s="6">
        <v>90.06</v>
      </c>
      <c r="T76" s="1" t="s">
        <v>5</v>
      </c>
      <c r="U76" s="4">
        <v>1</v>
      </c>
    </row>
    <row r="77" spans="1:21" ht="19.350000000000001">
      <c r="A77" s="27" t="s">
        <v>5</v>
      </c>
      <c r="B77" s="28">
        <v>91.58</v>
      </c>
      <c r="C77" s="28">
        <v>91.839999999999989</v>
      </c>
      <c r="D77" s="12">
        <f t="shared" si="83"/>
        <v>259.99999999999091</v>
      </c>
      <c r="E77" s="27">
        <v>0.5</v>
      </c>
      <c r="F77" s="26">
        <v>5</v>
      </c>
      <c r="G77" s="28">
        <f t="shared" si="84"/>
        <v>12.999999999999545</v>
      </c>
      <c r="H77" s="28">
        <f t="shared" si="85"/>
        <v>91</v>
      </c>
      <c r="I77" s="28">
        <f t="shared" si="92"/>
        <v>0</v>
      </c>
      <c r="J77" s="28">
        <f t="shared" si="93"/>
        <v>0.43999999999999773</v>
      </c>
      <c r="K77" s="4">
        <f t="shared" si="86"/>
        <v>91.71</v>
      </c>
      <c r="L77" s="4">
        <f t="shared" si="87"/>
        <v>0.70999999999999375</v>
      </c>
      <c r="M77" s="4">
        <f t="shared" si="88"/>
        <v>0.25999999999999091</v>
      </c>
      <c r="N77" s="4">
        <f t="shared" si="89"/>
        <v>1.2999999999999545</v>
      </c>
      <c r="O77" s="4">
        <f t="shared" si="94"/>
        <v>1.2999999999999545</v>
      </c>
      <c r="P77" s="4">
        <f t="shared" si="90"/>
        <v>1.2999999999999545</v>
      </c>
      <c r="Q77" s="4">
        <f t="shared" si="91"/>
        <v>1.8309859154929098</v>
      </c>
      <c r="S77" s="6">
        <v>91.58</v>
      </c>
      <c r="T77" s="1" t="s">
        <v>5</v>
      </c>
      <c r="U77" s="4">
        <v>1</v>
      </c>
    </row>
    <row r="78" spans="1:21" ht="19.350000000000001">
      <c r="A78" s="27" t="s">
        <v>5</v>
      </c>
      <c r="B78" s="28">
        <v>91.85</v>
      </c>
      <c r="C78" s="28">
        <v>91.974999999999994</v>
      </c>
      <c r="D78" s="12">
        <f t="shared" si="83"/>
        <v>125</v>
      </c>
      <c r="E78" s="27">
        <v>0.5</v>
      </c>
      <c r="F78" s="26">
        <v>7</v>
      </c>
      <c r="G78" s="28">
        <f t="shared" si="84"/>
        <v>8.75</v>
      </c>
      <c r="H78" s="28">
        <f t="shared" si="85"/>
        <v>91</v>
      </c>
      <c r="I78" s="28">
        <f t="shared" si="92"/>
        <v>1</v>
      </c>
      <c r="J78" s="28">
        <f t="shared" si="93"/>
        <v>0</v>
      </c>
      <c r="K78" s="4">
        <f t="shared" si="86"/>
        <v>91.912499999999994</v>
      </c>
      <c r="L78" s="4">
        <f t="shared" si="87"/>
        <v>0.91249999999999432</v>
      </c>
      <c r="M78" s="4">
        <f t="shared" si="88"/>
        <v>0.125</v>
      </c>
      <c r="N78" s="4">
        <f t="shared" si="89"/>
        <v>0.875</v>
      </c>
      <c r="O78" s="4">
        <f t="shared" si="94"/>
        <v>2.1749999999999545</v>
      </c>
      <c r="P78" s="4">
        <f t="shared" si="90"/>
        <v>0.875</v>
      </c>
      <c r="Q78" s="4">
        <f t="shared" si="91"/>
        <v>0.95890410958904704</v>
      </c>
      <c r="S78" s="6">
        <v>91.85</v>
      </c>
      <c r="T78" s="1" t="s">
        <v>5</v>
      </c>
      <c r="U78" s="4">
        <v>1</v>
      </c>
    </row>
    <row r="79" spans="1:21" ht="19.350000000000001">
      <c r="A79" s="27" t="s">
        <v>5</v>
      </c>
      <c r="B79" s="28">
        <v>92.185000000000002</v>
      </c>
      <c r="C79" s="28">
        <v>92.694999999999993</v>
      </c>
      <c r="D79" s="12">
        <f t="shared" si="83"/>
        <v>509.99999999999091</v>
      </c>
      <c r="E79" s="27">
        <v>1</v>
      </c>
      <c r="F79" s="26">
        <v>1</v>
      </c>
      <c r="G79" s="28">
        <f t="shared" si="84"/>
        <v>5.0999999999999091</v>
      </c>
      <c r="H79" s="28">
        <f t="shared" si="85"/>
        <v>92</v>
      </c>
      <c r="I79" s="28">
        <f t="shared" si="92"/>
        <v>0</v>
      </c>
      <c r="J79" s="28">
        <f t="shared" si="93"/>
        <v>2.1749999999999545</v>
      </c>
      <c r="K79" s="4">
        <f t="shared" si="86"/>
        <v>92.44</v>
      </c>
      <c r="L79" s="4">
        <f t="shared" si="87"/>
        <v>0.43999999999999773</v>
      </c>
      <c r="M79" s="4">
        <f t="shared" si="88"/>
        <v>0.50999999999999091</v>
      </c>
      <c r="N79" s="4">
        <f t="shared" si="89"/>
        <v>0.50999999999999091</v>
      </c>
      <c r="O79" s="4">
        <f t="shared" si="94"/>
        <v>0.50999999999999091</v>
      </c>
      <c r="P79" s="4">
        <f t="shared" si="90"/>
        <v>0.50999999999999091</v>
      </c>
      <c r="Q79" s="4">
        <f t="shared" si="91"/>
        <v>1.1590909090908945</v>
      </c>
      <c r="S79" s="6">
        <v>92.185000000000002</v>
      </c>
      <c r="T79" s="1" t="s">
        <v>5</v>
      </c>
      <c r="U79" s="4">
        <v>1</v>
      </c>
    </row>
    <row r="80" spans="1:21" ht="19.350000000000001">
      <c r="A80" s="27" t="s">
        <v>15</v>
      </c>
      <c r="B80" s="28">
        <v>92.545000000000002</v>
      </c>
      <c r="C80" s="28">
        <v>92.56</v>
      </c>
      <c r="D80" s="12">
        <f t="shared" si="83"/>
        <v>15.000000000000568</v>
      </c>
      <c r="E80" s="27">
        <v>3</v>
      </c>
      <c r="F80" s="26">
        <v>50</v>
      </c>
      <c r="G80" s="28">
        <f t="shared" si="84"/>
        <v>7.5000000000002842</v>
      </c>
      <c r="H80" s="28">
        <f t="shared" si="85"/>
        <v>92</v>
      </c>
      <c r="I80" s="28">
        <f t="shared" si="92"/>
        <v>1</v>
      </c>
      <c r="J80" s="28">
        <f t="shared" si="93"/>
        <v>0</v>
      </c>
      <c r="K80" s="4">
        <f t="shared" si="86"/>
        <v>92.552500000000009</v>
      </c>
      <c r="L80" s="4">
        <f t="shared" si="87"/>
        <v>0.55250000000000909</v>
      </c>
      <c r="M80" s="4">
        <f t="shared" si="88"/>
        <v>1.5000000000000568E-2</v>
      </c>
      <c r="N80" s="4">
        <f t="shared" si="89"/>
        <v>0.75000000000002842</v>
      </c>
      <c r="O80" s="4">
        <f t="shared" si="94"/>
        <v>1.2600000000000193</v>
      </c>
      <c r="P80" s="4">
        <f t="shared" si="90"/>
        <v>0.75000000000002842</v>
      </c>
      <c r="Q80" s="4">
        <f t="shared" si="91"/>
        <v>1.3574660633484454</v>
      </c>
      <c r="S80" s="6">
        <v>92.545000000000002</v>
      </c>
      <c r="T80" s="1" t="s">
        <v>15</v>
      </c>
      <c r="U80" s="4">
        <v>1</v>
      </c>
    </row>
    <row r="81" spans="1:21" ht="19.350000000000001">
      <c r="A81" s="27" t="s">
        <v>5</v>
      </c>
      <c r="B81" s="28">
        <v>92.710000000000008</v>
      </c>
      <c r="C81" s="28">
        <v>93.67</v>
      </c>
      <c r="D81" s="12">
        <f t="shared" si="83"/>
        <v>959.99999999999375</v>
      </c>
      <c r="E81" s="27">
        <v>1</v>
      </c>
      <c r="F81" s="26">
        <v>1</v>
      </c>
      <c r="G81" s="28">
        <f t="shared" si="84"/>
        <v>9.5999999999999375</v>
      </c>
      <c r="H81" s="28">
        <f t="shared" si="85"/>
        <v>93</v>
      </c>
      <c r="I81" s="28">
        <f t="shared" si="92"/>
        <v>0</v>
      </c>
      <c r="J81" s="28">
        <f t="shared" si="93"/>
        <v>1.2600000000000193</v>
      </c>
      <c r="K81" s="4">
        <f t="shared" si="86"/>
        <v>93.19</v>
      </c>
      <c r="L81" s="4">
        <f t="shared" si="87"/>
        <v>0.18999999999999773</v>
      </c>
      <c r="M81" s="4">
        <f t="shared" si="88"/>
        <v>0.95999999999999375</v>
      </c>
      <c r="N81" s="4">
        <f t="shared" si="89"/>
        <v>0.95999999999999375</v>
      </c>
      <c r="O81" s="4">
        <f t="shared" si="94"/>
        <v>0.95999999999999375</v>
      </c>
      <c r="P81" s="4">
        <f t="shared" si="90"/>
        <v>0.95999999999999375</v>
      </c>
      <c r="Q81" s="4">
        <f t="shared" si="91"/>
        <v>5.0526315789473957</v>
      </c>
      <c r="S81" s="6">
        <v>92.710000000000008</v>
      </c>
      <c r="T81" s="1" t="s">
        <v>5</v>
      </c>
      <c r="U81" s="4">
        <v>1</v>
      </c>
    </row>
    <row r="82" spans="1:21" ht="19.350000000000001">
      <c r="A82" s="27" t="s">
        <v>5</v>
      </c>
      <c r="B82" s="28">
        <v>93.73</v>
      </c>
      <c r="C82" s="28">
        <v>94.475000000000009</v>
      </c>
      <c r="D82" s="12">
        <f t="shared" si="83"/>
        <v>745.00000000000455</v>
      </c>
      <c r="E82" s="27">
        <v>1</v>
      </c>
      <c r="F82" s="26">
        <v>3</v>
      </c>
      <c r="G82" s="28">
        <f t="shared" si="84"/>
        <v>22.350000000000136</v>
      </c>
      <c r="H82" s="28">
        <f t="shared" si="85"/>
        <v>94</v>
      </c>
      <c r="I82" s="28">
        <f t="shared" si="92"/>
        <v>0</v>
      </c>
      <c r="J82" s="28">
        <f t="shared" si="93"/>
        <v>0.95999999999999375</v>
      </c>
      <c r="K82" s="4">
        <f t="shared" si="86"/>
        <v>94.102500000000006</v>
      </c>
      <c r="L82" s="4">
        <f t="shared" si="87"/>
        <v>0.10250000000000625</v>
      </c>
      <c r="M82" s="4">
        <f t="shared" si="88"/>
        <v>0.74500000000000455</v>
      </c>
      <c r="N82" s="4">
        <f t="shared" si="89"/>
        <v>2.2350000000000136</v>
      </c>
      <c r="O82" s="4">
        <f t="shared" si="94"/>
        <v>2.2350000000000136</v>
      </c>
      <c r="P82" s="4">
        <f t="shared" si="90"/>
        <v>2.2350000000000136</v>
      </c>
      <c r="Q82" s="4">
        <f t="shared" si="91"/>
        <v>21.80487804877929</v>
      </c>
      <c r="S82" s="6">
        <v>93.73</v>
      </c>
      <c r="T82" s="1" t="s">
        <v>5</v>
      </c>
      <c r="U82" s="4">
        <v>1</v>
      </c>
    </row>
    <row r="83" spans="1:21" ht="19.350000000000001">
      <c r="A83" s="27" t="s">
        <v>5</v>
      </c>
      <c r="B83" s="28">
        <v>94.575000000000003</v>
      </c>
      <c r="C83" s="28">
        <v>95.234999999999999</v>
      </c>
      <c r="D83" s="12">
        <f t="shared" ref="D83:D92" si="95">1000*(C83-B83)</f>
        <v>659.99999999999659</v>
      </c>
      <c r="E83" s="27">
        <v>1</v>
      </c>
      <c r="F83" s="26">
        <v>10</v>
      </c>
      <c r="G83" s="28">
        <f t="shared" ref="G83:G92" si="96">D83*F83/100</f>
        <v>65.999999999999659</v>
      </c>
      <c r="H83" s="28">
        <f t="shared" ref="H83:H92" si="97">INT(K83)</f>
        <v>94</v>
      </c>
      <c r="I83" s="28">
        <f t="shared" si="92"/>
        <v>1</v>
      </c>
      <c r="J83" s="28">
        <f t="shared" si="93"/>
        <v>0</v>
      </c>
      <c r="K83" s="4">
        <f t="shared" ref="K83:K92" si="98">(B83+C83)/2</f>
        <v>94.905000000000001</v>
      </c>
      <c r="L83" s="4">
        <f t="shared" ref="L83:L92" si="99">K83-H83</f>
        <v>0.90500000000000114</v>
      </c>
      <c r="M83" s="4">
        <f t="shared" ref="M83:M92" si="100">C83-B83</f>
        <v>0.65999999999999659</v>
      </c>
      <c r="N83" s="4">
        <f t="shared" si="89"/>
        <v>6.5999999999999659</v>
      </c>
      <c r="O83" s="4">
        <f t="shared" si="94"/>
        <v>8.8349999999999795</v>
      </c>
      <c r="P83" s="4">
        <f t="shared" ref="P83:P92" si="101">N83</f>
        <v>6.5999999999999659</v>
      </c>
      <c r="Q83" s="4">
        <f t="shared" ref="Q83:Q92" si="102">P83/L83</f>
        <v>7.292817679557964</v>
      </c>
      <c r="S83" s="6">
        <v>94.575000000000003</v>
      </c>
      <c r="T83" s="1" t="s">
        <v>5</v>
      </c>
      <c r="U83" s="4">
        <v>1</v>
      </c>
    </row>
    <row r="84" spans="1:21" ht="19.350000000000001">
      <c r="A84" s="27" t="s">
        <v>5</v>
      </c>
      <c r="B84" s="28">
        <v>97.305999999999997</v>
      </c>
      <c r="C84" s="28">
        <v>97.361999999999995</v>
      </c>
      <c r="D84" s="12">
        <f t="shared" si="95"/>
        <v>55.999999999997385</v>
      </c>
      <c r="E84" s="27">
        <v>0.5</v>
      </c>
      <c r="F84" s="26">
        <v>2</v>
      </c>
      <c r="G84" s="28">
        <f t="shared" si="96"/>
        <v>1.1199999999999477</v>
      </c>
      <c r="H84" s="28">
        <f t="shared" si="97"/>
        <v>97</v>
      </c>
      <c r="I84" s="28">
        <f t="shared" si="92"/>
        <v>0</v>
      </c>
      <c r="J84" s="28">
        <f t="shared" si="93"/>
        <v>8.8349999999999795</v>
      </c>
      <c r="K84" s="4">
        <f t="shared" si="98"/>
        <v>97.334000000000003</v>
      </c>
      <c r="L84" s="4">
        <f t="shared" si="99"/>
        <v>0.33400000000000318</v>
      </c>
      <c r="M84" s="4">
        <f t="shared" si="100"/>
        <v>5.5999999999997385E-2</v>
      </c>
      <c r="N84" s="4">
        <f t="shared" ref="N84:N92" si="103">M84*F84</f>
        <v>0.11199999999999477</v>
      </c>
      <c r="O84" s="4">
        <f t="shared" si="94"/>
        <v>0.11199999999999477</v>
      </c>
      <c r="P84" s="4">
        <f t="shared" si="101"/>
        <v>0.11199999999999477</v>
      </c>
      <c r="Q84" s="4">
        <f t="shared" si="102"/>
        <v>0.33532934131734643</v>
      </c>
      <c r="S84" s="6">
        <v>97.305999999999997</v>
      </c>
      <c r="T84" s="1" t="s">
        <v>5</v>
      </c>
      <c r="U84" s="4">
        <v>1</v>
      </c>
    </row>
    <row r="85" spans="1:21" ht="19.350000000000001">
      <c r="A85" s="27" t="s">
        <v>5</v>
      </c>
      <c r="B85" s="28">
        <v>100.065</v>
      </c>
      <c r="C85" s="28">
        <v>100.25</v>
      </c>
      <c r="D85" s="12">
        <f t="shared" si="95"/>
        <v>185.00000000000227</v>
      </c>
      <c r="E85" s="27">
        <v>0.5</v>
      </c>
      <c r="F85" s="26">
        <v>0.5</v>
      </c>
      <c r="G85" s="28">
        <f t="shared" si="96"/>
        <v>0.92500000000001137</v>
      </c>
      <c r="H85" s="28">
        <f t="shared" si="97"/>
        <v>100</v>
      </c>
      <c r="I85" s="28">
        <f t="shared" si="92"/>
        <v>0</v>
      </c>
      <c r="J85" s="28">
        <f t="shared" si="93"/>
        <v>0.11199999999999477</v>
      </c>
      <c r="K85" s="4">
        <f t="shared" si="98"/>
        <v>100.1575</v>
      </c>
      <c r="L85" s="4">
        <f t="shared" si="99"/>
        <v>0.15749999999999886</v>
      </c>
      <c r="M85" s="4">
        <f t="shared" si="100"/>
        <v>0.18500000000000227</v>
      </c>
      <c r="N85" s="4">
        <f t="shared" si="103"/>
        <v>9.2500000000001137E-2</v>
      </c>
      <c r="O85" s="4">
        <f t="shared" si="94"/>
        <v>9.2500000000001137E-2</v>
      </c>
      <c r="P85" s="4">
        <f t="shared" si="101"/>
        <v>9.2500000000001137E-2</v>
      </c>
      <c r="Q85" s="4">
        <f t="shared" si="102"/>
        <v>0.58730158730159876</v>
      </c>
      <c r="S85" s="6">
        <v>100.065</v>
      </c>
      <c r="T85" s="1" t="s">
        <v>5</v>
      </c>
      <c r="U85" s="4">
        <v>1</v>
      </c>
    </row>
    <row r="86" spans="1:21" ht="19.350000000000001">
      <c r="A86" s="27" t="s">
        <v>5</v>
      </c>
      <c r="B86" s="28">
        <v>100.41499999999999</v>
      </c>
      <c r="C86" s="28">
        <v>100.45</v>
      </c>
      <c r="D86" s="12">
        <f t="shared" si="95"/>
        <v>35.0000000000108</v>
      </c>
      <c r="E86" s="27">
        <v>2</v>
      </c>
      <c r="F86" s="26">
        <v>5</v>
      </c>
      <c r="G86" s="28">
        <f t="shared" si="96"/>
        <v>1.75000000000054</v>
      </c>
      <c r="H86" s="28">
        <f t="shared" si="97"/>
        <v>100</v>
      </c>
      <c r="I86" s="28">
        <f t="shared" si="92"/>
        <v>1</v>
      </c>
      <c r="J86" s="28">
        <f t="shared" si="93"/>
        <v>0</v>
      </c>
      <c r="K86" s="4">
        <f t="shared" si="98"/>
        <v>100.4325</v>
      </c>
      <c r="L86" s="4">
        <f t="shared" si="99"/>
        <v>0.43250000000000455</v>
      </c>
      <c r="M86" s="4">
        <f t="shared" si="100"/>
        <v>3.50000000000108E-2</v>
      </c>
      <c r="N86" s="4">
        <f t="shared" si="103"/>
        <v>0.175000000000054</v>
      </c>
      <c r="O86" s="4">
        <f t="shared" si="94"/>
        <v>0.26750000000005514</v>
      </c>
      <c r="P86" s="4">
        <f t="shared" si="101"/>
        <v>0.175000000000054</v>
      </c>
      <c r="Q86" s="4">
        <f t="shared" si="102"/>
        <v>0.40462427745676799</v>
      </c>
      <c r="S86" s="6">
        <v>100.41499999999999</v>
      </c>
      <c r="T86" s="1" t="s">
        <v>5</v>
      </c>
      <c r="U86" s="4">
        <v>1</v>
      </c>
    </row>
    <row r="87" spans="1:21" ht="19.350000000000001">
      <c r="A87" s="27" t="s">
        <v>5</v>
      </c>
      <c r="B87" s="28">
        <v>100.48</v>
      </c>
      <c r="C87" s="28">
        <v>100.898</v>
      </c>
      <c r="D87" s="12">
        <f t="shared" si="95"/>
        <v>417.99999999999216</v>
      </c>
      <c r="E87" s="27">
        <v>0.5</v>
      </c>
      <c r="F87" s="26">
        <v>5</v>
      </c>
      <c r="G87" s="28">
        <f t="shared" si="96"/>
        <v>20.899999999999608</v>
      </c>
      <c r="H87" s="28">
        <f t="shared" si="97"/>
        <v>100</v>
      </c>
      <c r="I87" s="28">
        <f t="shared" si="92"/>
        <v>1</v>
      </c>
      <c r="J87" s="28">
        <f t="shared" si="93"/>
        <v>0</v>
      </c>
      <c r="K87" s="4">
        <f t="shared" si="98"/>
        <v>100.68899999999999</v>
      </c>
      <c r="L87" s="4">
        <f t="shared" si="99"/>
        <v>0.68899999999999295</v>
      </c>
      <c r="M87" s="4">
        <f t="shared" si="100"/>
        <v>0.41799999999999216</v>
      </c>
      <c r="N87" s="4">
        <f t="shared" si="103"/>
        <v>2.0899999999999608</v>
      </c>
      <c r="O87" s="4">
        <f t="shared" si="94"/>
        <v>2.3575000000000159</v>
      </c>
      <c r="P87" s="4">
        <f t="shared" si="101"/>
        <v>2.0899999999999608</v>
      </c>
      <c r="Q87" s="4">
        <f t="shared" si="102"/>
        <v>3.0333817126269698</v>
      </c>
      <c r="S87" s="6">
        <v>100.48</v>
      </c>
      <c r="T87" s="1" t="s">
        <v>5</v>
      </c>
      <c r="U87" s="4">
        <v>1</v>
      </c>
    </row>
    <row r="88" spans="1:21" ht="19.350000000000001">
      <c r="A88" s="27" t="s">
        <v>5</v>
      </c>
      <c r="B88" s="28">
        <v>101.315</v>
      </c>
      <c r="C88" s="28">
        <v>101.35</v>
      </c>
      <c r="D88" s="12">
        <f t="shared" si="95"/>
        <v>34.999999999996589</v>
      </c>
      <c r="E88" s="27">
        <v>0.5</v>
      </c>
      <c r="F88" s="26">
        <v>5</v>
      </c>
      <c r="G88" s="28">
        <f t="shared" si="96"/>
        <v>1.7499999999998295</v>
      </c>
      <c r="H88" s="28">
        <f t="shared" si="97"/>
        <v>101</v>
      </c>
      <c r="I88" s="28">
        <f t="shared" si="92"/>
        <v>0</v>
      </c>
      <c r="J88" s="28">
        <f t="shared" si="93"/>
        <v>2.3575000000000159</v>
      </c>
      <c r="K88" s="4">
        <f t="shared" si="98"/>
        <v>101.3325</v>
      </c>
      <c r="L88" s="4">
        <f t="shared" si="99"/>
        <v>0.33249999999999602</v>
      </c>
      <c r="M88" s="4">
        <f t="shared" si="100"/>
        <v>3.4999999999996589E-2</v>
      </c>
      <c r="N88" s="4">
        <f t="shared" si="103"/>
        <v>0.17499999999998295</v>
      </c>
      <c r="O88" s="4">
        <f t="shared" si="94"/>
        <v>0.17499999999998295</v>
      </c>
      <c r="P88" s="4">
        <f t="shared" si="101"/>
        <v>0.17499999999998295</v>
      </c>
      <c r="Q88" s="4">
        <f t="shared" si="102"/>
        <v>0.52631578947363922</v>
      </c>
      <c r="S88" s="6">
        <v>101.315</v>
      </c>
      <c r="T88" s="1" t="s">
        <v>5</v>
      </c>
      <c r="U88" s="4">
        <v>1</v>
      </c>
    </row>
    <row r="89" spans="1:21" ht="19.350000000000001">
      <c r="A89" s="27" t="s">
        <v>5</v>
      </c>
      <c r="B89" s="28">
        <v>103.437</v>
      </c>
      <c r="C89" s="28">
        <v>103.52499999999999</v>
      </c>
      <c r="D89" s="12">
        <f t="shared" si="95"/>
        <v>87.999999999993861</v>
      </c>
      <c r="E89" s="27">
        <v>0.5</v>
      </c>
      <c r="F89" s="26">
        <v>2</v>
      </c>
      <c r="G89" s="28">
        <f t="shared" si="96"/>
        <v>1.7599999999998772</v>
      </c>
      <c r="H89" s="28">
        <f t="shared" si="97"/>
        <v>103</v>
      </c>
      <c r="I89" s="28">
        <f t="shared" si="92"/>
        <v>0</v>
      </c>
      <c r="J89" s="28">
        <f t="shared" si="93"/>
        <v>0.17499999999998295</v>
      </c>
      <c r="K89" s="4">
        <f t="shared" si="98"/>
        <v>103.48099999999999</v>
      </c>
      <c r="L89" s="4">
        <f t="shared" si="99"/>
        <v>0.48099999999999454</v>
      </c>
      <c r="M89" s="4">
        <f t="shared" si="100"/>
        <v>8.7999999999993861E-2</v>
      </c>
      <c r="N89" s="4">
        <f t="shared" si="103"/>
        <v>0.17599999999998772</v>
      </c>
      <c r="O89" s="4">
        <f t="shared" si="94"/>
        <v>0.17599999999998772</v>
      </c>
      <c r="P89" s="4">
        <f t="shared" si="101"/>
        <v>0.17599999999998772</v>
      </c>
      <c r="Q89" s="4">
        <f t="shared" si="102"/>
        <v>0.36590436590434455</v>
      </c>
      <c r="S89" s="6">
        <v>103.437</v>
      </c>
      <c r="T89" s="1" t="s">
        <v>5</v>
      </c>
      <c r="U89" s="4">
        <v>1</v>
      </c>
    </row>
    <row r="90" spans="1:21" ht="19.350000000000001">
      <c r="A90" s="27" t="s">
        <v>5</v>
      </c>
      <c r="B90" s="28">
        <v>103.955</v>
      </c>
      <c r="C90" s="28">
        <v>104.03999999999999</v>
      </c>
      <c r="D90" s="12">
        <f t="shared" si="95"/>
        <v>84.999999999993747</v>
      </c>
      <c r="E90" s="27">
        <v>0.5</v>
      </c>
      <c r="F90" s="26">
        <v>5</v>
      </c>
      <c r="G90" s="28">
        <f t="shared" si="96"/>
        <v>4.2499999999996874</v>
      </c>
      <c r="H90" s="28">
        <f t="shared" si="97"/>
        <v>103</v>
      </c>
      <c r="I90" s="28">
        <f t="shared" si="92"/>
        <v>1</v>
      </c>
      <c r="J90" s="28">
        <f t="shared" si="93"/>
        <v>0</v>
      </c>
      <c r="K90" s="4">
        <f t="shared" si="98"/>
        <v>103.9975</v>
      </c>
      <c r="L90" s="4">
        <f t="shared" si="99"/>
        <v>0.99750000000000227</v>
      </c>
      <c r="M90" s="4">
        <f t="shared" si="100"/>
        <v>8.4999999999993747E-2</v>
      </c>
      <c r="N90" s="4">
        <f t="shared" si="103"/>
        <v>0.42499999999996874</v>
      </c>
      <c r="O90" s="4">
        <f t="shared" si="94"/>
        <v>0.60099999999995646</v>
      </c>
      <c r="P90" s="4">
        <f t="shared" si="101"/>
        <v>0.42499999999996874</v>
      </c>
      <c r="Q90" s="4">
        <f t="shared" si="102"/>
        <v>0.42606516290723584</v>
      </c>
      <c r="S90" s="6">
        <v>103.955</v>
      </c>
      <c r="T90" s="1" t="s">
        <v>5</v>
      </c>
      <c r="U90" s="4">
        <v>1</v>
      </c>
    </row>
    <row r="91" spans="1:21" ht="19.350000000000001">
      <c r="A91" s="27" t="s">
        <v>5</v>
      </c>
      <c r="B91" s="28">
        <v>104.864</v>
      </c>
      <c r="C91" s="28">
        <v>104.97</v>
      </c>
      <c r="D91" s="12">
        <f t="shared" si="95"/>
        <v>105.99999999999454</v>
      </c>
      <c r="E91" s="27">
        <v>0.5</v>
      </c>
      <c r="F91" s="26">
        <v>2</v>
      </c>
      <c r="G91" s="28">
        <f t="shared" si="96"/>
        <v>2.1199999999998909</v>
      </c>
      <c r="H91" s="28">
        <f t="shared" si="97"/>
        <v>104</v>
      </c>
      <c r="I91" s="28">
        <f t="shared" si="92"/>
        <v>0</v>
      </c>
      <c r="J91" s="28">
        <f t="shared" si="93"/>
        <v>0.60099999999995646</v>
      </c>
      <c r="K91" s="4">
        <f t="shared" si="98"/>
        <v>104.917</v>
      </c>
      <c r="L91" s="4">
        <f t="shared" si="99"/>
        <v>0.91700000000000159</v>
      </c>
      <c r="M91" s="4">
        <f t="shared" si="100"/>
        <v>0.10599999999999454</v>
      </c>
      <c r="N91" s="4">
        <f t="shared" si="103"/>
        <v>0.21199999999998909</v>
      </c>
      <c r="O91" s="4">
        <f t="shared" si="94"/>
        <v>0.21199999999998909</v>
      </c>
      <c r="P91" s="4">
        <f t="shared" si="101"/>
        <v>0.21199999999998909</v>
      </c>
      <c r="Q91" s="4">
        <f t="shared" si="102"/>
        <v>0.2311886586695624</v>
      </c>
      <c r="S91" s="6">
        <v>104.864</v>
      </c>
      <c r="T91" s="1" t="s">
        <v>5</v>
      </c>
      <c r="U91" s="4">
        <v>1</v>
      </c>
    </row>
    <row r="92" spans="1:21" ht="19.350000000000001">
      <c r="A92" s="27" t="s">
        <v>5</v>
      </c>
      <c r="B92" s="28">
        <v>106.137</v>
      </c>
      <c r="C92" s="28">
        <v>106.19500000000001</v>
      </c>
      <c r="D92" s="12">
        <f t="shared" si="95"/>
        <v>58.000000000006935</v>
      </c>
      <c r="E92" s="27">
        <v>0.5</v>
      </c>
      <c r="F92" s="26">
        <v>0.5</v>
      </c>
      <c r="G92" s="28">
        <f t="shared" si="96"/>
        <v>0.29000000000003467</v>
      </c>
      <c r="H92" s="28">
        <f t="shared" si="97"/>
        <v>106</v>
      </c>
      <c r="I92" s="28">
        <f t="shared" si="92"/>
        <v>0</v>
      </c>
      <c r="J92" s="28">
        <f t="shared" si="93"/>
        <v>0.21199999999998909</v>
      </c>
      <c r="K92" s="4">
        <f t="shared" si="98"/>
        <v>106.166</v>
      </c>
      <c r="L92" s="4">
        <f t="shared" si="99"/>
        <v>0.16599999999999682</v>
      </c>
      <c r="M92" s="4">
        <f t="shared" si="100"/>
        <v>5.8000000000006935E-2</v>
      </c>
      <c r="N92" s="4">
        <f t="shared" si="103"/>
        <v>2.9000000000003467E-2</v>
      </c>
      <c r="O92" s="4">
        <f t="shared" si="94"/>
        <v>2.9000000000003467E-2</v>
      </c>
      <c r="P92" s="4">
        <f t="shared" si="101"/>
        <v>2.9000000000003467E-2</v>
      </c>
      <c r="Q92" s="4">
        <f t="shared" si="102"/>
        <v>0.17469879518074713</v>
      </c>
      <c r="S92" s="6">
        <v>106.137</v>
      </c>
      <c r="T92" s="1" t="s">
        <v>5</v>
      </c>
      <c r="U92" s="4">
        <v>1</v>
      </c>
    </row>
    <row r="93" spans="1:21" ht="19.350000000000001">
      <c r="A93" s="27" t="s">
        <v>5</v>
      </c>
      <c r="B93" s="28">
        <v>108.30500000000001</v>
      </c>
      <c r="C93" s="28">
        <v>108.34500000000001</v>
      </c>
      <c r="D93" s="12">
        <f t="shared" ref="D93:D98" si="104">1000*(C93-B93)</f>
        <v>40.000000000006253</v>
      </c>
      <c r="E93" s="27">
        <v>1</v>
      </c>
      <c r="F93" s="26">
        <v>2</v>
      </c>
      <c r="G93" s="28">
        <f t="shared" ref="G93:G98" si="105">D93*F93/100</f>
        <v>0.80000000000012506</v>
      </c>
      <c r="H93" s="28">
        <f t="shared" ref="H93:H98" si="106">INT(K93)</f>
        <v>108</v>
      </c>
      <c r="I93" s="28">
        <f t="shared" si="92"/>
        <v>0</v>
      </c>
      <c r="J93" s="28">
        <f t="shared" si="93"/>
        <v>2.9000000000003467E-2</v>
      </c>
      <c r="K93" s="4">
        <f t="shared" ref="K93:K98" si="107">(B93+C93)/2</f>
        <v>108.32500000000002</v>
      </c>
      <c r="L93" s="4">
        <f t="shared" ref="L93:L98" si="108">K93-H93</f>
        <v>0.32500000000001705</v>
      </c>
      <c r="M93" s="4">
        <f t="shared" ref="M93:M98" si="109">C93-B93</f>
        <v>4.0000000000006253E-2</v>
      </c>
      <c r="N93" s="4">
        <f t="shared" ref="N93:N98" si="110">M93*F93</f>
        <v>8.0000000000012506E-2</v>
      </c>
      <c r="O93" s="4">
        <f t="shared" si="94"/>
        <v>8.0000000000012506E-2</v>
      </c>
      <c r="P93" s="4">
        <f t="shared" ref="P93:P98" si="111">N93</f>
        <v>8.0000000000012506E-2</v>
      </c>
      <c r="Q93" s="4">
        <f t="shared" ref="Q93:Q98" si="112">P93/L93</f>
        <v>0.24615384615387173</v>
      </c>
      <c r="S93" s="6">
        <v>108.30500000000001</v>
      </c>
      <c r="T93" s="1" t="s">
        <v>5</v>
      </c>
      <c r="U93" s="4">
        <v>1</v>
      </c>
    </row>
    <row r="94" spans="1:21" ht="19.350000000000001">
      <c r="A94" s="27" t="s">
        <v>5</v>
      </c>
      <c r="B94" s="28">
        <v>108.78500000000001</v>
      </c>
      <c r="C94" s="28">
        <v>108.855</v>
      </c>
      <c r="D94" s="12">
        <f t="shared" si="104"/>
        <v>69.999999999993179</v>
      </c>
      <c r="E94" s="27">
        <v>4</v>
      </c>
      <c r="F94" s="26">
        <v>5</v>
      </c>
      <c r="G94" s="28">
        <f t="shared" si="105"/>
        <v>3.4999999999996589</v>
      </c>
      <c r="H94" s="28">
        <f t="shared" si="106"/>
        <v>108</v>
      </c>
      <c r="I94" s="28">
        <f t="shared" si="92"/>
        <v>1</v>
      </c>
      <c r="J94" s="28">
        <f t="shared" si="93"/>
        <v>0</v>
      </c>
      <c r="K94" s="4">
        <f t="shared" si="107"/>
        <v>108.82000000000001</v>
      </c>
      <c r="L94" s="4">
        <f t="shared" si="108"/>
        <v>0.82000000000000739</v>
      </c>
      <c r="M94" s="4">
        <f t="shared" si="109"/>
        <v>6.9999999999993179E-2</v>
      </c>
      <c r="N94" s="4">
        <f t="shared" si="110"/>
        <v>0.34999999999996589</v>
      </c>
      <c r="O94" s="4">
        <f t="shared" si="94"/>
        <v>0.4299999999999784</v>
      </c>
      <c r="P94" s="4">
        <f t="shared" si="111"/>
        <v>0.34999999999996589</v>
      </c>
      <c r="Q94" s="4">
        <f t="shared" si="112"/>
        <v>0.42682926829263751</v>
      </c>
      <c r="S94" s="6">
        <v>108.78500000000001</v>
      </c>
      <c r="T94" s="1" t="s">
        <v>5</v>
      </c>
      <c r="U94" s="4">
        <v>1</v>
      </c>
    </row>
    <row r="95" spans="1:21" ht="19.350000000000001">
      <c r="A95" s="27" t="s">
        <v>5</v>
      </c>
      <c r="B95" s="28">
        <v>111.53</v>
      </c>
      <c r="C95" s="28">
        <v>111.59</v>
      </c>
      <c r="D95" s="12">
        <f t="shared" si="104"/>
        <v>60.000000000002274</v>
      </c>
      <c r="E95" s="27">
        <v>1</v>
      </c>
      <c r="F95" s="20">
        <v>3</v>
      </c>
      <c r="G95" s="28">
        <f t="shared" si="105"/>
        <v>1.8000000000000682</v>
      </c>
      <c r="H95" s="28">
        <f t="shared" si="106"/>
        <v>111</v>
      </c>
      <c r="I95" s="28">
        <f t="shared" si="92"/>
        <v>0</v>
      </c>
      <c r="J95" s="28">
        <f t="shared" si="93"/>
        <v>0.4299999999999784</v>
      </c>
      <c r="K95" s="4">
        <f t="shared" si="107"/>
        <v>111.56</v>
      </c>
      <c r="L95" s="4">
        <f t="shared" si="108"/>
        <v>0.56000000000000227</v>
      </c>
      <c r="M95" s="4">
        <f t="shared" si="109"/>
        <v>6.0000000000002274E-2</v>
      </c>
      <c r="N95" s="4">
        <f t="shared" si="110"/>
        <v>0.18000000000000682</v>
      </c>
      <c r="O95" s="4">
        <f t="shared" si="94"/>
        <v>0.18000000000000682</v>
      </c>
      <c r="P95" s="4">
        <f t="shared" si="111"/>
        <v>0.18000000000000682</v>
      </c>
      <c r="Q95" s="4">
        <f t="shared" si="112"/>
        <v>0.32142857142858228</v>
      </c>
      <c r="S95" s="6">
        <v>111.53</v>
      </c>
      <c r="T95" s="1" t="s">
        <v>5</v>
      </c>
      <c r="U95" s="4">
        <v>1</v>
      </c>
    </row>
    <row r="96" spans="1:21" ht="19.350000000000001">
      <c r="A96" s="27" t="s">
        <v>5</v>
      </c>
      <c r="B96" s="28">
        <v>113.13499999999999</v>
      </c>
      <c r="C96" s="28">
        <v>113.295</v>
      </c>
      <c r="D96" s="12">
        <f t="shared" si="104"/>
        <v>160.0000000000108</v>
      </c>
      <c r="E96" s="27">
        <v>0.5</v>
      </c>
      <c r="F96" s="19">
        <v>3</v>
      </c>
      <c r="G96" s="28">
        <f t="shared" si="105"/>
        <v>4.800000000000324</v>
      </c>
      <c r="H96" s="28">
        <f t="shared" si="106"/>
        <v>113</v>
      </c>
      <c r="I96" s="28">
        <f t="shared" si="92"/>
        <v>0</v>
      </c>
      <c r="J96" s="28">
        <f t="shared" si="93"/>
        <v>0.18000000000000682</v>
      </c>
      <c r="K96" s="4">
        <f t="shared" si="107"/>
        <v>113.215</v>
      </c>
      <c r="L96" s="4">
        <f t="shared" si="108"/>
        <v>0.21500000000000341</v>
      </c>
      <c r="M96" s="4">
        <f t="shared" si="109"/>
        <v>0.1600000000000108</v>
      </c>
      <c r="N96" s="4">
        <f t="shared" si="110"/>
        <v>0.4800000000000324</v>
      </c>
      <c r="O96" s="4">
        <f t="shared" si="94"/>
        <v>0.4800000000000324</v>
      </c>
      <c r="P96" s="4">
        <f t="shared" si="111"/>
        <v>0.4800000000000324</v>
      </c>
      <c r="Q96" s="4">
        <f t="shared" si="112"/>
        <v>2.2325581395349992</v>
      </c>
      <c r="S96" s="6">
        <v>113.13499999999999</v>
      </c>
      <c r="T96" s="1" t="s">
        <v>5</v>
      </c>
      <c r="U96" s="4">
        <v>1</v>
      </c>
    </row>
    <row r="97" spans="1:21" ht="19.350000000000001">
      <c r="A97" s="27" t="s">
        <v>15</v>
      </c>
      <c r="B97" s="28">
        <v>113.255</v>
      </c>
      <c r="C97" s="28">
        <v>113.32</v>
      </c>
      <c r="D97" s="12">
        <f t="shared" si="104"/>
        <v>64.999999999997726</v>
      </c>
      <c r="E97" s="27">
        <v>1</v>
      </c>
      <c r="F97" s="19">
        <v>2</v>
      </c>
      <c r="G97" s="28">
        <f t="shared" si="105"/>
        <v>1.2999999999999545</v>
      </c>
      <c r="H97" s="28">
        <f t="shared" si="106"/>
        <v>113</v>
      </c>
      <c r="I97" s="28">
        <f t="shared" si="92"/>
        <v>1</v>
      </c>
      <c r="J97" s="28">
        <f t="shared" si="93"/>
        <v>0</v>
      </c>
      <c r="K97" s="4">
        <f t="shared" si="107"/>
        <v>113.28749999999999</v>
      </c>
      <c r="L97" s="4">
        <f t="shared" si="108"/>
        <v>0.28749999999999432</v>
      </c>
      <c r="M97" s="4">
        <f t="shared" si="109"/>
        <v>6.4999999999997726E-2</v>
      </c>
      <c r="N97" s="4">
        <f t="shared" si="110"/>
        <v>0.12999999999999545</v>
      </c>
      <c r="O97" s="4">
        <f t="shared" si="94"/>
        <v>0.61000000000002785</v>
      </c>
      <c r="P97" s="4">
        <f t="shared" si="111"/>
        <v>0.12999999999999545</v>
      </c>
      <c r="Q97" s="4">
        <f t="shared" si="112"/>
        <v>0.45217391304347138</v>
      </c>
      <c r="S97" s="6">
        <v>113.255</v>
      </c>
      <c r="T97" s="1" t="s">
        <v>15</v>
      </c>
      <c r="U97" s="4">
        <v>1</v>
      </c>
    </row>
    <row r="98" spans="1:21" ht="19.350000000000001">
      <c r="A98" s="27" t="s">
        <v>5</v>
      </c>
      <c r="B98" s="28">
        <v>113.85000000000001</v>
      </c>
      <c r="C98" s="28">
        <v>113.96000000000001</v>
      </c>
      <c r="D98" s="12">
        <f t="shared" si="104"/>
        <v>109.99999999999943</v>
      </c>
      <c r="E98" s="27">
        <v>1</v>
      </c>
      <c r="F98" s="26">
        <v>2</v>
      </c>
      <c r="G98" s="28">
        <f t="shared" si="105"/>
        <v>2.1999999999999886</v>
      </c>
      <c r="H98" s="28">
        <f t="shared" si="106"/>
        <v>113</v>
      </c>
      <c r="I98" s="28">
        <f t="shared" si="92"/>
        <v>1</v>
      </c>
      <c r="J98" s="28">
        <f t="shared" si="93"/>
        <v>0</v>
      </c>
      <c r="K98" s="4">
        <f t="shared" si="107"/>
        <v>113.905</v>
      </c>
      <c r="L98" s="4">
        <f t="shared" si="108"/>
        <v>0.90500000000000114</v>
      </c>
      <c r="M98" s="4">
        <f t="shared" si="109"/>
        <v>0.10999999999999943</v>
      </c>
      <c r="N98" s="4">
        <f t="shared" si="110"/>
        <v>0.21999999999999886</v>
      </c>
      <c r="O98" s="4">
        <f t="shared" si="94"/>
        <v>0.83000000000002672</v>
      </c>
      <c r="P98" s="4">
        <f t="shared" si="111"/>
        <v>0.21999999999999886</v>
      </c>
      <c r="Q98" s="4">
        <f t="shared" si="112"/>
        <v>0.24309392265193214</v>
      </c>
      <c r="S98" s="6">
        <v>113.85000000000001</v>
      </c>
      <c r="T98" s="1" t="s">
        <v>5</v>
      </c>
      <c r="U98" s="4">
        <v>1</v>
      </c>
    </row>
    <row r="99" spans="1:21" ht="19.350000000000001">
      <c r="A99" s="27" t="s">
        <v>5</v>
      </c>
      <c r="B99" s="28">
        <v>117.66000000000001</v>
      </c>
      <c r="C99" s="28">
        <v>117.87</v>
      </c>
      <c r="D99" s="12">
        <f t="shared" ref="D99:D104" si="113">1000*(C99-B99)</f>
        <v>209.99999999999375</v>
      </c>
      <c r="E99" s="27">
        <v>5</v>
      </c>
      <c r="F99" s="27">
        <v>3</v>
      </c>
      <c r="G99" s="28">
        <f t="shared" ref="G99:G104" si="114">D99*F99/100</f>
        <v>6.2999999999998124</v>
      </c>
      <c r="H99" s="28">
        <f t="shared" ref="H99:H104" si="115">INT(K99)</f>
        <v>117</v>
      </c>
      <c r="I99" s="28">
        <f t="shared" si="92"/>
        <v>0</v>
      </c>
      <c r="J99" s="28">
        <f t="shared" si="93"/>
        <v>0.83000000000002672</v>
      </c>
      <c r="K99" s="4">
        <f t="shared" ref="K99:K104" si="116">(B99+C99)/2</f>
        <v>117.76500000000001</v>
      </c>
      <c r="L99" s="4">
        <f t="shared" ref="L99:L104" si="117">K99-H99</f>
        <v>0.76500000000001478</v>
      </c>
      <c r="M99" s="4">
        <f t="shared" ref="M99:M104" si="118">C99-B99</f>
        <v>0.20999999999999375</v>
      </c>
      <c r="N99" s="4">
        <f t="shared" ref="N99:N104" si="119">M99*F99</f>
        <v>0.62999999999998124</v>
      </c>
      <c r="O99" s="4">
        <f t="shared" si="94"/>
        <v>0.62999999999998124</v>
      </c>
      <c r="P99" s="4">
        <f t="shared" ref="P99:P104" si="120">N99</f>
        <v>0.62999999999998124</v>
      </c>
      <c r="Q99" s="4">
        <f t="shared" ref="Q99:Q104" si="121">P99/L99</f>
        <v>0.82352941176466543</v>
      </c>
      <c r="S99" s="6">
        <v>117.66000000000001</v>
      </c>
      <c r="T99" s="1" t="s">
        <v>5</v>
      </c>
      <c r="U99" s="4">
        <v>1</v>
      </c>
    </row>
    <row r="100" spans="1:21" ht="19.350000000000001">
      <c r="A100" s="27" t="s">
        <v>5</v>
      </c>
      <c r="B100" s="28">
        <v>121.71000000000001</v>
      </c>
      <c r="C100" s="28">
        <v>122.28</v>
      </c>
      <c r="D100" s="12">
        <f t="shared" si="113"/>
        <v>569.99999999999318</v>
      </c>
      <c r="E100" s="27">
        <v>0.5</v>
      </c>
      <c r="F100" s="26">
        <v>0.5</v>
      </c>
      <c r="G100" s="28">
        <f t="shared" si="114"/>
        <v>2.8499999999999659</v>
      </c>
      <c r="H100" s="28">
        <f t="shared" si="115"/>
        <v>121</v>
      </c>
      <c r="I100" s="28">
        <f t="shared" si="92"/>
        <v>0</v>
      </c>
      <c r="J100" s="28">
        <f t="shared" si="93"/>
        <v>0.62999999999998124</v>
      </c>
      <c r="K100" s="4">
        <f t="shared" si="116"/>
        <v>121.995</v>
      </c>
      <c r="L100" s="4">
        <f t="shared" si="117"/>
        <v>0.99500000000000455</v>
      </c>
      <c r="M100" s="4">
        <f t="shared" si="118"/>
        <v>0.56999999999999318</v>
      </c>
      <c r="N100" s="4">
        <f t="shared" si="119"/>
        <v>0.28499999999999659</v>
      </c>
      <c r="O100" s="4">
        <f t="shared" si="94"/>
        <v>0.28499999999999659</v>
      </c>
      <c r="P100" s="4">
        <f t="shared" si="120"/>
        <v>0.28499999999999659</v>
      </c>
      <c r="Q100" s="4">
        <f t="shared" si="121"/>
        <v>0.28643216080401535</v>
      </c>
      <c r="S100" s="6">
        <v>121.71000000000001</v>
      </c>
      <c r="T100" s="1" t="s">
        <v>5</v>
      </c>
      <c r="U100" s="4">
        <v>1</v>
      </c>
    </row>
    <row r="101" spans="1:21" ht="19.350000000000001">
      <c r="A101" s="27" t="s">
        <v>5</v>
      </c>
      <c r="B101" s="28">
        <v>122.51</v>
      </c>
      <c r="C101" s="28">
        <v>122.64</v>
      </c>
      <c r="D101" s="12">
        <f t="shared" si="113"/>
        <v>129.99999999999545</v>
      </c>
      <c r="E101" s="27">
        <v>0.5</v>
      </c>
      <c r="F101" s="20">
        <v>1</v>
      </c>
      <c r="G101" s="28">
        <f t="shared" si="114"/>
        <v>1.2999999999999545</v>
      </c>
      <c r="H101" s="28">
        <f t="shared" si="115"/>
        <v>122</v>
      </c>
      <c r="I101" s="28">
        <f t="shared" si="92"/>
        <v>0</v>
      </c>
      <c r="J101" s="28">
        <f t="shared" si="93"/>
        <v>0.28499999999999659</v>
      </c>
      <c r="K101" s="4">
        <f t="shared" si="116"/>
        <v>122.575</v>
      </c>
      <c r="L101" s="4">
        <f t="shared" si="117"/>
        <v>0.57500000000000284</v>
      </c>
      <c r="M101" s="4">
        <f t="shared" si="118"/>
        <v>0.12999999999999545</v>
      </c>
      <c r="N101" s="4">
        <f t="shared" si="119"/>
        <v>0.12999999999999545</v>
      </c>
      <c r="O101" s="4">
        <f t="shared" si="94"/>
        <v>0.12999999999999545</v>
      </c>
      <c r="P101" s="4">
        <f t="shared" si="120"/>
        <v>0.12999999999999545</v>
      </c>
      <c r="Q101" s="4">
        <f t="shared" si="121"/>
        <v>0.22608695652173011</v>
      </c>
      <c r="S101" s="6">
        <v>122.51</v>
      </c>
      <c r="T101" s="1" t="s">
        <v>5</v>
      </c>
      <c r="U101" s="4">
        <v>1</v>
      </c>
    </row>
    <row r="102" spans="1:21" ht="19.350000000000001">
      <c r="A102" s="27" t="s">
        <v>5</v>
      </c>
      <c r="B102" s="28">
        <v>125.88000000000001</v>
      </c>
      <c r="C102" s="28">
        <v>125.99000000000001</v>
      </c>
      <c r="D102" s="12">
        <f t="shared" si="113"/>
        <v>109.99999999999943</v>
      </c>
      <c r="E102" s="27">
        <v>1</v>
      </c>
      <c r="F102" s="26">
        <v>0.5</v>
      </c>
      <c r="G102" s="28">
        <f t="shared" si="114"/>
        <v>0.54999999999999716</v>
      </c>
      <c r="H102" s="28">
        <f t="shared" si="115"/>
        <v>125</v>
      </c>
      <c r="I102" s="28">
        <f t="shared" si="92"/>
        <v>0</v>
      </c>
      <c r="J102" s="28">
        <f t="shared" si="93"/>
        <v>0.12999999999999545</v>
      </c>
      <c r="K102" s="4">
        <f t="shared" si="116"/>
        <v>125.935</v>
      </c>
      <c r="L102" s="4">
        <f t="shared" si="117"/>
        <v>0.93500000000000227</v>
      </c>
      <c r="M102" s="4">
        <f t="shared" si="118"/>
        <v>0.10999999999999943</v>
      </c>
      <c r="N102" s="4">
        <f t="shared" si="119"/>
        <v>5.4999999999999716E-2</v>
      </c>
      <c r="O102" s="4">
        <f t="shared" si="94"/>
        <v>5.4999999999999716E-2</v>
      </c>
      <c r="P102" s="4">
        <f t="shared" si="120"/>
        <v>5.4999999999999716E-2</v>
      </c>
      <c r="Q102" s="4">
        <f t="shared" si="121"/>
        <v>5.8823529411764261E-2</v>
      </c>
      <c r="S102" s="6">
        <v>125.88000000000001</v>
      </c>
      <c r="T102" s="1" t="s">
        <v>5</v>
      </c>
      <c r="U102" s="4">
        <v>1</v>
      </c>
    </row>
    <row r="103" spans="1:21" ht="19.350000000000001">
      <c r="A103" s="27" t="s">
        <v>5</v>
      </c>
      <c r="B103" s="28">
        <v>126.97500000000001</v>
      </c>
      <c r="C103" s="28">
        <v>127.27500000000001</v>
      </c>
      <c r="D103" s="12">
        <f t="shared" si="113"/>
        <v>299.99999999999716</v>
      </c>
      <c r="E103" s="27">
        <v>1</v>
      </c>
      <c r="F103" s="20">
        <v>1</v>
      </c>
      <c r="G103" s="28">
        <f t="shared" si="114"/>
        <v>2.9999999999999716</v>
      </c>
      <c r="H103" s="28">
        <f t="shared" si="115"/>
        <v>127</v>
      </c>
      <c r="I103" s="28">
        <f t="shared" si="92"/>
        <v>0</v>
      </c>
      <c r="J103" s="28">
        <f t="shared" si="93"/>
        <v>5.4999999999999716E-2</v>
      </c>
      <c r="K103" s="4">
        <f t="shared" si="116"/>
        <v>127.125</v>
      </c>
      <c r="L103" s="4">
        <f t="shared" si="117"/>
        <v>0.125</v>
      </c>
      <c r="M103" s="4">
        <f t="shared" si="118"/>
        <v>0.29999999999999716</v>
      </c>
      <c r="N103" s="4">
        <f t="shared" si="119"/>
        <v>0.29999999999999716</v>
      </c>
      <c r="O103" s="4">
        <f t="shared" si="94"/>
        <v>0.29999999999999716</v>
      </c>
      <c r="P103" s="4">
        <f t="shared" si="120"/>
        <v>0.29999999999999716</v>
      </c>
      <c r="Q103" s="4">
        <f t="shared" si="121"/>
        <v>2.3999999999999773</v>
      </c>
      <c r="S103" s="6">
        <v>126.97500000000001</v>
      </c>
      <c r="T103" s="1" t="s">
        <v>5</v>
      </c>
      <c r="U103" s="4">
        <v>1</v>
      </c>
    </row>
    <row r="104" spans="1:21" ht="19.350000000000001">
      <c r="A104" s="27" t="s">
        <v>5</v>
      </c>
      <c r="B104" s="28">
        <v>127.88000000000001</v>
      </c>
      <c r="C104" s="28">
        <v>128.06</v>
      </c>
      <c r="D104" s="12">
        <f t="shared" si="113"/>
        <v>179.99999999999261</v>
      </c>
      <c r="E104" s="27">
        <v>2</v>
      </c>
      <c r="F104" s="20">
        <v>2</v>
      </c>
      <c r="G104" s="28">
        <f t="shared" si="114"/>
        <v>3.5999999999998522</v>
      </c>
      <c r="H104" s="28">
        <f t="shared" si="115"/>
        <v>127</v>
      </c>
      <c r="I104" s="28">
        <f t="shared" si="92"/>
        <v>1</v>
      </c>
      <c r="J104" s="28">
        <f t="shared" si="93"/>
        <v>0</v>
      </c>
      <c r="K104" s="4">
        <f t="shared" si="116"/>
        <v>127.97</v>
      </c>
      <c r="L104" s="4">
        <f t="shared" si="117"/>
        <v>0.96999999999999886</v>
      </c>
      <c r="M104" s="4">
        <f t="shared" si="118"/>
        <v>0.17999999999999261</v>
      </c>
      <c r="N104" s="4">
        <f t="shared" si="119"/>
        <v>0.35999999999998522</v>
      </c>
      <c r="O104" s="4">
        <f t="shared" si="94"/>
        <v>0.65999999999998238</v>
      </c>
      <c r="P104" s="4">
        <f t="shared" si="120"/>
        <v>0.35999999999998522</v>
      </c>
      <c r="Q104" s="4">
        <f t="shared" si="121"/>
        <v>0.37113402061854189</v>
      </c>
      <c r="S104" s="6">
        <v>127.88000000000001</v>
      </c>
      <c r="T104" s="1" t="s">
        <v>5</v>
      </c>
      <c r="U104" s="4">
        <v>1</v>
      </c>
    </row>
    <row r="105" spans="1:21">
      <c r="A105" s="27" t="s">
        <v>5</v>
      </c>
      <c r="B105" s="28">
        <v>129.46499999999997</v>
      </c>
      <c r="C105" s="28">
        <v>129.51</v>
      </c>
      <c r="D105" s="12">
        <f t="shared" ref="D105:D116" si="122">1000*(C105-B105)</f>
        <v>45.000000000015916</v>
      </c>
      <c r="E105" s="27">
        <v>0.5</v>
      </c>
      <c r="F105" s="26">
        <v>0.5</v>
      </c>
      <c r="G105" s="28">
        <f t="shared" ref="G105:G116" si="123">D105*F105/100</f>
        <v>0.22500000000007958</v>
      </c>
      <c r="H105" s="28">
        <f t="shared" ref="H105:H116" si="124">INT(K105)</f>
        <v>129</v>
      </c>
      <c r="I105" s="28">
        <f t="shared" si="92"/>
        <v>0</v>
      </c>
      <c r="J105" s="28">
        <f t="shared" si="93"/>
        <v>0.65999999999998238</v>
      </c>
      <c r="K105" s="4">
        <f t="shared" ref="K105:K116" si="125">(B105+C105)/2</f>
        <v>129.48749999999998</v>
      </c>
      <c r="L105" s="4">
        <f t="shared" ref="L105:L116" si="126">K105-H105</f>
        <v>0.48749999999998295</v>
      </c>
      <c r="M105" s="4">
        <f t="shared" ref="M105:M116" si="127">C105-B105</f>
        <v>4.5000000000015916E-2</v>
      </c>
      <c r="N105" s="4">
        <f t="shared" ref="N105:N116" si="128">M105*F105</f>
        <v>2.2500000000007958E-2</v>
      </c>
      <c r="O105" s="4">
        <f t="shared" si="94"/>
        <v>2.2500000000007958E-2</v>
      </c>
      <c r="P105" s="4">
        <f t="shared" ref="P105:P116" si="129">N105</f>
        <v>2.2500000000007958E-2</v>
      </c>
      <c r="Q105" s="4">
        <f t="shared" ref="Q105:Q116" si="130">P105/L105</f>
        <v>4.6153846153864093E-2</v>
      </c>
      <c r="S105" s="7">
        <v>129.46499999999997</v>
      </c>
      <c r="T105" s="3" t="s">
        <v>5</v>
      </c>
      <c r="U105" s="4">
        <v>1</v>
      </c>
    </row>
    <row r="106" spans="1:21">
      <c r="A106" s="27" t="s">
        <v>5</v>
      </c>
      <c r="B106" s="28">
        <v>130.55000000000001</v>
      </c>
      <c r="C106" s="28">
        <v>130.59</v>
      </c>
      <c r="D106" s="12">
        <f t="shared" si="122"/>
        <v>39.999999999992042</v>
      </c>
      <c r="E106" s="27">
        <v>0.5</v>
      </c>
      <c r="F106" s="26">
        <v>1</v>
      </c>
      <c r="G106" s="28">
        <f t="shared" si="123"/>
        <v>0.39999999999992042</v>
      </c>
      <c r="H106" s="28">
        <f t="shared" si="124"/>
        <v>130</v>
      </c>
      <c r="I106" s="28">
        <f t="shared" si="92"/>
        <v>0</v>
      </c>
      <c r="J106" s="28">
        <f t="shared" si="93"/>
        <v>2.2500000000007958E-2</v>
      </c>
      <c r="K106" s="4">
        <f t="shared" si="125"/>
        <v>130.57</v>
      </c>
      <c r="L106" s="4">
        <f t="shared" si="126"/>
        <v>0.56999999999999318</v>
      </c>
      <c r="M106" s="4">
        <f t="shared" si="127"/>
        <v>3.9999999999992042E-2</v>
      </c>
      <c r="N106" s="4">
        <f t="shared" si="128"/>
        <v>3.9999999999992042E-2</v>
      </c>
      <c r="O106" s="4">
        <f t="shared" si="94"/>
        <v>3.9999999999992042E-2</v>
      </c>
      <c r="P106" s="4">
        <f t="shared" si="129"/>
        <v>3.9999999999992042E-2</v>
      </c>
      <c r="Q106" s="4">
        <f t="shared" si="130"/>
        <v>7.017543859647811E-2</v>
      </c>
      <c r="S106" s="7">
        <v>130.55000000000001</v>
      </c>
      <c r="T106" s="3" t="s">
        <v>5</v>
      </c>
      <c r="U106" s="4">
        <v>1</v>
      </c>
    </row>
    <row r="107" spans="1:21">
      <c r="A107" s="27" t="s">
        <v>5</v>
      </c>
      <c r="B107" s="28">
        <v>130.72500000000002</v>
      </c>
      <c r="C107" s="28">
        <v>130.76000000000002</v>
      </c>
      <c r="D107" s="12">
        <f t="shared" si="122"/>
        <v>34.999999999996589</v>
      </c>
      <c r="E107" s="27">
        <v>2</v>
      </c>
      <c r="F107" s="26">
        <v>10</v>
      </c>
      <c r="G107" s="28">
        <f t="shared" si="123"/>
        <v>3.4999999999996589</v>
      </c>
      <c r="H107" s="28">
        <f t="shared" si="124"/>
        <v>130</v>
      </c>
      <c r="I107" s="28">
        <f t="shared" si="92"/>
        <v>1</v>
      </c>
      <c r="J107" s="28">
        <f t="shared" si="93"/>
        <v>0</v>
      </c>
      <c r="K107" s="4">
        <f t="shared" si="125"/>
        <v>130.74250000000001</v>
      </c>
      <c r="L107" s="4">
        <f t="shared" si="126"/>
        <v>0.74250000000000682</v>
      </c>
      <c r="M107" s="4">
        <f t="shared" si="127"/>
        <v>3.4999999999996589E-2</v>
      </c>
      <c r="N107" s="4">
        <f t="shared" si="128"/>
        <v>0.34999999999996589</v>
      </c>
      <c r="O107" s="4">
        <f t="shared" si="94"/>
        <v>0.38999999999995794</v>
      </c>
      <c r="P107" s="4">
        <f t="shared" si="129"/>
        <v>0.34999999999996589</v>
      </c>
      <c r="Q107" s="4">
        <f t="shared" si="130"/>
        <v>0.47138047138042111</v>
      </c>
      <c r="S107" s="7">
        <v>130.72500000000002</v>
      </c>
      <c r="T107" s="3" t="s">
        <v>5</v>
      </c>
      <c r="U107" s="4">
        <v>1</v>
      </c>
    </row>
    <row r="108" spans="1:21">
      <c r="A108" s="27" t="s">
        <v>5</v>
      </c>
      <c r="B108" s="28">
        <v>131.22000000000003</v>
      </c>
      <c r="C108" s="28">
        <v>131.29500000000002</v>
      </c>
      <c r="D108" s="12">
        <f t="shared" si="122"/>
        <v>74.999999999988631</v>
      </c>
      <c r="E108" s="27">
        <v>0.5</v>
      </c>
      <c r="F108" s="26">
        <v>0.5</v>
      </c>
      <c r="G108" s="28">
        <f t="shared" si="123"/>
        <v>0.37499999999994316</v>
      </c>
      <c r="H108" s="28">
        <f t="shared" si="124"/>
        <v>131</v>
      </c>
      <c r="I108" s="28">
        <f t="shared" si="92"/>
        <v>0</v>
      </c>
      <c r="J108" s="28">
        <f t="shared" si="93"/>
        <v>0.38999999999995794</v>
      </c>
      <c r="K108" s="4">
        <f t="shared" si="125"/>
        <v>131.25750000000002</v>
      </c>
      <c r="L108" s="4">
        <f t="shared" si="126"/>
        <v>0.2575000000000216</v>
      </c>
      <c r="M108" s="4">
        <f t="shared" si="127"/>
        <v>7.4999999999988631E-2</v>
      </c>
      <c r="N108" s="4">
        <f t="shared" si="128"/>
        <v>3.7499999999994316E-2</v>
      </c>
      <c r="O108" s="4">
        <f t="shared" si="94"/>
        <v>3.7499999999994316E-2</v>
      </c>
      <c r="P108" s="4">
        <f t="shared" si="129"/>
        <v>3.7499999999994316E-2</v>
      </c>
      <c r="Q108" s="4">
        <f t="shared" si="130"/>
        <v>0.14563106796113076</v>
      </c>
      <c r="S108" s="7">
        <v>131.22000000000003</v>
      </c>
      <c r="T108" s="3" t="s">
        <v>5</v>
      </c>
      <c r="U108" s="4">
        <v>1</v>
      </c>
    </row>
    <row r="109" spans="1:21">
      <c r="A109" s="27" t="s">
        <v>5</v>
      </c>
      <c r="B109" s="28">
        <v>131.38500000000002</v>
      </c>
      <c r="C109" s="28">
        <v>131.54000000000002</v>
      </c>
      <c r="D109" s="12">
        <f t="shared" si="122"/>
        <v>155.00000000000114</v>
      </c>
      <c r="E109" s="27">
        <v>4</v>
      </c>
      <c r="F109" s="26">
        <v>2</v>
      </c>
      <c r="G109" s="28">
        <f t="shared" si="123"/>
        <v>3.1000000000000227</v>
      </c>
      <c r="H109" s="28">
        <f t="shared" si="124"/>
        <v>131</v>
      </c>
      <c r="I109" s="28">
        <f t="shared" si="92"/>
        <v>1</v>
      </c>
      <c r="J109" s="28">
        <f t="shared" si="93"/>
        <v>0</v>
      </c>
      <c r="K109" s="4">
        <f t="shared" si="125"/>
        <v>131.46250000000003</v>
      </c>
      <c r="L109" s="4">
        <f t="shared" si="126"/>
        <v>0.46250000000003411</v>
      </c>
      <c r="M109" s="4">
        <f t="shared" si="127"/>
        <v>0.15500000000000114</v>
      </c>
      <c r="N109" s="4">
        <f t="shared" si="128"/>
        <v>0.31000000000000227</v>
      </c>
      <c r="O109" s="4">
        <f t="shared" si="94"/>
        <v>0.34749999999999659</v>
      </c>
      <c r="P109" s="4">
        <f t="shared" si="129"/>
        <v>0.31000000000000227</v>
      </c>
      <c r="Q109" s="4">
        <f t="shared" si="130"/>
        <v>0.67027027027022579</v>
      </c>
      <c r="S109" s="7">
        <v>131.38500000000002</v>
      </c>
      <c r="T109" s="3" t="s">
        <v>5</v>
      </c>
      <c r="U109" s="4">
        <v>1</v>
      </c>
    </row>
    <row r="110" spans="1:21">
      <c r="A110" s="27" t="s">
        <v>5</v>
      </c>
      <c r="B110" s="28">
        <v>131.81</v>
      </c>
      <c r="C110" s="28">
        <v>131.88499999999999</v>
      </c>
      <c r="D110" s="12">
        <f t="shared" si="122"/>
        <v>74.999999999988631</v>
      </c>
      <c r="E110" s="27">
        <v>1</v>
      </c>
      <c r="F110" s="26">
        <v>1</v>
      </c>
      <c r="G110" s="28">
        <f t="shared" si="123"/>
        <v>0.74999999999988631</v>
      </c>
      <c r="H110" s="28">
        <f t="shared" si="124"/>
        <v>131</v>
      </c>
      <c r="I110" s="28">
        <f t="shared" si="92"/>
        <v>1</v>
      </c>
      <c r="J110" s="28">
        <f t="shared" si="93"/>
        <v>0</v>
      </c>
      <c r="K110" s="4">
        <f t="shared" si="125"/>
        <v>131.8475</v>
      </c>
      <c r="L110" s="4">
        <f t="shared" si="126"/>
        <v>0.84749999999999659</v>
      </c>
      <c r="M110" s="4">
        <f t="shared" si="127"/>
        <v>7.4999999999988631E-2</v>
      </c>
      <c r="N110" s="4">
        <f t="shared" si="128"/>
        <v>7.4999999999988631E-2</v>
      </c>
      <c r="O110" s="4">
        <f t="shared" si="94"/>
        <v>0.42249999999998522</v>
      </c>
      <c r="P110" s="4">
        <f t="shared" si="129"/>
        <v>7.4999999999988631E-2</v>
      </c>
      <c r="Q110" s="4">
        <f t="shared" si="130"/>
        <v>8.8495575221225878E-2</v>
      </c>
      <c r="S110" s="7">
        <v>131.81</v>
      </c>
      <c r="T110" s="3" t="s">
        <v>5</v>
      </c>
      <c r="U110" s="4">
        <v>1</v>
      </c>
    </row>
    <row r="111" spans="1:21">
      <c r="A111" s="27" t="s">
        <v>5</v>
      </c>
      <c r="B111" s="28">
        <v>132.26499999999999</v>
      </c>
      <c r="C111" s="28">
        <v>132.32499999999999</v>
      </c>
      <c r="D111" s="12">
        <f t="shared" si="122"/>
        <v>60.000000000002274</v>
      </c>
      <c r="E111" s="27">
        <v>1</v>
      </c>
      <c r="F111" s="26">
        <v>1</v>
      </c>
      <c r="G111" s="28">
        <f t="shared" si="123"/>
        <v>0.60000000000002274</v>
      </c>
      <c r="H111" s="28">
        <f t="shared" si="124"/>
        <v>132</v>
      </c>
      <c r="I111" s="28">
        <f t="shared" si="92"/>
        <v>0</v>
      </c>
      <c r="J111" s="28">
        <f t="shared" si="93"/>
        <v>0.42249999999998522</v>
      </c>
      <c r="K111" s="4">
        <f t="shared" si="125"/>
        <v>132.29499999999999</v>
      </c>
      <c r="L111" s="4">
        <f t="shared" si="126"/>
        <v>0.29499999999998749</v>
      </c>
      <c r="M111" s="4">
        <f t="shared" si="127"/>
        <v>6.0000000000002274E-2</v>
      </c>
      <c r="N111" s="4">
        <f t="shared" si="128"/>
        <v>6.0000000000002274E-2</v>
      </c>
      <c r="O111" s="4">
        <f t="shared" si="94"/>
        <v>6.0000000000002274E-2</v>
      </c>
      <c r="P111" s="4">
        <f t="shared" si="129"/>
        <v>6.0000000000002274E-2</v>
      </c>
      <c r="Q111" s="4">
        <f t="shared" si="130"/>
        <v>0.20338983050849091</v>
      </c>
      <c r="S111" s="7">
        <v>132.26499999999999</v>
      </c>
      <c r="T111" s="3" t="s">
        <v>5</v>
      </c>
      <c r="U111" s="4">
        <v>1</v>
      </c>
    </row>
    <row r="112" spans="1:21">
      <c r="A112" s="27" t="s">
        <v>5</v>
      </c>
      <c r="B112" s="28">
        <v>133.16999999999999</v>
      </c>
      <c r="C112" s="28">
        <v>133.19</v>
      </c>
      <c r="D112" s="12">
        <f t="shared" si="122"/>
        <v>20.000000000010232</v>
      </c>
      <c r="E112" s="27">
        <v>0.5</v>
      </c>
      <c r="F112" s="26">
        <v>1</v>
      </c>
      <c r="G112" s="28">
        <f t="shared" si="123"/>
        <v>0.20000000000010232</v>
      </c>
      <c r="H112" s="28">
        <f t="shared" si="124"/>
        <v>133</v>
      </c>
      <c r="I112" s="28">
        <f t="shared" si="92"/>
        <v>0</v>
      </c>
      <c r="J112" s="28">
        <f t="shared" si="93"/>
        <v>6.0000000000002274E-2</v>
      </c>
      <c r="K112" s="4">
        <f t="shared" si="125"/>
        <v>133.18</v>
      </c>
      <c r="L112" s="4">
        <f t="shared" si="126"/>
        <v>0.18000000000000682</v>
      </c>
      <c r="M112" s="4">
        <f t="shared" si="127"/>
        <v>2.0000000000010232E-2</v>
      </c>
      <c r="N112" s="4">
        <f t="shared" si="128"/>
        <v>2.0000000000010232E-2</v>
      </c>
      <c r="O112" s="4">
        <f t="shared" si="94"/>
        <v>2.0000000000010232E-2</v>
      </c>
      <c r="P112" s="4">
        <f t="shared" si="129"/>
        <v>2.0000000000010232E-2</v>
      </c>
      <c r="Q112" s="4">
        <f t="shared" si="130"/>
        <v>0.11111111111116374</v>
      </c>
      <c r="S112" s="7">
        <v>133.16999999999999</v>
      </c>
      <c r="T112" s="3" t="s">
        <v>5</v>
      </c>
      <c r="U112" s="4">
        <v>1</v>
      </c>
    </row>
    <row r="113" spans="1:21">
      <c r="A113" s="27" t="s">
        <v>5</v>
      </c>
      <c r="B113" s="28">
        <v>133.66499999999999</v>
      </c>
      <c r="C113" s="28">
        <v>133.72200000000001</v>
      </c>
      <c r="D113" s="12">
        <f t="shared" si="122"/>
        <v>57.000000000016371</v>
      </c>
      <c r="E113" s="27">
        <v>2</v>
      </c>
      <c r="F113" s="26">
        <v>5</v>
      </c>
      <c r="G113" s="28">
        <f t="shared" si="123"/>
        <v>2.8500000000008185</v>
      </c>
      <c r="H113" s="28">
        <f t="shared" si="124"/>
        <v>133</v>
      </c>
      <c r="I113" s="28">
        <f t="shared" si="92"/>
        <v>1</v>
      </c>
      <c r="J113" s="28">
        <f t="shared" si="93"/>
        <v>0</v>
      </c>
      <c r="K113" s="4">
        <f t="shared" si="125"/>
        <v>133.6935</v>
      </c>
      <c r="L113" s="4">
        <f t="shared" si="126"/>
        <v>0.69350000000000023</v>
      </c>
      <c r="M113" s="4">
        <f t="shared" si="127"/>
        <v>5.7000000000016371E-2</v>
      </c>
      <c r="N113" s="4">
        <f t="shared" si="128"/>
        <v>0.28500000000008185</v>
      </c>
      <c r="O113" s="4">
        <f t="shared" si="94"/>
        <v>0.30500000000009209</v>
      </c>
      <c r="P113" s="4">
        <f t="shared" si="129"/>
        <v>0.28500000000008185</v>
      </c>
      <c r="Q113" s="4">
        <f t="shared" si="130"/>
        <v>0.41095890410970692</v>
      </c>
      <c r="S113" s="7">
        <v>133.66499999999999</v>
      </c>
      <c r="T113" s="3" t="s">
        <v>5</v>
      </c>
      <c r="U113" s="4">
        <v>1</v>
      </c>
    </row>
    <row r="114" spans="1:21">
      <c r="A114" s="27" t="s">
        <v>5</v>
      </c>
      <c r="B114" s="28">
        <v>134.41500000000002</v>
      </c>
      <c r="C114" s="28">
        <v>134.44500000000002</v>
      </c>
      <c r="D114" s="12">
        <f t="shared" si="122"/>
        <v>30.000000000001137</v>
      </c>
      <c r="E114" s="27">
        <v>2</v>
      </c>
      <c r="F114" s="26">
        <v>3</v>
      </c>
      <c r="G114" s="28">
        <f t="shared" si="123"/>
        <v>0.90000000000003411</v>
      </c>
      <c r="H114" s="28">
        <f t="shared" si="124"/>
        <v>134</v>
      </c>
      <c r="I114" s="28">
        <f t="shared" si="92"/>
        <v>0</v>
      </c>
      <c r="J114" s="28">
        <f t="shared" si="93"/>
        <v>0.30500000000009209</v>
      </c>
      <c r="K114" s="4">
        <f t="shared" si="125"/>
        <v>134.43</v>
      </c>
      <c r="L114" s="4">
        <f t="shared" si="126"/>
        <v>0.43000000000000682</v>
      </c>
      <c r="M114" s="4">
        <f t="shared" si="127"/>
        <v>3.0000000000001137E-2</v>
      </c>
      <c r="N114" s="4">
        <f t="shared" si="128"/>
        <v>9.0000000000003411E-2</v>
      </c>
      <c r="O114" s="4">
        <f t="shared" si="94"/>
        <v>9.0000000000003411E-2</v>
      </c>
      <c r="P114" s="4">
        <f t="shared" si="129"/>
        <v>9.0000000000003411E-2</v>
      </c>
      <c r="Q114" s="4">
        <f t="shared" si="130"/>
        <v>0.20930232558139997</v>
      </c>
      <c r="S114" s="7">
        <v>134.41500000000002</v>
      </c>
      <c r="T114" s="3" t="s">
        <v>5</v>
      </c>
      <c r="U114" s="4">
        <v>1</v>
      </c>
    </row>
    <row r="115" spans="1:21">
      <c r="A115" s="27" t="s">
        <v>5</v>
      </c>
      <c r="B115" s="28">
        <v>134.86499999999998</v>
      </c>
      <c r="C115" s="28">
        <v>135.26999999999998</v>
      </c>
      <c r="D115" s="12">
        <f t="shared" si="122"/>
        <v>405.00000000000114</v>
      </c>
      <c r="E115" s="27">
        <v>7</v>
      </c>
      <c r="F115" s="26">
        <v>15</v>
      </c>
      <c r="G115" s="28">
        <f t="shared" si="123"/>
        <v>60.750000000000171</v>
      </c>
      <c r="H115" s="28">
        <f t="shared" si="124"/>
        <v>135</v>
      </c>
      <c r="I115" s="28">
        <f t="shared" si="92"/>
        <v>0</v>
      </c>
      <c r="J115" s="28">
        <f t="shared" si="93"/>
        <v>9.0000000000003411E-2</v>
      </c>
      <c r="K115" s="4">
        <f t="shared" si="125"/>
        <v>135.0675</v>
      </c>
      <c r="L115" s="4">
        <f t="shared" si="126"/>
        <v>6.7499999999995453E-2</v>
      </c>
      <c r="M115" s="4">
        <f t="shared" si="127"/>
        <v>0.40500000000000114</v>
      </c>
      <c r="N115" s="4">
        <f t="shared" si="128"/>
        <v>6.0750000000000171</v>
      </c>
      <c r="O115" s="4">
        <f t="shared" si="94"/>
        <v>6.0750000000000171</v>
      </c>
      <c r="P115" s="4">
        <f t="shared" si="129"/>
        <v>6.0750000000000171</v>
      </c>
      <c r="Q115" s="4">
        <f t="shared" si="130"/>
        <v>90.00000000000631</v>
      </c>
      <c r="S115" s="7">
        <v>134.86499999999998</v>
      </c>
      <c r="T115" s="3" t="s">
        <v>5</v>
      </c>
      <c r="U115" s="4">
        <v>1</v>
      </c>
    </row>
    <row r="116" spans="1:21">
      <c r="A116" s="27" t="s">
        <v>5</v>
      </c>
      <c r="B116" s="28">
        <v>136.435</v>
      </c>
      <c r="C116" s="28">
        <v>136.47499999999999</v>
      </c>
      <c r="D116" s="12">
        <f t="shared" si="122"/>
        <v>39.999999999992042</v>
      </c>
      <c r="E116" s="27">
        <v>1</v>
      </c>
      <c r="F116" s="26">
        <v>1</v>
      </c>
      <c r="G116" s="28">
        <f t="shared" si="123"/>
        <v>0.39999999999992042</v>
      </c>
      <c r="H116" s="28">
        <f t="shared" si="124"/>
        <v>136</v>
      </c>
      <c r="I116" s="28">
        <f t="shared" si="92"/>
        <v>0</v>
      </c>
      <c r="J116" s="28">
        <f t="shared" si="93"/>
        <v>6.0750000000000171</v>
      </c>
      <c r="K116" s="4">
        <f t="shared" si="125"/>
        <v>136.45499999999998</v>
      </c>
      <c r="L116" s="4">
        <f t="shared" si="126"/>
        <v>0.45499999999998408</v>
      </c>
      <c r="M116" s="4">
        <f t="shared" si="127"/>
        <v>3.9999999999992042E-2</v>
      </c>
      <c r="N116" s="4">
        <f t="shared" si="128"/>
        <v>3.9999999999992042E-2</v>
      </c>
      <c r="O116" s="4">
        <f t="shared" si="94"/>
        <v>3.9999999999992042E-2</v>
      </c>
      <c r="P116" s="4">
        <f t="shared" si="129"/>
        <v>3.9999999999992042E-2</v>
      </c>
      <c r="Q116" s="4">
        <f t="shared" si="130"/>
        <v>8.79120879120735E-2</v>
      </c>
      <c r="S116" s="7">
        <v>136.435</v>
      </c>
      <c r="T116" s="3" t="s">
        <v>5</v>
      </c>
      <c r="U116" s="4">
        <v>1</v>
      </c>
    </row>
    <row r="117" spans="1:21">
      <c r="A117" s="27" t="s">
        <v>5</v>
      </c>
      <c r="B117" s="28">
        <v>139.98000000000002</v>
      </c>
      <c r="C117" s="28">
        <v>140.07000000000002</v>
      </c>
      <c r="D117" s="12">
        <f t="shared" ref="D117:D121" si="131">1000*(C117-B117)</f>
        <v>90.000000000003411</v>
      </c>
      <c r="E117" s="27">
        <v>1</v>
      </c>
      <c r="F117" s="26">
        <v>1</v>
      </c>
      <c r="G117" s="28">
        <f t="shared" ref="G117:G121" si="132">D117*F117/100</f>
        <v>0.90000000000003411</v>
      </c>
      <c r="H117" s="28">
        <f t="shared" ref="H117:H121" si="133">INT(K117)</f>
        <v>140</v>
      </c>
      <c r="I117" s="28">
        <f t="shared" si="92"/>
        <v>0</v>
      </c>
      <c r="J117" s="28">
        <f t="shared" si="93"/>
        <v>3.9999999999992042E-2</v>
      </c>
      <c r="K117" s="4">
        <f t="shared" ref="K117:K121" si="134">(B117+C117)/2</f>
        <v>140.02500000000003</v>
      </c>
      <c r="L117" s="4">
        <f t="shared" ref="L117:L121" si="135">K117-H117</f>
        <v>2.5000000000034106E-2</v>
      </c>
      <c r="M117" s="4">
        <f t="shared" ref="M117:M121" si="136">C117-B117</f>
        <v>9.0000000000003411E-2</v>
      </c>
      <c r="N117" s="4">
        <f t="shared" ref="N117:N121" si="137">M117*F117</f>
        <v>9.0000000000003411E-2</v>
      </c>
      <c r="O117" s="4">
        <f t="shared" si="94"/>
        <v>9.0000000000003411E-2</v>
      </c>
      <c r="P117" s="4">
        <f t="shared" ref="P117:P121" si="138">N117</f>
        <v>9.0000000000003411E-2</v>
      </c>
      <c r="Q117" s="4">
        <f t="shared" ref="Q117:Q121" si="139">P117/L117</f>
        <v>3.5999999999952252</v>
      </c>
      <c r="S117" s="7">
        <v>139.98000000000002</v>
      </c>
      <c r="T117" s="3" t="s">
        <v>5</v>
      </c>
      <c r="U117" s="4">
        <v>1</v>
      </c>
    </row>
    <row r="118" spans="1:21">
      <c r="A118" s="27" t="s">
        <v>5</v>
      </c>
      <c r="B118" s="28">
        <v>140.26000000000002</v>
      </c>
      <c r="C118" s="28">
        <v>140.69</v>
      </c>
      <c r="D118" s="12">
        <f t="shared" si="131"/>
        <v>429.9999999999784</v>
      </c>
      <c r="E118" s="27">
        <v>1</v>
      </c>
      <c r="F118" s="27">
        <v>1</v>
      </c>
      <c r="G118" s="28">
        <f t="shared" si="132"/>
        <v>4.299999999999784</v>
      </c>
      <c r="H118" s="28">
        <f t="shared" si="133"/>
        <v>140</v>
      </c>
      <c r="I118" s="28">
        <f t="shared" si="92"/>
        <v>1</v>
      </c>
      <c r="J118" s="28">
        <f t="shared" si="93"/>
        <v>0</v>
      </c>
      <c r="K118" s="4">
        <f t="shared" si="134"/>
        <v>140.47500000000002</v>
      </c>
      <c r="L118" s="4">
        <f t="shared" si="135"/>
        <v>0.47500000000002274</v>
      </c>
      <c r="M118" s="4">
        <f t="shared" si="136"/>
        <v>0.4299999999999784</v>
      </c>
      <c r="N118" s="4">
        <f t="shared" si="137"/>
        <v>0.4299999999999784</v>
      </c>
      <c r="O118" s="4">
        <f t="shared" si="94"/>
        <v>0.51999999999998181</v>
      </c>
      <c r="P118" s="4">
        <f t="shared" si="138"/>
        <v>0.4299999999999784</v>
      </c>
      <c r="Q118" s="4">
        <f t="shared" si="139"/>
        <v>0.90526315789464806</v>
      </c>
      <c r="S118" s="7">
        <v>140.26000000000002</v>
      </c>
      <c r="T118" s="3" t="s">
        <v>5</v>
      </c>
      <c r="U118" s="4">
        <v>1</v>
      </c>
    </row>
    <row r="119" spans="1:21">
      <c r="A119" s="27" t="s">
        <v>5</v>
      </c>
      <c r="B119" s="28">
        <v>142.44499999999999</v>
      </c>
      <c r="C119" s="28">
        <v>142.74499999999998</v>
      </c>
      <c r="D119" s="12">
        <f t="shared" si="131"/>
        <v>299.99999999998295</v>
      </c>
      <c r="E119" s="27">
        <v>1</v>
      </c>
      <c r="F119" s="19">
        <v>0.5</v>
      </c>
      <c r="G119" s="28">
        <f t="shared" si="132"/>
        <v>1.4999999999999147</v>
      </c>
      <c r="H119" s="28">
        <f t="shared" si="133"/>
        <v>142</v>
      </c>
      <c r="I119" s="28">
        <f t="shared" si="92"/>
        <v>0</v>
      </c>
      <c r="J119" s="28">
        <f t="shared" si="93"/>
        <v>0.51999999999998181</v>
      </c>
      <c r="K119" s="4">
        <f t="shared" si="134"/>
        <v>142.59499999999997</v>
      </c>
      <c r="L119" s="4">
        <f t="shared" si="135"/>
        <v>0.59499999999997044</v>
      </c>
      <c r="M119" s="4">
        <f t="shared" si="136"/>
        <v>0.29999999999998295</v>
      </c>
      <c r="N119" s="4">
        <f t="shared" si="137"/>
        <v>0.14999999999999147</v>
      </c>
      <c r="O119" s="4">
        <f t="shared" si="94"/>
        <v>0.14999999999999147</v>
      </c>
      <c r="P119" s="4">
        <f t="shared" si="138"/>
        <v>0.14999999999999147</v>
      </c>
      <c r="Q119" s="4">
        <f t="shared" si="139"/>
        <v>0.25210084033613267</v>
      </c>
      <c r="S119" s="7">
        <v>142.44499999999999</v>
      </c>
      <c r="T119" s="3" t="s">
        <v>5</v>
      </c>
      <c r="U119" s="4">
        <v>1</v>
      </c>
    </row>
    <row r="120" spans="1:21">
      <c r="A120" s="27" t="s">
        <v>5</v>
      </c>
      <c r="B120" s="28">
        <v>144.565</v>
      </c>
      <c r="C120" s="28">
        <v>144.66499999999999</v>
      </c>
      <c r="D120" s="12">
        <f t="shared" si="131"/>
        <v>99.999999999994316</v>
      </c>
      <c r="E120" s="27">
        <v>1</v>
      </c>
      <c r="F120" s="19">
        <v>1</v>
      </c>
      <c r="G120" s="28">
        <f t="shared" si="132"/>
        <v>0.99999999999994316</v>
      </c>
      <c r="H120" s="28">
        <f t="shared" si="133"/>
        <v>144</v>
      </c>
      <c r="I120" s="28">
        <f t="shared" si="92"/>
        <v>0</v>
      </c>
      <c r="J120" s="28">
        <f t="shared" si="93"/>
        <v>0.14999999999999147</v>
      </c>
      <c r="K120" s="4">
        <f t="shared" si="134"/>
        <v>144.61500000000001</v>
      </c>
      <c r="L120" s="4">
        <f t="shared" si="135"/>
        <v>0.61500000000000909</v>
      </c>
      <c r="M120" s="4">
        <f t="shared" si="136"/>
        <v>9.9999999999994316E-2</v>
      </c>
      <c r="N120" s="4">
        <f t="shared" si="137"/>
        <v>9.9999999999994316E-2</v>
      </c>
      <c r="O120" s="4">
        <f t="shared" si="94"/>
        <v>9.9999999999994316E-2</v>
      </c>
      <c r="P120" s="4">
        <f t="shared" si="138"/>
        <v>9.9999999999994316E-2</v>
      </c>
      <c r="Q120" s="4">
        <f t="shared" si="139"/>
        <v>0.1626016260162485</v>
      </c>
      <c r="S120" s="7">
        <v>144.565</v>
      </c>
      <c r="T120" s="3" t="s">
        <v>5</v>
      </c>
      <c r="U120" s="4">
        <v>1</v>
      </c>
    </row>
    <row r="121" spans="1:21">
      <c r="A121" s="27" t="s">
        <v>5</v>
      </c>
      <c r="B121" s="28">
        <v>146.70999999999998</v>
      </c>
      <c r="C121" s="28">
        <v>146.88999999999999</v>
      </c>
      <c r="D121" s="12">
        <f t="shared" si="131"/>
        <v>180.00000000000682</v>
      </c>
      <c r="E121" s="27">
        <v>3</v>
      </c>
      <c r="F121" s="26">
        <v>3</v>
      </c>
      <c r="G121" s="28">
        <f t="shared" si="132"/>
        <v>5.4000000000002046</v>
      </c>
      <c r="H121" s="28">
        <f t="shared" si="133"/>
        <v>146</v>
      </c>
      <c r="I121" s="28">
        <f t="shared" si="92"/>
        <v>0</v>
      </c>
      <c r="J121" s="28">
        <f t="shared" si="93"/>
        <v>9.9999999999994316E-2</v>
      </c>
      <c r="K121" s="4">
        <f t="shared" si="134"/>
        <v>146.79999999999998</v>
      </c>
      <c r="L121" s="4">
        <f t="shared" si="135"/>
        <v>0.79999999999998295</v>
      </c>
      <c r="M121" s="4">
        <f t="shared" si="136"/>
        <v>0.18000000000000682</v>
      </c>
      <c r="N121" s="4">
        <f t="shared" si="137"/>
        <v>0.54000000000002046</v>
      </c>
      <c r="O121" s="4">
        <f t="shared" si="94"/>
        <v>0.54000000000002046</v>
      </c>
      <c r="P121" s="4">
        <f t="shared" si="138"/>
        <v>0.54000000000002046</v>
      </c>
      <c r="Q121" s="4">
        <f t="shared" si="139"/>
        <v>0.67500000000004001</v>
      </c>
      <c r="S121" s="7">
        <v>146.70999999999998</v>
      </c>
      <c r="T121" s="3" t="s">
        <v>5</v>
      </c>
      <c r="U121" s="4">
        <v>1</v>
      </c>
    </row>
    <row r="122" spans="1:21">
      <c r="A122" s="27" t="s">
        <v>5</v>
      </c>
      <c r="B122" s="28">
        <v>150.22</v>
      </c>
      <c r="C122" s="28">
        <v>150.22999999999999</v>
      </c>
      <c r="D122" s="12">
        <f t="shared" ref="D122:D127" si="140">1000*(C122-B122)</f>
        <v>9.9999999999909051</v>
      </c>
      <c r="E122" s="27">
        <v>4</v>
      </c>
      <c r="F122" s="26">
        <v>50</v>
      </c>
      <c r="G122" s="28">
        <f t="shared" ref="G122:G127" si="141">D122*F122/100</f>
        <v>4.9999999999954525</v>
      </c>
      <c r="H122" s="28">
        <f t="shared" ref="H122:H127" si="142">INT(K122)</f>
        <v>150</v>
      </c>
      <c r="I122" s="28">
        <f t="shared" si="92"/>
        <v>0</v>
      </c>
      <c r="J122" s="28">
        <f t="shared" si="93"/>
        <v>0.54000000000002046</v>
      </c>
      <c r="K122" s="4">
        <f t="shared" ref="K122:K127" si="143">(B122+C122)/2</f>
        <v>150.22499999999999</v>
      </c>
      <c r="L122" s="4">
        <f t="shared" ref="L122:L127" si="144">K122-H122</f>
        <v>0.22499999999999432</v>
      </c>
      <c r="M122" s="4">
        <f t="shared" ref="M122:M127" si="145">C122-B122</f>
        <v>9.9999999999909051E-3</v>
      </c>
      <c r="N122" s="4">
        <f t="shared" ref="N122:N127" si="146">M122*F122</f>
        <v>0.49999999999954525</v>
      </c>
      <c r="O122" s="4">
        <f t="shared" si="94"/>
        <v>0.49999999999954525</v>
      </c>
      <c r="P122" s="4">
        <f t="shared" ref="P122:P127" si="147">N122</f>
        <v>0.49999999999954525</v>
      </c>
      <c r="Q122" s="4">
        <f t="shared" ref="Q122:Q127" si="148">P122/L122</f>
        <v>2.2222222222202572</v>
      </c>
      <c r="S122" s="7">
        <v>150.22</v>
      </c>
      <c r="T122" s="3" t="s">
        <v>5</v>
      </c>
      <c r="U122" s="4">
        <v>1</v>
      </c>
    </row>
    <row r="123" spans="1:21">
      <c r="A123" s="27" t="s">
        <v>5</v>
      </c>
      <c r="B123" s="28">
        <v>152.54000000000002</v>
      </c>
      <c r="C123" s="28">
        <v>152.57000000000002</v>
      </c>
      <c r="D123" s="12">
        <f t="shared" si="140"/>
        <v>30.000000000001137</v>
      </c>
      <c r="E123" s="27">
        <v>3</v>
      </c>
      <c r="F123" s="26">
        <v>10</v>
      </c>
      <c r="G123" s="28">
        <f t="shared" si="141"/>
        <v>3.0000000000001137</v>
      </c>
      <c r="H123" s="28">
        <f t="shared" si="142"/>
        <v>152</v>
      </c>
      <c r="I123" s="28">
        <f t="shared" si="92"/>
        <v>0</v>
      </c>
      <c r="J123" s="28">
        <f t="shared" si="93"/>
        <v>0.49999999999954525</v>
      </c>
      <c r="K123" s="4">
        <f t="shared" si="143"/>
        <v>152.55500000000001</v>
      </c>
      <c r="L123" s="4">
        <f t="shared" si="144"/>
        <v>0.55500000000000682</v>
      </c>
      <c r="M123" s="4">
        <f t="shared" si="145"/>
        <v>3.0000000000001137E-2</v>
      </c>
      <c r="N123" s="4">
        <f t="shared" si="146"/>
        <v>0.30000000000001137</v>
      </c>
      <c r="O123" s="4">
        <f t="shared" si="94"/>
        <v>0.30000000000001137</v>
      </c>
      <c r="P123" s="4">
        <f t="shared" si="147"/>
        <v>0.30000000000001137</v>
      </c>
      <c r="Q123" s="4">
        <f t="shared" si="148"/>
        <v>0.54054054054055434</v>
      </c>
      <c r="S123" s="7">
        <v>152.54000000000002</v>
      </c>
      <c r="T123" s="3" t="s">
        <v>5</v>
      </c>
      <c r="U123" s="4">
        <v>1</v>
      </c>
    </row>
    <row r="124" spans="1:21">
      <c r="A124" s="27" t="s">
        <v>5</v>
      </c>
      <c r="B124" s="28">
        <v>153.35999999999999</v>
      </c>
      <c r="C124" s="28">
        <v>153.41999999999999</v>
      </c>
      <c r="D124" s="12">
        <f t="shared" si="140"/>
        <v>60.000000000002274</v>
      </c>
      <c r="E124" s="27">
        <v>0.5</v>
      </c>
      <c r="F124" s="26">
        <v>5</v>
      </c>
      <c r="G124" s="28">
        <f t="shared" si="141"/>
        <v>3.0000000000001137</v>
      </c>
      <c r="H124" s="28">
        <f t="shared" si="142"/>
        <v>153</v>
      </c>
      <c r="I124" s="28">
        <f t="shared" si="92"/>
        <v>0</v>
      </c>
      <c r="J124" s="28">
        <f t="shared" si="93"/>
        <v>0.30000000000001137</v>
      </c>
      <c r="K124" s="4">
        <f t="shared" si="143"/>
        <v>153.38999999999999</v>
      </c>
      <c r="L124" s="4">
        <f t="shared" si="144"/>
        <v>0.38999999999998636</v>
      </c>
      <c r="M124" s="4">
        <f t="shared" si="145"/>
        <v>6.0000000000002274E-2</v>
      </c>
      <c r="N124" s="4">
        <f t="shared" si="146"/>
        <v>0.30000000000001137</v>
      </c>
      <c r="O124" s="4">
        <f t="shared" si="94"/>
        <v>0.30000000000001137</v>
      </c>
      <c r="P124" s="4">
        <f t="shared" si="147"/>
        <v>0.30000000000001137</v>
      </c>
      <c r="Q124" s="4">
        <f t="shared" si="148"/>
        <v>0.76923076923082534</v>
      </c>
      <c r="S124" s="7">
        <v>153.35999999999999</v>
      </c>
      <c r="T124" s="3" t="s">
        <v>5</v>
      </c>
      <c r="U124" s="4">
        <v>1</v>
      </c>
    </row>
    <row r="125" spans="1:21">
      <c r="A125" s="27" t="s">
        <v>5</v>
      </c>
      <c r="B125" s="28">
        <v>155.92999999999998</v>
      </c>
      <c r="C125" s="28">
        <v>156.03</v>
      </c>
      <c r="D125" s="12">
        <f t="shared" si="140"/>
        <v>100.00000000002274</v>
      </c>
      <c r="E125" s="27">
        <v>0.5</v>
      </c>
      <c r="F125" s="26">
        <v>1</v>
      </c>
      <c r="G125" s="28">
        <f t="shared" si="141"/>
        <v>1.0000000000002274</v>
      </c>
      <c r="H125" s="28">
        <f t="shared" si="142"/>
        <v>155</v>
      </c>
      <c r="I125" s="28">
        <f t="shared" si="92"/>
        <v>0</v>
      </c>
      <c r="J125" s="28">
        <f t="shared" si="93"/>
        <v>0.30000000000001137</v>
      </c>
      <c r="K125" s="4">
        <f t="shared" si="143"/>
        <v>155.97999999999999</v>
      </c>
      <c r="L125" s="4">
        <f t="shared" si="144"/>
        <v>0.97999999999998977</v>
      </c>
      <c r="M125" s="4">
        <f t="shared" si="145"/>
        <v>0.10000000000002274</v>
      </c>
      <c r="N125" s="4">
        <f t="shared" si="146"/>
        <v>0.10000000000002274</v>
      </c>
      <c r="O125" s="4">
        <f t="shared" si="94"/>
        <v>0.10000000000002274</v>
      </c>
      <c r="P125" s="4">
        <f t="shared" si="147"/>
        <v>0.10000000000002274</v>
      </c>
      <c r="Q125" s="4">
        <f t="shared" si="148"/>
        <v>0.10204081632655487</v>
      </c>
      <c r="S125" s="7">
        <v>155.92999999999998</v>
      </c>
      <c r="T125" s="3" t="s">
        <v>5</v>
      </c>
      <c r="U125" s="4">
        <v>1</v>
      </c>
    </row>
    <row r="126" spans="1:21">
      <c r="A126" s="27" t="s">
        <v>5</v>
      </c>
      <c r="B126" s="28">
        <v>156.10999999999999</v>
      </c>
      <c r="C126" s="28">
        <v>156.32</v>
      </c>
      <c r="D126" s="12">
        <f t="shared" si="140"/>
        <v>210.00000000000796</v>
      </c>
      <c r="E126" s="27">
        <v>1</v>
      </c>
      <c r="F126" s="26">
        <v>5</v>
      </c>
      <c r="G126" s="28">
        <f t="shared" si="141"/>
        <v>10.500000000000398</v>
      </c>
      <c r="H126" s="28">
        <f t="shared" si="142"/>
        <v>156</v>
      </c>
      <c r="I126" s="28">
        <f t="shared" si="92"/>
        <v>0</v>
      </c>
      <c r="J126" s="28">
        <f t="shared" si="93"/>
        <v>0.10000000000002274</v>
      </c>
      <c r="K126" s="4">
        <f t="shared" si="143"/>
        <v>156.21499999999997</v>
      </c>
      <c r="L126" s="4">
        <f t="shared" si="144"/>
        <v>0.21499999999997499</v>
      </c>
      <c r="M126" s="4">
        <f t="shared" si="145"/>
        <v>0.21000000000000796</v>
      </c>
      <c r="N126" s="4">
        <f t="shared" si="146"/>
        <v>1.0500000000000398</v>
      </c>
      <c r="O126" s="4">
        <f t="shared" si="94"/>
        <v>1.0500000000000398</v>
      </c>
      <c r="P126" s="4">
        <f t="shared" si="147"/>
        <v>1.0500000000000398</v>
      </c>
      <c r="Q126" s="4">
        <f t="shared" si="148"/>
        <v>4.8837209302333111</v>
      </c>
      <c r="S126" s="7">
        <v>156.10999999999999</v>
      </c>
      <c r="T126" s="3" t="s">
        <v>5</v>
      </c>
      <c r="U126" s="4">
        <v>1</v>
      </c>
    </row>
    <row r="127" spans="1:21">
      <c r="A127" s="27" t="s">
        <v>5</v>
      </c>
      <c r="B127" s="28">
        <v>156.38</v>
      </c>
      <c r="C127" s="28">
        <v>156.38999999999999</v>
      </c>
      <c r="D127" s="12">
        <f t="shared" si="140"/>
        <v>9.9999999999909051</v>
      </c>
      <c r="E127" s="27">
        <v>2</v>
      </c>
      <c r="F127" s="26">
        <v>20</v>
      </c>
      <c r="G127" s="28">
        <f t="shared" si="141"/>
        <v>1.999999999998181</v>
      </c>
      <c r="H127" s="28">
        <f t="shared" si="142"/>
        <v>156</v>
      </c>
      <c r="I127" s="28">
        <f t="shared" si="92"/>
        <v>1</v>
      </c>
      <c r="J127" s="28">
        <f t="shared" si="93"/>
        <v>0</v>
      </c>
      <c r="K127" s="4">
        <f t="shared" si="143"/>
        <v>156.38499999999999</v>
      </c>
      <c r="L127" s="4">
        <f t="shared" si="144"/>
        <v>0.38499999999999091</v>
      </c>
      <c r="M127" s="4">
        <f t="shared" si="145"/>
        <v>9.9999999999909051E-3</v>
      </c>
      <c r="N127" s="4">
        <f t="shared" si="146"/>
        <v>0.1999999999998181</v>
      </c>
      <c r="O127" s="4">
        <f t="shared" si="94"/>
        <v>1.2499999999998579</v>
      </c>
      <c r="P127" s="4">
        <f t="shared" si="147"/>
        <v>0.1999999999998181</v>
      </c>
      <c r="Q127" s="4">
        <f t="shared" si="148"/>
        <v>0.51948051948005924</v>
      </c>
      <c r="S127" s="7">
        <v>156.38</v>
      </c>
      <c r="T127" s="3" t="s">
        <v>5</v>
      </c>
      <c r="U127" s="4">
        <v>1</v>
      </c>
    </row>
    <row r="128" spans="1:21">
      <c r="A128" s="27" t="s">
        <v>5</v>
      </c>
      <c r="B128" s="28">
        <v>158.89999999999998</v>
      </c>
      <c r="C128" s="28">
        <v>158.94</v>
      </c>
      <c r="D128" s="12">
        <f t="shared" ref="D128:D134" si="149">1000*(C128-B128)</f>
        <v>40.000000000020464</v>
      </c>
      <c r="E128" s="27">
        <v>2</v>
      </c>
      <c r="F128" s="26">
        <v>2</v>
      </c>
      <c r="G128" s="28">
        <f t="shared" ref="G128:G134" si="150">D128*F128/100</f>
        <v>0.80000000000040927</v>
      </c>
      <c r="H128" s="28">
        <f t="shared" ref="H128:H134" si="151">INT(K128)</f>
        <v>158</v>
      </c>
      <c r="I128" s="28">
        <f t="shared" si="92"/>
        <v>0</v>
      </c>
      <c r="J128" s="28">
        <f t="shared" si="93"/>
        <v>1.2499999999998579</v>
      </c>
      <c r="K128" s="4">
        <f t="shared" ref="K128:K134" si="152">(B128+C128)/2</f>
        <v>158.91999999999999</v>
      </c>
      <c r="L128" s="4">
        <f t="shared" ref="L128:L134" si="153">K128-H128</f>
        <v>0.91999999999998749</v>
      </c>
      <c r="M128" s="4">
        <f t="shared" ref="M128:M134" si="154">C128-B128</f>
        <v>4.0000000000020464E-2</v>
      </c>
      <c r="N128" s="4">
        <f t="shared" ref="N128:N134" si="155">M128*F128</f>
        <v>8.0000000000040927E-2</v>
      </c>
      <c r="O128" s="4">
        <f t="shared" si="94"/>
        <v>8.0000000000040927E-2</v>
      </c>
      <c r="P128" s="4">
        <f t="shared" ref="P128:P134" si="156">N128</f>
        <v>8.0000000000040927E-2</v>
      </c>
      <c r="Q128" s="4">
        <f t="shared" ref="Q128:Q134" si="157">P128/L128</f>
        <v>8.6956521739176104E-2</v>
      </c>
      <c r="S128" s="7">
        <v>158.89999999999998</v>
      </c>
      <c r="T128" s="3" t="s">
        <v>5</v>
      </c>
      <c r="U128" s="4">
        <v>1</v>
      </c>
    </row>
    <row r="129" spans="1:21">
      <c r="A129" s="27" t="s">
        <v>5</v>
      </c>
      <c r="B129" s="28">
        <v>158.91</v>
      </c>
      <c r="C129" s="28">
        <v>158.98999999999998</v>
      </c>
      <c r="D129" s="12">
        <f t="shared" si="149"/>
        <v>79.999999999984084</v>
      </c>
      <c r="E129" s="27">
        <v>1</v>
      </c>
      <c r="F129" s="26">
        <v>2</v>
      </c>
      <c r="G129" s="28">
        <f t="shared" si="150"/>
        <v>1.5999999999996817</v>
      </c>
      <c r="H129" s="28">
        <f t="shared" si="151"/>
        <v>158</v>
      </c>
      <c r="I129" s="28">
        <f t="shared" si="92"/>
        <v>1</v>
      </c>
      <c r="J129" s="28">
        <f t="shared" si="93"/>
        <v>0</v>
      </c>
      <c r="K129" s="4">
        <f t="shared" si="152"/>
        <v>158.94999999999999</v>
      </c>
      <c r="L129" s="4">
        <f t="shared" si="153"/>
        <v>0.94999999999998863</v>
      </c>
      <c r="M129" s="4">
        <f t="shared" si="154"/>
        <v>7.9999999999984084E-2</v>
      </c>
      <c r="N129" s="4">
        <f t="shared" si="155"/>
        <v>0.15999999999996817</v>
      </c>
      <c r="O129" s="4">
        <f t="shared" si="94"/>
        <v>0.24000000000000909</v>
      </c>
      <c r="P129" s="4">
        <f t="shared" si="156"/>
        <v>0.15999999999996817</v>
      </c>
      <c r="Q129" s="4">
        <f t="shared" si="157"/>
        <v>0.16842105263154747</v>
      </c>
      <c r="S129" s="7">
        <v>158.91</v>
      </c>
      <c r="T129" s="3" t="s">
        <v>5</v>
      </c>
      <c r="U129" s="4">
        <v>1</v>
      </c>
    </row>
    <row r="130" spans="1:21">
      <c r="A130" s="27" t="s">
        <v>5</v>
      </c>
      <c r="B130" s="28">
        <v>159.42999999999998</v>
      </c>
      <c r="C130" s="28">
        <v>159.47999999999999</v>
      </c>
      <c r="D130" s="12">
        <f t="shared" si="149"/>
        <v>50.000000000011369</v>
      </c>
      <c r="E130" s="27">
        <v>2</v>
      </c>
      <c r="F130" s="26">
        <v>2</v>
      </c>
      <c r="G130" s="28">
        <f t="shared" si="150"/>
        <v>1.0000000000002274</v>
      </c>
      <c r="H130" s="28">
        <f t="shared" si="151"/>
        <v>159</v>
      </c>
      <c r="I130" s="28">
        <f t="shared" si="92"/>
        <v>0</v>
      </c>
      <c r="J130" s="28">
        <f t="shared" si="93"/>
        <v>0.24000000000000909</v>
      </c>
      <c r="K130" s="4">
        <f t="shared" si="152"/>
        <v>159.45499999999998</v>
      </c>
      <c r="L130" s="4">
        <f t="shared" si="153"/>
        <v>0.45499999999998408</v>
      </c>
      <c r="M130" s="4">
        <f t="shared" si="154"/>
        <v>5.0000000000011369E-2</v>
      </c>
      <c r="N130" s="4">
        <f t="shared" si="155"/>
        <v>0.10000000000002274</v>
      </c>
      <c r="O130" s="4">
        <f t="shared" si="94"/>
        <v>0.10000000000002274</v>
      </c>
      <c r="P130" s="4">
        <f t="shared" si="156"/>
        <v>0.10000000000002274</v>
      </c>
      <c r="Q130" s="4">
        <f t="shared" si="157"/>
        <v>0.21978021978027745</v>
      </c>
      <c r="S130" s="7">
        <v>159.42999999999998</v>
      </c>
      <c r="T130" s="3" t="s">
        <v>5</v>
      </c>
      <c r="U130" s="4">
        <v>1</v>
      </c>
    </row>
    <row r="131" spans="1:21">
      <c r="A131" s="27" t="s">
        <v>5</v>
      </c>
      <c r="B131" s="28">
        <v>160.245</v>
      </c>
      <c r="C131" s="28">
        <v>160.26499999999999</v>
      </c>
      <c r="D131" s="12">
        <f t="shared" si="149"/>
        <v>19.99999999998181</v>
      </c>
      <c r="E131" s="27">
        <v>1</v>
      </c>
      <c r="F131" s="26">
        <v>5</v>
      </c>
      <c r="G131" s="28">
        <f t="shared" si="150"/>
        <v>0.99999999999909051</v>
      </c>
      <c r="H131" s="28">
        <f t="shared" si="151"/>
        <v>160</v>
      </c>
      <c r="I131" s="28">
        <f t="shared" si="92"/>
        <v>0</v>
      </c>
      <c r="J131" s="28">
        <f t="shared" si="93"/>
        <v>0.10000000000002274</v>
      </c>
      <c r="K131" s="4">
        <f t="shared" si="152"/>
        <v>160.255</v>
      </c>
      <c r="L131" s="4">
        <f t="shared" si="153"/>
        <v>0.25499999999999545</v>
      </c>
      <c r="M131" s="4">
        <f t="shared" si="154"/>
        <v>1.999999999998181E-2</v>
      </c>
      <c r="N131" s="4">
        <f t="shared" si="155"/>
        <v>9.9999999999909051E-2</v>
      </c>
      <c r="O131" s="4">
        <f t="shared" si="94"/>
        <v>9.9999999999909051E-2</v>
      </c>
      <c r="P131" s="4">
        <f t="shared" si="156"/>
        <v>9.9999999999909051E-2</v>
      </c>
      <c r="Q131" s="4">
        <f t="shared" si="157"/>
        <v>0.39215686274474837</v>
      </c>
      <c r="S131" s="7">
        <v>160.245</v>
      </c>
      <c r="T131" s="3" t="s">
        <v>5</v>
      </c>
      <c r="U131" s="4">
        <v>1</v>
      </c>
    </row>
    <row r="132" spans="1:21">
      <c r="A132" s="27" t="s">
        <v>5</v>
      </c>
      <c r="B132" s="28">
        <v>161.755</v>
      </c>
      <c r="C132" s="28">
        <v>161.85999999999999</v>
      </c>
      <c r="D132" s="12">
        <f t="shared" si="149"/>
        <v>104.99999999998977</v>
      </c>
      <c r="E132" s="27">
        <v>1</v>
      </c>
      <c r="F132" s="26">
        <v>2</v>
      </c>
      <c r="G132" s="28">
        <f t="shared" si="150"/>
        <v>2.0999999999997954</v>
      </c>
      <c r="H132" s="28">
        <f t="shared" si="151"/>
        <v>161</v>
      </c>
      <c r="I132" s="28">
        <f t="shared" ref="I132:I195" si="158">IF(H131=H132,1,0)</f>
        <v>0</v>
      </c>
      <c r="J132" s="28">
        <f t="shared" ref="J132:J195" si="159">IF(I132=1,0,O131)</f>
        <v>9.9999999999909051E-2</v>
      </c>
      <c r="K132" s="4">
        <f t="shared" si="152"/>
        <v>161.8075</v>
      </c>
      <c r="L132" s="4">
        <f t="shared" si="153"/>
        <v>0.80750000000000455</v>
      </c>
      <c r="M132" s="4">
        <f t="shared" si="154"/>
        <v>0.10499999999998977</v>
      </c>
      <c r="N132" s="4">
        <f t="shared" si="155"/>
        <v>0.20999999999997954</v>
      </c>
      <c r="O132" s="4">
        <f t="shared" ref="O132:O195" si="160">N132+O131-J132</f>
        <v>0.20999999999997954</v>
      </c>
      <c r="P132" s="4">
        <f t="shared" si="156"/>
        <v>0.20999999999997954</v>
      </c>
      <c r="Q132" s="4">
        <f t="shared" si="157"/>
        <v>0.26006191950461716</v>
      </c>
      <c r="S132" s="7">
        <v>161.755</v>
      </c>
      <c r="T132" s="3" t="s">
        <v>5</v>
      </c>
      <c r="U132" s="4">
        <v>1</v>
      </c>
    </row>
    <row r="133" spans="1:21">
      <c r="A133" s="27" t="s">
        <v>5</v>
      </c>
      <c r="B133" s="28">
        <v>164.57</v>
      </c>
      <c r="C133" s="28">
        <v>164.65</v>
      </c>
      <c r="D133" s="12">
        <f t="shared" si="149"/>
        <v>80.000000000012506</v>
      </c>
      <c r="E133" s="27">
        <v>5</v>
      </c>
      <c r="F133" s="26">
        <v>5</v>
      </c>
      <c r="G133" s="28">
        <f t="shared" si="150"/>
        <v>4.0000000000006253</v>
      </c>
      <c r="H133" s="28">
        <f t="shared" si="151"/>
        <v>164</v>
      </c>
      <c r="I133" s="28">
        <f t="shared" si="158"/>
        <v>0</v>
      </c>
      <c r="J133" s="28">
        <f t="shared" si="159"/>
        <v>0.20999999999997954</v>
      </c>
      <c r="K133" s="4">
        <f t="shared" si="152"/>
        <v>164.61</v>
      </c>
      <c r="L133" s="4">
        <f t="shared" si="153"/>
        <v>0.61000000000001364</v>
      </c>
      <c r="M133" s="4">
        <f t="shared" si="154"/>
        <v>8.0000000000012506E-2</v>
      </c>
      <c r="N133" s="4">
        <f t="shared" si="155"/>
        <v>0.40000000000006253</v>
      </c>
      <c r="O133" s="4">
        <f t="shared" si="160"/>
        <v>0.40000000000006253</v>
      </c>
      <c r="P133" s="4">
        <f t="shared" si="156"/>
        <v>0.40000000000006253</v>
      </c>
      <c r="Q133" s="4">
        <f t="shared" si="157"/>
        <v>0.65573770491812067</v>
      </c>
      <c r="S133" s="7">
        <v>164.57</v>
      </c>
      <c r="T133" s="3" t="s">
        <v>5</v>
      </c>
      <c r="U133" s="4">
        <v>1</v>
      </c>
    </row>
    <row r="134" spans="1:21">
      <c r="A134" s="27" t="s">
        <v>5</v>
      </c>
      <c r="B134" s="28">
        <v>164.89999999999998</v>
      </c>
      <c r="C134" s="28">
        <v>165.04</v>
      </c>
      <c r="D134" s="12">
        <f t="shared" si="149"/>
        <v>140.00000000001478</v>
      </c>
      <c r="E134" s="27">
        <v>1</v>
      </c>
      <c r="F134" s="26">
        <v>1</v>
      </c>
      <c r="G134" s="28">
        <f t="shared" si="150"/>
        <v>1.4000000000001478</v>
      </c>
      <c r="H134" s="28">
        <f t="shared" si="151"/>
        <v>164</v>
      </c>
      <c r="I134" s="28">
        <f t="shared" si="158"/>
        <v>1</v>
      </c>
      <c r="J134" s="28">
        <f t="shared" si="159"/>
        <v>0</v>
      </c>
      <c r="K134" s="4">
        <f t="shared" si="152"/>
        <v>164.96999999999997</v>
      </c>
      <c r="L134" s="4">
        <f t="shared" si="153"/>
        <v>0.96999999999997044</v>
      </c>
      <c r="M134" s="4">
        <f t="shared" si="154"/>
        <v>0.14000000000001478</v>
      </c>
      <c r="N134" s="4">
        <f t="shared" si="155"/>
        <v>0.14000000000001478</v>
      </c>
      <c r="O134" s="4">
        <f t="shared" si="160"/>
        <v>0.54000000000007731</v>
      </c>
      <c r="P134" s="4">
        <f t="shared" si="156"/>
        <v>0.14000000000001478</v>
      </c>
      <c r="Q134" s="4">
        <f t="shared" si="157"/>
        <v>0.14432989690723613</v>
      </c>
      <c r="S134" s="7">
        <v>164.89999999999998</v>
      </c>
      <c r="T134" s="3" t="s">
        <v>5</v>
      </c>
      <c r="U134" s="4">
        <v>1</v>
      </c>
    </row>
    <row r="135" spans="1:21">
      <c r="A135" s="27" t="s">
        <v>5</v>
      </c>
      <c r="B135" s="28">
        <v>167.82999999999998</v>
      </c>
      <c r="C135" s="28">
        <v>168.11999999999998</v>
      </c>
      <c r="D135" s="12">
        <f t="shared" ref="D135:D139" si="161">1000*(C135-B135)</f>
        <v>289.99999999999204</v>
      </c>
      <c r="E135" s="27">
        <v>1</v>
      </c>
      <c r="F135" s="19">
        <v>0.5</v>
      </c>
      <c r="G135" s="28">
        <f t="shared" ref="G135:G139" si="162">D135*F135/100</f>
        <v>1.4499999999999602</v>
      </c>
      <c r="H135" s="28">
        <f t="shared" ref="H135:H139" si="163">INT(K135)</f>
        <v>167</v>
      </c>
      <c r="I135" s="28">
        <f t="shared" si="158"/>
        <v>0</v>
      </c>
      <c r="J135" s="28">
        <f t="shared" si="159"/>
        <v>0.54000000000007731</v>
      </c>
      <c r="K135" s="4">
        <f t="shared" ref="K135:K139" si="164">(B135+C135)/2</f>
        <v>167.97499999999997</v>
      </c>
      <c r="L135" s="4">
        <f t="shared" ref="L135:L139" si="165">K135-H135</f>
        <v>0.97499999999996589</v>
      </c>
      <c r="M135" s="4">
        <f t="shared" ref="M135:M139" si="166">C135-B135</f>
        <v>0.28999999999999204</v>
      </c>
      <c r="N135" s="4">
        <f t="shared" ref="N135:N139" si="167">M135*F135</f>
        <v>0.14499999999999602</v>
      </c>
      <c r="O135" s="4">
        <f t="shared" si="160"/>
        <v>0.14499999999999602</v>
      </c>
      <c r="P135" s="4">
        <f t="shared" ref="P135:P139" si="168">N135</f>
        <v>0.14499999999999602</v>
      </c>
      <c r="Q135" s="4">
        <f t="shared" ref="Q135:Q139" si="169">P135/L135</f>
        <v>0.14871794871794983</v>
      </c>
      <c r="S135" s="7">
        <v>167.82999999999998</v>
      </c>
      <c r="T135" s="3" t="s">
        <v>5</v>
      </c>
      <c r="U135" s="4">
        <v>1</v>
      </c>
    </row>
    <row r="136" spans="1:21">
      <c r="A136" s="27" t="s">
        <v>5</v>
      </c>
      <c r="B136" s="28">
        <v>173.56</v>
      </c>
      <c r="C136" s="28">
        <v>173.79000000000002</v>
      </c>
      <c r="D136" s="12">
        <f t="shared" si="161"/>
        <v>230.00000000001819</v>
      </c>
      <c r="E136" s="27">
        <v>1</v>
      </c>
      <c r="F136" s="20">
        <v>3</v>
      </c>
      <c r="G136" s="28">
        <f t="shared" si="162"/>
        <v>6.9000000000005457</v>
      </c>
      <c r="H136" s="28">
        <f t="shared" si="163"/>
        <v>173</v>
      </c>
      <c r="I136" s="28">
        <f t="shared" si="158"/>
        <v>0</v>
      </c>
      <c r="J136" s="28">
        <f t="shared" si="159"/>
        <v>0.14499999999999602</v>
      </c>
      <c r="K136" s="4">
        <f t="shared" si="164"/>
        <v>173.67500000000001</v>
      </c>
      <c r="L136" s="4">
        <f t="shared" si="165"/>
        <v>0.67500000000001137</v>
      </c>
      <c r="M136" s="4">
        <f t="shared" si="166"/>
        <v>0.23000000000001819</v>
      </c>
      <c r="N136" s="4">
        <f t="shared" si="167"/>
        <v>0.69000000000005457</v>
      </c>
      <c r="O136" s="4">
        <f t="shared" si="160"/>
        <v>0.69000000000005457</v>
      </c>
      <c r="P136" s="4">
        <f t="shared" si="168"/>
        <v>0.69000000000005457</v>
      </c>
      <c r="Q136" s="4">
        <f t="shared" si="169"/>
        <v>1.0222222222222859</v>
      </c>
      <c r="S136" s="7">
        <v>173.56</v>
      </c>
      <c r="T136" s="3" t="s">
        <v>5</v>
      </c>
      <c r="U136" s="4">
        <v>1</v>
      </c>
    </row>
    <row r="137" spans="1:21">
      <c r="A137" s="24" t="s">
        <v>5</v>
      </c>
      <c r="B137" s="15">
        <v>174.54000000000002</v>
      </c>
      <c r="C137" s="15">
        <v>174.67000000000002</v>
      </c>
      <c r="D137" s="12">
        <f t="shared" si="161"/>
        <v>129.99999999999545</v>
      </c>
      <c r="E137" s="24">
        <v>1</v>
      </c>
      <c r="F137" s="23">
        <v>1</v>
      </c>
      <c r="G137" s="28">
        <f t="shared" si="162"/>
        <v>1.2999999999999545</v>
      </c>
      <c r="H137" s="28">
        <f t="shared" si="163"/>
        <v>174</v>
      </c>
      <c r="I137" s="28">
        <f t="shared" si="158"/>
        <v>0</v>
      </c>
      <c r="J137" s="28">
        <f t="shared" si="159"/>
        <v>0.69000000000005457</v>
      </c>
      <c r="K137" s="4">
        <f t="shared" si="164"/>
        <v>174.60500000000002</v>
      </c>
      <c r="L137" s="4">
        <f t="shared" si="165"/>
        <v>0.60500000000001819</v>
      </c>
      <c r="M137" s="4">
        <f t="shared" si="166"/>
        <v>0.12999999999999545</v>
      </c>
      <c r="N137" s="4">
        <f t="shared" si="167"/>
        <v>0.12999999999999545</v>
      </c>
      <c r="O137" s="4">
        <f t="shared" si="160"/>
        <v>0.12999999999999545</v>
      </c>
      <c r="P137" s="4">
        <f t="shared" si="168"/>
        <v>0.12999999999999545</v>
      </c>
      <c r="Q137" s="4">
        <f t="shared" si="169"/>
        <v>0.21487603305783726</v>
      </c>
      <c r="S137" s="4">
        <v>174.54000000000002</v>
      </c>
      <c r="T137" s="3" t="s">
        <v>5</v>
      </c>
      <c r="U137" s="4">
        <v>1</v>
      </c>
    </row>
    <row r="138" spans="1:21">
      <c r="A138" s="24" t="s">
        <v>5</v>
      </c>
      <c r="B138" s="15">
        <v>174.82500000000002</v>
      </c>
      <c r="C138" s="15">
        <v>175.26500000000001</v>
      </c>
      <c r="D138" s="12">
        <f t="shared" si="161"/>
        <v>439.99999999999773</v>
      </c>
      <c r="E138" s="24">
        <v>0.5</v>
      </c>
      <c r="F138" s="23">
        <v>0.5</v>
      </c>
      <c r="G138" s="28">
        <f t="shared" si="162"/>
        <v>2.1999999999999886</v>
      </c>
      <c r="H138" s="28">
        <f t="shared" si="163"/>
        <v>175</v>
      </c>
      <c r="I138" s="28">
        <f t="shared" si="158"/>
        <v>0</v>
      </c>
      <c r="J138" s="28">
        <f t="shared" si="159"/>
        <v>0.12999999999999545</v>
      </c>
      <c r="K138" s="4">
        <f t="shared" si="164"/>
        <v>175.04500000000002</v>
      </c>
      <c r="L138" s="4">
        <f t="shared" si="165"/>
        <v>4.5000000000015916E-2</v>
      </c>
      <c r="M138" s="4">
        <f t="shared" si="166"/>
        <v>0.43999999999999773</v>
      </c>
      <c r="N138" s="4">
        <f t="shared" si="167"/>
        <v>0.21999999999999886</v>
      </c>
      <c r="O138" s="4">
        <f t="shared" si="160"/>
        <v>0.21999999999999886</v>
      </c>
      <c r="P138" s="4">
        <f t="shared" si="168"/>
        <v>0.21999999999999886</v>
      </c>
      <c r="Q138" s="4">
        <f t="shared" si="169"/>
        <v>4.8888888888871342</v>
      </c>
      <c r="S138" s="4">
        <v>174.82500000000002</v>
      </c>
      <c r="T138" s="3" t="s">
        <v>5</v>
      </c>
      <c r="U138" s="4">
        <v>1</v>
      </c>
    </row>
    <row r="139" spans="1:21">
      <c r="A139" s="24" t="s">
        <v>5</v>
      </c>
      <c r="B139" s="15">
        <v>175.74</v>
      </c>
      <c r="C139" s="15">
        <v>175.87200000000001</v>
      </c>
      <c r="D139" s="12">
        <f t="shared" si="161"/>
        <v>132.000000000005</v>
      </c>
      <c r="E139" s="24">
        <v>1</v>
      </c>
      <c r="F139" s="23">
        <v>2</v>
      </c>
      <c r="G139" s="28">
        <f t="shared" si="162"/>
        <v>2.6400000000001</v>
      </c>
      <c r="H139" s="28">
        <f t="shared" si="163"/>
        <v>175</v>
      </c>
      <c r="I139" s="28">
        <f t="shared" si="158"/>
        <v>1</v>
      </c>
      <c r="J139" s="28">
        <f t="shared" si="159"/>
        <v>0</v>
      </c>
      <c r="K139" s="4">
        <f t="shared" si="164"/>
        <v>175.80600000000001</v>
      </c>
      <c r="L139" s="4">
        <f t="shared" si="165"/>
        <v>0.8060000000000116</v>
      </c>
      <c r="M139" s="4">
        <f t="shared" si="166"/>
        <v>0.132000000000005</v>
      </c>
      <c r="N139" s="4">
        <f t="shared" si="167"/>
        <v>0.26400000000001</v>
      </c>
      <c r="O139" s="4">
        <f t="shared" si="160"/>
        <v>0.48400000000000887</v>
      </c>
      <c r="P139" s="4">
        <f t="shared" si="168"/>
        <v>0.26400000000001</v>
      </c>
      <c r="Q139" s="4">
        <f t="shared" si="169"/>
        <v>0.32754342431762556</v>
      </c>
      <c r="S139" s="4">
        <v>175.74</v>
      </c>
      <c r="T139" s="3" t="s">
        <v>5</v>
      </c>
      <c r="U139" s="4">
        <v>1</v>
      </c>
    </row>
    <row r="140" spans="1:21">
      <c r="A140" s="24" t="s">
        <v>5</v>
      </c>
      <c r="B140" s="15">
        <v>176.73</v>
      </c>
      <c r="C140" s="15">
        <v>176.82499999999999</v>
      </c>
      <c r="D140" s="12">
        <f t="shared" ref="D140:D144" si="170">1000*(C140-B140)</f>
        <v>94.999999999998863</v>
      </c>
      <c r="E140" s="24">
        <v>0.5</v>
      </c>
      <c r="F140" s="23">
        <v>1</v>
      </c>
      <c r="G140" s="28">
        <f t="shared" ref="G140:G144" si="171">D140*F140/100</f>
        <v>0.94999999999998863</v>
      </c>
      <c r="H140" s="28">
        <f t="shared" ref="H140:H144" si="172">INT(K140)</f>
        <v>176</v>
      </c>
      <c r="I140" s="28">
        <f t="shared" si="158"/>
        <v>0</v>
      </c>
      <c r="J140" s="28">
        <f t="shared" si="159"/>
        <v>0.48400000000000887</v>
      </c>
      <c r="K140" s="4">
        <f t="shared" ref="K140:K144" si="173">(B140+C140)/2</f>
        <v>176.77749999999997</v>
      </c>
      <c r="L140" s="4">
        <f t="shared" ref="L140:L144" si="174">K140-H140</f>
        <v>0.77749999999997499</v>
      </c>
      <c r="M140" s="4">
        <f t="shared" ref="M140:M144" si="175">C140-B140</f>
        <v>9.4999999999998863E-2</v>
      </c>
      <c r="N140" s="4">
        <f t="shared" ref="N140:N144" si="176">M140*F140</f>
        <v>9.4999999999998863E-2</v>
      </c>
      <c r="O140" s="4">
        <f t="shared" si="160"/>
        <v>9.4999999999998863E-2</v>
      </c>
      <c r="P140" s="4">
        <f t="shared" ref="P140:P144" si="177">N140</f>
        <v>9.4999999999998863E-2</v>
      </c>
      <c r="Q140" s="4">
        <f t="shared" ref="Q140:Q144" si="178">P140/L140</f>
        <v>0.12218649517685135</v>
      </c>
      <c r="S140" s="4">
        <v>176.70499999999998</v>
      </c>
      <c r="T140" s="3" t="s">
        <v>7</v>
      </c>
      <c r="U140" s="4" t="s">
        <v>66</v>
      </c>
    </row>
    <row r="141" spans="1:21">
      <c r="A141" s="24" t="s">
        <v>5</v>
      </c>
      <c r="B141" s="15">
        <v>179.77199999999999</v>
      </c>
      <c r="C141" s="15">
        <v>179.79999999999998</v>
      </c>
      <c r="D141" s="12">
        <f t="shared" si="170"/>
        <v>27.999999999991587</v>
      </c>
      <c r="E141" s="24">
        <v>2</v>
      </c>
      <c r="F141" s="23">
        <v>20</v>
      </c>
      <c r="G141" s="28">
        <f t="shared" si="171"/>
        <v>5.5999999999983174</v>
      </c>
      <c r="H141" s="28">
        <f t="shared" si="172"/>
        <v>179</v>
      </c>
      <c r="I141" s="28">
        <f t="shared" si="158"/>
        <v>0</v>
      </c>
      <c r="J141" s="28">
        <f t="shared" si="159"/>
        <v>9.4999999999998863E-2</v>
      </c>
      <c r="K141" s="4">
        <f t="shared" si="173"/>
        <v>179.786</v>
      </c>
      <c r="L141" s="4">
        <f t="shared" si="174"/>
        <v>0.78600000000000136</v>
      </c>
      <c r="M141" s="4">
        <f t="shared" si="175"/>
        <v>2.7999999999991587E-2</v>
      </c>
      <c r="N141" s="4">
        <f t="shared" si="176"/>
        <v>0.55999999999983174</v>
      </c>
      <c r="O141" s="4">
        <f t="shared" si="160"/>
        <v>0.55999999999983174</v>
      </c>
      <c r="P141" s="4">
        <f t="shared" si="177"/>
        <v>0.55999999999983174</v>
      </c>
      <c r="Q141" s="4">
        <f t="shared" si="178"/>
        <v>0.71246819338400857</v>
      </c>
      <c r="S141" s="4">
        <v>179.85999999999999</v>
      </c>
      <c r="T141" s="3" t="s">
        <v>7</v>
      </c>
      <c r="U141" s="4" t="s">
        <v>66</v>
      </c>
    </row>
    <row r="142" spans="1:21">
      <c r="A142" s="24" t="s">
        <v>5</v>
      </c>
      <c r="B142" s="15">
        <v>180.85</v>
      </c>
      <c r="C142" s="15">
        <v>180.93299999999999</v>
      </c>
      <c r="D142" s="12">
        <f t="shared" si="170"/>
        <v>82.999999999998408</v>
      </c>
      <c r="E142" s="24">
        <v>1</v>
      </c>
      <c r="F142" s="23">
        <v>7</v>
      </c>
      <c r="G142" s="28">
        <f t="shared" si="171"/>
        <v>5.8099999999998886</v>
      </c>
      <c r="H142" s="28">
        <f t="shared" si="172"/>
        <v>180</v>
      </c>
      <c r="I142" s="28">
        <f t="shared" si="158"/>
        <v>0</v>
      </c>
      <c r="J142" s="28">
        <f t="shared" si="159"/>
        <v>0.55999999999983174</v>
      </c>
      <c r="K142" s="4">
        <f t="shared" si="173"/>
        <v>180.89150000000001</v>
      </c>
      <c r="L142" s="4">
        <f t="shared" si="174"/>
        <v>0.89150000000000773</v>
      </c>
      <c r="M142" s="4">
        <f t="shared" si="175"/>
        <v>8.2999999999998408E-2</v>
      </c>
      <c r="N142" s="4">
        <f t="shared" si="176"/>
        <v>0.58099999999998886</v>
      </c>
      <c r="O142" s="4">
        <f t="shared" si="160"/>
        <v>0.58099999999998886</v>
      </c>
      <c r="P142" s="4">
        <f t="shared" si="177"/>
        <v>0.58099999999998886</v>
      </c>
      <c r="Q142" s="4">
        <f t="shared" si="178"/>
        <v>0.65171060011215232</v>
      </c>
      <c r="S142" s="4">
        <v>180.95999999999998</v>
      </c>
      <c r="T142" s="3" t="s">
        <v>3</v>
      </c>
      <c r="U142" s="4" t="s">
        <v>66</v>
      </c>
    </row>
    <row r="143" spans="1:21">
      <c r="A143" s="24" t="s">
        <v>5</v>
      </c>
      <c r="B143" s="15">
        <v>182.70500000000001</v>
      </c>
      <c r="C143" s="15">
        <v>182.75500000000002</v>
      </c>
      <c r="D143" s="12">
        <f t="shared" si="170"/>
        <v>50.000000000011369</v>
      </c>
      <c r="E143" s="24">
        <v>1</v>
      </c>
      <c r="F143" s="23">
        <v>5</v>
      </c>
      <c r="G143" s="28">
        <f t="shared" si="171"/>
        <v>2.5000000000005684</v>
      </c>
      <c r="H143" s="28">
        <f t="shared" si="172"/>
        <v>182</v>
      </c>
      <c r="I143" s="28">
        <f t="shared" si="158"/>
        <v>0</v>
      </c>
      <c r="J143" s="28">
        <f t="shared" si="159"/>
        <v>0.58099999999998886</v>
      </c>
      <c r="K143" s="4">
        <f t="shared" si="173"/>
        <v>182.73000000000002</v>
      </c>
      <c r="L143" s="4">
        <f t="shared" si="174"/>
        <v>0.73000000000001819</v>
      </c>
      <c r="M143" s="4">
        <f t="shared" si="175"/>
        <v>5.0000000000011369E-2</v>
      </c>
      <c r="N143" s="4">
        <f t="shared" si="176"/>
        <v>0.25000000000005684</v>
      </c>
      <c r="O143" s="4">
        <f t="shared" si="160"/>
        <v>0.25000000000005684</v>
      </c>
      <c r="P143" s="4">
        <f t="shared" si="177"/>
        <v>0.25000000000005684</v>
      </c>
      <c r="Q143" s="4">
        <f t="shared" si="178"/>
        <v>0.34246575342472685</v>
      </c>
      <c r="S143" s="4">
        <v>182.70499999999998</v>
      </c>
      <c r="T143" s="3" t="s">
        <v>5</v>
      </c>
      <c r="U143" s="4">
        <v>1</v>
      </c>
    </row>
    <row r="144" spans="1:21">
      <c r="A144" s="24" t="s">
        <v>5</v>
      </c>
      <c r="B144" s="15">
        <v>182.70499999999998</v>
      </c>
      <c r="C144" s="15">
        <v>183.16</v>
      </c>
      <c r="D144" s="12">
        <f t="shared" si="170"/>
        <v>455.00000000001251</v>
      </c>
      <c r="E144" s="24">
        <v>1</v>
      </c>
      <c r="F144" s="23">
        <v>15</v>
      </c>
      <c r="G144" s="28">
        <f t="shared" si="171"/>
        <v>68.250000000001876</v>
      </c>
      <c r="H144" s="28">
        <f t="shared" si="172"/>
        <v>182</v>
      </c>
      <c r="I144" s="28">
        <f t="shared" si="158"/>
        <v>1</v>
      </c>
      <c r="J144" s="28">
        <f t="shared" si="159"/>
        <v>0</v>
      </c>
      <c r="K144" s="4">
        <f t="shared" si="173"/>
        <v>182.9325</v>
      </c>
      <c r="L144" s="4">
        <f t="shared" si="174"/>
        <v>0.93250000000000455</v>
      </c>
      <c r="M144" s="4">
        <f t="shared" si="175"/>
        <v>0.45500000000001251</v>
      </c>
      <c r="N144" s="4">
        <f t="shared" si="176"/>
        <v>6.8250000000001876</v>
      </c>
      <c r="O144" s="4">
        <f t="shared" si="160"/>
        <v>7.0750000000002444</v>
      </c>
      <c r="P144" s="4">
        <f t="shared" si="177"/>
        <v>6.8250000000001876</v>
      </c>
      <c r="Q144" s="4">
        <f t="shared" si="178"/>
        <v>7.3190348525470821</v>
      </c>
      <c r="S144" s="4">
        <v>182.83999999999997</v>
      </c>
      <c r="T144" s="3" t="s">
        <v>7</v>
      </c>
      <c r="U144" s="4" t="s">
        <v>66</v>
      </c>
    </row>
    <row r="145" spans="1:21">
      <c r="A145" s="24" t="s">
        <v>15</v>
      </c>
      <c r="B145" s="15">
        <v>193.44</v>
      </c>
      <c r="C145" s="15">
        <v>193.54</v>
      </c>
      <c r="D145" s="12">
        <f t="shared" ref="D145" si="179">1000*(C145-B145)</f>
        <v>99.999999999994316</v>
      </c>
      <c r="E145" s="24">
        <v>2</v>
      </c>
      <c r="F145" s="23">
        <v>3</v>
      </c>
      <c r="G145" s="28">
        <f t="shared" ref="G145" si="180">D145*F145/100</f>
        <v>2.9999999999998295</v>
      </c>
      <c r="H145" s="28">
        <f t="shared" ref="H145" si="181">INT(K145)</f>
        <v>193</v>
      </c>
      <c r="I145" s="28">
        <f t="shared" si="158"/>
        <v>0</v>
      </c>
      <c r="J145" s="28">
        <f t="shared" si="159"/>
        <v>7.0750000000002444</v>
      </c>
      <c r="K145" s="4">
        <f t="shared" ref="K145" si="182">(B145+C145)/2</f>
        <v>193.49</v>
      </c>
      <c r="L145" s="4">
        <f t="shared" ref="L145" si="183">K145-H145</f>
        <v>0.49000000000000909</v>
      </c>
      <c r="M145" s="4">
        <f t="shared" ref="M145" si="184">C145-B145</f>
        <v>9.9999999999994316E-2</v>
      </c>
      <c r="N145" s="4">
        <f t="shared" ref="N145" si="185">M145*F145</f>
        <v>0.29999999999998295</v>
      </c>
      <c r="O145" s="4">
        <f t="shared" si="160"/>
        <v>0.29999999999998295</v>
      </c>
      <c r="P145" s="4">
        <f t="shared" ref="P145" si="186">N145</f>
        <v>0.29999999999998295</v>
      </c>
      <c r="Q145" s="4">
        <f t="shared" ref="Q145" si="187">P145/L145</f>
        <v>0.6122448979591375</v>
      </c>
      <c r="S145" s="4">
        <v>193.39</v>
      </c>
      <c r="T145" s="3" t="s">
        <v>7</v>
      </c>
      <c r="U145" s="4" t="s">
        <v>66</v>
      </c>
    </row>
    <row r="146" spans="1:21">
      <c r="A146" s="24" t="s">
        <v>15</v>
      </c>
      <c r="B146" s="15">
        <v>194.23</v>
      </c>
      <c r="C146" s="15">
        <v>194.51999999999998</v>
      </c>
      <c r="D146" s="12">
        <f t="shared" ref="D146" si="188">1000*(C146-B146)</f>
        <v>289.99999999999204</v>
      </c>
      <c r="E146" s="24">
        <v>1</v>
      </c>
      <c r="F146" s="23">
        <v>1</v>
      </c>
      <c r="G146" s="28">
        <f t="shared" ref="G146" si="189">D146*F146/100</f>
        <v>2.8999999999999204</v>
      </c>
      <c r="H146" s="28">
        <f t="shared" ref="H146" si="190">INT(K146)</f>
        <v>194</v>
      </c>
      <c r="I146" s="28">
        <f t="shared" si="158"/>
        <v>0</v>
      </c>
      <c r="J146" s="28">
        <f t="shared" si="159"/>
        <v>0.29999999999998295</v>
      </c>
      <c r="K146" s="4">
        <f t="shared" ref="K146" si="191">(B146+C146)/2</f>
        <v>194.375</v>
      </c>
      <c r="L146" s="4">
        <f t="shared" ref="L146" si="192">K146-H146</f>
        <v>0.375</v>
      </c>
      <c r="M146" s="4">
        <f t="shared" ref="M146" si="193">C146-B146</f>
        <v>0.28999999999999204</v>
      </c>
      <c r="N146" s="4">
        <f t="shared" ref="N146" si="194">M146*F146</f>
        <v>0.28999999999999204</v>
      </c>
      <c r="O146" s="4">
        <f t="shared" si="160"/>
        <v>0.28999999999999204</v>
      </c>
      <c r="P146" s="4">
        <f t="shared" ref="P146" si="195">N146</f>
        <v>0.28999999999999204</v>
      </c>
      <c r="Q146" s="4">
        <f t="shared" ref="Q146" si="196">P146/L146</f>
        <v>0.77333333333331211</v>
      </c>
      <c r="S146" s="4">
        <v>194.23</v>
      </c>
      <c r="T146" s="3" t="s">
        <v>6</v>
      </c>
      <c r="U146" s="4" t="s">
        <v>66</v>
      </c>
    </row>
    <row r="147" spans="1:21">
      <c r="A147" s="24" t="s">
        <v>5</v>
      </c>
      <c r="B147" s="15">
        <v>201.19</v>
      </c>
      <c r="C147" s="15">
        <v>201.41</v>
      </c>
      <c r="D147" s="12">
        <f t="shared" ref="D147:D152" si="197">1000*(C147-B147)</f>
        <v>219.99999999999886</v>
      </c>
      <c r="E147" s="24">
        <v>1</v>
      </c>
      <c r="F147" s="13">
        <v>3</v>
      </c>
      <c r="G147" s="28">
        <f t="shared" ref="G147:G152" si="198">D147*F147/100</f>
        <v>6.5999999999999659</v>
      </c>
      <c r="H147" s="28">
        <f t="shared" ref="H147:H152" si="199">INT(K147)</f>
        <v>201</v>
      </c>
      <c r="I147" s="28">
        <f t="shared" si="158"/>
        <v>0</v>
      </c>
      <c r="J147" s="28">
        <f t="shared" si="159"/>
        <v>0.28999999999999204</v>
      </c>
      <c r="K147" s="4">
        <f t="shared" ref="K147:K152" si="200">(B147+C147)/2</f>
        <v>201.3</v>
      </c>
      <c r="L147" s="4">
        <f t="shared" ref="L147:L152" si="201">K147-H147</f>
        <v>0.30000000000001137</v>
      </c>
      <c r="M147" s="4">
        <f t="shared" ref="M147:M152" si="202">C147-B147</f>
        <v>0.21999999999999886</v>
      </c>
      <c r="N147" s="4">
        <f t="shared" ref="N147:N152" si="203">M147*F147</f>
        <v>0.65999999999999659</v>
      </c>
      <c r="O147" s="4">
        <f t="shared" si="160"/>
        <v>0.65999999999999659</v>
      </c>
      <c r="P147" s="4">
        <f t="shared" ref="P147:P152" si="204">N147</f>
        <v>0.65999999999999659</v>
      </c>
      <c r="Q147" s="4">
        <f t="shared" ref="Q147:Q152" si="205">P147/L147</f>
        <v>2.1999999999999051</v>
      </c>
      <c r="S147" s="4">
        <v>201.54500000000002</v>
      </c>
      <c r="T147" s="3" t="s">
        <v>5</v>
      </c>
      <c r="U147" s="4">
        <v>1</v>
      </c>
    </row>
    <row r="148" spans="1:21">
      <c r="A148" s="24" t="s">
        <v>5</v>
      </c>
      <c r="B148" s="15">
        <v>201.54500000000002</v>
      </c>
      <c r="C148" s="15">
        <v>201.59</v>
      </c>
      <c r="D148" s="12">
        <f t="shared" si="197"/>
        <v>44.999999999987494</v>
      </c>
      <c r="E148" s="24">
        <v>1</v>
      </c>
      <c r="F148" s="13">
        <v>3</v>
      </c>
      <c r="G148" s="28">
        <f t="shared" si="198"/>
        <v>1.3499999999996248</v>
      </c>
      <c r="H148" s="28">
        <f t="shared" si="199"/>
        <v>201</v>
      </c>
      <c r="I148" s="28">
        <f t="shared" si="158"/>
        <v>1</v>
      </c>
      <c r="J148" s="28">
        <f t="shared" si="159"/>
        <v>0</v>
      </c>
      <c r="K148" s="4">
        <f t="shared" si="200"/>
        <v>201.5675</v>
      </c>
      <c r="L148" s="4">
        <f t="shared" si="201"/>
        <v>0.56749999999999545</v>
      </c>
      <c r="M148" s="4">
        <f t="shared" si="202"/>
        <v>4.4999999999987494E-2</v>
      </c>
      <c r="N148" s="4">
        <f t="shared" si="203"/>
        <v>0.13499999999996248</v>
      </c>
      <c r="O148" s="4">
        <f t="shared" si="160"/>
        <v>0.79499999999995907</v>
      </c>
      <c r="P148" s="4">
        <f t="shared" si="204"/>
        <v>0.13499999999996248</v>
      </c>
      <c r="Q148" s="4">
        <f t="shared" si="205"/>
        <v>0.23788546255500187</v>
      </c>
      <c r="S148" s="4">
        <v>201.67500000000001</v>
      </c>
      <c r="T148" s="3" t="s">
        <v>7</v>
      </c>
      <c r="U148" s="4" t="s">
        <v>66</v>
      </c>
    </row>
    <row r="149" spans="1:21">
      <c r="A149" s="24" t="s">
        <v>5</v>
      </c>
      <c r="B149" s="15">
        <v>201.905</v>
      </c>
      <c r="C149" s="15">
        <v>202.005</v>
      </c>
      <c r="D149" s="12">
        <f t="shared" si="197"/>
        <v>99.999999999994316</v>
      </c>
      <c r="E149" s="24">
        <v>1</v>
      </c>
      <c r="F149" s="13">
        <v>1</v>
      </c>
      <c r="G149" s="28">
        <f t="shared" si="198"/>
        <v>0.99999999999994316</v>
      </c>
      <c r="H149" s="28">
        <f t="shared" si="199"/>
        <v>201</v>
      </c>
      <c r="I149" s="28">
        <f t="shared" si="158"/>
        <v>1</v>
      </c>
      <c r="J149" s="28">
        <f t="shared" si="159"/>
        <v>0</v>
      </c>
      <c r="K149" s="4">
        <f t="shared" si="200"/>
        <v>201.95499999999998</v>
      </c>
      <c r="L149" s="4">
        <f t="shared" si="201"/>
        <v>0.95499999999998408</v>
      </c>
      <c r="M149" s="4">
        <f t="shared" si="202"/>
        <v>9.9999999999994316E-2</v>
      </c>
      <c r="N149" s="4">
        <f t="shared" si="203"/>
        <v>9.9999999999994316E-2</v>
      </c>
      <c r="O149" s="4">
        <f t="shared" si="160"/>
        <v>0.89499999999995339</v>
      </c>
      <c r="P149" s="4">
        <f t="shared" si="204"/>
        <v>9.9999999999994316E-2</v>
      </c>
      <c r="Q149" s="4">
        <f t="shared" si="205"/>
        <v>0.10471204188481255</v>
      </c>
      <c r="S149" s="4">
        <v>202.13499999999999</v>
      </c>
      <c r="T149" s="3" t="s">
        <v>7</v>
      </c>
      <c r="U149" s="4" t="s">
        <v>66</v>
      </c>
    </row>
    <row r="150" spans="1:21">
      <c r="A150" s="24" t="s">
        <v>15</v>
      </c>
      <c r="B150" s="15">
        <v>204.78</v>
      </c>
      <c r="C150" s="15">
        <v>204.84</v>
      </c>
      <c r="D150" s="12">
        <f t="shared" si="197"/>
        <v>60.000000000002274</v>
      </c>
      <c r="E150" s="24">
        <v>1</v>
      </c>
      <c r="F150" s="23">
        <v>2</v>
      </c>
      <c r="G150" s="28">
        <f t="shared" si="198"/>
        <v>1.2000000000000455</v>
      </c>
      <c r="H150" s="28">
        <f t="shared" si="199"/>
        <v>204</v>
      </c>
      <c r="I150" s="28">
        <f t="shared" si="158"/>
        <v>0</v>
      </c>
      <c r="J150" s="28">
        <f t="shared" si="159"/>
        <v>0.89499999999995339</v>
      </c>
      <c r="K150" s="4">
        <f t="shared" si="200"/>
        <v>204.81</v>
      </c>
      <c r="L150" s="4">
        <f t="shared" si="201"/>
        <v>0.81000000000000227</v>
      </c>
      <c r="M150" s="4">
        <f t="shared" si="202"/>
        <v>6.0000000000002274E-2</v>
      </c>
      <c r="N150" s="4">
        <f t="shared" si="203"/>
        <v>0.12000000000000455</v>
      </c>
      <c r="O150" s="4">
        <f t="shared" si="160"/>
        <v>0.12000000000000455</v>
      </c>
      <c r="P150" s="4">
        <f t="shared" si="204"/>
        <v>0.12000000000000455</v>
      </c>
      <c r="Q150" s="4">
        <f t="shared" si="205"/>
        <v>0.14814814814815336</v>
      </c>
      <c r="S150" s="4">
        <v>204.82</v>
      </c>
      <c r="T150" s="3" t="s">
        <v>6</v>
      </c>
      <c r="U150" s="4" t="s">
        <v>66</v>
      </c>
    </row>
    <row r="151" spans="1:21">
      <c r="A151" s="24" t="s">
        <v>5</v>
      </c>
      <c r="B151" s="15">
        <v>206.22</v>
      </c>
      <c r="C151" s="15">
        <v>206.36</v>
      </c>
      <c r="D151" s="12">
        <f t="shared" si="197"/>
        <v>140.00000000001478</v>
      </c>
      <c r="E151" s="24">
        <v>1</v>
      </c>
      <c r="F151" s="23">
        <v>4</v>
      </c>
      <c r="G151" s="28">
        <f t="shared" si="198"/>
        <v>5.6000000000005912</v>
      </c>
      <c r="H151" s="28">
        <f t="shared" si="199"/>
        <v>206</v>
      </c>
      <c r="I151" s="28">
        <f t="shared" si="158"/>
        <v>0</v>
      </c>
      <c r="J151" s="28">
        <f t="shared" si="159"/>
        <v>0.12000000000000455</v>
      </c>
      <c r="K151" s="4">
        <f t="shared" si="200"/>
        <v>206.29000000000002</v>
      </c>
      <c r="L151" s="4">
        <f t="shared" si="201"/>
        <v>0.29000000000002046</v>
      </c>
      <c r="M151" s="4">
        <f t="shared" si="202"/>
        <v>0.14000000000001478</v>
      </c>
      <c r="N151" s="4">
        <f t="shared" si="203"/>
        <v>0.56000000000005912</v>
      </c>
      <c r="O151" s="4">
        <f t="shared" si="160"/>
        <v>0.56000000000005912</v>
      </c>
      <c r="P151" s="4">
        <f t="shared" si="204"/>
        <v>0.56000000000005912</v>
      </c>
      <c r="Q151" s="4">
        <f t="shared" si="205"/>
        <v>1.9310344827586883</v>
      </c>
      <c r="S151" s="4">
        <v>206.44</v>
      </c>
      <c r="T151" s="3" t="s">
        <v>6</v>
      </c>
      <c r="U151" s="4" t="s">
        <v>66</v>
      </c>
    </row>
    <row r="152" spans="1:21">
      <c r="A152" s="24" t="s">
        <v>5</v>
      </c>
      <c r="B152" s="15">
        <v>207.11999999999998</v>
      </c>
      <c r="C152" s="15">
        <v>207.48</v>
      </c>
      <c r="D152" s="12">
        <f t="shared" si="197"/>
        <v>360.00000000001364</v>
      </c>
      <c r="E152" s="24">
        <v>0.5</v>
      </c>
      <c r="F152" s="13">
        <v>0.5</v>
      </c>
      <c r="G152" s="28">
        <f t="shared" si="198"/>
        <v>1.8000000000000682</v>
      </c>
      <c r="H152" s="28">
        <f t="shared" si="199"/>
        <v>207</v>
      </c>
      <c r="I152" s="28">
        <f t="shared" si="158"/>
        <v>0</v>
      </c>
      <c r="J152" s="28">
        <f t="shared" si="159"/>
        <v>0.56000000000005912</v>
      </c>
      <c r="K152" s="4">
        <f t="shared" si="200"/>
        <v>207.29999999999998</v>
      </c>
      <c r="L152" s="4">
        <f t="shared" si="201"/>
        <v>0.29999999999998295</v>
      </c>
      <c r="M152" s="4">
        <f t="shared" si="202"/>
        <v>0.36000000000001364</v>
      </c>
      <c r="N152" s="4">
        <f t="shared" si="203"/>
        <v>0.18000000000000682</v>
      </c>
      <c r="O152" s="4">
        <f t="shared" si="160"/>
        <v>0.18000000000000682</v>
      </c>
      <c r="P152" s="4">
        <f t="shared" si="204"/>
        <v>0.18000000000000682</v>
      </c>
      <c r="Q152" s="4">
        <f t="shared" si="205"/>
        <v>0.60000000000005682</v>
      </c>
      <c r="S152" s="4">
        <v>207.23</v>
      </c>
      <c r="T152" s="3" t="s">
        <v>3</v>
      </c>
      <c r="U152" s="4" t="s">
        <v>66</v>
      </c>
    </row>
    <row r="153" spans="1:21">
      <c r="A153" s="24" t="s">
        <v>5</v>
      </c>
      <c r="B153" s="15">
        <v>210.22</v>
      </c>
      <c r="C153" s="15">
        <v>210.67999999999998</v>
      </c>
      <c r="D153" s="12">
        <f t="shared" ref="D153:D164" si="206">1000*(C153-B153)</f>
        <v>459.99999999997954</v>
      </c>
      <c r="E153" s="24">
        <v>1</v>
      </c>
      <c r="F153" s="14">
        <v>1</v>
      </c>
      <c r="G153" s="28">
        <f t="shared" ref="G153:G164" si="207">D153*F153/100</f>
        <v>4.5999999999997954</v>
      </c>
      <c r="H153" s="28">
        <f t="shared" ref="H153:H164" si="208">INT(K153)</f>
        <v>210</v>
      </c>
      <c r="I153" s="28">
        <f t="shared" si="158"/>
        <v>0</v>
      </c>
      <c r="J153" s="28">
        <f t="shared" si="159"/>
        <v>0.18000000000000682</v>
      </c>
      <c r="K153" s="4">
        <f t="shared" ref="K153:K164" si="209">(B153+C153)/2</f>
        <v>210.45</v>
      </c>
      <c r="L153" s="4">
        <f t="shared" ref="L153:L164" si="210">K153-H153</f>
        <v>0.44999999999998863</v>
      </c>
      <c r="M153" s="4">
        <f t="shared" ref="M153:M164" si="211">C153-B153</f>
        <v>0.45999999999997954</v>
      </c>
      <c r="N153" s="4">
        <f t="shared" ref="N153:N164" si="212">M153*F153</f>
        <v>0.45999999999997954</v>
      </c>
      <c r="O153" s="4">
        <f t="shared" si="160"/>
        <v>0.45999999999997954</v>
      </c>
      <c r="P153" s="4">
        <f t="shared" ref="P153:P164" si="213">N153</f>
        <v>0.45999999999997954</v>
      </c>
      <c r="Q153" s="4">
        <f t="shared" ref="Q153:Q164" si="214">P153/L153</f>
        <v>1.0222222222222026</v>
      </c>
      <c r="S153" s="4">
        <v>210.20999999999998</v>
      </c>
      <c r="T153" s="3" t="s">
        <v>3</v>
      </c>
      <c r="U153" s="4" t="s">
        <v>66</v>
      </c>
    </row>
    <row r="154" spans="1:21">
      <c r="A154" s="24" t="s">
        <v>5</v>
      </c>
      <c r="B154" s="15">
        <v>211.85</v>
      </c>
      <c r="C154" s="15">
        <v>212.25</v>
      </c>
      <c r="D154" s="12">
        <f t="shared" si="206"/>
        <v>400.00000000000568</v>
      </c>
      <c r="E154" s="24">
        <v>0.5</v>
      </c>
      <c r="F154" s="14">
        <v>1</v>
      </c>
      <c r="G154" s="28">
        <f t="shared" si="207"/>
        <v>4.0000000000000568</v>
      </c>
      <c r="H154" s="28">
        <f t="shared" si="208"/>
        <v>212</v>
      </c>
      <c r="I154" s="28">
        <f t="shared" si="158"/>
        <v>0</v>
      </c>
      <c r="J154" s="28">
        <f t="shared" si="159"/>
        <v>0.45999999999997954</v>
      </c>
      <c r="K154" s="4">
        <f t="shared" si="209"/>
        <v>212.05</v>
      </c>
      <c r="L154" s="4">
        <f t="shared" si="210"/>
        <v>5.0000000000011369E-2</v>
      </c>
      <c r="M154" s="4">
        <f t="shared" si="211"/>
        <v>0.40000000000000568</v>
      </c>
      <c r="N154" s="4">
        <f t="shared" si="212"/>
        <v>0.40000000000000568</v>
      </c>
      <c r="O154" s="4">
        <f t="shared" si="160"/>
        <v>0.40000000000000568</v>
      </c>
      <c r="P154" s="4">
        <f t="shared" si="213"/>
        <v>0.40000000000000568</v>
      </c>
      <c r="Q154" s="4">
        <f t="shared" si="214"/>
        <v>7.9999999999982947</v>
      </c>
      <c r="S154" s="4">
        <v>211.83999999999997</v>
      </c>
      <c r="T154" s="3" t="s">
        <v>7</v>
      </c>
      <c r="U154" s="4" t="s">
        <v>66</v>
      </c>
    </row>
    <row r="155" spans="1:21">
      <c r="A155" s="24" t="s">
        <v>5</v>
      </c>
      <c r="B155" s="15">
        <v>212.33500000000001</v>
      </c>
      <c r="C155" s="15">
        <v>212.89499999999998</v>
      </c>
      <c r="D155" s="12">
        <f t="shared" si="206"/>
        <v>559.99999999997385</v>
      </c>
      <c r="E155" s="24">
        <v>0.5</v>
      </c>
      <c r="F155" s="13">
        <v>1</v>
      </c>
      <c r="G155" s="28">
        <f t="shared" si="207"/>
        <v>5.5999999999997385</v>
      </c>
      <c r="H155" s="28">
        <f t="shared" si="208"/>
        <v>212</v>
      </c>
      <c r="I155" s="28">
        <f t="shared" si="158"/>
        <v>1</v>
      </c>
      <c r="J155" s="28">
        <f t="shared" si="159"/>
        <v>0</v>
      </c>
      <c r="K155" s="4">
        <f t="shared" si="209"/>
        <v>212.61500000000001</v>
      </c>
      <c r="L155" s="4">
        <f t="shared" si="210"/>
        <v>0.61500000000000909</v>
      </c>
      <c r="M155" s="4">
        <f t="shared" si="211"/>
        <v>0.55999999999997385</v>
      </c>
      <c r="N155" s="4">
        <f t="shared" si="212"/>
        <v>0.55999999999997385</v>
      </c>
      <c r="O155" s="4">
        <f t="shared" si="160"/>
        <v>0.95999999999997954</v>
      </c>
      <c r="P155" s="4">
        <f t="shared" si="213"/>
        <v>0.55999999999997385</v>
      </c>
      <c r="Q155" s="4">
        <f t="shared" si="214"/>
        <v>0.91056910569100091</v>
      </c>
      <c r="S155" s="4">
        <v>212.7</v>
      </c>
      <c r="T155" s="3" t="s">
        <v>5</v>
      </c>
      <c r="U155" s="4">
        <v>1</v>
      </c>
    </row>
    <row r="156" spans="1:21">
      <c r="A156" s="24" t="s">
        <v>5</v>
      </c>
      <c r="B156" s="15">
        <v>212.7</v>
      </c>
      <c r="C156" s="15">
        <v>213.60999999999999</v>
      </c>
      <c r="D156" s="12">
        <f t="shared" si="206"/>
        <v>909.99999999999659</v>
      </c>
      <c r="E156" s="24">
        <v>0.5</v>
      </c>
      <c r="F156" s="13">
        <v>0.5</v>
      </c>
      <c r="G156" s="28">
        <f t="shared" si="207"/>
        <v>4.5499999999999829</v>
      </c>
      <c r="H156" s="28">
        <f t="shared" si="208"/>
        <v>213</v>
      </c>
      <c r="I156" s="28">
        <f t="shared" si="158"/>
        <v>0</v>
      </c>
      <c r="J156" s="28">
        <f t="shared" si="159"/>
        <v>0.95999999999997954</v>
      </c>
      <c r="K156" s="4">
        <f t="shared" si="209"/>
        <v>213.15499999999997</v>
      </c>
      <c r="L156" s="4">
        <f t="shared" si="210"/>
        <v>0.15499999999997272</v>
      </c>
      <c r="M156" s="4">
        <f t="shared" si="211"/>
        <v>0.90999999999999659</v>
      </c>
      <c r="N156" s="4">
        <f t="shared" si="212"/>
        <v>0.45499999999999829</v>
      </c>
      <c r="O156" s="4">
        <f t="shared" si="160"/>
        <v>0.45499999999999829</v>
      </c>
      <c r="P156" s="4">
        <f t="shared" si="213"/>
        <v>0.45499999999999829</v>
      </c>
      <c r="Q156" s="4">
        <f t="shared" si="214"/>
        <v>2.9354838709682478</v>
      </c>
      <c r="S156" s="4">
        <v>213.25</v>
      </c>
      <c r="T156" s="3" t="s">
        <v>3</v>
      </c>
      <c r="U156" s="4" t="s">
        <v>66</v>
      </c>
    </row>
    <row r="157" spans="1:21">
      <c r="A157" s="24" t="s">
        <v>5</v>
      </c>
      <c r="B157" s="15">
        <v>213.625</v>
      </c>
      <c r="C157" s="15">
        <v>214.02500000000001</v>
      </c>
      <c r="D157" s="12">
        <f t="shared" si="206"/>
        <v>400.00000000000568</v>
      </c>
      <c r="E157" s="24">
        <v>0.5</v>
      </c>
      <c r="F157" s="13">
        <v>1</v>
      </c>
      <c r="G157" s="28">
        <f t="shared" si="207"/>
        <v>4.0000000000000568</v>
      </c>
      <c r="H157" s="28">
        <f t="shared" si="208"/>
        <v>213</v>
      </c>
      <c r="I157" s="28">
        <f t="shared" si="158"/>
        <v>1</v>
      </c>
      <c r="J157" s="28">
        <f t="shared" si="159"/>
        <v>0</v>
      </c>
      <c r="K157" s="4">
        <f t="shared" si="209"/>
        <v>213.82499999999999</v>
      </c>
      <c r="L157" s="4">
        <f t="shared" si="210"/>
        <v>0.82499999999998863</v>
      </c>
      <c r="M157" s="4">
        <f t="shared" si="211"/>
        <v>0.40000000000000568</v>
      </c>
      <c r="N157" s="4">
        <f t="shared" si="212"/>
        <v>0.40000000000000568</v>
      </c>
      <c r="O157" s="4">
        <f t="shared" si="160"/>
        <v>0.85500000000000398</v>
      </c>
      <c r="P157" s="4">
        <f t="shared" si="213"/>
        <v>0.40000000000000568</v>
      </c>
      <c r="Q157" s="4">
        <f t="shared" si="214"/>
        <v>0.48484848484849841</v>
      </c>
      <c r="S157" s="4">
        <v>213.70500000000001</v>
      </c>
      <c r="T157" s="3" t="s">
        <v>5</v>
      </c>
      <c r="U157" s="4">
        <v>1</v>
      </c>
    </row>
    <row r="158" spans="1:21">
      <c r="A158" s="24" t="s">
        <v>5</v>
      </c>
      <c r="B158" s="15">
        <v>213.70500000000001</v>
      </c>
      <c r="C158" s="15">
        <v>213.89500000000001</v>
      </c>
      <c r="D158" s="12">
        <f t="shared" si="206"/>
        <v>189.99999999999773</v>
      </c>
      <c r="E158" s="24">
        <v>2</v>
      </c>
      <c r="F158" s="13">
        <v>5</v>
      </c>
      <c r="G158" s="28">
        <f t="shared" si="207"/>
        <v>9.4999999999998863</v>
      </c>
      <c r="H158" s="28">
        <f t="shared" si="208"/>
        <v>213</v>
      </c>
      <c r="I158" s="28">
        <f t="shared" si="158"/>
        <v>1</v>
      </c>
      <c r="J158" s="28">
        <f t="shared" si="159"/>
        <v>0</v>
      </c>
      <c r="K158" s="4">
        <f t="shared" si="209"/>
        <v>213.8</v>
      </c>
      <c r="L158" s="4">
        <f t="shared" si="210"/>
        <v>0.80000000000001137</v>
      </c>
      <c r="M158" s="4">
        <f t="shared" si="211"/>
        <v>0.18999999999999773</v>
      </c>
      <c r="N158" s="4">
        <f t="shared" si="212"/>
        <v>0.94999999999998863</v>
      </c>
      <c r="O158" s="4">
        <f t="shared" si="160"/>
        <v>1.8049999999999926</v>
      </c>
      <c r="P158" s="4">
        <f t="shared" si="213"/>
        <v>0.94999999999998863</v>
      </c>
      <c r="Q158" s="4">
        <f t="shared" si="214"/>
        <v>1.1874999999999689</v>
      </c>
      <c r="S158" s="4">
        <v>213.69500000000002</v>
      </c>
      <c r="T158" s="3" t="s">
        <v>7</v>
      </c>
      <c r="U158" s="4" t="s">
        <v>66</v>
      </c>
    </row>
    <row r="159" spans="1:21">
      <c r="A159" s="24" t="s">
        <v>5</v>
      </c>
      <c r="B159" s="15">
        <v>214.13500000000002</v>
      </c>
      <c r="C159" s="15">
        <v>214.505</v>
      </c>
      <c r="D159" s="12">
        <f t="shared" si="206"/>
        <v>369.99999999997613</v>
      </c>
      <c r="E159" s="24">
        <v>1</v>
      </c>
      <c r="F159" s="13">
        <v>1</v>
      </c>
      <c r="G159" s="28">
        <f t="shared" si="207"/>
        <v>3.6999999999997613</v>
      </c>
      <c r="H159" s="28">
        <f t="shared" si="208"/>
        <v>214</v>
      </c>
      <c r="I159" s="28">
        <f t="shared" si="158"/>
        <v>0</v>
      </c>
      <c r="J159" s="28">
        <f t="shared" si="159"/>
        <v>1.8049999999999926</v>
      </c>
      <c r="K159" s="4">
        <f t="shared" si="209"/>
        <v>214.32</v>
      </c>
      <c r="L159" s="4">
        <f t="shared" si="210"/>
        <v>0.31999999999999318</v>
      </c>
      <c r="M159" s="4">
        <f t="shared" si="211"/>
        <v>0.36999999999997613</v>
      </c>
      <c r="N159" s="4">
        <f t="shared" si="212"/>
        <v>0.36999999999997613</v>
      </c>
      <c r="O159" s="4">
        <f t="shared" si="160"/>
        <v>0.36999999999997613</v>
      </c>
      <c r="P159" s="4">
        <f t="shared" si="213"/>
        <v>0.36999999999997613</v>
      </c>
      <c r="Q159" s="4">
        <f t="shared" si="214"/>
        <v>1.15624999999995</v>
      </c>
      <c r="S159" s="4">
        <v>214.67500000000001</v>
      </c>
      <c r="T159" s="3" t="s">
        <v>3</v>
      </c>
      <c r="U159" s="4" t="s">
        <v>66</v>
      </c>
    </row>
    <row r="160" spans="1:21">
      <c r="A160" s="24" t="s">
        <v>5</v>
      </c>
      <c r="B160" s="15">
        <v>215.155</v>
      </c>
      <c r="C160" s="15">
        <v>215.72499999999999</v>
      </c>
      <c r="D160" s="12">
        <f t="shared" si="206"/>
        <v>569.99999999999318</v>
      </c>
      <c r="E160" s="24">
        <v>1</v>
      </c>
      <c r="F160" s="13">
        <v>2</v>
      </c>
      <c r="G160" s="28">
        <f t="shared" si="207"/>
        <v>11.399999999999864</v>
      </c>
      <c r="H160" s="28">
        <f t="shared" si="208"/>
        <v>215</v>
      </c>
      <c r="I160" s="28">
        <f t="shared" si="158"/>
        <v>0</v>
      </c>
      <c r="J160" s="28">
        <f t="shared" si="159"/>
        <v>0.36999999999997613</v>
      </c>
      <c r="K160" s="4">
        <f t="shared" si="209"/>
        <v>215.44</v>
      </c>
      <c r="L160" s="4">
        <f t="shared" si="210"/>
        <v>0.43999999999999773</v>
      </c>
      <c r="M160" s="4">
        <f t="shared" si="211"/>
        <v>0.56999999999999318</v>
      </c>
      <c r="N160" s="4">
        <f t="shared" si="212"/>
        <v>1.1399999999999864</v>
      </c>
      <c r="O160" s="4">
        <f t="shared" si="160"/>
        <v>1.1399999999999864</v>
      </c>
      <c r="P160" s="4">
        <f t="shared" si="213"/>
        <v>1.1399999999999864</v>
      </c>
      <c r="Q160" s="4">
        <f t="shared" si="214"/>
        <v>2.5909090909090735</v>
      </c>
      <c r="S160" s="4">
        <v>215.7</v>
      </c>
      <c r="T160" s="3" t="s">
        <v>5</v>
      </c>
      <c r="U160" s="4">
        <v>1</v>
      </c>
    </row>
    <row r="161" spans="1:21">
      <c r="A161" s="24" t="s">
        <v>5</v>
      </c>
      <c r="B161" s="15">
        <v>215.7</v>
      </c>
      <c r="C161" s="15">
        <v>216.58999999999997</v>
      </c>
      <c r="D161" s="12">
        <f t="shared" si="206"/>
        <v>889.99999999998636</v>
      </c>
      <c r="E161" s="24">
        <v>0.5</v>
      </c>
      <c r="F161" s="13">
        <v>1</v>
      </c>
      <c r="G161" s="28">
        <f t="shared" si="207"/>
        <v>8.8999999999998636</v>
      </c>
      <c r="H161" s="28">
        <f t="shared" si="208"/>
        <v>216</v>
      </c>
      <c r="I161" s="28">
        <f t="shared" si="158"/>
        <v>0</v>
      </c>
      <c r="J161" s="28">
        <f t="shared" si="159"/>
        <v>1.1399999999999864</v>
      </c>
      <c r="K161" s="4">
        <f t="shared" si="209"/>
        <v>216.14499999999998</v>
      </c>
      <c r="L161" s="4">
        <f t="shared" si="210"/>
        <v>0.14499999999998181</v>
      </c>
      <c r="M161" s="4">
        <f t="shared" si="211"/>
        <v>0.88999999999998636</v>
      </c>
      <c r="N161" s="4">
        <f t="shared" si="212"/>
        <v>0.88999999999998636</v>
      </c>
      <c r="O161" s="4">
        <f t="shared" si="160"/>
        <v>0.88999999999998636</v>
      </c>
      <c r="P161" s="4">
        <f t="shared" si="213"/>
        <v>0.88999999999998636</v>
      </c>
      <c r="Q161" s="4">
        <f t="shared" si="214"/>
        <v>6.1379310344834348</v>
      </c>
      <c r="S161" s="4">
        <v>216.59</v>
      </c>
      <c r="T161" s="3" t="s">
        <v>5</v>
      </c>
      <c r="U161" s="4">
        <v>1</v>
      </c>
    </row>
    <row r="162" spans="1:21">
      <c r="A162" s="24" t="s">
        <v>5</v>
      </c>
      <c r="B162" s="15">
        <v>216.59</v>
      </c>
      <c r="C162" s="15">
        <v>217.16</v>
      </c>
      <c r="D162" s="12">
        <f t="shared" si="206"/>
        <v>569.99999999999318</v>
      </c>
      <c r="E162" s="24">
        <v>0.5</v>
      </c>
      <c r="F162" s="13">
        <v>1</v>
      </c>
      <c r="G162" s="28">
        <f t="shared" si="207"/>
        <v>5.6999999999999318</v>
      </c>
      <c r="H162" s="28">
        <f t="shared" si="208"/>
        <v>216</v>
      </c>
      <c r="I162" s="28">
        <f t="shared" si="158"/>
        <v>1</v>
      </c>
      <c r="J162" s="28">
        <f t="shared" si="159"/>
        <v>0</v>
      </c>
      <c r="K162" s="4">
        <f t="shared" si="209"/>
        <v>216.875</v>
      </c>
      <c r="L162" s="4">
        <f t="shared" si="210"/>
        <v>0.875</v>
      </c>
      <c r="M162" s="4">
        <f t="shared" si="211"/>
        <v>0.56999999999999318</v>
      </c>
      <c r="N162" s="4">
        <f t="shared" si="212"/>
        <v>0.56999999999999318</v>
      </c>
      <c r="O162" s="4">
        <f t="shared" si="160"/>
        <v>1.4599999999999795</v>
      </c>
      <c r="P162" s="4">
        <f t="shared" si="213"/>
        <v>0.56999999999999318</v>
      </c>
      <c r="Q162" s="4">
        <f t="shared" si="214"/>
        <v>0.65142857142856359</v>
      </c>
      <c r="S162" s="4">
        <v>216.78</v>
      </c>
      <c r="T162" s="3" t="s">
        <v>3</v>
      </c>
      <c r="U162" s="4" t="s">
        <v>66</v>
      </c>
    </row>
    <row r="163" spans="1:21">
      <c r="A163" s="24" t="s">
        <v>5</v>
      </c>
      <c r="B163" s="15">
        <v>217.16499999999999</v>
      </c>
      <c r="C163" s="15">
        <v>217.44499999999999</v>
      </c>
      <c r="D163" s="12">
        <f t="shared" si="206"/>
        <v>280.00000000000114</v>
      </c>
      <c r="E163" s="24">
        <v>1</v>
      </c>
      <c r="F163" s="13">
        <v>2</v>
      </c>
      <c r="G163" s="28">
        <f t="shared" si="207"/>
        <v>5.6000000000000227</v>
      </c>
      <c r="H163" s="28">
        <f t="shared" si="208"/>
        <v>217</v>
      </c>
      <c r="I163" s="28">
        <f t="shared" si="158"/>
        <v>0</v>
      </c>
      <c r="J163" s="28">
        <f t="shared" si="159"/>
        <v>1.4599999999999795</v>
      </c>
      <c r="K163" s="4">
        <f t="shared" si="209"/>
        <v>217.30500000000001</v>
      </c>
      <c r="L163" s="4">
        <f t="shared" si="210"/>
        <v>0.30500000000000682</v>
      </c>
      <c r="M163" s="4">
        <f t="shared" si="211"/>
        <v>0.28000000000000114</v>
      </c>
      <c r="N163" s="4">
        <f t="shared" si="212"/>
        <v>0.56000000000000227</v>
      </c>
      <c r="O163" s="4">
        <f t="shared" si="160"/>
        <v>0.56000000000000227</v>
      </c>
      <c r="P163" s="4">
        <f t="shared" si="213"/>
        <v>0.56000000000000227</v>
      </c>
      <c r="Q163" s="4">
        <f t="shared" si="214"/>
        <v>1.8360655737704581</v>
      </c>
      <c r="S163" s="4">
        <v>217.16499999999999</v>
      </c>
      <c r="T163" s="3" t="s">
        <v>7</v>
      </c>
      <c r="U163" s="4" t="s">
        <v>66</v>
      </c>
    </row>
    <row r="164" spans="1:21">
      <c r="A164" s="24" t="s">
        <v>5</v>
      </c>
      <c r="B164" s="15">
        <v>217.47499999999999</v>
      </c>
      <c r="C164" s="15">
        <v>217.91499999999999</v>
      </c>
      <c r="D164" s="12">
        <f t="shared" si="206"/>
        <v>439.99999999999773</v>
      </c>
      <c r="E164" s="24">
        <v>0.5</v>
      </c>
      <c r="F164" s="13">
        <v>1</v>
      </c>
      <c r="G164" s="28">
        <f t="shared" si="207"/>
        <v>4.3999999999999773</v>
      </c>
      <c r="H164" s="28">
        <f t="shared" si="208"/>
        <v>217</v>
      </c>
      <c r="I164" s="28">
        <f t="shared" si="158"/>
        <v>1</v>
      </c>
      <c r="J164" s="28">
        <f t="shared" si="159"/>
        <v>0</v>
      </c>
      <c r="K164" s="4">
        <f t="shared" si="209"/>
        <v>217.69499999999999</v>
      </c>
      <c r="L164" s="4">
        <f t="shared" si="210"/>
        <v>0.69499999999999318</v>
      </c>
      <c r="M164" s="4">
        <f t="shared" si="211"/>
        <v>0.43999999999999773</v>
      </c>
      <c r="N164" s="4">
        <f t="shared" si="212"/>
        <v>0.43999999999999773</v>
      </c>
      <c r="O164" s="4">
        <f t="shared" si="160"/>
        <v>1</v>
      </c>
      <c r="P164" s="4">
        <f t="shared" si="213"/>
        <v>0.43999999999999773</v>
      </c>
      <c r="Q164" s="4">
        <f t="shared" si="214"/>
        <v>0.63309352517985906</v>
      </c>
      <c r="S164" s="4">
        <v>218</v>
      </c>
      <c r="T164" s="3" t="s">
        <v>6</v>
      </c>
      <c r="U164" s="4" t="s">
        <v>66</v>
      </c>
    </row>
    <row r="165" spans="1:21">
      <c r="A165" s="27" t="s">
        <v>15</v>
      </c>
      <c r="B165" s="15">
        <v>222.21499999999997</v>
      </c>
      <c r="C165" s="15">
        <v>222.54999999999998</v>
      </c>
      <c r="D165" s="12">
        <f t="shared" ref="D165:D170" si="215">1000*(C165-B165)</f>
        <v>335.00000000000796</v>
      </c>
      <c r="E165" s="27">
        <v>2</v>
      </c>
      <c r="F165" s="26">
        <v>3</v>
      </c>
      <c r="G165" s="28">
        <f t="shared" ref="G165:G170" si="216">D165*F165/100</f>
        <v>10.050000000000239</v>
      </c>
      <c r="H165" s="28">
        <f t="shared" ref="H165:H170" si="217">INT(K165)</f>
        <v>222</v>
      </c>
      <c r="I165" s="28">
        <f t="shared" si="158"/>
        <v>0</v>
      </c>
      <c r="J165" s="28">
        <f t="shared" si="159"/>
        <v>1</v>
      </c>
      <c r="K165" s="4">
        <f t="shared" ref="K165:K170" si="218">(B165+C165)/2</f>
        <v>222.38249999999999</v>
      </c>
      <c r="L165" s="4">
        <f t="shared" ref="L165:L170" si="219">K165-H165</f>
        <v>0.38249999999999318</v>
      </c>
      <c r="M165" s="4">
        <f t="shared" ref="M165:M170" si="220">C165-B165</f>
        <v>0.33500000000000796</v>
      </c>
      <c r="N165" s="4">
        <f t="shared" ref="N165:N170" si="221">M165*F165</f>
        <v>1.0050000000000239</v>
      </c>
      <c r="O165" s="4">
        <f t="shared" si="160"/>
        <v>1.0050000000000239</v>
      </c>
      <c r="P165" s="4">
        <f t="shared" ref="P165:P170" si="222">N165</f>
        <v>1.0050000000000239</v>
      </c>
      <c r="Q165" s="4">
        <f t="shared" ref="Q165:Q170" si="223">P165/L165</f>
        <v>2.6274509803922661</v>
      </c>
      <c r="S165" s="9">
        <v>222.63499999999999</v>
      </c>
      <c r="T165" s="1" t="s">
        <v>3</v>
      </c>
      <c r="U165" s="4" t="s">
        <v>66</v>
      </c>
    </row>
    <row r="166" spans="1:21">
      <c r="A166" s="27" t="s">
        <v>5</v>
      </c>
      <c r="B166" s="28">
        <v>222.755</v>
      </c>
      <c r="C166" s="28">
        <v>222.79999999999998</v>
      </c>
      <c r="D166" s="12">
        <f t="shared" si="215"/>
        <v>44.999999999987494</v>
      </c>
      <c r="E166" s="27">
        <v>0.5</v>
      </c>
      <c r="F166" s="26">
        <v>5</v>
      </c>
      <c r="G166" s="28">
        <f t="shared" si="216"/>
        <v>2.2499999999993747</v>
      </c>
      <c r="H166" s="28">
        <f t="shared" si="217"/>
        <v>222</v>
      </c>
      <c r="I166" s="28">
        <f t="shared" si="158"/>
        <v>1</v>
      </c>
      <c r="J166" s="28">
        <f t="shared" si="159"/>
        <v>0</v>
      </c>
      <c r="K166" s="4">
        <f t="shared" si="218"/>
        <v>222.77749999999997</v>
      </c>
      <c r="L166" s="4">
        <f t="shared" si="219"/>
        <v>0.77749999999997499</v>
      </c>
      <c r="M166" s="4">
        <f t="shared" si="220"/>
        <v>4.4999999999987494E-2</v>
      </c>
      <c r="N166" s="4">
        <f t="shared" si="221"/>
        <v>0.22499999999993747</v>
      </c>
      <c r="O166" s="4">
        <f t="shared" si="160"/>
        <v>1.2299999999999613</v>
      </c>
      <c r="P166" s="4">
        <f t="shared" si="222"/>
        <v>0.22499999999993747</v>
      </c>
      <c r="Q166" s="4">
        <f t="shared" si="223"/>
        <v>0.28938906752404464</v>
      </c>
      <c r="S166" s="9">
        <v>222.886</v>
      </c>
      <c r="T166" s="1" t="s">
        <v>6</v>
      </c>
      <c r="U166" s="4" t="s">
        <v>66</v>
      </c>
    </row>
    <row r="167" spans="1:21">
      <c r="A167" s="27" t="s">
        <v>50</v>
      </c>
      <c r="B167" s="28">
        <v>228.79</v>
      </c>
      <c r="C167" s="28">
        <v>229.25</v>
      </c>
      <c r="D167" s="12">
        <f t="shared" si="215"/>
        <v>460.00000000000796</v>
      </c>
      <c r="E167" s="27">
        <v>2</v>
      </c>
      <c r="F167" s="20">
        <v>3</v>
      </c>
      <c r="G167" s="28">
        <f t="shared" si="216"/>
        <v>13.800000000000239</v>
      </c>
      <c r="H167" s="28">
        <f t="shared" si="217"/>
        <v>229</v>
      </c>
      <c r="I167" s="28">
        <f t="shared" si="158"/>
        <v>0</v>
      </c>
      <c r="J167" s="28">
        <f t="shared" si="159"/>
        <v>1.2299999999999613</v>
      </c>
      <c r="K167" s="4">
        <f t="shared" si="218"/>
        <v>229.01999999999998</v>
      </c>
      <c r="L167" s="4">
        <f t="shared" si="219"/>
        <v>1.999999999998181E-2</v>
      </c>
      <c r="M167" s="4">
        <f t="shared" si="220"/>
        <v>0.46000000000000796</v>
      </c>
      <c r="N167" s="4">
        <f t="shared" si="221"/>
        <v>1.3800000000000239</v>
      </c>
      <c r="O167" s="4">
        <f t="shared" si="160"/>
        <v>1.3800000000000239</v>
      </c>
      <c r="P167" s="4">
        <f t="shared" si="222"/>
        <v>1.3800000000000239</v>
      </c>
      <c r="Q167" s="4">
        <f t="shared" si="223"/>
        <v>69.000000000063949</v>
      </c>
      <c r="S167" s="9">
        <v>229.80499999999998</v>
      </c>
      <c r="T167" s="1" t="s">
        <v>3</v>
      </c>
      <c r="U167" s="4" t="s">
        <v>66</v>
      </c>
    </row>
    <row r="168" spans="1:21">
      <c r="A168" s="27" t="s">
        <v>30</v>
      </c>
      <c r="B168" s="28">
        <v>230.125</v>
      </c>
      <c r="C168" s="28">
        <v>230.16499999999999</v>
      </c>
      <c r="D168" s="12">
        <f t="shared" si="215"/>
        <v>39.999999999992042</v>
      </c>
      <c r="E168" s="27">
        <v>3</v>
      </c>
      <c r="F168" s="19">
        <v>8</v>
      </c>
      <c r="G168" s="28">
        <f t="shared" si="216"/>
        <v>3.1999999999993634</v>
      </c>
      <c r="H168" s="28">
        <f t="shared" si="217"/>
        <v>230</v>
      </c>
      <c r="I168" s="28">
        <f t="shared" si="158"/>
        <v>0</v>
      </c>
      <c r="J168" s="28">
        <f t="shared" si="159"/>
        <v>1.3800000000000239</v>
      </c>
      <c r="K168" s="4">
        <f t="shared" si="218"/>
        <v>230.14499999999998</v>
      </c>
      <c r="L168" s="4">
        <f t="shared" si="219"/>
        <v>0.14499999999998181</v>
      </c>
      <c r="M168" s="4">
        <f t="shared" si="220"/>
        <v>3.9999999999992042E-2</v>
      </c>
      <c r="N168" s="4">
        <f t="shared" si="221"/>
        <v>0.31999999999993634</v>
      </c>
      <c r="O168" s="4">
        <f t="shared" si="160"/>
        <v>0.31999999999993634</v>
      </c>
      <c r="P168" s="4">
        <f t="shared" si="222"/>
        <v>0.31999999999993634</v>
      </c>
      <c r="Q168" s="4">
        <f t="shared" si="223"/>
        <v>2.2068965517239758</v>
      </c>
      <c r="S168" s="9">
        <v>230.16499999999999</v>
      </c>
      <c r="T168" s="1" t="s">
        <v>6</v>
      </c>
      <c r="U168" s="4" t="s">
        <v>66</v>
      </c>
    </row>
    <row r="169" spans="1:21">
      <c r="A169" s="27" t="s">
        <v>30</v>
      </c>
      <c r="B169" s="28">
        <v>230.93199999999999</v>
      </c>
      <c r="C169" s="28">
        <v>231.095</v>
      </c>
      <c r="D169" s="12">
        <f t="shared" si="215"/>
        <v>163.00000000001091</v>
      </c>
      <c r="E169" s="27">
        <v>0.5</v>
      </c>
      <c r="F169" s="19">
        <v>0.5</v>
      </c>
      <c r="G169" s="28">
        <f t="shared" si="216"/>
        <v>0.81500000000005457</v>
      </c>
      <c r="H169" s="28">
        <f t="shared" si="217"/>
        <v>231</v>
      </c>
      <c r="I169" s="28">
        <f t="shared" si="158"/>
        <v>0</v>
      </c>
      <c r="J169" s="28">
        <f t="shared" si="159"/>
        <v>0.31999999999993634</v>
      </c>
      <c r="K169" s="4">
        <f t="shared" si="218"/>
        <v>231.01349999999999</v>
      </c>
      <c r="L169" s="4">
        <f t="shared" si="219"/>
        <v>1.3499999999993406E-2</v>
      </c>
      <c r="M169" s="4">
        <f t="shared" si="220"/>
        <v>0.16300000000001091</v>
      </c>
      <c r="N169" s="4">
        <f t="shared" si="221"/>
        <v>8.1500000000005457E-2</v>
      </c>
      <c r="O169" s="4">
        <f t="shared" si="160"/>
        <v>8.1500000000005457E-2</v>
      </c>
      <c r="P169" s="4">
        <f t="shared" si="222"/>
        <v>8.1500000000005457E-2</v>
      </c>
      <c r="Q169" s="4">
        <f t="shared" si="223"/>
        <v>6.0370370370403901</v>
      </c>
      <c r="S169" s="9">
        <v>231.16500000000002</v>
      </c>
      <c r="T169" s="1" t="s">
        <v>5</v>
      </c>
      <c r="U169" s="4">
        <v>1</v>
      </c>
    </row>
    <row r="170" spans="1:21">
      <c r="A170" s="27" t="s">
        <v>5</v>
      </c>
      <c r="B170" s="28">
        <v>231.16500000000002</v>
      </c>
      <c r="C170" s="28">
        <v>231.39500000000001</v>
      </c>
      <c r="D170" s="12">
        <f t="shared" si="215"/>
        <v>229.99999999998977</v>
      </c>
      <c r="E170" s="27">
        <v>1</v>
      </c>
      <c r="F170" s="26">
        <v>1</v>
      </c>
      <c r="G170" s="28">
        <f t="shared" si="216"/>
        <v>2.2999999999998977</v>
      </c>
      <c r="H170" s="28">
        <f t="shared" si="217"/>
        <v>231</v>
      </c>
      <c r="I170" s="28">
        <f t="shared" si="158"/>
        <v>1</v>
      </c>
      <c r="J170" s="28">
        <f t="shared" si="159"/>
        <v>0</v>
      </c>
      <c r="K170" s="4">
        <f t="shared" si="218"/>
        <v>231.28000000000003</v>
      </c>
      <c r="L170" s="4">
        <f t="shared" si="219"/>
        <v>0.28000000000002956</v>
      </c>
      <c r="M170" s="4">
        <f t="shared" si="220"/>
        <v>0.22999999999998977</v>
      </c>
      <c r="N170" s="4">
        <f t="shared" si="221"/>
        <v>0.22999999999998977</v>
      </c>
      <c r="O170" s="4">
        <f t="shared" si="160"/>
        <v>0.31149999999999523</v>
      </c>
      <c r="P170" s="4">
        <f t="shared" si="222"/>
        <v>0.22999999999998977</v>
      </c>
      <c r="Q170" s="4">
        <f t="shared" si="223"/>
        <v>0.82142857142844816</v>
      </c>
      <c r="S170" s="9">
        <v>231.26500000000001</v>
      </c>
      <c r="T170" s="1" t="s">
        <v>6</v>
      </c>
      <c r="U170" s="4" t="s">
        <v>66</v>
      </c>
    </row>
    <row r="171" spans="1:21">
      <c r="A171" s="27" t="s">
        <v>5</v>
      </c>
      <c r="B171" s="28">
        <v>231.73000000000002</v>
      </c>
      <c r="C171" s="28">
        <v>231.77</v>
      </c>
      <c r="D171" s="12">
        <f t="shared" ref="D171:D179" si="224">1000*(C171-B171)</f>
        <v>39.999999999992042</v>
      </c>
      <c r="E171" s="27">
        <v>1</v>
      </c>
      <c r="F171" s="26">
        <v>1</v>
      </c>
      <c r="G171" s="28">
        <f t="shared" ref="G171:G179" si="225">D171*F171/100</f>
        <v>0.39999999999992042</v>
      </c>
      <c r="H171" s="28">
        <f t="shared" ref="H171:H179" si="226">INT(K171)</f>
        <v>231</v>
      </c>
      <c r="I171" s="28">
        <f t="shared" si="158"/>
        <v>1</v>
      </c>
      <c r="J171" s="28">
        <f t="shared" si="159"/>
        <v>0</v>
      </c>
      <c r="K171" s="4">
        <f t="shared" ref="K171:K179" si="227">(B171+C171)/2</f>
        <v>231.75</v>
      </c>
      <c r="L171" s="4">
        <f t="shared" ref="L171:L179" si="228">K171-H171</f>
        <v>0.75</v>
      </c>
      <c r="M171" s="4">
        <f t="shared" ref="M171:M179" si="229">C171-B171</f>
        <v>3.9999999999992042E-2</v>
      </c>
      <c r="N171" s="4">
        <f t="shared" ref="N171:N179" si="230">M171*F171</f>
        <v>3.9999999999992042E-2</v>
      </c>
      <c r="O171" s="4">
        <f t="shared" si="160"/>
        <v>0.35149999999998727</v>
      </c>
      <c r="P171" s="4">
        <f t="shared" ref="P171:P179" si="231">N171</f>
        <v>3.9999999999992042E-2</v>
      </c>
      <c r="Q171" s="4">
        <f t="shared" ref="Q171:Q179" si="232">P171/L171</f>
        <v>5.333333333332272E-2</v>
      </c>
      <c r="S171" s="9">
        <v>232.01500000000001</v>
      </c>
      <c r="T171" s="1" t="s">
        <v>7</v>
      </c>
      <c r="U171" s="4" t="s">
        <v>66</v>
      </c>
    </row>
    <row r="172" spans="1:21">
      <c r="A172" s="27" t="s">
        <v>5</v>
      </c>
      <c r="B172" s="28">
        <v>232.15</v>
      </c>
      <c r="C172" s="28">
        <v>232.23000000000002</v>
      </c>
      <c r="D172" s="12">
        <f t="shared" si="224"/>
        <v>80.000000000012506</v>
      </c>
      <c r="E172" s="27">
        <v>1</v>
      </c>
      <c r="F172" s="26">
        <v>1</v>
      </c>
      <c r="G172" s="28">
        <f t="shared" si="225"/>
        <v>0.80000000000012506</v>
      </c>
      <c r="H172" s="28">
        <f t="shared" si="226"/>
        <v>232</v>
      </c>
      <c r="I172" s="28">
        <f t="shared" si="158"/>
        <v>0</v>
      </c>
      <c r="J172" s="28">
        <f t="shared" si="159"/>
        <v>0.35149999999998727</v>
      </c>
      <c r="K172" s="4">
        <f t="shared" si="227"/>
        <v>232.19</v>
      </c>
      <c r="L172" s="4">
        <f t="shared" si="228"/>
        <v>0.18999999999999773</v>
      </c>
      <c r="M172" s="4">
        <f t="shared" si="229"/>
        <v>8.0000000000012506E-2</v>
      </c>
      <c r="N172" s="4">
        <f t="shared" si="230"/>
        <v>8.0000000000012506E-2</v>
      </c>
      <c r="O172" s="4">
        <f t="shared" si="160"/>
        <v>8.0000000000012506E-2</v>
      </c>
      <c r="P172" s="4">
        <f t="shared" si="231"/>
        <v>8.0000000000012506E-2</v>
      </c>
      <c r="Q172" s="4">
        <f t="shared" si="232"/>
        <v>0.42105263157901823</v>
      </c>
      <c r="S172" s="9">
        <v>232.22500000000002</v>
      </c>
      <c r="T172" s="1" t="s">
        <v>6</v>
      </c>
      <c r="U172" s="4" t="s">
        <v>66</v>
      </c>
    </row>
    <row r="173" spans="1:21">
      <c r="A173" s="27" t="s">
        <v>30</v>
      </c>
      <c r="B173" s="28">
        <v>233.88</v>
      </c>
      <c r="C173" s="28">
        <v>234.54499999999999</v>
      </c>
      <c r="D173" s="12">
        <f t="shared" si="224"/>
        <v>664.99999999999204</v>
      </c>
      <c r="E173" s="27">
        <v>1</v>
      </c>
      <c r="F173" s="26">
        <v>5</v>
      </c>
      <c r="G173" s="28">
        <f t="shared" si="225"/>
        <v>33.249999999999602</v>
      </c>
      <c r="H173" s="28">
        <f t="shared" si="226"/>
        <v>234</v>
      </c>
      <c r="I173" s="28">
        <f t="shared" si="158"/>
        <v>0</v>
      </c>
      <c r="J173" s="28">
        <f t="shared" si="159"/>
        <v>8.0000000000012506E-2</v>
      </c>
      <c r="K173" s="4">
        <f t="shared" si="227"/>
        <v>234.21249999999998</v>
      </c>
      <c r="L173" s="4">
        <f t="shared" si="228"/>
        <v>0.21249999999997726</v>
      </c>
      <c r="M173" s="4">
        <f t="shared" si="229"/>
        <v>0.66499999999999204</v>
      </c>
      <c r="N173" s="4">
        <f t="shared" si="230"/>
        <v>3.3249999999999602</v>
      </c>
      <c r="O173" s="4">
        <f t="shared" si="160"/>
        <v>3.3249999999999602</v>
      </c>
      <c r="P173" s="4">
        <f t="shared" si="231"/>
        <v>3.3249999999999602</v>
      </c>
      <c r="Q173" s="4">
        <f t="shared" si="232"/>
        <v>15.647058823530898</v>
      </c>
      <c r="S173" s="9">
        <v>234.62</v>
      </c>
      <c r="T173" s="1" t="s">
        <v>3</v>
      </c>
      <c r="U173" s="4" t="s">
        <v>66</v>
      </c>
    </row>
    <row r="174" spans="1:21">
      <c r="A174" s="27" t="s">
        <v>30</v>
      </c>
      <c r="B174" s="28">
        <v>234.63000000000002</v>
      </c>
      <c r="C174" s="28">
        <v>234.91000000000003</v>
      </c>
      <c r="D174" s="12">
        <f t="shared" si="224"/>
        <v>280.00000000000114</v>
      </c>
      <c r="E174" s="27">
        <v>1</v>
      </c>
      <c r="F174" s="26">
        <v>5</v>
      </c>
      <c r="G174" s="28">
        <f t="shared" si="225"/>
        <v>14.000000000000057</v>
      </c>
      <c r="H174" s="28">
        <f t="shared" si="226"/>
        <v>234</v>
      </c>
      <c r="I174" s="28">
        <f t="shared" si="158"/>
        <v>1</v>
      </c>
      <c r="J174" s="28">
        <f t="shared" si="159"/>
        <v>0</v>
      </c>
      <c r="K174" s="4">
        <f t="shared" si="227"/>
        <v>234.77000000000004</v>
      </c>
      <c r="L174" s="4">
        <f t="shared" si="228"/>
        <v>0.77000000000003865</v>
      </c>
      <c r="M174" s="4">
        <f t="shared" si="229"/>
        <v>0.28000000000000114</v>
      </c>
      <c r="N174" s="4">
        <f t="shared" si="230"/>
        <v>1.4000000000000057</v>
      </c>
      <c r="O174" s="4">
        <f t="shared" si="160"/>
        <v>4.7249999999999659</v>
      </c>
      <c r="P174" s="4">
        <f t="shared" si="231"/>
        <v>1.4000000000000057</v>
      </c>
      <c r="Q174" s="4">
        <f t="shared" si="232"/>
        <v>1.8181818181817342</v>
      </c>
      <c r="S174" s="9">
        <v>234.99</v>
      </c>
      <c r="T174" s="1" t="s">
        <v>7</v>
      </c>
      <c r="U174" s="4" t="s">
        <v>66</v>
      </c>
    </row>
    <row r="175" spans="1:21">
      <c r="A175" s="27" t="s">
        <v>30</v>
      </c>
      <c r="B175" s="28">
        <v>235.93</v>
      </c>
      <c r="C175" s="28">
        <v>235.99</v>
      </c>
      <c r="D175" s="12">
        <f t="shared" si="224"/>
        <v>60.000000000002274</v>
      </c>
      <c r="E175" s="27">
        <v>1</v>
      </c>
      <c r="F175" s="26">
        <v>1</v>
      </c>
      <c r="G175" s="28">
        <f t="shared" si="225"/>
        <v>0.60000000000002274</v>
      </c>
      <c r="H175" s="28">
        <f t="shared" si="226"/>
        <v>235</v>
      </c>
      <c r="I175" s="28">
        <f t="shared" si="158"/>
        <v>0</v>
      </c>
      <c r="J175" s="28">
        <f t="shared" si="159"/>
        <v>4.7249999999999659</v>
      </c>
      <c r="K175" s="4">
        <f t="shared" si="227"/>
        <v>235.96</v>
      </c>
      <c r="L175" s="4">
        <f t="shared" si="228"/>
        <v>0.96000000000000796</v>
      </c>
      <c r="M175" s="4">
        <f t="shared" si="229"/>
        <v>6.0000000000002274E-2</v>
      </c>
      <c r="N175" s="4">
        <f t="shared" si="230"/>
        <v>6.0000000000002274E-2</v>
      </c>
      <c r="O175" s="4">
        <f t="shared" si="160"/>
        <v>6.0000000000002274E-2</v>
      </c>
      <c r="P175" s="4">
        <f t="shared" si="231"/>
        <v>6.0000000000002274E-2</v>
      </c>
      <c r="Q175" s="4">
        <f t="shared" si="232"/>
        <v>6.2500000000001846E-2</v>
      </c>
      <c r="S175" s="9">
        <v>236.005</v>
      </c>
      <c r="T175" s="1" t="s">
        <v>3</v>
      </c>
      <c r="U175" s="4" t="s">
        <v>66</v>
      </c>
    </row>
    <row r="176" spans="1:21">
      <c r="A176" s="27" t="s">
        <v>30</v>
      </c>
      <c r="B176" s="28">
        <v>236.14500000000001</v>
      </c>
      <c r="C176" s="28">
        <v>236.61</v>
      </c>
      <c r="D176" s="12">
        <f t="shared" si="224"/>
        <v>465.00000000000341</v>
      </c>
      <c r="E176" s="27">
        <v>0.5</v>
      </c>
      <c r="F176" s="26">
        <v>2</v>
      </c>
      <c r="G176" s="28">
        <f t="shared" si="225"/>
        <v>9.3000000000000682</v>
      </c>
      <c r="H176" s="28">
        <f t="shared" si="226"/>
        <v>236</v>
      </c>
      <c r="I176" s="28">
        <f t="shared" si="158"/>
        <v>0</v>
      </c>
      <c r="J176" s="28">
        <f t="shared" si="159"/>
        <v>6.0000000000002274E-2</v>
      </c>
      <c r="K176" s="4">
        <f t="shared" si="227"/>
        <v>236.3775</v>
      </c>
      <c r="L176" s="4">
        <f t="shared" si="228"/>
        <v>0.37749999999999773</v>
      </c>
      <c r="M176" s="4">
        <f t="shared" si="229"/>
        <v>0.46500000000000341</v>
      </c>
      <c r="N176" s="4">
        <f t="shared" si="230"/>
        <v>0.93000000000000682</v>
      </c>
      <c r="O176" s="4">
        <f t="shared" si="160"/>
        <v>0.93000000000000682</v>
      </c>
      <c r="P176" s="4">
        <f t="shared" si="231"/>
        <v>0.93000000000000682</v>
      </c>
      <c r="Q176" s="4">
        <f t="shared" si="232"/>
        <v>2.4635761589404304</v>
      </c>
      <c r="S176" s="9">
        <v>236.15</v>
      </c>
      <c r="T176" s="1" t="s">
        <v>7</v>
      </c>
      <c r="U176" s="4" t="s">
        <v>66</v>
      </c>
    </row>
    <row r="177" spans="1:21">
      <c r="A177" s="27" t="s">
        <v>30</v>
      </c>
      <c r="B177" s="28">
        <v>237.14</v>
      </c>
      <c r="C177" s="28">
        <v>237.35499999999999</v>
      </c>
      <c r="D177" s="12">
        <f t="shared" si="224"/>
        <v>215.00000000000341</v>
      </c>
      <c r="E177" s="27">
        <v>1</v>
      </c>
      <c r="F177" s="26">
        <v>1</v>
      </c>
      <c r="G177" s="28">
        <f t="shared" si="225"/>
        <v>2.1500000000000341</v>
      </c>
      <c r="H177" s="28">
        <f t="shared" si="226"/>
        <v>237</v>
      </c>
      <c r="I177" s="28">
        <f t="shared" si="158"/>
        <v>0</v>
      </c>
      <c r="J177" s="28">
        <f t="shared" si="159"/>
        <v>0.93000000000000682</v>
      </c>
      <c r="K177" s="4">
        <f t="shared" si="227"/>
        <v>237.2475</v>
      </c>
      <c r="L177" s="4">
        <f t="shared" si="228"/>
        <v>0.24750000000000227</v>
      </c>
      <c r="M177" s="4">
        <f t="shared" si="229"/>
        <v>0.21500000000000341</v>
      </c>
      <c r="N177" s="4">
        <f t="shared" si="230"/>
        <v>0.21500000000000341</v>
      </c>
      <c r="O177" s="4">
        <f t="shared" si="160"/>
        <v>0.21500000000000341</v>
      </c>
      <c r="P177" s="4">
        <f t="shared" si="231"/>
        <v>0.21500000000000341</v>
      </c>
      <c r="Q177" s="4">
        <f t="shared" si="232"/>
        <v>0.8686868686868745</v>
      </c>
      <c r="S177" s="9">
        <v>237.41</v>
      </c>
      <c r="T177" s="1" t="s">
        <v>7</v>
      </c>
      <c r="U177" s="4" t="s">
        <v>66</v>
      </c>
    </row>
    <row r="178" spans="1:21">
      <c r="A178" s="27" t="s">
        <v>30</v>
      </c>
      <c r="B178" s="28">
        <v>237.58</v>
      </c>
      <c r="C178" s="28">
        <v>237.82000000000002</v>
      </c>
      <c r="D178" s="12">
        <f t="shared" si="224"/>
        <v>240.00000000000909</v>
      </c>
      <c r="E178" s="27">
        <v>0.5</v>
      </c>
      <c r="F178" s="26">
        <v>5</v>
      </c>
      <c r="G178" s="28">
        <f t="shared" si="225"/>
        <v>12.000000000000455</v>
      </c>
      <c r="H178" s="28">
        <f t="shared" si="226"/>
        <v>237</v>
      </c>
      <c r="I178" s="28">
        <f t="shared" si="158"/>
        <v>1</v>
      </c>
      <c r="J178" s="28">
        <f t="shared" si="159"/>
        <v>0</v>
      </c>
      <c r="K178" s="4">
        <f t="shared" si="227"/>
        <v>237.70000000000002</v>
      </c>
      <c r="L178" s="4">
        <f t="shared" si="228"/>
        <v>0.70000000000001705</v>
      </c>
      <c r="M178" s="4">
        <f t="shared" si="229"/>
        <v>0.24000000000000909</v>
      </c>
      <c r="N178" s="4">
        <f t="shared" si="230"/>
        <v>1.2000000000000455</v>
      </c>
      <c r="O178" s="4">
        <f t="shared" si="160"/>
        <v>1.4150000000000489</v>
      </c>
      <c r="P178" s="4">
        <f t="shared" si="231"/>
        <v>1.2000000000000455</v>
      </c>
      <c r="Q178" s="4">
        <f t="shared" si="232"/>
        <v>1.7142857142857375</v>
      </c>
      <c r="S178" s="9">
        <v>237.82500000000002</v>
      </c>
      <c r="T178" s="1" t="s">
        <v>3</v>
      </c>
      <c r="U178" s="4" t="s">
        <v>66</v>
      </c>
    </row>
    <row r="179" spans="1:21">
      <c r="A179" s="27" t="s">
        <v>30</v>
      </c>
      <c r="B179" s="28">
        <v>238.5</v>
      </c>
      <c r="C179" s="28">
        <v>238.92999999999998</v>
      </c>
      <c r="D179" s="12">
        <f t="shared" si="224"/>
        <v>429.9999999999784</v>
      </c>
      <c r="E179" s="27">
        <v>1</v>
      </c>
      <c r="F179" s="26">
        <v>2</v>
      </c>
      <c r="G179" s="28">
        <f t="shared" si="225"/>
        <v>8.599999999999568</v>
      </c>
      <c r="H179" s="28">
        <f t="shared" si="226"/>
        <v>238</v>
      </c>
      <c r="I179" s="28">
        <f t="shared" si="158"/>
        <v>0</v>
      </c>
      <c r="J179" s="28">
        <f t="shared" si="159"/>
        <v>1.4150000000000489</v>
      </c>
      <c r="K179" s="4">
        <f t="shared" si="227"/>
        <v>238.71499999999997</v>
      </c>
      <c r="L179" s="4">
        <f t="shared" si="228"/>
        <v>0.71499999999997499</v>
      </c>
      <c r="M179" s="4">
        <f t="shared" si="229"/>
        <v>0.4299999999999784</v>
      </c>
      <c r="N179" s="4">
        <f t="shared" si="230"/>
        <v>0.8599999999999568</v>
      </c>
      <c r="O179" s="4">
        <f t="shared" si="160"/>
        <v>0.8599999999999568</v>
      </c>
      <c r="P179" s="4">
        <f t="shared" si="231"/>
        <v>0.8599999999999568</v>
      </c>
      <c r="Q179" s="4">
        <f t="shared" si="232"/>
        <v>1.2027972027971845</v>
      </c>
      <c r="S179" s="9">
        <v>238.5</v>
      </c>
      <c r="T179" s="1" t="s">
        <v>7</v>
      </c>
      <c r="U179" s="4" t="s">
        <v>66</v>
      </c>
    </row>
    <row r="180" spans="1:21">
      <c r="A180" s="27" t="s">
        <v>30</v>
      </c>
      <c r="B180" s="28">
        <v>240.60000000000002</v>
      </c>
      <c r="C180" s="28">
        <v>240.80500000000001</v>
      </c>
      <c r="D180" s="12">
        <f t="shared" ref="D180:D185" si="233">1000*(C180-B180)</f>
        <v>204.99999999998408</v>
      </c>
      <c r="E180" s="27">
        <v>0.5</v>
      </c>
      <c r="F180" s="26">
        <v>0.5</v>
      </c>
      <c r="G180" s="28">
        <f t="shared" ref="G180:G185" si="234">D180*F180/100</f>
        <v>1.0249999999999204</v>
      </c>
      <c r="H180" s="28">
        <f t="shared" ref="H180:H185" si="235">INT(K180)</f>
        <v>240</v>
      </c>
      <c r="I180" s="28">
        <f t="shared" si="158"/>
        <v>0</v>
      </c>
      <c r="J180" s="28">
        <f t="shared" si="159"/>
        <v>0.8599999999999568</v>
      </c>
      <c r="K180" s="4">
        <f t="shared" ref="K180:K185" si="236">(B180+C180)/2</f>
        <v>240.70250000000001</v>
      </c>
      <c r="L180" s="4">
        <f t="shared" ref="L180:L185" si="237">K180-H180</f>
        <v>0.70250000000001478</v>
      </c>
      <c r="M180" s="4">
        <f t="shared" ref="M180:M185" si="238">C180-B180</f>
        <v>0.20499999999998408</v>
      </c>
      <c r="N180" s="4">
        <f t="shared" ref="N180:N185" si="239">M180*F180</f>
        <v>0.10249999999999204</v>
      </c>
      <c r="O180" s="4">
        <f t="shared" si="160"/>
        <v>0.10249999999999204</v>
      </c>
      <c r="P180" s="4">
        <f t="shared" ref="P180:P185" si="240">N180</f>
        <v>0.10249999999999204</v>
      </c>
      <c r="Q180" s="4">
        <f t="shared" ref="Q180:Q185" si="241">P180/L180</f>
        <v>0.14590747330959414</v>
      </c>
      <c r="S180" s="9">
        <v>240.935</v>
      </c>
      <c r="T180" s="1" t="s">
        <v>5</v>
      </c>
      <c r="U180" s="4">
        <v>1</v>
      </c>
    </row>
    <row r="181" spans="1:21">
      <c r="A181" s="27" t="s">
        <v>30</v>
      </c>
      <c r="B181" s="28">
        <v>240.935</v>
      </c>
      <c r="C181" s="28">
        <v>241.07500000000002</v>
      </c>
      <c r="D181" s="12">
        <f t="shared" si="233"/>
        <v>140.00000000001478</v>
      </c>
      <c r="E181" s="27">
        <v>0.5</v>
      </c>
      <c r="F181" s="26">
        <v>0.5</v>
      </c>
      <c r="G181" s="28">
        <f t="shared" si="234"/>
        <v>0.7000000000000739</v>
      </c>
      <c r="H181" s="28">
        <f t="shared" si="235"/>
        <v>241</v>
      </c>
      <c r="I181" s="28">
        <f t="shared" si="158"/>
        <v>0</v>
      </c>
      <c r="J181" s="28">
        <f t="shared" si="159"/>
        <v>0.10249999999999204</v>
      </c>
      <c r="K181" s="4">
        <f t="shared" si="236"/>
        <v>241.005</v>
      </c>
      <c r="L181" s="4">
        <f t="shared" si="237"/>
        <v>4.9999999999954525E-3</v>
      </c>
      <c r="M181" s="4">
        <f t="shared" si="238"/>
        <v>0.14000000000001478</v>
      </c>
      <c r="N181" s="4">
        <f t="shared" si="239"/>
        <v>7.000000000000739E-2</v>
      </c>
      <c r="O181" s="4">
        <f t="shared" si="160"/>
        <v>7.000000000000739E-2</v>
      </c>
      <c r="P181" s="4">
        <f t="shared" si="240"/>
        <v>7.000000000000739E-2</v>
      </c>
      <c r="Q181" s="4">
        <f t="shared" si="241"/>
        <v>14.000000000014211</v>
      </c>
      <c r="S181" s="9">
        <v>241.095</v>
      </c>
      <c r="T181" s="1" t="s">
        <v>6</v>
      </c>
      <c r="U181" s="4" t="s">
        <v>66</v>
      </c>
    </row>
    <row r="182" spans="1:21">
      <c r="A182" s="27" t="s">
        <v>30</v>
      </c>
      <c r="B182" s="28">
        <v>241.75</v>
      </c>
      <c r="C182" s="28">
        <v>241.83</v>
      </c>
      <c r="D182" s="12">
        <f t="shared" si="233"/>
        <v>80.000000000012506</v>
      </c>
      <c r="E182" s="27">
        <v>0.5</v>
      </c>
      <c r="F182" s="26">
        <v>0.5</v>
      </c>
      <c r="G182" s="28">
        <f t="shared" si="234"/>
        <v>0.40000000000006253</v>
      </c>
      <c r="H182" s="28">
        <f t="shared" si="235"/>
        <v>241</v>
      </c>
      <c r="I182" s="28">
        <f t="shared" si="158"/>
        <v>1</v>
      </c>
      <c r="J182" s="28">
        <f t="shared" si="159"/>
        <v>0</v>
      </c>
      <c r="K182" s="4">
        <f t="shared" si="236"/>
        <v>241.79000000000002</v>
      </c>
      <c r="L182" s="4">
        <f t="shared" si="237"/>
        <v>0.79000000000002046</v>
      </c>
      <c r="M182" s="4">
        <f t="shared" si="238"/>
        <v>8.0000000000012506E-2</v>
      </c>
      <c r="N182" s="4">
        <f t="shared" si="239"/>
        <v>4.0000000000006253E-2</v>
      </c>
      <c r="O182" s="4">
        <f t="shared" si="160"/>
        <v>0.11000000000001364</v>
      </c>
      <c r="P182" s="4">
        <f t="shared" si="240"/>
        <v>4.0000000000006253E-2</v>
      </c>
      <c r="Q182" s="4">
        <f t="shared" si="241"/>
        <v>5.0632911392411668E-2</v>
      </c>
      <c r="S182" s="9">
        <v>241.86500000000001</v>
      </c>
      <c r="T182" s="1" t="s">
        <v>6</v>
      </c>
      <c r="U182" s="4" t="s">
        <v>66</v>
      </c>
    </row>
    <row r="183" spans="1:21">
      <c r="A183" s="27" t="s">
        <v>5</v>
      </c>
      <c r="B183" s="28">
        <v>242.77499999999998</v>
      </c>
      <c r="C183" s="28">
        <v>242.97</v>
      </c>
      <c r="D183" s="12">
        <f t="shared" si="233"/>
        <v>195.0000000000216</v>
      </c>
      <c r="E183" s="27">
        <v>0.5</v>
      </c>
      <c r="F183" s="26">
        <v>0.5</v>
      </c>
      <c r="G183" s="28">
        <f t="shared" si="234"/>
        <v>0.975000000000108</v>
      </c>
      <c r="H183" s="28">
        <f t="shared" si="235"/>
        <v>242</v>
      </c>
      <c r="I183" s="28">
        <f t="shared" si="158"/>
        <v>0</v>
      </c>
      <c r="J183" s="28">
        <f t="shared" si="159"/>
        <v>0.11000000000001364</v>
      </c>
      <c r="K183" s="4">
        <f t="shared" si="236"/>
        <v>242.8725</v>
      </c>
      <c r="L183" s="4">
        <f t="shared" si="237"/>
        <v>0.87250000000000227</v>
      </c>
      <c r="M183" s="4">
        <f t="shared" si="238"/>
        <v>0.1950000000000216</v>
      </c>
      <c r="N183" s="4">
        <f t="shared" si="239"/>
        <v>9.75000000000108E-2</v>
      </c>
      <c r="O183" s="4">
        <f t="shared" si="160"/>
        <v>9.75000000000108E-2</v>
      </c>
      <c r="P183" s="4">
        <f t="shared" si="240"/>
        <v>9.75000000000108E-2</v>
      </c>
      <c r="Q183" s="4">
        <f t="shared" si="241"/>
        <v>0.11174785100287742</v>
      </c>
      <c r="S183" s="9">
        <v>243.08999999999997</v>
      </c>
      <c r="T183" s="1" t="s">
        <v>7</v>
      </c>
      <c r="U183" s="4" t="s">
        <v>66</v>
      </c>
    </row>
    <row r="184" spans="1:21">
      <c r="A184" s="27" t="s">
        <v>5</v>
      </c>
      <c r="B184" s="28">
        <v>243.32</v>
      </c>
      <c r="C184" s="28">
        <v>243.58499999999998</v>
      </c>
      <c r="D184" s="12">
        <f t="shared" si="233"/>
        <v>264.99999999998636</v>
      </c>
      <c r="E184" s="27">
        <v>1</v>
      </c>
      <c r="F184" s="26">
        <v>5</v>
      </c>
      <c r="G184" s="28">
        <f t="shared" si="234"/>
        <v>13.249999999999318</v>
      </c>
      <c r="H184" s="28">
        <f t="shared" si="235"/>
        <v>243</v>
      </c>
      <c r="I184" s="28">
        <f t="shared" si="158"/>
        <v>0</v>
      </c>
      <c r="J184" s="28">
        <f t="shared" si="159"/>
        <v>9.75000000000108E-2</v>
      </c>
      <c r="K184" s="4">
        <f t="shared" si="236"/>
        <v>243.45249999999999</v>
      </c>
      <c r="L184" s="4">
        <f t="shared" si="237"/>
        <v>0.45249999999998636</v>
      </c>
      <c r="M184" s="4">
        <f t="shared" si="238"/>
        <v>0.26499999999998636</v>
      </c>
      <c r="N184" s="4">
        <f t="shared" si="239"/>
        <v>1.3249999999999318</v>
      </c>
      <c r="O184" s="4">
        <f t="shared" si="160"/>
        <v>1.3249999999999318</v>
      </c>
      <c r="P184" s="4">
        <f t="shared" si="240"/>
        <v>1.3249999999999318</v>
      </c>
      <c r="Q184" s="4">
        <f t="shared" si="241"/>
        <v>2.9281767955800482</v>
      </c>
      <c r="S184" s="9">
        <v>243.773</v>
      </c>
      <c r="T184" s="1" t="s">
        <v>7</v>
      </c>
      <c r="U184" s="4" t="s">
        <v>66</v>
      </c>
    </row>
    <row r="185" spans="1:21">
      <c r="A185" s="27" t="s">
        <v>5</v>
      </c>
      <c r="B185" s="28">
        <v>247.07999999999998</v>
      </c>
      <c r="C185" s="28">
        <v>247.42</v>
      </c>
      <c r="D185" s="12">
        <f t="shared" si="233"/>
        <v>340.00000000000341</v>
      </c>
      <c r="E185" s="27">
        <v>1</v>
      </c>
      <c r="F185" s="26">
        <v>1</v>
      </c>
      <c r="G185" s="28">
        <f t="shared" si="234"/>
        <v>3.4000000000000341</v>
      </c>
      <c r="H185" s="28">
        <f t="shared" si="235"/>
        <v>247</v>
      </c>
      <c r="I185" s="28">
        <f t="shared" si="158"/>
        <v>0</v>
      </c>
      <c r="J185" s="28">
        <f t="shared" si="159"/>
        <v>1.3249999999999318</v>
      </c>
      <c r="K185" s="4">
        <f t="shared" si="236"/>
        <v>247.25</v>
      </c>
      <c r="L185" s="4">
        <f t="shared" si="237"/>
        <v>0.25</v>
      </c>
      <c r="M185" s="4">
        <f t="shared" si="238"/>
        <v>0.34000000000000341</v>
      </c>
      <c r="N185" s="4">
        <f t="shared" si="239"/>
        <v>0.34000000000000341</v>
      </c>
      <c r="O185" s="4">
        <f t="shared" si="160"/>
        <v>0.34000000000000341</v>
      </c>
      <c r="P185" s="4">
        <f t="shared" si="240"/>
        <v>0.34000000000000341</v>
      </c>
      <c r="Q185" s="4">
        <f t="shared" si="241"/>
        <v>1.3600000000000136</v>
      </c>
      <c r="S185" s="9">
        <v>247.54499999999999</v>
      </c>
      <c r="T185" s="1" t="s">
        <v>19</v>
      </c>
      <c r="U185" s="4" t="s">
        <v>66</v>
      </c>
    </row>
    <row r="186" spans="1:21">
      <c r="A186" s="27" t="s">
        <v>5</v>
      </c>
      <c r="B186" s="28">
        <v>251.42499999999998</v>
      </c>
      <c r="C186" s="28">
        <v>251.71499999999997</v>
      </c>
      <c r="D186" s="12">
        <f t="shared" ref="D186:D192" si="242">1000*(C186-B186)</f>
        <v>289.99999999999204</v>
      </c>
      <c r="E186" s="27">
        <v>1</v>
      </c>
      <c r="F186" s="26">
        <v>5</v>
      </c>
      <c r="G186" s="28">
        <f t="shared" ref="G186:G192" si="243">D186*F186/100</f>
        <v>14.499999999999602</v>
      </c>
      <c r="H186" s="28">
        <f t="shared" ref="H186:H192" si="244">INT(K186)</f>
        <v>251</v>
      </c>
      <c r="I186" s="28">
        <f t="shared" si="158"/>
        <v>0</v>
      </c>
      <c r="J186" s="28">
        <f t="shared" si="159"/>
        <v>0.34000000000000341</v>
      </c>
      <c r="K186" s="4">
        <f t="shared" ref="K186:K192" si="245">(B186+C186)/2</f>
        <v>251.57</v>
      </c>
      <c r="L186" s="4">
        <f t="shared" ref="L186:L192" si="246">K186-H186</f>
        <v>0.56999999999999318</v>
      </c>
      <c r="M186" s="4">
        <f t="shared" ref="M186:M192" si="247">C186-B186</f>
        <v>0.28999999999999204</v>
      </c>
      <c r="N186" s="4">
        <f t="shared" ref="N186:N192" si="248">M186*F186</f>
        <v>1.4499999999999602</v>
      </c>
      <c r="O186" s="4">
        <f t="shared" si="160"/>
        <v>1.4499999999999602</v>
      </c>
      <c r="P186" s="4">
        <f t="shared" ref="P186:P192" si="249">N186</f>
        <v>1.4499999999999602</v>
      </c>
      <c r="Q186" s="4">
        <f t="shared" ref="Q186:Q192" si="250">P186/L186</f>
        <v>2.5438596491227679</v>
      </c>
      <c r="S186" s="9">
        <v>251.72</v>
      </c>
      <c r="T186" s="1" t="s">
        <v>7</v>
      </c>
      <c r="U186" s="4" t="s">
        <v>66</v>
      </c>
    </row>
    <row r="187" spans="1:21">
      <c r="A187" s="27" t="s">
        <v>5</v>
      </c>
      <c r="B187" s="28">
        <v>254.53500000000003</v>
      </c>
      <c r="C187" s="28">
        <v>254.86500000000001</v>
      </c>
      <c r="D187" s="12">
        <f t="shared" si="242"/>
        <v>329.99999999998408</v>
      </c>
      <c r="E187" s="27">
        <v>1</v>
      </c>
      <c r="F187" s="26">
        <v>5</v>
      </c>
      <c r="G187" s="28">
        <f t="shared" si="243"/>
        <v>16.499999999999204</v>
      </c>
      <c r="H187" s="28">
        <f t="shared" si="244"/>
        <v>254</v>
      </c>
      <c r="I187" s="28">
        <f t="shared" si="158"/>
        <v>0</v>
      </c>
      <c r="J187" s="28">
        <f t="shared" si="159"/>
        <v>1.4499999999999602</v>
      </c>
      <c r="K187" s="4">
        <f t="shared" si="245"/>
        <v>254.70000000000002</v>
      </c>
      <c r="L187" s="4">
        <f t="shared" si="246"/>
        <v>0.70000000000001705</v>
      </c>
      <c r="M187" s="4">
        <f t="shared" si="247"/>
        <v>0.32999999999998408</v>
      </c>
      <c r="N187" s="4">
        <f t="shared" si="248"/>
        <v>1.6499999999999204</v>
      </c>
      <c r="O187" s="4">
        <f t="shared" si="160"/>
        <v>1.6499999999999204</v>
      </c>
      <c r="P187" s="4">
        <f t="shared" si="249"/>
        <v>1.6499999999999204</v>
      </c>
      <c r="Q187" s="4">
        <f t="shared" si="250"/>
        <v>2.3571428571426862</v>
      </c>
      <c r="S187" s="9">
        <v>254.75</v>
      </c>
      <c r="T187" s="1" t="s">
        <v>7</v>
      </c>
      <c r="U187" s="4" t="s">
        <v>66</v>
      </c>
    </row>
    <row r="188" spans="1:21">
      <c r="A188" s="27" t="s">
        <v>5</v>
      </c>
      <c r="B188" s="28">
        <v>256.315</v>
      </c>
      <c r="C188" s="28">
        <v>256.505</v>
      </c>
      <c r="D188" s="12">
        <f t="shared" si="242"/>
        <v>189.99999999999773</v>
      </c>
      <c r="E188" s="27">
        <v>1</v>
      </c>
      <c r="F188" s="19">
        <v>0.5</v>
      </c>
      <c r="G188" s="28">
        <f t="shared" si="243"/>
        <v>0.94999999999998863</v>
      </c>
      <c r="H188" s="28">
        <f t="shared" si="244"/>
        <v>256</v>
      </c>
      <c r="I188" s="28">
        <f t="shared" si="158"/>
        <v>0</v>
      </c>
      <c r="J188" s="28">
        <f t="shared" si="159"/>
        <v>1.6499999999999204</v>
      </c>
      <c r="K188" s="4">
        <f t="shared" si="245"/>
        <v>256.40999999999997</v>
      </c>
      <c r="L188" s="4">
        <f t="shared" si="246"/>
        <v>0.40999999999996817</v>
      </c>
      <c r="M188" s="4">
        <f t="shared" si="247"/>
        <v>0.18999999999999773</v>
      </c>
      <c r="N188" s="4">
        <f t="shared" si="248"/>
        <v>9.4999999999998863E-2</v>
      </c>
      <c r="O188" s="4">
        <f t="shared" si="160"/>
        <v>9.4999999999998863E-2</v>
      </c>
      <c r="P188" s="4">
        <f t="shared" si="249"/>
        <v>9.4999999999998863E-2</v>
      </c>
      <c r="Q188" s="4">
        <f t="shared" si="250"/>
        <v>0.23170731707318595</v>
      </c>
      <c r="S188" s="9">
        <v>256.95</v>
      </c>
      <c r="T188" s="1" t="s">
        <v>7</v>
      </c>
      <c r="U188" s="4" t="s">
        <v>66</v>
      </c>
    </row>
    <row r="189" spans="1:21">
      <c r="A189" s="27" t="s">
        <v>5</v>
      </c>
      <c r="B189" s="28">
        <v>259.23500000000001</v>
      </c>
      <c r="C189" s="28">
        <v>259.73500000000001</v>
      </c>
      <c r="D189" s="12">
        <f t="shared" si="242"/>
        <v>500</v>
      </c>
      <c r="E189" s="27">
        <v>0.5</v>
      </c>
      <c r="F189" s="19">
        <v>0.5</v>
      </c>
      <c r="G189" s="28">
        <f t="shared" si="243"/>
        <v>2.5</v>
      </c>
      <c r="H189" s="28">
        <f t="shared" si="244"/>
        <v>259</v>
      </c>
      <c r="I189" s="28">
        <f t="shared" si="158"/>
        <v>0</v>
      </c>
      <c r="J189" s="28">
        <f t="shared" si="159"/>
        <v>9.4999999999998863E-2</v>
      </c>
      <c r="K189" s="4">
        <f t="shared" si="245"/>
        <v>259.48500000000001</v>
      </c>
      <c r="L189" s="4">
        <f t="shared" si="246"/>
        <v>0.48500000000001364</v>
      </c>
      <c r="M189" s="4">
        <f t="shared" si="247"/>
        <v>0.5</v>
      </c>
      <c r="N189" s="4">
        <f t="shared" si="248"/>
        <v>0.25</v>
      </c>
      <c r="O189" s="4">
        <f t="shared" si="160"/>
        <v>0.25</v>
      </c>
      <c r="P189" s="4">
        <f t="shared" si="249"/>
        <v>0.25</v>
      </c>
      <c r="Q189" s="4">
        <f t="shared" si="250"/>
        <v>0.51546391752575871</v>
      </c>
      <c r="S189" s="9">
        <v>259.94</v>
      </c>
      <c r="T189" s="1" t="s">
        <v>3</v>
      </c>
      <c r="U189" s="4" t="s">
        <v>66</v>
      </c>
    </row>
    <row r="190" spans="1:21">
      <c r="A190" s="27" t="s">
        <v>5</v>
      </c>
      <c r="B190" s="28">
        <v>260.03000000000003</v>
      </c>
      <c r="C190" s="28">
        <v>260.69</v>
      </c>
      <c r="D190" s="12">
        <f t="shared" si="242"/>
        <v>659.99999999996817</v>
      </c>
      <c r="E190" s="27">
        <v>1</v>
      </c>
      <c r="F190" s="19">
        <v>2</v>
      </c>
      <c r="G190" s="28">
        <f t="shared" si="243"/>
        <v>13.199999999999363</v>
      </c>
      <c r="H190" s="28">
        <f t="shared" si="244"/>
        <v>260</v>
      </c>
      <c r="I190" s="28">
        <f t="shared" si="158"/>
        <v>0</v>
      </c>
      <c r="J190" s="28">
        <f t="shared" si="159"/>
        <v>0.25</v>
      </c>
      <c r="K190" s="4">
        <f t="shared" si="245"/>
        <v>260.36</v>
      </c>
      <c r="L190" s="4">
        <f t="shared" si="246"/>
        <v>0.36000000000001364</v>
      </c>
      <c r="M190" s="4">
        <f t="shared" si="247"/>
        <v>0.65999999999996817</v>
      </c>
      <c r="N190" s="4">
        <f t="shared" si="248"/>
        <v>1.3199999999999363</v>
      </c>
      <c r="O190" s="4">
        <f t="shared" si="160"/>
        <v>1.3199999999999363</v>
      </c>
      <c r="P190" s="4">
        <f t="shared" si="249"/>
        <v>1.3199999999999363</v>
      </c>
      <c r="Q190" s="4">
        <f t="shared" si="250"/>
        <v>3.6666666666663508</v>
      </c>
      <c r="S190" s="9">
        <v>260.29000000000002</v>
      </c>
      <c r="T190" s="1" t="s">
        <v>7</v>
      </c>
      <c r="U190" s="4" t="s">
        <v>66</v>
      </c>
    </row>
    <row r="191" spans="1:21">
      <c r="A191" s="27" t="s">
        <v>5</v>
      </c>
      <c r="B191" s="28">
        <v>260.7</v>
      </c>
      <c r="C191" s="28">
        <v>261.11</v>
      </c>
      <c r="D191" s="12">
        <f t="shared" si="242"/>
        <v>410.00000000002501</v>
      </c>
      <c r="E191" s="27">
        <v>1</v>
      </c>
      <c r="F191" s="19">
        <v>1</v>
      </c>
      <c r="G191" s="28">
        <f t="shared" si="243"/>
        <v>4.1000000000002501</v>
      </c>
      <c r="H191" s="28">
        <f t="shared" si="244"/>
        <v>260</v>
      </c>
      <c r="I191" s="28">
        <f t="shared" si="158"/>
        <v>1</v>
      </c>
      <c r="J191" s="28">
        <f t="shared" si="159"/>
        <v>0</v>
      </c>
      <c r="K191" s="4">
        <f t="shared" si="245"/>
        <v>260.90499999999997</v>
      </c>
      <c r="L191" s="4">
        <f t="shared" si="246"/>
        <v>0.90499999999997272</v>
      </c>
      <c r="M191" s="4">
        <f t="shared" si="247"/>
        <v>0.41000000000002501</v>
      </c>
      <c r="N191" s="4">
        <f t="shared" si="248"/>
        <v>0.41000000000002501</v>
      </c>
      <c r="O191" s="4">
        <f t="shared" si="160"/>
        <v>1.7299999999999613</v>
      </c>
      <c r="P191" s="4">
        <f t="shared" si="249"/>
        <v>0.41000000000002501</v>
      </c>
      <c r="Q191" s="4">
        <f t="shared" si="250"/>
        <v>0.45303867403319048</v>
      </c>
      <c r="S191" s="9">
        <v>260.75</v>
      </c>
      <c r="T191" s="1" t="s">
        <v>3</v>
      </c>
      <c r="U191" s="4" t="s">
        <v>66</v>
      </c>
    </row>
    <row r="192" spans="1:21">
      <c r="A192" s="27" t="s">
        <v>5</v>
      </c>
      <c r="B192" s="28">
        <v>261.33</v>
      </c>
      <c r="C192" s="28">
        <v>261.98</v>
      </c>
      <c r="D192" s="12">
        <f t="shared" si="242"/>
        <v>650.00000000003411</v>
      </c>
      <c r="E192" s="27">
        <v>1</v>
      </c>
      <c r="F192" s="19">
        <v>1</v>
      </c>
      <c r="G192" s="28">
        <f t="shared" si="243"/>
        <v>6.5000000000003411</v>
      </c>
      <c r="H192" s="28">
        <f t="shared" si="244"/>
        <v>261</v>
      </c>
      <c r="I192" s="28">
        <f t="shared" si="158"/>
        <v>0</v>
      </c>
      <c r="J192" s="28">
        <f t="shared" si="159"/>
        <v>1.7299999999999613</v>
      </c>
      <c r="K192" s="4">
        <f t="shared" si="245"/>
        <v>261.65499999999997</v>
      </c>
      <c r="L192" s="4">
        <f t="shared" si="246"/>
        <v>0.65499999999997272</v>
      </c>
      <c r="M192" s="4">
        <f t="shared" si="247"/>
        <v>0.65000000000003411</v>
      </c>
      <c r="N192" s="4">
        <f t="shared" si="248"/>
        <v>0.65000000000003411</v>
      </c>
      <c r="O192" s="4">
        <f t="shared" si="160"/>
        <v>0.65000000000003411</v>
      </c>
      <c r="P192" s="4">
        <f t="shared" si="249"/>
        <v>0.65000000000003411</v>
      </c>
      <c r="Q192" s="4">
        <f t="shared" si="250"/>
        <v>0.99236641221383382</v>
      </c>
      <c r="S192" s="9">
        <v>261.90999999999997</v>
      </c>
      <c r="T192" s="1" t="s">
        <v>6</v>
      </c>
      <c r="U192" s="4" t="s">
        <v>66</v>
      </c>
    </row>
    <row r="193" spans="1:21">
      <c r="A193" s="27" t="s">
        <v>5</v>
      </c>
      <c r="B193" s="28">
        <v>263.04000000000002</v>
      </c>
      <c r="C193" s="28">
        <v>263.38000000000005</v>
      </c>
      <c r="D193" s="12">
        <f t="shared" ref="D193:D195" si="251">1000*(C193-B193)</f>
        <v>340.00000000003183</v>
      </c>
      <c r="E193" s="27">
        <v>1</v>
      </c>
      <c r="F193" s="19">
        <v>2</v>
      </c>
      <c r="G193" s="28">
        <f t="shared" ref="G193:G195" si="252">D193*F193/100</f>
        <v>6.8000000000006366</v>
      </c>
      <c r="H193" s="28">
        <f t="shared" ref="H193:H195" si="253">INT(K193)</f>
        <v>263</v>
      </c>
      <c r="I193" s="28">
        <f t="shared" si="158"/>
        <v>0</v>
      </c>
      <c r="J193" s="28">
        <f t="shared" si="159"/>
        <v>0.65000000000003411</v>
      </c>
      <c r="K193" s="4">
        <f t="shared" ref="K193:K195" si="254">(B193+C193)/2</f>
        <v>263.21000000000004</v>
      </c>
      <c r="L193" s="4">
        <f t="shared" ref="L193:L195" si="255">K193-H193</f>
        <v>0.21000000000003638</v>
      </c>
      <c r="M193" s="4">
        <f t="shared" ref="M193:M195" si="256">C193-B193</f>
        <v>0.34000000000003183</v>
      </c>
      <c r="N193" s="4">
        <f t="shared" ref="N193:N195" si="257">M193*F193</f>
        <v>0.68000000000006366</v>
      </c>
      <c r="O193" s="4">
        <f t="shared" si="160"/>
        <v>0.68000000000006366</v>
      </c>
      <c r="P193" s="4">
        <f t="shared" ref="P193:P195" si="258">N193</f>
        <v>0.68000000000006366</v>
      </c>
      <c r="Q193" s="4">
        <f t="shared" ref="Q193:Q195" si="259">P193/L193</f>
        <v>3.2380952380949801</v>
      </c>
      <c r="S193" s="9">
        <v>263.47000000000003</v>
      </c>
      <c r="T193" s="1" t="s">
        <v>7</v>
      </c>
      <c r="U193" s="4" t="s">
        <v>66</v>
      </c>
    </row>
    <row r="194" spans="1:21">
      <c r="A194" s="24" t="s">
        <v>5</v>
      </c>
      <c r="B194" s="15">
        <v>267.91500000000002</v>
      </c>
      <c r="C194" s="15">
        <v>267.95</v>
      </c>
      <c r="D194" s="12">
        <f t="shared" si="251"/>
        <v>34.999999999968168</v>
      </c>
      <c r="E194" s="24">
        <v>1</v>
      </c>
      <c r="F194" s="23">
        <v>3</v>
      </c>
      <c r="G194" s="28">
        <f t="shared" si="252"/>
        <v>1.049999999999045</v>
      </c>
      <c r="H194" s="28">
        <f t="shared" si="253"/>
        <v>267</v>
      </c>
      <c r="I194" s="28">
        <f t="shared" si="158"/>
        <v>0</v>
      </c>
      <c r="J194" s="28">
        <f t="shared" si="159"/>
        <v>0.68000000000006366</v>
      </c>
      <c r="K194" s="4">
        <f t="shared" si="254"/>
        <v>267.9325</v>
      </c>
      <c r="L194" s="4">
        <f t="shared" si="255"/>
        <v>0.93250000000000455</v>
      </c>
      <c r="M194" s="4">
        <f t="shared" si="256"/>
        <v>3.4999999999968168E-2</v>
      </c>
      <c r="N194" s="4">
        <f t="shared" si="257"/>
        <v>0.1049999999999045</v>
      </c>
      <c r="O194" s="4">
        <f t="shared" si="160"/>
        <v>0.1049999999999045</v>
      </c>
      <c r="P194" s="4">
        <f t="shared" si="258"/>
        <v>0.1049999999999045</v>
      </c>
      <c r="Q194" s="4">
        <f t="shared" si="259"/>
        <v>0.11260053619292654</v>
      </c>
      <c r="S194" s="2">
        <v>267.90499999999997</v>
      </c>
      <c r="T194" s="3" t="s">
        <v>6</v>
      </c>
      <c r="U194" s="4" t="s">
        <v>66</v>
      </c>
    </row>
    <row r="195" spans="1:21">
      <c r="A195" s="24" t="s">
        <v>5</v>
      </c>
      <c r="B195" s="15">
        <v>270.38</v>
      </c>
      <c r="C195" s="15">
        <v>270.39999999999998</v>
      </c>
      <c r="D195" s="12">
        <f t="shared" si="251"/>
        <v>19.99999999998181</v>
      </c>
      <c r="E195" s="24">
        <v>2</v>
      </c>
      <c r="F195" s="23">
        <v>10</v>
      </c>
      <c r="G195" s="28">
        <f t="shared" si="252"/>
        <v>1.999999999998181</v>
      </c>
      <c r="H195" s="28">
        <f t="shared" si="253"/>
        <v>270</v>
      </c>
      <c r="I195" s="28">
        <f t="shared" si="158"/>
        <v>0</v>
      </c>
      <c r="J195" s="28">
        <f t="shared" si="159"/>
        <v>0.1049999999999045</v>
      </c>
      <c r="K195" s="4">
        <f t="shared" si="254"/>
        <v>270.39</v>
      </c>
      <c r="L195" s="4">
        <f t="shared" si="255"/>
        <v>0.38999999999998636</v>
      </c>
      <c r="M195" s="4">
        <f t="shared" si="256"/>
        <v>1.999999999998181E-2</v>
      </c>
      <c r="N195" s="4">
        <f t="shared" si="257"/>
        <v>0.1999999999998181</v>
      </c>
      <c r="O195" s="4">
        <f t="shared" si="160"/>
        <v>0.1999999999998181</v>
      </c>
      <c r="P195" s="4">
        <f t="shared" si="258"/>
        <v>0.1999999999998181</v>
      </c>
      <c r="Q195" s="4">
        <f t="shared" si="259"/>
        <v>0.51282051282006436</v>
      </c>
      <c r="S195" s="2">
        <v>270.45999999999998</v>
      </c>
      <c r="T195" s="3" t="s">
        <v>3</v>
      </c>
      <c r="U195" s="4" t="s">
        <v>66</v>
      </c>
    </row>
    <row r="196" spans="1:21">
      <c r="A196" s="24" t="s">
        <v>5</v>
      </c>
      <c r="B196" s="15">
        <v>275.22500000000002</v>
      </c>
      <c r="C196" s="15">
        <v>275.23</v>
      </c>
      <c r="D196" s="12">
        <f t="shared" ref="D196:D205" si="260">1000*(C196-B196)</f>
        <v>4.9999999999954525</v>
      </c>
      <c r="E196" s="24">
        <v>1</v>
      </c>
      <c r="F196" s="14">
        <v>5</v>
      </c>
      <c r="G196" s="28">
        <f t="shared" ref="G196:G205" si="261">D196*F196/100</f>
        <v>0.24999999999977263</v>
      </c>
      <c r="H196" s="28">
        <f t="shared" ref="H196:H205" si="262">INT(K196)</f>
        <v>275</v>
      </c>
      <c r="I196" s="28">
        <f t="shared" ref="I196:I226" si="263">IF(H195=H196,1,0)</f>
        <v>0</v>
      </c>
      <c r="J196" s="28">
        <f t="shared" ref="J196:J226" si="264">IF(I196=1,0,O195)</f>
        <v>0.1999999999998181</v>
      </c>
      <c r="K196" s="4">
        <f t="shared" ref="K196:K205" si="265">(B196+C196)/2</f>
        <v>275.22750000000002</v>
      </c>
      <c r="L196" s="4">
        <f t="shared" ref="L196:L205" si="266">K196-H196</f>
        <v>0.22750000000002046</v>
      </c>
      <c r="M196" s="4">
        <f t="shared" ref="M196:M205" si="267">C196-B196</f>
        <v>4.9999999999954525E-3</v>
      </c>
      <c r="N196" s="4">
        <f t="shared" ref="N196:N205" si="268">M196*F196</f>
        <v>2.4999999999977263E-2</v>
      </c>
      <c r="O196" s="4">
        <f t="shared" ref="O196:O226" si="269">N196+O195-J196</f>
        <v>2.4999999999977263E-2</v>
      </c>
      <c r="P196" s="4">
        <f t="shared" ref="P196:P205" si="270">N196</f>
        <v>2.4999999999977263E-2</v>
      </c>
      <c r="Q196" s="4">
        <f t="shared" ref="Q196:Q205" si="271">P196/L196</f>
        <v>0.10989010989000006</v>
      </c>
      <c r="S196" s="2">
        <v>275.75</v>
      </c>
      <c r="T196" s="3" t="s">
        <v>34</v>
      </c>
      <c r="U196" s="4">
        <v>1</v>
      </c>
    </row>
    <row r="197" spans="1:21">
      <c r="A197" s="24" t="s">
        <v>34</v>
      </c>
      <c r="B197" s="15">
        <v>275.75</v>
      </c>
      <c r="C197" s="15">
        <v>275.88</v>
      </c>
      <c r="D197" s="12">
        <f t="shared" si="260"/>
        <v>129.99999999999545</v>
      </c>
      <c r="E197" s="24">
        <v>3</v>
      </c>
      <c r="F197" s="14">
        <v>3</v>
      </c>
      <c r="G197" s="28">
        <f t="shared" si="261"/>
        <v>3.8999999999998636</v>
      </c>
      <c r="H197" s="28">
        <f t="shared" si="262"/>
        <v>275</v>
      </c>
      <c r="I197" s="28">
        <f t="shared" si="263"/>
        <v>1</v>
      </c>
      <c r="J197" s="28">
        <f t="shared" si="264"/>
        <v>0</v>
      </c>
      <c r="K197" s="4">
        <f t="shared" si="265"/>
        <v>275.815</v>
      </c>
      <c r="L197" s="4">
        <f t="shared" si="266"/>
        <v>0.81499999999999773</v>
      </c>
      <c r="M197" s="4">
        <f t="shared" si="267"/>
        <v>0.12999999999999545</v>
      </c>
      <c r="N197" s="4">
        <f t="shared" si="268"/>
        <v>0.38999999999998636</v>
      </c>
      <c r="O197" s="4">
        <f t="shared" si="269"/>
        <v>0.41499999999996362</v>
      </c>
      <c r="P197" s="4">
        <f t="shared" si="270"/>
        <v>0.38999999999998636</v>
      </c>
      <c r="Q197" s="4">
        <f t="shared" si="271"/>
        <v>0.47852760736194777</v>
      </c>
      <c r="S197" s="2">
        <v>275.95</v>
      </c>
      <c r="T197" s="3" t="s">
        <v>3</v>
      </c>
      <c r="U197" s="4" t="s">
        <v>66</v>
      </c>
    </row>
    <row r="198" spans="1:21">
      <c r="A198" s="24" t="s">
        <v>5</v>
      </c>
      <c r="B198" s="15">
        <v>279.31</v>
      </c>
      <c r="C198" s="15">
        <v>279.33</v>
      </c>
      <c r="D198" s="12">
        <f t="shared" si="260"/>
        <v>19.99999999998181</v>
      </c>
      <c r="E198" s="24">
        <v>1</v>
      </c>
      <c r="F198" s="23">
        <v>2</v>
      </c>
      <c r="G198" s="28">
        <f t="shared" si="261"/>
        <v>0.3999999999996362</v>
      </c>
      <c r="H198" s="28">
        <f t="shared" si="262"/>
        <v>279</v>
      </c>
      <c r="I198" s="28">
        <f t="shared" si="263"/>
        <v>0</v>
      </c>
      <c r="J198" s="28">
        <f t="shared" si="264"/>
        <v>0.41499999999996362</v>
      </c>
      <c r="K198" s="4">
        <f t="shared" si="265"/>
        <v>279.32</v>
      </c>
      <c r="L198" s="4">
        <f t="shared" si="266"/>
        <v>0.31999999999999318</v>
      </c>
      <c r="M198" s="4">
        <f t="shared" si="267"/>
        <v>1.999999999998181E-2</v>
      </c>
      <c r="N198" s="4">
        <f t="shared" si="268"/>
        <v>3.999999999996362E-2</v>
      </c>
      <c r="O198" s="4">
        <f t="shared" si="269"/>
        <v>3.999999999996362E-2</v>
      </c>
      <c r="P198" s="4">
        <f t="shared" si="270"/>
        <v>3.999999999996362E-2</v>
      </c>
      <c r="Q198" s="4">
        <f t="shared" si="271"/>
        <v>0.12499999999988898</v>
      </c>
      <c r="S198" s="2">
        <v>279.33</v>
      </c>
      <c r="T198" s="3" t="s">
        <v>3</v>
      </c>
      <c r="U198" s="4" t="s">
        <v>66</v>
      </c>
    </row>
    <row r="199" spans="1:21">
      <c r="A199" s="24" t="s">
        <v>5</v>
      </c>
      <c r="B199" s="15">
        <v>279.54500000000002</v>
      </c>
      <c r="C199" s="15">
        <v>279.58499999999998</v>
      </c>
      <c r="D199" s="12">
        <f t="shared" si="260"/>
        <v>39.99999999996362</v>
      </c>
      <c r="E199" s="24">
        <v>2</v>
      </c>
      <c r="F199" s="23">
        <v>3</v>
      </c>
      <c r="G199" s="28">
        <f t="shared" si="261"/>
        <v>1.1999999999989086</v>
      </c>
      <c r="H199" s="28">
        <f t="shared" si="262"/>
        <v>279</v>
      </c>
      <c r="I199" s="28">
        <f t="shared" si="263"/>
        <v>1</v>
      </c>
      <c r="J199" s="28">
        <f t="shared" si="264"/>
        <v>0</v>
      </c>
      <c r="K199" s="4">
        <f t="shared" si="265"/>
        <v>279.565</v>
      </c>
      <c r="L199" s="4">
        <f t="shared" si="266"/>
        <v>0.56499999999999773</v>
      </c>
      <c r="M199" s="4">
        <f t="shared" si="267"/>
        <v>3.999999999996362E-2</v>
      </c>
      <c r="N199" s="4">
        <f t="shared" si="268"/>
        <v>0.11999999999989086</v>
      </c>
      <c r="O199" s="4">
        <f t="shared" si="269"/>
        <v>0.15999999999985448</v>
      </c>
      <c r="P199" s="4">
        <f t="shared" si="270"/>
        <v>0.11999999999989086</v>
      </c>
      <c r="Q199" s="4">
        <f t="shared" si="271"/>
        <v>0.21238938053078113</v>
      </c>
      <c r="S199" s="2">
        <v>279.77999999999997</v>
      </c>
      <c r="T199" s="3" t="s">
        <v>7</v>
      </c>
      <c r="U199" s="4" t="s">
        <v>66</v>
      </c>
    </row>
    <row r="200" spans="1:21">
      <c r="A200" s="24" t="s">
        <v>5</v>
      </c>
      <c r="B200" s="15">
        <v>280.03999999999996</v>
      </c>
      <c r="C200" s="15">
        <v>280.18</v>
      </c>
      <c r="D200" s="12">
        <f t="shared" si="260"/>
        <v>140.0000000000432</v>
      </c>
      <c r="E200" s="24">
        <v>0.5</v>
      </c>
      <c r="F200" s="23">
        <v>4</v>
      </c>
      <c r="G200" s="28">
        <f t="shared" si="261"/>
        <v>5.600000000001728</v>
      </c>
      <c r="H200" s="28">
        <f t="shared" si="262"/>
        <v>280</v>
      </c>
      <c r="I200" s="28">
        <f t="shared" si="263"/>
        <v>0</v>
      </c>
      <c r="J200" s="28">
        <f t="shared" si="264"/>
        <v>0.15999999999985448</v>
      </c>
      <c r="K200" s="4">
        <f t="shared" si="265"/>
        <v>280.11</v>
      </c>
      <c r="L200" s="4">
        <f t="shared" si="266"/>
        <v>0.11000000000001364</v>
      </c>
      <c r="M200" s="4">
        <f t="shared" si="267"/>
        <v>0.1400000000000432</v>
      </c>
      <c r="N200" s="4">
        <f t="shared" si="268"/>
        <v>0.5600000000001728</v>
      </c>
      <c r="O200" s="4">
        <f t="shared" si="269"/>
        <v>0.5600000000001728</v>
      </c>
      <c r="P200" s="4">
        <f t="shared" si="270"/>
        <v>0.5600000000001728</v>
      </c>
      <c r="Q200" s="4">
        <f t="shared" si="271"/>
        <v>5.0909090909100305</v>
      </c>
      <c r="S200" s="2">
        <v>280.08999999999997</v>
      </c>
      <c r="T200" s="3" t="s">
        <v>11</v>
      </c>
      <c r="U200" s="4">
        <v>1</v>
      </c>
    </row>
    <row r="201" spans="1:21">
      <c r="A201" s="24" t="s">
        <v>11</v>
      </c>
      <c r="B201" s="15">
        <v>280.08999999999997</v>
      </c>
      <c r="C201" s="15">
        <v>280.16999999999996</v>
      </c>
      <c r="D201" s="12">
        <f t="shared" si="260"/>
        <v>79.999999999984084</v>
      </c>
      <c r="E201" s="24">
        <v>2</v>
      </c>
      <c r="F201" s="23">
        <v>10</v>
      </c>
      <c r="G201" s="28">
        <f t="shared" si="261"/>
        <v>7.9999999999984084</v>
      </c>
      <c r="H201" s="28">
        <f t="shared" si="262"/>
        <v>280</v>
      </c>
      <c r="I201" s="28">
        <f t="shared" si="263"/>
        <v>1</v>
      </c>
      <c r="J201" s="28">
        <f t="shared" si="264"/>
        <v>0</v>
      </c>
      <c r="K201" s="4">
        <f t="shared" si="265"/>
        <v>280.13</v>
      </c>
      <c r="L201" s="4">
        <f t="shared" si="266"/>
        <v>0.12999999999999545</v>
      </c>
      <c r="M201" s="4">
        <f t="shared" si="267"/>
        <v>7.9999999999984084E-2</v>
      </c>
      <c r="N201" s="4">
        <f t="shared" si="268"/>
        <v>0.79999999999984084</v>
      </c>
      <c r="O201" s="4">
        <f t="shared" si="269"/>
        <v>1.3600000000000136</v>
      </c>
      <c r="P201" s="4">
        <f t="shared" si="270"/>
        <v>0.79999999999984084</v>
      </c>
      <c r="Q201" s="4">
        <f t="shared" si="271"/>
        <v>6.1538461538451452</v>
      </c>
      <c r="S201" s="2">
        <v>280.14999999999998</v>
      </c>
      <c r="T201" s="3" t="s">
        <v>11</v>
      </c>
      <c r="U201" s="4">
        <v>1</v>
      </c>
    </row>
    <row r="202" spans="1:21">
      <c r="A202" s="24" t="s">
        <v>11</v>
      </c>
      <c r="B202" s="15">
        <v>280.14999999999998</v>
      </c>
      <c r="C202" s="15">
        <v>280.19</v>
      </c>
      <c r="D202" s="12">
        <f t="shared" si="260"/>
        <v>40.000000000020464</v>
      </c>
      <c r="E202" s="24">
        <v>1</v>
      </c>
      <c r="F202" s="23">
        <v>3</v>
      </c>
      <c r="G202" s="28">
        <f t="shared" si="261"/>
        <v>1.2000000000006139</v>
      </c>
      <c r="H202" s="28">
        <f t="shared" si="262"/>
        <v>280</v>
      </c>
      <c r="I202" s="28">
        <f t="shared" si="263"/>
        <v>1</v>
      </c>
      <c r="J202" s="28">
        <f t="shared" si="264"/>
        <v>0</v>
      </c>
      <c r="K202" s="4">
        <f t="shared" si="265"/>
        <v>280.16999999999996</v>
      </c>
      <c r="L202" s="4">
        <f t="shared" si="266"/>
        <v>0.16999999999995907</v>
      </c>
      <c r="M202" s="4">
        <f t="shared" si="267"/>
        <v>4.0000000000020464E-2</v>
      </c>
      <c r="N202" s="4">
        <f t="shared" si="268"/>
        <v>0.12000000000006139</v>
      </c>
      <c r="O202" s="4">
        <f t="shared" si="269"/>
        <v>1.480000000000075</v>
      </c>
      <c r="P202" s="4">
        <f t="shared" si="270"/>
        <v>0.12000000000006139</v>
      </c>
      <c r="Q202" s="4">
        <f t="shared" si="271"/>
        <v>0.70588235294170754</v>
      </c>
      <c r="S202" s="2">
        <v>280.17499999999995</v>
      </c>
      <c r="T202" s="3" t="s">
        <v>7</v>
      </c>
      <c r="U202" s="4" t="s">
        <v>66</v>
      </c>
    </row>
    <row r="203" spans="1:21">
      <c r="A203" s="24" t="s">
        <v>5</v>
      </c>
      <c r="B203" s="15">
        <v>281.09500000000003</v>
      </c>
      <c r="C203" s="15">
        <v>281.21000000000004</v>
      </c>
      <c r="D203" s="12">
        <f t="shared" si="260"/>
        <v>115.00000000000909</v>
      </c>
      <c r="E203" s="24">
        <v>0.5</v>
      </c>
      <c r="F203" s="23">
        <v>2</v>
      </c>
      <c r="G203" s="28">
        <f t="shared" si="261"/>
        <v>2.3000000000001819</v>
      </c>
      <c r="H203" s="28">
        <f t="shared" si="262"/>
        <v>281</v>
      </c>
      <c r="I203" s="28">
        <f t="shared" si="263"/>
        <v>0</v>
      </c>
      <c r="J203" s="28">
        <f t="shared" si="264"/>
        <v>1.480000000000075</v>
      </c>
      <c r="K203" s="4">
        <f t="shared" si="265"/>
        <v>281.15250000000003</v>
      </c>
      <c r="L203" s="4">
        <f t="shared" si="266"/>
        <v>0.15250000000003183</v>
      </c>
      <c r="M203" s="4">
        <f t="shared" si="267"/>
        <v>0.11500000000000909</v>
      </c>
      <c r="N203" s="4">
        <f t="shared" si="268"/>
        <v>0.23000000000001819</v>
      </c>
      <c r="O203" s="4">
        <f t="shared" si="269"/>
        <v>0.23000000000001819</v>
      </c>
      <c r="P203" s="4">
        <f t="shared" si="270"/>
        <v>0.23000000000001819</v>
      </c>
      <c r="Q203" s="4">
        <f t="shared" si="271"/>
        <v>1.5081967213112799</v>
      </c>
      <c r="S203" s="2">
        <v>281.13300000000004</v>
      </c>
      <c r="T203" s="3" t="s">
        <v>6</v>
      </c>
      <c r="U203" s="4" t="s">
        <v>66</v>
      </c>
    </row>
    <row r="204" spans="1:21">
      <c r="A204" s="24" t="s">
        <v>5</v>
      </c>
      <c r="B204" s="15">
        <v>282.08</v>
      </c>
      <c r="C204" s="15">
        <v>282.2</v>
      </c>
      <c r="D204" s="12">
        <f t="shared" si="260"/>
        <v>120.00000000000455</v>
      </c>
      <c r="E204" s="24">
        <v>2</v>
      </c>
      <c r="F204" s="23">
        <v>2</v>
      </c>
      <c r="G204" s="28">
        <f t="shared" si="261"/>
        <v>2.4000000000000909</v>
      </c>
      <c r="H204" s="28">
        <f t="shared" si="262"/>
        <v>282</v>
      </c>
      <c r="I204" s="28">
        <f t="shared" si="263"/>
        <v>0</v>
      </c>
      <c r="J204" s="28">
        <f t="shared" si="264"/>
        <v>0.23000000000001819</v>
      </c>
      <c r="K204" s="4">
        <f t="shared" si="265"/>
        <v>282.14</v>
      </c>
      <c r="L204" s="4">
        <f t="shared" si="266"/>
        <v>0.13999999999998636</v>
      </c>
      <c r="M204" s="4">
        <f t="shared" si="267"/>
        <v>0.12000000000000455</v>
      </c>
      <c r="N204" s="4">
        <f t="shared" si="268"/>
        <v>0.24000000000000909</v>
      </c>
      <c r="O204" s="4">
        <f t="shared" si="269"/>
        <v>0.24000000000000909</v>
      </c>
      <c r="P204" s="4">
        <f t="shared" si="270"/>
        <v>0.24000000000000909</v>
      </c>
      <c r="Q204" s="4">
        <f t="shared" si="271"/>
        <v>1.7142857142859462</v>
      </c>
      <c r="S204" s="2">
        <v>282.23</v>
      </c>
      <c r="T204" s="3" t="s">
        <v>6</v>
      </c>
      <c r="U204" s="4" t="s">
        <v>66</v>
      </c>
    </row>
    <row r="205" spans="1:21">
      <c r="A205" s="24" t="s">
        <v>5</v>
      </c>
      <c r="B205" s="15">
        <v>282.81</v>
      </c>
      <c r="C205" s="15">
        <v>283.02000000000004</v>
      </c>
      <c r="D205" s="12">
        <f t="shared" si="260"/>
        <v>210.00000000003638</v>
      </c>
      <c r="E205" s="24">
        <v>0.5</v>
      </c>
      <c r="F205" s="23">
        <v>0.5</v>
      </c>
      <c r="G205" s="28">
        <f t="shared" si="261"/>
        <v>1.0500000000001819</v>
      </c>
      <c r="H205" s="28">
        <f t="shared" si="262"/>
        <v>282</v>
      </c>
      <c r="I205" s="28">
        <f t="shared" si="263"/>
        <v>1</v>
      </c>
      <c r="J205" s="28">
        <f t="shared" si="264"/>
        <v>0</v>
      </c>
      <c r="K205" s="4">
        <f t="shared" si="265"/>
        <v>282.91500000000002</v>
      </c>
      <c r="L205" s="4">
        <f t="shared" si="266"/>
        <v>0.91500000000002046</v>
      </c>
      <c r="M205" s="4">
        <f t="shared" si="267"/>
        <v>0.21000000000003638</v>
      </c>
      <c r="N205" s="4">
        <f t="shared" si="268"/>
        <v>0.10500000000001819</v>
      </c>
      <c r="O205" s="4">
        <f t="shared" si="269"/>
        <v>0.34500000000002728</v>
      </c>
      <c r="P205" s="4">
        <f t="shared" si="270"/>
        <v>0.10500000000001819</v>
      </c>
      <c r="Q205" s="4">
        <f t="shared" si="271"/>
        <v>0.11475409836067305</v>
      </c>
      <c r="S205" s="2">
        <v>283.02000000000004</v>
      </c>
      <c r="T205" s="3" t="s">
        <v>24</v>
      </c>
      <c r="U205" s="4" t="s">
        <v>66</v>
      </c>
    </row>
    <row r="206" spans="1:21">
      <c r="A206" s="24" t="s">
        <v>5</v>
      </c>
      <c r="B206" s="15">
        <v>284.28000000000003</v>
      </c>
      <c r="C206" s="15">
        <v>284.53000000000003</v>
      </c>
      <c r="D206" s="12">
        <f t="shared" ref="D206:D216" si="272">1000*(C206-B206)</f>
        <v>250</v>
      </c>
      <c r="E206" s="24">
        <v>2</v>
      </c>
      <c r="F206" s="23">
        <v>5</v>
      </c>
      <c r="G206" s="28">
        <f t="shared" ref="G206:G216" si="273">D206*F206/100</f>
        <v>12.5</v>
      </c>
      <c r="H206" s="28">
        <f t="shared" ref="H206:H216" si="274">INT(K206)</f>
        <v>284</v>
      </c>
      <c r="I206" s="28">
        <f t="shared" si="263"/>
        <v>0</v>
      </c>
      <c r="J206" s="28">
        <f t="shared" si="264"/>
        <v>0.34500000000002728</v>
      </c>
      <c r="K206" s="4">
        <f t="shared" ref="K206:K216" si="275">(B206+C206)/2</f>
        <v>284.40500000000003</v>
      </c>
      <c r="L206" s="4">
        <f t="shared" ref="L206:L216" si="276">K206-H206</f>
        <v>0.40500000000002956</v>
      </c>
      <c r="M206" s="4">
        <f t="shared" ref="M206:M216" si="277">C206-B206</f>
        <v>0.25</v>
      </c>
      <c r="N206" s="4">
        <f t="shared" ref="N206:N216" si="278">M206*F206</f>
        <v>1.25</v>
      </c>
      <c r="O206" s="4">
        <f t="shared" si="269"/>
        <v>1.25</v>
      </c>
      <c r="P206" s="4">
        <f t="shared" ref="P206:P216" si="279">N206</f>
        <v>1.25</v>
      </c>
      <c r="Q206" s="4">
        <f t="shared" ref="Q206:Q216" si="280">P206/L206</f>
        <v>3.0864197530861945</v>
      </c>
      <c r="S206" s="2">
        <v>284.62</v>
      </c>
      <c r="T206" s="3" t="s">
        <v>3</v>
      </c>
      <c r="U206" s="4" t="s">
        <v>66</v>
      </c>
    </row>
    <row r="207" spans="1:21">
      <c r="A207" s="24" t="s">
        <v>5</v>
      </c>
      <c r="B207" s="15">
        <v>286.18</v>
      </c>
      <c r="C207" s="15">
        <v>286.19</v>
      </c>
      <c r="D207" s="12">
        <f t="shared" si="272"/>
        <v>9.9999999999909051</v>
      </c>
      <c r="E207" s="24">
        <v>1</v>
      </c>
      <c r="F207" s="23">
        <v>20</v>
      </c>
      <c r="G207" s="28">
        <f t="shared" si="273"/>
        <v>1.999999999998181</v>
      </c>
      <c r="H207" s="28">
        <f t="shared" si="274"/>
        <v>286</v>
      </c>
      <c r="I207" s="28">
        <f t="shared" si="263"/>
        <v>0</v>
      </c>
      <c r="J207" s="28">
        <f t="shared" si="264"/>
        <v>1.25</v>
      </c>
      <c r="K207" s="4">
        <f t="shared" si="275"/>
        <v>286.185</v>
      </c>
      <c r="L207" s="4">
        <f t="shared" si="276"/>
        <v>0.18500000000000227</v>
      </c>
      <c r="M207" s="4">
        <f t="shared" si="277"/>
        <v>9.9999999999909051E-3</v>
      </c>
      <c r="N207" s="4">
        <f t="shared" si="278"/>
        <v>0.1999999999998181</v>
      </c>
      <c r="O207" s="4">
        <f t="shared" si="269"/>
        <v>0.1999999999998181</v>
      </c>
      <c r="P207" s="4">
        <f t="shared" si="279"/>
        <v>0.1999999999998181</v>
      </c>
      <c r="Q207" s="4">
        <f t="shared" si="280"/>
        <v>1.0810810810800846</v>
      </c>
      <c r="S207" s="2">
        <v>286.20499999999998</v>
      </c>
      <c r="T207" s="3" t="s">
        <v>18</v>
      </c>
      <c r="U207" s="4" t="s">
        <v>66</v>
      </c>
    </row>
    <row r="208" spans="1:21">
      <c r="A208" s="24" t="s">
        <v>5</v>
      </c>
      <c r="B208" s="15">
        <v>287.57499999999999</v>
      </c>
      <c r="C208" s="15">
        <v>287.78499999999997</v>
      </c>
      <c r="D208" s="12">
        <f t="shared" si="272"/>
        <v>209.99999999997954</v>
      </c>
      <c r="E208" s="24">
        <v>0.5</v>
      </c>
      <c r="F208" s="23">
        <v>5</v>
      </c>
      <c r="G208" s="28">
        <f t="shared" si="273"/>
        <v>10.499999999998977</v>
      </c>
      <c r="H208" s="28">
        <f t="shared" si="274"/>
        <v>287</v>
      </c>
      <c r="I208" s="28">
        <f t="shared" si="263"/>
        <v>0</v>
      </c>
      <c r="J208" s="28">
        <f t="shared" si="264"/>
        <v>0.1999999999998181</v>
      </c>
      <c r="K208" s="4">
        <f t="shared" si="275"/>
        <v>287.67999999999995</v>
      </c>
      <c r="L208" s="4">
        <f t="shared" si="276"/>
        <v>0.67999999999994998</v>
      </c>
      <c r="M208" s="4">
        <f t="shared" si="277"/>
        <v>0.20999999999997954</v>
      </c>
      <c r="N208" s="4">
        <f t="shared" si="278"/>
        <v>1.0499999999998977</v>
      </c>
      <c r="O208" s="4">
        <f t="shared" si="269"/>
        <v>1.0499999999998977</v>
      </c>
      <c r="P208" s="4">
        <f t="shared" si="279"/>
        <v>1.0499999999998977</v>
      </c>
      <c r="Q208" s="4">
        <f t="shared" si="280"/>
        <v>1.5441176470587867</v>
      </c>
      <c r="S208" s="2">
        <v>287.625</v>
      </c>
      <c r="T208" s="3" t="s">
        <v>24</v>
      </c>
      <c r="U208" s="4" t="s">
        <v>66</v>
      </c>
    </row>
    <row r="209" spans="1:21">
      <c r="A209" s="24" t="s">
        <v>5</v>
      </c>
      <c r="B209" s="15">
        <v>287.75</v>
      </c>
      <c r="C209" s="15">
        <v>288.11</v>
      </c>
      <c r="D209" s="12">
        <f t="shared" si="272"/>
        <v>360.00000000001364</v>
      </c>
      <c r="E209" s="24">
        <v>0.5</v>
      </c>
      <c r="F209" s="23">
        <v>0.5</v>
      </c>
      <c r="G209" s="28">
        <f t="shared" si="273"/>
        <v>1.8000000000000682</v>
      </c>
      <c r="H209" s="28">
        <f t="shared" si="274"/>
        <v>287</v>
      </c>
      <c r="I209" s="28">
        <f t="shared" si="263"/>
        <v>1</v>
      </c>
      <c r="J209" s="28">
        <f t="shared" si="264"/>
        <v>0</v>
      </c>
      <c r="K209" s="4">
        <f t="shared" si="275"/>
        <v>287.93</v>
      </c>
      <c r="L209" s="4">
        <f t="shared" si="276"/>
        <v>0.93000000000000682</v>
      </c>
      <c r="M209" s="4">
        <f t="shared" si="277"/>
        <v>0.36000000000001364</v>
      </c>
      <c r="N209" s="4">
        <f t="shared" si="278"/>
        <v>0.18000000000000682</v>
      </c>
      <c r="O209" s="4">
        <f t="shared" si="269"/>
        <v>1.2299999999999045</v>
      </c>
      <c r="P209" s="4">
        <f t="shared" si="279"/>
        <v>0.18000000000000682</v>
      </c>
      <c r="Q209" s="4">
        <f t="shared" si="280"/>
        <v>0.1935483870967801</v>
      </c>
      <c r="S209" s="2">
        <v>287.935</v>
      </c>
      <c r="T209" s="3" t="s">
        <v>17</v>
      </c>
      <c r="U209" s="4" t="s">
        <v>66</v>
      </c>
    </row>
    <row r="210" spans="1:21">
      <c r="A210" s="24" t="s">
        <v>5</v>
      </c>
      <c r="B210" s="15">
        <v>288.315</v>
      </c>
      <c r="C210" s="15">
        <v>288.40499999999997</v>
      </c>
      <c r="D210" s="12">
        <f t="shared" si="272"/>
        <v>89.999999999974989</v>
      </c>
      <c r="E210" s="24">
        <v>0.5</v>
      </c>
      <c r="F210" s="23">
        <v>1</v>
      </c>
      <c r="G210" s="28">
        <f t="shared" si="273"/>
        <v>0.89999999999974989</v>
      </c>
      <c r="H210" s="28">
        <f t="shared" si="274"/>
        <v>288</v>
      </c>
      <c r="I210" s="28">
        <f t="shared" si="263"/>
        <v>0</v>
      </c>
      <c r="J210" s="28">
        <f t="shared" si="264"/>
        <v>1.2299999999999045</v>
      </c>
      <c r="K210" s="4">
        <f t="shared" si="275"/>
        <v>288.36</v>
      </c>
      <c r="L210" s="4">
        <f t="shared" si="276"/>
        <v>0.36000000000001364</v>
      </c>
      <c r="M210" s="4">
        <f t="shared" si="277"/>
        <v>8.9999999999974989E-2</v>
      </c>
      <c r="N210" s="4">
        <f t="shared" si="278"/>
        <v>8.9999999999974989E-2</v>
      </c>
      <c r="O210" s="4">
        <f t="shared" si="269"/>
        <v>8.9999999999974989E-2</v>
      </c>
      <c r="P210" s="4">
        <f t="shared" si="279"/>
        <v>8.9999999999974989E-2</v>
      </c>
      <c r="Q210" s="4">
        <f t="shared" si="280"/>
        <v>0.24999999999992106</v>
      </c>
      <c r="S210" s="2">
        <v>288.44499999999999</v>
      </c>
      <c r="T210" s="3" t="s">
        <v>5</v>
      </c>
      <c r="U210" s="4">
        <v>1</v>
      </c>
    </row>
    <row r="211" spans="1:21">
      <c r="A211" s="24" t="s">
        <v>5</v>
      </c>
      <c r="B211" s="15">
        <v>288.44499999999999</v>
      </c>
      <c r="C211" s="15">
        <v>288.685</v>
      </c>
      <c r="D211" s="12">
        <f t="shared" si="272"/>
        <v>240.00000000000909</v>
      </c>
      <c r="E211" s="24">
        <v>0.5</v>
      </c>
      <c r="F211" s="23">
        <v>0.5</v>
      </c>
      <c r="G211" s="28">
        <f t="shared" si="273"/>
        <v>1.2000000000000455</v>
      </c>
      <c r="H211" s="28">
        <f t="shared" si="274"/>
        <v>288</v>
      </c>
      <c r="I211" s="28">
        <f t="shared" si="263"/>
        <v>1</v>
      </c>
      <c r="J211" s="28">
        <f t="shared" si="264"/>
        <v>0</v>
      </c>
      <c r="K211" s="4">
        <f t="shared" si="275"/>
        <v>288.565</v>
      </c>
      <c r="L211" s="4">
        <f t="shared" si="276"/>
        <v>0.56499999999999773</v>
      </c>
      <c r="M211" s="4">
        <f t="shared" si="277"/>
        <v>0.24000000000000909</v>
      </c>
      <c r="N211" s="4">
        <f t="shared" si="278"/>
        <v>0.12000000000000455</v>
      </c>
      <c r="O211" s="4">
        <f t="shared" si="269"/>
        <v>0.20999999999997954</v>
      </c>
      <c r="P211" s="4">
        <f t="shared" si="279"/>
        <v>0.12000000000000455</v>
      </c>
      <c r="Q211" s="4">
        <f t="shared" si="280"/>
        <v>0.21238938053098236</v>
      </c>
      <c r="S211" s="2">
        <v>288.65000000000003</v>
      </c>
      <c r="T211" s="3" t="s">
        <v>24</v>
      </c>
      <c r="U211" s="4" t="s">
        <v>66</v>
      </c>
    </row>
    <row r="212" spans="1:21">
      <c r="A212" s="24" t="s">
        <v>5</v>
      </c>
      <c r="B212" s="15">
        <v>288.84000000000003</v>
      </c>
      <c r="C212" s="15">
        <v>288.91000000000003</v>
      </c>
      <c r="D212" s="12">
        <f t="shared" si="272"/>
        <v>69.999999999993179</v>
      </c>
      <c r="E212" s="24">
        <v>0.5</v>
      </c>
      <c r="F212" s="23">
        <v>0.5</v>
      </c>
      <c r="G212" s="28">
        <f t="shared" si="273"/>
        <v>0.34999999999996589</v>
      </c>
      <c r="H212" s="28">
        <f t="shared" si="274"/>
        <v>288</v>
      </c>
      <c r="I212" s="28">
        <f t="shared" si="263"/>
        <v>1</v>
      </c>
      <c r="J212" s="28">
        <f t="shared" si="264"/>
        <v>0</v>
      </c>
      <c r="K212" s="4">
        <f t="shared" si="275"/>
        <v>288.875</v>
      </c>
      <c r="L212" s="4">
        <f t="shared" si="276"/>
        <v>0.875</v>
      </c>
      <c r="M212" s="4">
        <f t="shared" si="277"/>
        <v>6.9999999999993179E-2</v>
      </c>
      <c r="N212" s="4">
        <f t="shared" si="278"/>
        <v>3.4999999999996589E-2</v>
      </c>
      <c r="O212" s="4">
        <f t="shared" si="269"/>
        <v>0.24499999999997613</v>
      </c>
      <c r="P212" s="4">
        <f t="shared" si="279"/>
        <v>3.4999999999996589E-2</v>
      </c>
      <c r="Q212" s="4">
        <f t="shared" si="280"/>
        <v>3.9999999999996101E-2</v>
      </c>
      <c r="S212" s="2">
        <v>288.97000000000003</v>
      </c>
      <c r="T212" s="3" t="s">
        <v>5</v>
      </c>
      <c r="U212" s="4">
        <v>1</v>
      </c>
    </row>
    <row r="213" spans="1:21">
      <c r="A213" s="24" t="s">
        <v>5</v>
      </c>
      <c r="B213" s="15">
        <v>288.97000000000003</v>
      </c>
      <c r="C213" s="15">
        <v>289.05</v>
      </c>
      <c r="D213" s="12">
        <f t="shared" si="272"/>
        <v>79.999999999984084</v>
      </c>
      <c r="E213" s="24">
        <v>0.5</v>
      </c>
      <c r="F213" s="23">
        <v>0.5</v>
      </c>
      <c r="G213" s="28">
        <f t="shared" si="273"/>
        <v>0.39999999999992042</v>
      </c>
      <c r="H213" s="28">
        <f t="shared" si="274"/>
        <v>289</v>
      </c>
      <c r="I213" s="28">
        <f t="shared" si="263"/>
        <v>0</v>
      </c>
      <c r="J213" s="28">
        <f t="shared" si="264"/>
        <v>0.24499999999997613</v>
      </c>
      <c r="K213" s="4">
        <f t="shared" si="275"/>
        <v>289.01</v>
      </c>
      <c r="L213" s="4">
        <f t="shared" si="276"/>
        <v>9.9999999999909051E-3</v>
      </c>
      <c r="M213" s="4">
        <f t="shared" si="277"/>
        <v>7.9999999999984084E-2</v>
      </c>
      <c r="N213" s="4">
        <f t="shared" si="278"/>
        <v>3.9999999999992042E-2</v>
      </c>
      <c r="O213" s="4">
        <f t="shared" si="269"/>
        <v>3.9999999999992042E-2</v>
      </c>
      <c r="P213" s="4">
        <f t="shared" si="279"/>
        <v>3.9999999999992042E-2</v>
      </c>
      <c r="Q213" s="4">
        <f t="shared" si="280"/>
        <v>4.0000000000028422</v>
      </c>
      <c r="S213" s="2">
        <v>289.57</v>
      </c>
      <c r="T213" s="3" t="s">
        <v>5</v>
      </c>
      <c r="U213" s="4">
        <v>1</v>
      </c>
    </row>
    <row r="214" spans="1:21">
      <c r="A214" s="24" t="s">
        <v>5</v>
      </c>
      <c r="B214" s="15">
        <v>289.57</v>
      </c>
      <c r="C214" s="15">
        <v>289.875</v>
      </c>
      <c r="D214" s="12">
        <f t="shared" si="272"/>
        <v>305.00000000000682</v>
      </c>
      <c r="E214" s="24">
        <v>0.5</v>
      </c>
      <c r="F214" s="23">
        <v>2</v>
      </c>
      <c r="G214" s="28">
        <f t="shared" si="273"/>
        <v>6.1000000000001364</v>
      </c>
      <c r="H214" s="28">
        <f t="shared" si="274"/>
        <v>289</v>
      </c>
      <c r="I214" s="28">
        <f t="shared" si="263"/>
        <v>1</v>
      </c>
      <c r="J214" s="28">
        <f t="shared" si="264"/>
        <v>0</v>
      </c>
      <c r="K214" s="4">
        <f t="shared" si="275"/>
        <v>289.72249999999997</v>
      </c>
      <c r="L214" s="4">
        <f t="shared" si="276"/>
        <v>0.72249999999996817</v>
      </c>
      <c r="M214" s="4">
        <f t="shared" si="277"/>
        <v>0.30500000000000682</v>
      </c>
      <c r="N214" s="4">
        <f t="shared" si="278"/>
        <v>0.61000000000001364</v>
      </c>
      <c r="O214" s="4">
        <f t="shared" si="269"/>
        <v>0.65000000000000568</v>
      </c>
      <c r="P214" s="4">
        <f t="shared" si="279"/>
        <v>0.61000000000001364</v>
      </c>
      <c r="Q214" s="4">
        <f t="shared" si="280"/>
        <v>0.84429065743950249</v>
      </c>
      <c r="S214" s="2">
        <v>289.90999999999997</v>
      </c>
      <c r="T214" s="3" t="s">
        <v>12</v>
      </c>
      <c r="U214" s="4" t="s">
        <v>66</v>
      </c>
    </row>
    <row r="215" spans="1:21">
      <c r="A215" s="24" t="s">
        <v>5</v>
      </c>
      <c r="B215" s="15">
        <v>290.39</v>
      </c>
      <c r="C215" s="15">
        <v>290.70999999999998</v>
      </c>
      <c r="D215" s="12">
        <f t="shared" si="272"/>
        <v>319.99999999999318</v>
      </c>
      <c r="E215" s="24">
        <v>0.5</v>
      </c>
      <c r="F215" s="23">
        <v>1</v>
      </c>
      <c r="G215" s="28">
        <f t="shared" si="273"/>
        <v>3.1999999999999318</v>
      </c>
      <c r="H215" s="28">
        <f t="shared" si="274"/>
        <v>290</v>
      </c>
      <c r="I215" s="28">
        <f t="shared" si="263"/>
        <v>0</v>
      </c>
      <c r="J215" s="28">
        <f t="shared" si="264"/>
        <v>0.65000000000000568</v>
      </c>
      <c r="K215" s="4">
        <f t="shared" si="275"/>
        <v>290.54999999999995</v>
      </c>
      <c r="L215" s="4">
        <f t="shared" si="276"/>
        <v>0.54999999999995453</v>
      </c>
      <c r="M215" s="4">
        <f t="shared" si="277"/>
        <v>0.31999999999999318</v>
      </c>
      <c r="N215" s="4">
        <f t="shared" si="278"/>
        <v>0.31999999999999318</v>
      </c>
      <c r="O215" s="4">
        <f t="shared" si="269"/>
        <v>0.31999999999999318</v>
      </c>
      <c r="P215" s="4">
        <f t="shared" si="279"/>
        <v>0.31999999999999318</v>
      </c>
      <c r="Q215" s="4">
        <f t="shared" si="280"/>
        <v>0.58181818181821754</v>
      </c>
      <c r="S215" s="2">
        <v>290.39</v>
      </c>
      <c r="T215" s="3" t="s">
        <v>5</v>
      </c>
      <c r="U215" s="4">
        <v>1</v>
      </c>
    </row>
    <row r="216" spans="1:21">
      <c r="A216" s="24" t="s">
        <v>5</v>
      </c>
      <c r="B216" s="15">
        <v>290.71999999999997</v>
      </c>
      <c r="C216" s="15">
        <v>290.91499999999996</v>
      </c>
      <c r="D216" s="12">
        <f t="shared" si="272"/>
        <v>194.99999999999318</v>
      </c>
      <c r="E216" s="24">
        <v>0.5</v>
      </c>
      <c r="F216" s="23">
        <v>1</v>
      </c>
      <c r="G216" s="28">
        <f t="shared" si="273"/>
        <v>1.9499999999999318</v>
      </c>
      <c r="H216" s="28">
        <f t="shared" si="274"/>
        <v>290</v>
      </c>
      <c r="I216" s="28">
        <f t="shared" si="263"/>
        <v>1</v>
      </c>
      <c r="J216" s="28">
        <f t="shared" si="264"/>
        <v>0</v>
      </c>
      <c r="K216" s="4">
        <f t="shared" si="275"/>
        <v>290.8175</v>
      </c>
      <c r="L216" s="4">
        <f t="shared" si="276"/>
        <v>0.81749999999999545</v>
      </c>
      <c r="M216" s="4">
        <f t="shared" si="277"/>
        <v>0.19499999999999318</v>
      </c>
      <c r="N216" s="4">
        <f t="shared" si="278"/>
        <v>0.19499999999999318</v>
      </c>
      <c r="O216" s="4">
        <f t="shared" si="269"/>
        <v>0.51499999999998636</v>
      </c>
      <c r="P216" s="4">
        <f t="shared" si="279"/>
        <v>0.19499999999999318</v>
      </c>
      <c r="Q216" s="4">
        <f t="shared" si="280"/>
        <v>0.23853211009173611</v>
      </c>
      <c r="S216" s="2">
        <v>290.71999999999997</v>
      </c>
      <c r="T216" s="3" t="s">
        <v>5</v>
      </c>
      <c r="U216" s="4">
        <v>1</v>
      </c>
    </row>
    <row r="217" spans="1:21">
      <c r="A217" s="24" t="s">
        <v>5</v>
      </c>
      <c r="B217" s="15">
        <v>292.185</v>
      </c>
      <c r="C217" s="15">
        <v>292.21499999999997</v>
      </c>
      <c r="D217" s="12">
        <f t="shared" ref="D217:D222" si="281">1000*(C217-B217)</f>
        <v>29.999999999972715</v>
      </c>
      <c r="E217" s="24">
        <v>2</v>
      </c>
      <c r="F217" s="23">
        <v>5</v>
      </c>
      <c r="G217" s="28">
        <f t="shared" ref="G217:G222" si="282">D217*F217/100</f>
        <v>1.4999999999986358</v>
      </c>
      <c r="H217" s="28">
        <f t="shared" ref="H217:H222" si="283">INT(K217)</f>
        <v>292</v>
      </c>
      <c r="I217" s="28">
        <f t="shared" si="263"/>
        <v>0</v>
      </c>
      <c r="J217" s="28">
        <f t="shared" si="264"/>
        <v>0.51499999999998636</v>
      </c>
      <c r="K217" s="4">
        <f t="shared" ref="K217:K222" si="284">(B217+C217)/2</f>
        <v>292.2</v>
      </c>
      <c r="L217" s="4">
        <f t="shared" ref="L217:L222" si="285">K217-H217</f>
        <v>0.19999999999998863</v>
      </c>
      <c r="M217" s="4">
        <f t="shared" ref="M217:M222" si="286">C217-B217</f>
        <v>2.9999999999972715E-2</v>
      </c>
      <c r="N217" s="4">
        <f t="shared" ref="N217:N222" si="287">M217*F217</f>
        <v>0.14999999999986358</v>
      </c>
      <c r="O217" s="4">
        <f t="shared" si="269"/>
        <v>0.14999999999986358</v>
      </c>
      <c r="P217" s="4">
        <f t="shared" ref="P217:P222" si="288">N217</f>
        <v>0.14999999999986358</v>
      </c>
      <c r="Q217" s="4">
        <f t="shared" ref="Q217:Q222" si="289">P217/L217</f>
        <v>0.74999999999936051</v>
      </c>
      <c r="S217" s="2">
        <v>292.185</v>
      </c>
      <c r="T217" s="3" t="s">
        <v>5</v>
      </c>
      <c r="U217" s="4">
        <v>1</v>
      </c>
    </row>
    <row r="218" spans="1:21">
      <c r="A218" s="24" t="s">
        <v>5</v>
      </c>
      <c r="B218" s="15">
        <v>292.70499999999998</v>
      </c>
      <c r="C218" s="15">
        <v>292.81</v>
      </c>
      <c r="D218" s="12">
        <f t="shared" si="281"/>
        <v>105.00000000001819</v>
      </c>
      <c r="E218" s="24">
        <v>1</v>
      </c>
      <c r="F218" s="23">
        <v>5</v>
      </c>
      <c r="G218" s="28">
        <f t="shared" si="282"/>
        <v>5.2500000000009095</v>
      </c>
      <c r="H218" s="28">
        <f t="shared" si="283"/>
        <v>292</v>
      </c>
      <c r="I218" s="28">
        <f t="shared" si="263"/>
        <v>1</v>
      </c>
      <c r="J218" s="28">
        <f t="shared" si="264"/>
        <v>0</v>
      </c>
      <c r="K218" s="4">
        <f t="shared" si="284"/>
        <v>292.75749999999999</v>
      </c>
      <c r="L218" s="4">
        <f t="shared" si="285"/>
        <v>0.75749999999999318</v>
      </c>
      <c r="M218" s="4">
        <f t="shared" si="286"/>
        <v>0.10500000000001819</v>
      </c>
      <c r="N218" s="4">
        <f t="shared" si="287"/>
        <v>0.52500000000009095</v>
      </c>
      <c r="O218" s="4">
        <f t="shared" si="269"/>
        <v>0.67499999999995453</v>
      </c>
      <c r="P218" s="4">
        <f t="shared" si="288"/>
        <v>0.52500000000009095</v>
      </c>
      <c r="Q218" s="4">
        <f t="shared" si="289"/>
        <v>0.69306930693081936</v>
      </c>
      <c r="S218" s="2">
        <v>292.70499999999998</v>
      </c>
      <c r="T218" s="3" t="s">
        <v>5</v>
      </c>
      <c r="U218" s="4">
        <v>1</v>
      </c>
    </row>
    <row r="219" spans="1:21">
      <c r="A219" s="24" t="s">
        <v>5</v>
      </c>
      <c r="B219" s="15">
        <v>293.91499999999996</v>
      </c>
      <c r="C219" s="15">
        <v>293.95999999999998</v>
      </c>
      <c r="D219" s="12">
        <f t="shared" si="281"/>
        <v>45.000000000015916</v>
      </c>
      <c r="E219" s="24">
        <v>0.5</v>
      </c>
      <c r="F219" s="23">
        <v>2</v>
      </c>
      <c r="G219" s="28">
        <f t="shared" si="282"/>
        <v>0.90000000000031832</v>
      </c>
      <c r="H219" s="28">
        <f t="shared" si="283"/>
        <v>293</v>
      </c>
      <c r="I219" s="28">
        <f t="shared" si="263"/>
        <v>0</v>
      </c>
      <c r="J219" s="28">
        <f t="shared" si="264"/>
        <v>0.67499999999995453</v>
      </c>
      <c r="K219" s="4">
        <f t="shared" si="284"/>
        <v>293.9375</v>
      </c>
      <c r="L219" s="4">
        <f t="shared" si="285"/>
        <v>0.9375</v>
      </c>
      <c r="M219" s="4">
        <f t="shared" si="286"/>
        <v>4.5000000000015916E-2</v>
      </c>
      <c r="N219" s="4">
        <f t="shared" si="287"/>
        <v>9.0000000000031832E-2</v>
      </c>
      <c r="O219" s="4">
        <f t="shared" si="269"/>
        <v>9.0000000000031832E-2</v>
      </c>
      <c r="P219" s="4">
        <f t="shared" si="288"/>
        <v>9.0000000000031832E-2</v>
      </c>
      <c r="Q219" s="4">
        <f t="shared" si="289"/>
        <v>9.6000000000033961E-2</v>
      </c>
      <c r="S219" s="2">
        <v>293.91499999999996</v>
      </c>
      <c r="T219" s="3" t="s">
        <v>5</v>
      </c>
      <c r="U219" s="4">
        <v>1</v>
      </c>
    </row>
    <row r="220" spans="1:21">
      <c r="A220" s="24" t="s">
        <v>5</v>
      </c>
      <c r="B220" s="15">
        <v>294.125</v>
      </c>
      <c r="C220" s="15">
        <v>294.142</v>
      </c>
      <c r="D220" s="12">
        <f t="shared" si="281"/>
        <v>16.999999999995907</v>
      </c>
      <c r="E220" s="24">
        <v>0.5</v>
      </c>
      <c r="F220" s="23">
        <v>1</v>
      </c>
      <c r="G220" s="28">
        <f t="shared" si="282"/>
        <v>0.16999999999995907</v>
      </c>
      <c r="H220" s="28">
        <f t="shared" si="283"/>
        <v>294</v>
      </c>
      <c r="I220" s="28">
        <f t="shared" si="263"/>
        <v>0</v>
      </c>
      <c r="J220" s="28">
        <f t="shared" si="264"/>
        <v>9.0000000000031832E-2</v>
      </c>
      <c r="K220" s="4">
        <f t="shared" si="284"/>
        <v>294.13350000000003</v>
      </c>
      <c r="L220" s="4">
        <f t="shared" si="285"/>
        <v>0.13350000000002638</v>
      </c>
      <c r="M220" s="4">
        <f t="shared" si="286"/>
        <v>1.6999999999995907E-2</v>
      </c>
      <c r="N220" s="4">
        <f t="shared" si="287"/>
        <v>1.6999999999995907E-2</v>
      </c>
      <c r="O220" s="4">
        <f t="shared" si="269"/>
        <v>1.6999999999995907E-2</v>
      </c>
      <c r="P220" s="4">
        <f t="shared" si="288"/>
        <v>1.6999999999995907E-2</v>
      </c>
      <c r="Q220" s="4">
        <f t="shared" si="289"/>
        <v>0.12734082396998164</v>
      </c>
      <c r="S220" s="2">
        <v>294.125</v>
      </c>
      <c r="T220" s="3" t="s">
        <v>5</v>
      </c>
      <c r="U220" s="4">
        <v>1</v>
      </c>
    </row>
    <row r="221" spans="1:21">
      <c r="A221" s="24" t="s">
        <v>5</v>
      </c>
      <c r="B221" s="15">
        <v>294.08999999999997</v>
      </c>
      <c r="C221" s="15">
        <v>294.65499999999997</v>
      </c>
      <c r="D221" s="12">
        <f t="shared" si="281"/>
        <v>564.99999999999773</v>
      </c>
      <c r="E221" s="24">
        <v>0.5</v>
      </c>
      <c r="F221" s="23">
        <v>2</v>
      </c>
      <c r="G221" s="28">
        <f t="shared" si="282"/>
        <v>11.299999999999955</v>
      </c>
      <c r="H221" s="28">
        <f t="shared" si="283"/>
        <v>294</v>
      </c>
      <c r="I221" s="28">
        <f t="shared" si="263"/>
        <v>1</v>
      </c>
      <c r="J221" s="28">
        <f t="shared" si="264"/>
        <v>0</v>
      </c>
      <c r="K221" s="4">
        <f t="shared" si="284"/>
        <v>294.37249999999995</v>
      </c>
      <c r="L221" s="4">
        <f t="shared" si="285"/>
        <v>0.37249999999994543</v>
      </c>
      <c r="M221" s="4">
        <f t="shared" si="286"/>
        <v>0.56499999999999773</v>
      </c>
      <c r="N221" s="4">
        <f t="shared" si="287"/>
        <v>1.1299999999999955</v>
      </c>
      <c r="O221" s="4">
        <f t="shared" si="269"/>
        <v>1.1469999999999914</v>
      </c>
      <c r="P221" s="4">
        <f t="shared" si="288"/>
        <v>1.1299999999999955</v>
      </c>
      <c r="Q221" s="4">
        <f t="shared" si="289"/>
        <v>3.0335570469802979</v>
      </c>
      <c r="S221" s="2">
        <v>294.08999999999997</v>
      </c>
      <c r="T221" s="3" t="s">
        <v>5</v>
      </c>
      <c r="U221" s="4">
        <v>1</v>
      </c>
    </row>
    <row r="222" spans="1:21">
      <c r="A222" s="24" t="s">
        <v>5</v>
      </c>
      <c r="B222" s="15">
        <v>294.68</v>
      </c>
      <c r="C222" s="15">
        <v>294.86500000000001</v>
      </c>
      <c r="D222" s="12">
        <f t="shared" si="281"/>
        <v>185.00000000000227</v>
      </c>
      <c r="E222" s="24">
        <v>0.5</v>
      </c>
      <c r="F222" s="23">
        <v>1</v>
      </c>
      <c r="G222" s="28">
        <f t="shared" si="282"/>
        <v>1.8500000000000227</v>
      </c>
      <c r="H222" s="28">
        <f t="shared" si="283"/>
        <v>294</v>
      </c>
      <c r="I222" s="28">
        <f t="shared" si="263"/>
        <v>1</v>
      </c>
      <c r="J222" s="28">
        <f t="shared" si="264"/>
        <v>0</v>
      </c>
      <c r="K222" s="4">
        <f t="shared" si="284"/>
        <v>294.77250000000004</v>
      </c>
      <c r="L222" s="4">
        <f t="shared" si="285"/>
        <v>0.77250000000003638</v>
      </c>
      <c r="M222" s="4">
        <f t="shared" si="286"/>
        <v>0.18500000000000227</v>
      </c>
      <c r="N222" s="4">
        <f t="shared" si="287"/>
        <v>0.18500000000000227</v>
      </c>
      <c r="O222" s="4">
        <f t="shared" si="269"/>
        <v>1.3319999999999936</v>
      </c>
      <c r="P222" s="4">
        <f t="shared" si="288"/>
        <v>0.18500000000000227</v>
      </c>
      <c r="Q222" s="4">
        <f t="shared" si="289"/>
        <v>0.23948220064724085</v>
      </c>
      <c r="S222" s="2">
        <v>294.68</v>
      </c>
      <c r="T222" s="3" t="s">
        <v>5</v>
      </c>
      <c r="U222" s="4">
        <v>1</v>
      </c>
    </row>
    <row r="223" spans="1:21">
      <c r="A223" s="24" t="s">
        <v>5</v>
      </c>
      <c r="B223" s="15">
        <v>301.46500000000003</v>
      </c>
      <c r="C223" s="15">
        <v>301.61</v>
      </c>
      <c r="D223" s="12">
        <f t="shared" ref="D223:D226" si="290">1000*(C223-B223)</f>
        <v>144.99999999998181</v>
      </c>
      <c r="E223" s="24">
        <v>1</v>
      </c>
      <c r="F223" s="23">
        <v>2</v>
      </c>
      <c r="G223" s="28">
        <f t="shared" ref="G223:G226" si="291">D223*F223/100</f>
        <v>2.8999999999996362</v>
      </c>
      <c r="H223" s="28">
        <f t="shared" ref="H223:H226" si="292">INT(K223)</f>
        <v>301</v>
      </c>
      <c r="I223" s="28">
        <f t="shared" si="263"/>
        <v>0</v>
      </c>
      <c r="J223" s="28">
        <f t="shared" si="264"/>
        <v>1.3319999999999936</v>
      </c>
      <c r="K223" s="4">
        <f t="shared" ref="K223:K226" si="293">(B223+C223)/2</f>
        <v>301.53750000000002</v>
      </c>
      <c r="L223" s="4">
        <f t="shared" ref="L223:L226" si="294">K223-H223</f>
        <v>0.53750000000002274</v>
      </c>
      <c r="M223" s="4">
        <f t="shared" ref="M223:M226" si="295">C223-B223</f>
        <v>0.14499999999998181</v>
      </c>
      <c r="N223" s="4">
        <f t="shared" ref="N223:N226" si="296">M223*F223</f>
        <v>0.28999999999996362</v>
      </c>
      <c r="O223" s="4">
        <f t="shared" si="269"/>
        <v>0.28999999999996362</v>
      </c>
      <c r="P223" s="4">
        <f t="shared" ref="P223:P226" si="297">N223</f>
        <v>0.28999999999996362</v>
      </c>
      <c r="Q223" s="4">
        <f t="shared" ref="Q223:Q226" si="298">P223/L223</f>
        <v>0.53953488372083969</v>
      </c>
      <c r="S223" s="2">
        <v>301.46500000000003</v>
      </c>
      <c r="T223" s="3" t="s">
        <v>5</v>
      </c>
      <c r="U223" s="4">
        <v>1</v>
      </c>
    </row>
    <row r="224" spans="1:21">
      <c r="A224" s="24" t="s">
        <v>5</v>
      </c>
      <c r="B224" s="15">
        <v>301.65000000000003</v>
      </c>
      <c r="C224" s="15">
        <v>301.815</v>
      </c>
      <c r="D224" s="12">
        <f t="shared" si="290"/>
        <v>164.99999999996362</v>
      </c>
      <c r="E224" s="24">
        <v>0.5</v>
      </c>
      <c r="F224" s="23">
        <v>2</v>
      </c>
      <c r="G224" s="28">
        <f t="shared" si="291"/>
        <v>3.2999999999992724</v>
      </c>
      <c r="H224" s="28">
        <f t="shared" si="292"/>
        <v>301</v>
      </c>
      <c r="I224" s="28">
        <f t="shared" si="263"/>
        <v>1</v>
      </c>
      <c r="J224" s="28">
        <f t="shared" si="264"/>
        <v>0</v>
      </c>
      <c r="K224" s="4">
        <f t="shared" si="293"/>
        <v>301.73250000000002</v>
      </c>
      <c r="L224" s="4">
        <f t="shared" si="294"/>
        <v>0.73250000000001592</v>
      </c>
      <c r="M224" s="4">
        <f t="shared" si="295"/>
        <v>0.16499999999996362</v>
      </c>
      <c r="N224" s="4">
        <f t="shared" si="296"/>
        <v>0.32999999999992724</v>
      </c>
      <c r="O224" s="4">
        <f t="shared" si="269"/>
        <v>0.61999999999989086</v>
      </c>
      <c r="P224" s="4">
        <f t="shared" si="297"/>
        <v>0.32999999999992724</v>
      </c>
      <c r="Q224" s="4">
        <f t="shared" si="298"/>
        <v>0.45051194539238237</v>
      </c>
      <c r="S224" s="2">
        <v>301.65000000000003</v>
      </c>
      <c r="T224" s="3" t="s">
        <v>5</v>
      </c>
      <c r="U224" s="4">
        <v>1</v>
      </c>
    </row>
    <row r="225" spans="1:21">
      <c r="A225" s="24" t="s">
        <v>5</v>
      </c>
      <c r="B225" s="15">
        <v>302.32</v>
      </c>
      <c r="C225" s="15">
        <v>302.435</v>
      </c>
      <c r="D225" s="12">
        <f t="shared" si="290"/>
        <v>115.00000000000909</v>
      </c>
      <c r="E225" s="24">
        <v>1</v>
      </c>
      <c r="F225" s="23">
        <v>2</v>
      </c>
      <c r="G225" s="28">
        <f t="shared" si="291"/>
        <v>2.3000000000001819</v>
      </c>
      <c r="H225" s="28">
        <f t="shared" si="292"/>
        <v>302</v>
      </c>
      <c r="I225" s="28">
        <f t="shared" si="263"/>
        <v>0</v>
      </c>
      <c r="J225" s="28">
        <f t="shared" si="264"/>
        <v>0.61999999999989086</v>
      </c>
      <c r="K225" s="4">
        <f t="shared" si="293"/>
        <v>302.3775</v>
      </c>
      <c r="L225" s="4">
        <f t="shared" si="294"/>
        <v>0.37749999999999773</v>
      </c>
      <c r="M225" s="4">
        <f t="shared" si="295"/>
        <v>0.11500000000000909</v>
      </c>
      <c r="N225" s="4">
        <f t="shared" si="296"/>
        <v>0.23000000000001819</v>
      </c>
      <c r="O225" s="4">
        <f t="shared" si="269"/>
        <v>0.23000000000001819</v>
      </c>
      <c r="P225" s="4">
        <f t="shared" si="297"/>
        <v>0.23000000000001819</v>
      </c>
      <c r="Q225" s="4">
        <f t="shared" si="298"/>
        <v>0.6092715231788598</v>
      </c>
      <c r="S225" s="2">
        <v>302.32</v>
      </c>
      <c r="T225" s="3" t="s">
        <v>5</v>
      </c>
      <c r="U225" s="4">
        <v>1</v>
      </c>
    </row>
    <row r="226" spans="1:21">
      <c r="A226" s="24" t="s">
        <v>5</v>
      </c>
      <c r="B226" s="15">
        <v>302.60999999999996</v>
      </c>
      <c r="C226" s="15">
        <v>302.70999999999998</v>
      </c>
      <c r="D226" s="12">
        <f t="shared" si="290"/>
        <v>100.00000000002274</v>
      </c>
      <c r="E226" s="24">
        <v>0.5</v>
      </c>
      <c r="F226" s="23">
        <v>1</v>
      </c>
      <c r="G226" s="28">
        <f t="shared" si="291"/>
        <v>1.0000000000002274</v>
      </c>
      <c r="H226" s="28">
        <f t="shared" si="292"/>
        <v>302</v>
      </c>
      <c r="I226" s="28">
        <f t="shared" si="263"/>
        <v>1</v>
      </c>
      <c r="J226" s="28">
        <f t="shared" si="264"/>
        <v>0</v>
      </c>
      <c r="K226" s="4">
        <f t="shared" si="293"/>
        <v>302.65999999999997</v>
      </c>
      <c r="L226" s="4">
        <f t="shared" si="294"/>
        <v>0.65999999999996817</v>
      </c>
      <c r="M226" s="4">
        <f t="shared" si="295"/>
        <v>0.10000000000002274</v>
      </c>
      <c r="N226" s="4">
        <f t="shared" si="296"/>
        <v>0.10000000000002274</v>
      </c>
      <c r="O226" s="4">
        <f t="shared" si="269"/>
        <v>0.33000000000004093</v>
      </c>
      <c r="P226" s="4">
        <f t="shared" si="297"/>
        <v>0.10000000000002274</v>
      </c>
      <c r="Q226" s="4">
        <f t="shared" si="298"/>
        <v>0.15151515151519326</v>
      </c>
      <c r="S226" s="2">
        <v>302.60999999999996</v>
      </c>
      <c r="T226" s="3" t="s">
        <v>5</v>
      </c>
      <c r="U226" s="4">
        <v>1</v>
      </c>
    </row>
    <row r="227" spans="1:21">
      <c r="A227" s="23"/>
      <c r="D227" s="12"/>
      <c r="E227" s="24"/>
      <c r="S227" s="4"/>
      <c r="T227" s="4"/>
      <c r="U227" s="4"/>
    </row>
    <row r="228" spans="1:21">
      <c r="A228" s="23"/>
      <c r="D228" s="12"/>
      <c r="E228" s="24"/>
      <c r="S228" s="4"/>
      <c r="T228" s="4"/>
      <c r="U228" s="4"/>
    </row>
    <row r="229" spans="1:21">
      <c r="A229" s="23"/>
      <c r="D229" s="12"/>
      <c r="E229" s="24"/>
    </row>
    <row r="230" spans="1:21">
      <c r="A230" s="23"/>
      <c r="D230" s="12"/>
      <c r="E230" s="24"/>
    </row>
    <row r="231" spans="1:21">
      <c r="A231" s="23"/>
      <c r="D231" s="12"/>
      <c r="E231" s="24"/>
    </row>
    <row r="232" spans="1:21">
      <c r="A232" s="23"/>
      <c r="D232" s="12"/>
      <c r="E232" s="24"/>
    </row>
    <row r="233" spans="1:21">
      <c r="A233" s="23"/>
      <c r="D233" s="12"/>
      <c r="E233" s="24"/>
    </row>
    <row r="234" spans="1:21">
      <c r="A234" s="23"/>
      <c r="D234" s="12"/>
      <c r="E234" s="24"/>
    </row>
    <row r="235" spans="1:21">
      <c r="A235" s="23"/>
      <c r="D235" s="12"/>
      <c r="E235" s="24"/>
    </row>
    <row r="236" spans="1:21">
      <c r="A236" s="23"/>
      <c r="D236" s="12"/>
      <c r="E236" s="24"/>
    </row>
    <row r="237" spans="1:21">
      <c r="A237" s="23"/>
      <c r="D237" s="12"/>
      <c r="E237" s="24"/>
    </row>
    <row r="238" spans="1:21">
      <c r="A238" s="23"/>
      <c r="D238" s="12"/>
      <c r="E238" s="24"/>
    </row>
    <row r="239" spans="1:21">
      <c r="A239" s="23"/>
      <c r="D239" s="12"/>
      <c r="E239" s="24"/>
    </row>
    <row r="240" spans="1:21">
      <c r="A240" s="23"/>
      <c r="D240" s="12"/>
      <c r="E240" s="24"/>
    </row>
    <row r="241" spans="1:5">
      <c r="A241" s="23"/>
      <c r="D241" s="12"/>
      <c r="E241" s="24"/>
    </row>
    <row r="242" spans="1:5">
      <c r="A242" s="23"/>
      <c r="D242" s="12"/>
      <c r="E242" s="24"/>
    </row>
    <row r="243" spans="1:5">
      <c r="A243" s="23"/>
      <c r="D243" s="12"/>
      <c r="E243" s="24"/>
    </row>
    <row r="244" spans="1:5">
      <c r="A244" s="23"/>
      <c r="D244" s="12"/>
      <c r="E244" s="24"/>
    </row>
    <row r="245" spans="1:5">
      <c r="A245" s="23"/>
      <c r="D245" s="12"/>
      <c r="E245" s="24"/>
    </row>
    <row r="246" spans="1:5">
      <c r="A246" s="23"/>
      <c r="D246" s="12"/>
      <c r="E246" s="24"/>
    </row>
    <row r="247" spans="1:5">
      <c r="A247" s="23"/>
      <c r="D247" s="12"/>
      <c r="E247" s="24"/>
    </row>
    <row r="248" spans="1:5">
      <c r="A248" s="23"/>
      <c r="D248" s="12"/>
      <c r="E248" s="24"/>
    </row>
    <row r="249" spans="1:5">
      <c r="A249" s="23"/>
      <c r="D249" s="12"/>
      <c r="E249" s="24"/>
    </row>
    <row r="250" spans="1:5">
      <c r="A250" s="23"/>
      <c r="D250" s="12"/>
      <c r="E250" s="24"/>
    </row>
    <row r="251" spans="1:5">
      <c r="A251" s="23"/>
      <c r="D251" s="12"/>
      <c r="E251" s="24"/>
    </row>
    <row r="252" spans="1:5">
      <c r="A252" s="23"/>
      <c r="D252" s="12"/>
    </row>
    <row r="253" spans="1:5">
      <c r="D253" s="12"/>
    </row>
  </sheetData>
  <phoneticPr fontId="1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5A1D46E-BA70-4F76-9701-DF53A2084CAB}">
          <x14:formula1>
            <xm:f>'C:\Users\Morihisa Hamada\Desktop\Veins Daily Updates\[BA4A_Veins-Aug23to26-2018-ALL.xlsx]definitions_list_lookup'!#REF!</xm:f>
          </x14:formula1>
          <xm:sqref>F12 F19 F84:F166</xm:sqref>
        </x14:dataValidation>
        <x14:dataValidation type="list" allowBlank="1" showInputMessage="1" showErrorMessage="1" xr:uid="{1B71FFDF-59BE-4108-98CA-90E56FE6E718}">
          <x14:formula1>
            <xm:f>'C:\Users\wbach\''OmanDrilling\vein log files\August 23\[BA4A_Veins-Aug 24-2018-WB-1130.xlsx]definitions_list_lookup'!#REF!</xm:f>
          </x14:formula1>
          <xm:sqref>F64</xm:sqref>
        </x14:dataValidation>
        <x14:dataValidation type="list" allowBlank="1" showInputMessage="1" showErrorMessage="1" xr:uid="{1572010B-D079-4B5B-ACBA-F6A1B3DB9942}">
          <x14:formula1>
            <xm:f>'C:\Users\Morihisa Hamada\Desktop\Veins Daily Updates\August 24\[BA4A_Veins-Aug 24-2018-ALL-1150.xlsx]definitions_list_lookup'!#REF!</xm:f>
          </x14:formula1>
          <xm:sqref>F40:F41</xm:sqref>
        </x14:dataValidation>
        <x14:dataValidation type="list" allowBlank="1" showInputMessage="1" showErrorMessage="1" xr:uid="{AD998878-00CC-42E8-A67E-6C3B4CD01D9E}">
          <x14:formula1>
            <xm:f>'C:\Users\Morihisa Hamada\Desktop\Veins Daily Updates\August 24\[BA4A_Veins-Aug24-2018-BM-1030.xlsx]definitions_list_lookup'!#REF!</xm:f>
          </x14:formula1>
          <xm:sqref>F60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96EA4-96E6-473B-876A-4FEC53144B8D}">
  <dimension ref="A1:U416"/>
  <sheetViews>
    <sheetView topLeftCell="D1" zoomScaleNormal="100" workbookViewId="0">
      <pane ySplit="1" topLeftCell="A2" activePane="bottomLeft" state="frozen"/>
      <selection pane="bottomLeft" activeCell="U5" sqref="U5"/>
    </sheetView>
  </sheetViews>
  <sheetFormatPr defaultColWidth="9" defaultRowHeight="14.35"/>
  <cols>
    <col min="1" max="1" width="9.703125" style="27" customWidth="1"/>
    <col min="2" max="3" width="9" style="28"/>
    <col min="4" max="4" width="9" style="11"/>
    <col min="5" max="5" width="3.9375" style="25" customWidth="1"/>
    <col min="6" max="6" width="6" style="25" customWidth="1"/>
    <col min="7" max="10" width="9" style="28"/>
    <col min="11" max="11" width="10.5859375" style="28" customWidth="1"/>
    <col min="12" max="16384" width="9" style="28"/>
  </cols>
  <sheetData>
    <row r="1" spans="1:21" ht="126.7">
      <c r="A1" s="22" t="s">
        <v>1</v>
      </c>
      <c r="B1" s="28" t="s">
        <v>0</v>
      </c>
      <c r="C1" s="28" t="s">
        <v>35</v>
      </c>
      <c r="D1" s="12" t="s">
        <v>53</v>
      </c>
      <c r="E1" s="22" t="s">
        <v>49</v>
      </c>
      <c r="F1" s="21" t="s">
        <v>52</v>
      </c>
      <c r="H1" s="10" t="s">
        <v>54</v>
      </c>
      <c r="I1" s="28" t="s">
        <v>56</v>
      </c>
      <c r="K1" s="4" t="s">
        <v>57</v>
      </c>
      <c r="L1" s="4" t="s">
        <v>58</v>
      </c>
      <c r="M1" s="4" t="s">
        <v>59</v>
      </c>
      <c r="N1" s="4" t="s">
        <v>60</v>
      </c>
      <c r="O1" s="4" t="s">
        <v>61</v>
      </c>
      <c r="P1" s="4" t="s">
        <v>62</v>
      </c>
      <c r="Q1" s="4" t="s">
        <v>63</v>
      </c>
      <c r="S1" s="29" t="s">
        <v>64</v>
      </c>
      <c r="T1" s="29" t="s">
        <v>65</v>
      </c>
      <c r="U1" s="30" t="s">
        <v>3</v>
      </c>
    </row>
    <row r="2" spans="1:21">
      <c r="A2" s="27" t="s">
        <v>3</v>
      </c>
      <c r="B2" s="28">
        <v>0.56499999999999995</v>
      </c>
      <c r="C2" s="28">
        <v>0.60499999999999998</v>
      </c>
      <c r="D2" s="12">
        <f t="shared" ref="D2:D4" si="0">1000*(C2-B2)</f>
        <v>40.000000000000036</v>
      </c>
      <c r="E2" s="27">
        <v>0.5</v>
      </c>
      <c r="F2" s="26">
        <v>0.5</v>
      </c>
      <c r="G2" s="28">
        <f t="shared" ref="G2:G4" si="1">D2*F2/100</f>
        <v>0.20000000000000018</v>
      </c>
      <c r="H2" s="28">
        <f t="shared" ref="H2:H4" si="2">INT(K2)</f>
        <v>0</v>
      </c>
      <c r="I2" s="28">
        <v>1</v>
      </c>
      <c r="J2" s="28">
        <f>IF(I2=1,0,#REF!)</f>
        <v>0</v>
      </c>
      <c r="K2" s="4">
        <f t="shared" ref="K2:K4" si="3">(B2+C2)/2</f>
        <v>0.58499999999999996</v>
      </c>
      <c r="L2" s="4">
        <f t="shared" ref="L2:L4" si="4">K2-H2</f>
        <v>0.58499999999999996</v>
      </c>
      <c r="M2" s="4">
        <f t="shared" ref="M2:M4" si="5">C2-B2</f>
        <v>4.0000000000000036E-2</v>
      </c>
      <c r="N2" s="4">
        <f>M2*F2</f>
        <v>2.0000000000000018E-2</v>
      </c>
      <c r="O2" s="4">
        <f>N2</f>
        <v>2.0000000000000018E-2</v>
      </c>
      <c r="P2" s="4">
        <f t="shared" ref="P2:P4" si="6">N2</f>
        <v>2.0000000000000018E-2</v>
      </c>
      <c r="Q2" s="4">
        <f t="shared" ref="Q2:Q4" si="7">P2/L2</f>
        <v>3.4188034188034219E-2</v>
      </c>
      <c r="S2" s="4">
        <v>0.56499999999999995</v>
      </c>
      <c r="T2" s="4" t="s">
        <v>3</v>
      </c>
      <c r="U2" s="4">
        <v>1</v>
      </c>
    </row>
    <row r="3" spans="1:21">
      <c r="A3" s="27" t="s">
        <v>3</v>
      </c>
      <c r="B3" s="28">
        <v>2.9800000000000004</v>
      </c>
      <c r="C3" s="28">
        <v>3.39</v>
      </c>
      <c r="D3" s="12">
        <f t="shared" si="0"/>
        <v>409.99999999999972</v>
      </c>
      <c r="E3" s="27">
        <v>1</v>
      </c>
      <c r="F3" s="20">
        <v>5</v>
      </c>
      <c r="G3" s="28">
        <f t="shared" si="1"/>
        <v>20.499999999999986</v>
      </c>
      <c r="H3" s="28">
        <f t="shared" si="2"/>
        <v>3</v>
      </c>
      <c r="I3" s="28">
        <f>IF(H2=H3,1,0)</f>
        <v>0</v>
      </c>
      <c r="J3" s="28">
        <f>IF(I3=1,0,O2)</f>
        <v>2.0000000000000018E-2</v>
      </c>
      <c r="K3" s="4">
        <f t="shared" si="3"/>
        <v>3.1850000000000005</v>
      </c>
      <c r="L3" s="4">
        <f t="shared" si="4"/>
        <v>0.1850000000000005</v>
      </c>
      <c r="M3" s="4">
        <f t="shared" si="5"/>
        <v>0.4099999999999997</v>
      </c>
      <c r="N3" s="4">
        <f t="shared" ref="N3:N4" si="8">M3*F3</f>
        <v>2.0499999999999985</v>
      </c>
      <c r="O3" s="4">
        <f>N3+O2-J3</f>
        <v>2.0499999999999985</v>
      </c>
      <c r="P3" s="4">
        <f t="shared" si="6"/>
        <v>2.0499999999999985</v>
      </c>
      <c r="Q3" s="4">
        <f t="shared" si="7"/>
        <v>11.081081081081043</v>
      </c>
      <c r="S3" s="4">
        <v>2.9800000000000004</v>
      </c>
      <c r="T3" s="4" t="s">
        <v>3</v>
      </c>
      <c r="U3" s="4">
        <v>1</v>
      </c>
    </row>
    <row r="4" spans="1:21">
      <c r="A4" s="27" t="s">
        <v>3</v>
      </c>
      <c r="B4" s="28">
        <v>5.2200000000000006</v>
      </c>
      <c r="C4" s="28">
        <v>5.2600000000000007</v>
      </c>
      <c r="D4" s="12">
        <f t="shared" si="0"/>
        <v>40.000000000000036</v>
      </c>
      <c r="E4" s="27">
        <v>2</v>
      </c>
      <c r="F4" s="19">
        <v>5</v>
      </c>
      <c r="G4" s="28">
        <f t="shared" si="1"/>
        <v>2.0000000000000018</v>
      </c>
      <c r="H4" s="28">
        <f t="shared" si="2"/>
        <v>5</v>
      </c>
      <c r="I4" s="28">
        <f t="shared" ref="I4:I67" si="9">IF(H3=H4,1,0)</f>
        <v>0</v>
      </c>
      <c r="J4" s="28">
        <f t="shared" ref="J4:J67" si="10">IF(I4=1,0,O3)</f>
        <v>2.0499999999999985</v>
      </c>
      <c r="K4" s="4">
        <f t="shared" si="3"/>
        <v>5.24</v>
      </c>
      <c r="L4" s="4">
        <f t="shared" si="4"/>
        <v>0.24000000000000021</v>
      </c>
      <c r="M4" s="4">
        <f t="shared" si="5"/>
        <v>4.0000000000000036E-2</v>
      </c>
      <c r="N4" s="4">
        <f t="shared" si="8"/>
        <v>0.20000000000000018</v>
      </c>
      <c r="O4" s="4">
        <f t="shared" ref="O4:O67" si="11">N4+O3-J4</f>
        <v>0.20000000000000018</v>
      </c>
      <c r="P4" s="4">
        <f t="shared" si="6"/>
        <v>0.20000000000000018</v>
      </c>
      <c r="Q4" s="4">
        <f t="shared" si="7"/>
        <v>0.83333333333333337</v>
      </c>
      <c r="S4" s="4">
        <v>5.2200000000000006</v>
      </c>
      <c r="T4" s="4" t="s">
        <v>3</v>
      </c>
      <c r="U4" s="4">
        <v>1</v>
      </c>
    </row>
    <row r="5" spans="1:21">
      <c r="A5" s="27" t="s">
        <v>45</v>
      </c>
      <c r="B5" s="28">
        <v>12.645000000000001</v>
      </c>
      <c r="C5" s="28">
        <v>12.700000000000001</v>
      </c>
      <c r="D5" s="12">
        <f t="shared" ref="D5:D11" si="12">1000*(C5-B5)</f>
        <v>54.999999999999716</v>
      </c>
      <c r="E5" s="27">
        <v>1</v>
      </c>
      <c r="F5" s="26">
        <v>3</v>
      </c>
      <c r="G5" s="28">
        <f t="shared" ref="G5:G11" si="13">D5*F5/100</f>
        <v>1.6499999999999915</v>
      </c>
      <c r="H5" s="28">
        <f t="shared" ref="H5:H11" si="14">INT(K5)</f>
        <v>12</v>
      </c>
      <c r="I5" s="28">
        <f t="shared" si="9"/>
        <v>0</v>
      </c>
      <c r="J5" s="28">
        <f t="shared" si="10"/>
        <v>0.20000000000000018</v>
      </c>
      <c r="K5" s="4">
        <f t="shared" ref="K5:K11" si="15">(B5+C5)/2</f>
        <v>12.672500000000001</v>
      </c>
      <c r="L5" s="4">
        <f t="shared" ref="L5:L11" si="16">K5-H5</f>
        <v>0.67250000000000121</v>
      </c>
      <c r="M5" s="4">
        <f t="shared" ref="M5:M11" si="17">C5-B5</f>
        <v>5.4999999999999716E-2</v>
      </c>
      <c r="N5" s="4">
        <f t="shared" ref="N5:N12" si="18">M5*F5</f>
        <v>0.16499999999999915</v>
      </c>
      <c r="O5" s="4">
        <f t="shared" si="11"/>
        <v>0.16499999999999915</v>
      </c>
      <c r="P5" s="4">
        <f t="shared" ref="P5:P11" si="19">N5</f>
        <v>0.16499999999999915</v>
      </c>
      <c r="Q5" s="4">
        <f t="shared" ref="Q5:Q11" si="20">P5/L5</f>
        <v>0.24535315985129941</v>
      </c>
      <c r="S5" s="4">
        <v>12.505000000000001</v>
      </c>
      <c r="T5" s="4" t="s">
        <v>3</v>
      </c>
      <c r="U5" s="4">
        <v>1</v>
      </c>
    </row>
    <row r="6" spans="1:21">
      <c r="A6" s="27" t="s">
        <v>39</v>
      </c>
      <c r="B6" s="28">
        <v>12.695</v>
      </c>
      <c r="C6" s="28">
        <v>13.195</v>
      </c>
      <c r="D6" s="12">
        <f t="shared" si="12"/>
        <v>500</v>
      </c>
      <c r="E6" s="27">
        <v>1</v>
      </c>
      <c r="F6" s="26">
        <v>1</v>
      </c>
      <c r="G6" s="28">
        <f t="shared" si="13"/>
        <v>5</v>
      </c>
      <c r="H6" s="28">
        <f t="shared" si="14"/>
        <v>12</v>
      </c>
      <c r="I6" s="28">
        <f t="shared" si="9"/>
        <v>1</v>
      </c>
      <c r="J6" s="28">
        <f t="shared" si="10"/>
        <v>0</v>
      </c>
      <c r="K6" s="4">
        <f t="shared" si="15"/>
        <v>12.945</v>
      </c>
      <c r="L6" s="4">
        <f t="shared" si="16"/>
        <v>0.94500000000000028</v>
      </c>
      <c r="M6" s="4">
        <f t="shared" si="17"/>
        <v>0.5</v>
      </c>
      <c r="N6" s="4">
        <f t="shared" si="18"/>
        <v>0.5</v>
      </c>
      <c r="O6" s="4">
        <f t="shared" si="11"/>
        <v>0.66499999999999915</v>
      </c>
      <c r="P6" s="4">
        <f t="shared" si="19"/>
        <v>0.5</v>
      </c>
      <c r="Q6" s="4">
        <f t="shared" si="20"/>
        <v>0.52910052910052896</v>
      </c>
      <c r="S6" s="4">
        <v>12.645000000000001</v>
      </c>
      <c r="T6" s="4" t="s">
        <v>3</v>
      </c>
      <c r="U6" s="4">
        <v>1</v>
      </c>
    </row>
    <row r="7" spans="1:21">
      <c r="A7" s="27" t="s">
        <v>44</v>
      </c>
      <c r="B7" s="28">
        <v>13.625</v>
      </c>
      <c r="C7" s="28">
        <v>13.815</v>
      </c>
      <c r="D7" s="12">
        <f t="shared" si="12"/>
        <v>189.99999999999949</v>
      </c>
      <c r="E7" s="27">
        <v>0.5</v>
      </c>
      <c r="F7" s="26">
        <v>1</v>
      </c>
      <c r="G7" s="28">
        <f t="shared" si="13"/>
        <v>1.8999999999999948</v>
      </c>
      <c r="H7" s="28">
        <f t="shared" si="14"/>
        <v>13</v>
      </c>
      <c r="I7" s="28">
        <f t="shared" si="9"/>
        <v>0</v>
      </c>
      <c r="J7" s="28">
        <f t="shared" si="10"/>
        <v>0.66499999999999915</v>
      </c>
      <c r="K7" s="4">
        <f t="shared" si="15"/>
        <v>13.719999999999999</v>
      </c>
      <c r="L7" s="4">
        <f t="shared" si="16"/>
        <v>0.71999999999999886</v>
      </c>
      <c r="M7" s="4">
        <f t="shared" si="17"/>
        <v>0.1899999999999995</v>
      </c>
      <c r="N7" s="4">
        <f t="shared" si="18"/>
        <v>0.1899999999999995</v>
      </c>
      <c r="O7" s="4">
        <f t="shared" si="11"/>
        <v>0.1899999999999995</v>
      </c>
      <c r="P7" s="4">
        <f t="shared" si="19"/>
        <v>0.1899999999999995</v>
      </c>
      <c r="Q7" s="4">
        <f t="shared" si="20"/>
        <v>0.26388888888888862</v>
      </c>
      <c r="S7" s="4">
        <v>13.435</v>
      </c>
      <c r="T7" s="4" t="s">
        <v>3</v>
      </c>
      <c r="U7" s="4">
        <v>1</v>
      </c>
    </row>
    <row r="8" spans="1:21">
      <c r="A8" s="27" t="s">
        <v>37</v>
      </c>
      <c r="B8" s="28">
        <v>13.934999999999999</v>
      </c>
      <c r="C8" s="28">
        <v>13.984999999999999</v>
      </c>
      <c r="D8" s="12">
        <f t="shared" si="12"/>
        <v>50.000000000000711</v>
      </c>
      <c r="E8" s="27">
        <v>0.5</v>
      </c>
      <c r="F8" s="26">
        <v>0.5</v>
      </c>
      <c r="G8" s="28">
        <f t="shared" si="13"/>
        <v>0.25000000000000355</v>
      </c>
      <c r="H8" s="28">
        <f t="shared" si="14"/>
        <v>13</v>
      </c>
      <c r="I8" s="28">
        <f t="shared" si="9"/>
        <v>1</v>
      </c>
      <c r="J8" s="28">
        <f t="shared" si="10"/>
        <v>0</v>
      </c>
      <c r="K8" s="4">
        <f t="shared" si="15"/>
        <v>13.959999999999999</v>
      </c>
      <c r="L8" s="4">
        <f t="shared" si="16"/>
        <v>0.95999999999999908</v>
      </c>
      <c r="M8" s="4">
        <f t="shared" si="17"/>
        <v>5.0000000000000711E-2</v>
      </c>
      <c r="N8" s="4">
        <f t="shared" si="18"/>
        <v>2.5000000000000355E-2</v>
      </c>
      <c r="O8" s="4">
        <f t="shared" si="11"/>
        <v>0.21499999999999986</v>
      </c>
      <c r="P8" s="4">
        <f t="shared" si="19"/>
        <v>2.5000000000000355E-2</v>
      </c>
      <c r="Q8" s="4">
        <f t="shared" si="20"/>
        <v>2.6041666666667063E-2</v>
      </c>
      <c r="S8" s="4">
        <v>13.664999999999999</v>
      </c>
      <c r="T8" s="4" t="s">
        <v>3</v>
      </c>
      <c r="U8" s="4">
        <v>1</v>
      </c>
    </row>
    <row r="9" spans="1:21">
      <c r="A9" s="27" t="s">
        <v>43</v>
      </c>
      <c r="B9" s="28">
        <v>14.414999999999999</v>
      </c>
      <c r="C9" s="28">
        <v>14.455</v>
      </c>
      <c r="D9" s="12">
        <f t="shared" si="12"/>
        <v>40.000000000000924</v>
      </c>
      <c r="E9" s="27">
        <v>2</v>
      </c>
      <c r="F9" s="26">
        <v>20</v>
      </c>
      <c r="G9" s="28">
        <f t="shared" si="13"/>
        <v>8.0000000000001847</v>
      </c>
      <c r="H9" s="28">
        <f t="shared" si="14"/>
        <v>14</v>
      </c>
      <c r="I9" s="28">
        <f t="shared" si="9"/>
        <v>0</v>
      </c>
      <c r="J9" s="28">
        <f t="shared" si="10"/>
        <v>0.21499999999999986</v>
      </c>
      <c r="K9" s="4">
        <f t="shared" si="15"/>
        <v>14.434999999999999</v>
      </c>
      <c r="L9" s="4">
        <f t="shared" si="16"/>
        <v>0.43499999999999872</v>
      </c>
      <c r="M9" s="4">
        <f t="shared" si="17"/>
        <v>4.0000000000000924E-2</v>
      </c>
      <c r="N9" s="4">
        <f t="shared" si="18"/>
        <v>0.80000000000001847</v>
      </c>
      <c r="O9" s="4">
        <f t="shared" si="11"/>
        <v>0.80000000000001847</v>
      </c>
      <c r="P9" s="4">
        <f t="shared" si="19"/>
        <v>0.80000000000001847</v>
      </c>
      <c r="Q9" s="4">
        <f t="shared" si="20"/>
        <v>1.8390804597701629</v>
      </c>
      <c r="S9" s="4">
        <v>14.219999999999999</v>
      </c>
      <c r="T9" s="4" t="s">
        <v>3</v>
      </c>
      <c r="U9" s="4">
        <v>1</v>
      </c>
    </row>
    <row r="10" spans="1:21">
      <c r="A10" s="27" t="s">
        <v>3</v>
      </c>
      <c r="B10" s="28">
        <v>15.114999999999998</v>
      </c>
      <c r="C10" s="28">
        <v>15.145</v>
      </c>
      <c r="D10" s="12">
        <f t="shared" si="12"/>
        <v>30.000000000001137</v>
      </c>
      <c r="E10" s="27">
        <v>1</v>
      </c>
      <c r="F10" s="26">
        <v>5</v>
      </c>
      <c r="G10" s="28">
        <f t="shared" si="13"/>
        <v>1.5000000000000568</v>
      </c>
      <c r="H10" s="28">
        <f t="shared" si="14"/>
        <v>15</v>
      </c>
      <c r="I10" s="28">
        <f t="shared" si="9"/>
        <v>0</v>
      </c>
      <c r="J10" s="28">
        <f t="shared" si="10"/>
        <v>0.80000000000001847</v>
      </c>
      <c r="K10" s="4">
        <f t="shared" si="15"/>
        <v>15.129999999999999</v>
      </c>
      <c r="L10" s="4">
        <f t="shared" si="16"/>
        <v>0.12999999999999901</v>
      </c>
      <c r="M10" s="4">
        <f t="shared" si="17"/>
        <v>3.0000000000001137E-2</v>
      </c>
      <c r="N10" s="4">
        <f t="shared" si="18"/>
        <v>0.15000000000000568</v>
      </c>
      <c r="O10" s="4">
        <f t="shared" si="11"/>
        <v>0.15000000000000568</v>
      </c>
      <c r="P10" s="4">
        <f t="shared" si="19"/>
        <v>0.15000000000000568</v>
      </c>
      <c r="Q10" s="4">
        <f t="shared" si="20"/>
        <v>1.1538461538462064</v>
      </c>
      <c r="S10" s="4">
        <v>15.114999999999998</v>
      </c>
      <c r="T10" s="4" t="s">
        <v>3</v>
      </c>
      <c r="U10" s="4">
        <v>1</v>
      </c>
    </row>
    <row r="11" spans="1:21">
      <c r="A11" s="27" t="s">
        <v>3</v>
      </c>
      <c r="B11" s="28">
        <v>16.565000000000001</v>
      </c>
      <c r="C11" s="28">
        <v>16.605</v>
      </c>
      <c r="D11" s="12">
        <f t="shared" si="12"/>
        <v>39.999999999999147</v>
      </c>
      <c r="E11" s="27">
        <v>1</v>
      </c>
      <c r="F11" s="26">
        <v>1</v>
      </c>
      <c r="G11" s="28">
        <f t="shared" si="13"/>
        <v>0.39999999999999147</v>
      </c>
      <c r="H11" s="28">
        <f t="shared" si="14"/>
        <v>16</v>
      </c>
      <c r="I11" s="28">
        <f t="shared" si="9"/>
        <v>0</v>
      </c>
      <c r="J11" s="28">
        <f t="shared" si="10"/>
        <v>0.15000000000000568</v>
      </c>
      <c r="K11" s="4">
        <f t="shared" si="15"/>
        <v>16.585000000000001</v>
      </c>
      <c r="L11" s="4">
        <f t="shared" si="16"/>
        <v>0.58500000000000085</v>
      </c>
      <c r="M11" s="4">
        <f t="shared" si="17"/>
        <v>3.9999999999999147E-2</v>
      </c>
      <c r="N11" s="4">
        <f t="shared" si="18"/>
        <v>3.9999999999999147E-2</v>
      </c>
      <c r="O11" s="4">
        <f t="shared" si="11"/>
        <v>3.9999999999999147E-2</v>
      </c>
      <c r="P11" s="4">
        <f t="shared" si="19"/>
        <v>3.9999999999999147E-2</v>
      </c>
      <c r="Q11" s="4">
        <f t="shared" si="20"/>
        <v>6.8376068376066815E-2</v>
      </c>
      <c r="S11" s="4">
        <v>16.565000000000001</v>
      </c>
      <c r="T11" s="4" t="s">
        <v>3</v>
      </c>
      <c r="U11" s="4">
        <v>1</v>
      </c>
    </row>
    <row r="12" spans="1:21">
      <c r="A12" s="27" t="s">
        <v>3</v>
      </c>
      <c r="B12" s="28">
        <v>16.995000000000001</v>
      </c>
      <c r="C12" s="28">
        <v>17.05</v>
      </c>
      <c r="D12" s="12">
        <f t="shared" ref="D12:D15" si="21">1000*(C12-B12)</f>
        <v>54.999999999999716</v>
      </c>
      <c r="E12" s="27">
        <v>1</v>
      </c>
      <c r="F12" s="26">
        <v>1</v>
      </c>
      <c r="G12" s="28">
        <f t="shared" ref="G12:G15" si="22">D12*F12/100</f>
        <v>0.54999999999999716</v>
      </c>
      <c r="H12" s="28">
        <f t="shared" ref="H12:H15" si="23">INT(K12)</f>
        <v>17</v>
      </c>
      <c r="I12" s="28">
        <f t="shared" si="9"/>
        <v>0</v>
      </c>
      <c r="J12" s="28">
        <f t="shared" si="10"/>
        <v>3.9999999999999147E-2</v>
      </c>
      <c r="K12" s="4">
        <f t="shared" ref="K12:K15" si="24">(B12+C12)/2</f>
        <v>17.022500000000001</v>
      </c>
      <c r="L12" s="4">
        <f t="shared" ref="L12:L15" si="25">K12-H12</f>
        <v>2.2500000000000853E-2</v>
      </c>
      <c r="M12" s="4">
        <f t="shared" ref="M12:M15" si="26">C12-B12</f>
        <v>5.4999999999999716E-2</v>
      </c>
      <c r="N12" s="4">
        <f t="shared" si="18"/>
        <v>5.4999999999999716E-2</v>
      </c>
      <c r="O12" s="4">
        <f t="shared" si="11"/>
        <v>5.4999999999999716E-2</v>
      </c>
      <c r="P12" s="4">
        <f t="shared" ref="P12:P15" si="27">N12</f>
        <v>5.4999999999999716E-2</v>
      </c>
      <c r="Q12" s="4">
        <f t="shared" ref="Q12:Q15" si="28">P12/L12</f>
        <v>2.4444444444443394</v>
      </c>
      <c r="S12" s="4">
        <v>16.995000000000001</v>
      </c>
      <c r="T12" s="4" t="s">
        <v>3</v>
      </c>
      <c r="U12" s="4">
        <v>1</v>
      </c>
    </row>
    <row r="13" spans="1:21">
      <c r="A13" s="27" t="s">
        <v>3</v>
      </c>
      <c r="B13" s="28">
        <v>22.365000000000002</v>
      </c>
      <c r="C13" s="28">
        <v>22.655000000000001</v>
      </c>
      <c r="D13" s="12">
        <f t="shared" si="21"/>
        <v>289.99999999999915</v>
      </c>
      <c r="E13" s="27">
        <v>2</v>
      </c>
      <c r="F13" s="26">
        <v>5</v>
      </c>
      <c r="G13" s="28">
        <f t="shared" si="22"/>
        <v>14.499999999999957</v>
      </c>
      <c r="H13" s="28">
        <f t="shared" si="23"/>
        <v>22</v>
      </c>
      <c r="I13" s="28">
        <f t="shared" si="9"/>
        <v>0</v>
      </c>
      <c r="J13" s="28">
        <f t="shared" si="10"/>
        <v>5.4999999999999716E-2</v>
      </c>
      <c r="K13" s="4">
        <f t="shared" si="24"/>
        <v>22.51</v>
      </c>
      <c r="L13" s="4">
        <f t="shared" si="25"/>
        <v>0.51000000000000156</v>
      </c>
      <c r="M13" s="4">
        <f t="shared" si="26"/>
        <v>0.28999999999999915</v>
      </c>
      <c r="N13" s="4">
        <f t="shared" ref="N13:N16" si="29">M13*F13</f>
        <v>1.4499999999999957</v>
      </c>
      <c r="O13" s="4">
        <f t="shared" si="11"/>
        <v>1.4499999999999957</v>
      </c>
      <c r="P13" s="4">
        <f t="shared" si="27"/>
        <v>1.4499999999999957</v>
      </c>
      <c r="Q13" s="4">
        <f t="shared" si="28"/>
        <v>2.8431372549019436</v>
      </c>
      <c r="S13" s="4">
        <v>22.365000000000002</v>
      </c>
      <c r="T13" s="4" t="s">
        <v>3</v>
      </c>
      <c r="U13" s="4">
        <v>1</v>
      </c>
    </row>
    <row r="14" spans="1:21">
      <c r="A14" s="27" t="s">
        <v>3</v>
      </c>
      <c r="B14" s="28">
        <v>26.165000000000003</v>
      </c>
      <c r="C14" s="28">
        <v>26.235000000000003</v>
      </c>
      <c r="D14" s="12">
        <f t="shared" si="21"/>
        <v>70.000000000000284</v>
      </c>
      <c r="E14" s="27">
        <v>2</v>
      </c>
      <c r="F14" s="26">
        <v>10</v>
      </c>
      <c r="G14" s="28">
        <f t="shared" si="22"/>
        <v>7.0000000000000284</v>
      </c>
      <c r="H14" s="28">
        <f t="shared" si="23"/>
        <v>26</v>
      </c>
      <c r="I14" s="28">
        <f t="shared" si="9"/>
        <v>0</v>
      </c>
      <c r="J14" s="28">
        <f t="shared" si="10"/>
        <v>1.4499999999999957</v>
      </c>
      <c r="K14" s="4">
        <f t="shared" si="24"/>
        <v>26.200000000000003</v>
      </c>
      <c r="L14" s="4">
        <f t="shared" si="25"/>
        <v>0.20000000000000284</v>
      </c>
      <c r="M14" s="4">
        <f t="shared" si="26"/>
        <v>7.0000000000000284E-2</v>
      </c>
      <c r="N14" s="4">
        <f t="shared" si="29"/>
        <v>0.70000000000000284</v>
      </c>
      <c r="O14" s="4">
        <f t="shared" si="11"/>
        <v>0.70000000000000284</v>
      </c>
      <c r="P14" s="4">
        <f t="shared" si="27"/>
        <v>0.70000000000000284</v>
      </c>
      <c r="Q14" s="4">
        <f t="shared" si="28"/>
        <v>3.4999999999999645</v>
      </c>
      <c r="S14" s="4">
        <v>26.165000000000003</v>
      </c>
      <c r="T14" s="4" t="s">
        <v>3</v>
      </c>
      <c r="U14" s="4">
        <v>1</v>
      </c>
    </row>
    <row r="15" spans="1:21">
      <c r="A15" s="27" t="s">
        <v>3</v>
      </c>
      <c r="B15" s="28">
        <v>26.485000000000003</v>
      </c>
      <c r="C15" s="28">
        <v>26.555000000000003</v>
      </c>
      <c r="D15" s="12">
        <f t="shared" si="21"/>
        <v>70.000000000000284</v>
      </c>
      <c r="E15" s="27">
        <v>2</v>
      </c>
      <c r="F15" s="20">
        <v>2</v>
      </c>
      <c r="G15" s="28">
        <f t="shared" si="22"/>
        <v>1.4000000000000057</v>
      </c>
      <c r="H15" s="28">
        <f t="shared" si="23"/>
        <v>26</v>
      </c>
      <c r="I15" s="28">
        <f t="shared" si="9"/>
        <v>1</v>
      </c>
      <c r="J15" s="28">
        <f t="shared" si="10"/>
        <v>0</v>
      </c>
      <c r="K15" s="4">
        <f t="shared" si="24"/>
        <v>26.520000000000003</v>
      </c>
      <c r="L15" s="4">
        <f t="shared" si="25"/>
        <v>0.52000000000000313</v>
      </c>
      <c r="M15" s="4">
        <f t="shared" si="26"/>
        <v>7.0000000000000284E-2</v>
      </c>
      <c r="N15" s="4">
        <f t="shared" si="29"/>
        <v>0.14000000000000057</v>
      </c>
      <c r="O15" s="4">
        <f t="shared" si="11"/>
        <v>0.84000000000000341</v>
      </c>
      <c r="P15" s="4">
        <f t="shared" si="27"/>
        <v>0.14000000000000057</v>
      </c>
      <c r="Q15" s="4">
        <f t="shared" si="28"/>
        <v>0.26923076923076872</v>
      </c>
      <c r="S15" s="4">
        <v>26.485000000000003</v>
      </c>
      <c r="T15" s="4" t="s">
        <v>3</v>
      </c>
      <c r="U15" s="4">
        <v>1</v>
      </c>
    </row>
    <row r="16" spans="1:21">
      <c r="A16" s="27" t="s">
        <v>3</v>
      </c>
      <c r="B16" s="28">
        <v>26.765000000000001</v>
      </c>
      <c r="C16" s="28">
        <v>26.785</v>
      </c>
      <c r="D16" s="12">
        <f t="shared" ref="D16:D25" si="30">1000*(C16-B16)</f>
        <v>19.999999999999574</v>
      </c>
      <c r="E16" s="27">
        <v>2</v>
      </c>
      <c r="F16" s="20">
        <v>2</v>
      </c>
      <c r="G16" s="28">
        <f t="shared" ref="G16:G25" si="31">D16*F16/100</f>
        <v>0.39999999999999147</v>
      </c>
      <c r="H16" s="28">
        <f t="shared" ref="H16:H25" si="32">INT(K16)</f>
        <v>26</v>
      </c>
      <c r="I16" s="28">
        <f t="shared" si="9"/>
        <v>1</v>
      </c>
      <c r="J16" s="28">
        <f t="shared" si="10"/>
        <v>0</v>
      </c>
      <c r="K16" s="4">
        <f t="shared" ref="K16:K25" si="33">(B16+C16)/2</f>
        <v>26.774999999999999</v>
      </c>
      <c r="L16" s="4">
        <f t="shared" ref="L16:L25" si="34">K16-H16</f>
        <v>0.77499999999999858</v>
      </c>
      <c r="M16" s="4">
        <f t="shared" ref="M16:M25" si="35">C16-B16</f>
        <v>1.9999999999999574E-2</v>
      </c>
      <c r="N16" s="4">
        <f t="shared" si="29"/>
        <v>3.9999999999999147E-2</v>
      </c>
      <c r="O16" s="4">
        <f t="shared" si="11"/>
        <v>0.88000000000000256</v>
      </c>
      <c r="P16" s="4">
        <f t="shared" ref="P16:P25" si="36">N16</f>
        <v>3.9999999999999147E-2</v>
      </c>
      <c r="Q16" s="4">
        <f t="shared" ref="Q16:Q25" si="37">P16/L16</f>
        <v>5.1612903225805445E-2</v>
      </c>
      <c r="S16" s="4">
        <v>26.765000000000001</v>
      </c>
      <c r="T16" s="4" t="s">
        <v>3</v>
      </c>
      <c r="U16" s="4">
        <v>1</v>
      </c>
    </row>
    <row r="17" spans="1:21">
      <c r="A17" s="27" t="s">
        <v>3</v>
      </c>
      <c r="B17" s="28">
        <v>26.71</v>
      </c>
      <c r="C17" s="28">
        <v>26.77</v>
      </c>
      <c r="D17" s="12">
        <f t="shared" si="30"/>
        <v>59.999999999998721</v>
      </c>
      <c r="E17" s="27">
        <v>1</v>
      </c>
      <c r="F17" s="20">
        <v>3</v>
      </c>
      <c r="G17" s="28">
        <f t="shared" si="31"/>
        <v>1.7999999999999616</v>
      </c>
      <c r="H17" s="28">
        <f t="shared" si="32"/>
        <v>26</v>
      </c>
      <c r="I17" s="28">
        <f t="shared" si="9"/>
        <v>1</v>
      </c>
      <c r="J17" s="28">
        <f t="shared" si="10"/>
        <v>0</v>
      </c>
      <c r="K17" s="4">
        <f t="shared" si="33"/>
        <v>26.740000000000002</v>
      </c>
      <c r="L17" s="4">
        <f t="shared" si="34"/>
        <v>0.74000000000000199</v>
      </c>
      <c r="M17" s="4">
        <f t="shared" si="35"/>
        <v>5.9999999999998721E-2</v>
      </c>
      <c r="N17" s="4">
        <f t="shared" ref="N17:N25" si="38">M17*F17</f>
        <v>0.17999999999999616</v>
      </c>
      <c r="O17" s="4">
        <f t="shared" si="11"/>
        <v>1.0599999999999987</v>
      </c>
      <c r="P17" s="4">
        <f t="shared" si="36"/>
        <v>0.17999999999999616</v>
      </c>
      <c r="Q17" s="4">
        <f t="shared" si="37"/>
        <v>0.2432432432432374</v>
      </c>
      <c r="S17" s="4">
        <v>26.71</v>
      </c>
      <c r="T17" s="4" t="s">
        <v>3</v>
      </c>
      <c r="U17" s="4">
        <v>1</v>
      </c>
    </row>
    <row r="18" spans="1:21">
      <c r="A18" s="27" t="s">
        <v>3</v>
      </c>
      <c r="B18" s="28">
        <v>27.11</v>
      </c>
      <c r="C18" s="28">
        <v>27.27</v>
      </c>
      <c r="D18" s="12">
        <f t="shared" si="30"/>
        <v>160.00000000000014</v>
      </c>
      <c r="E18" s="27">
        <v>1.5</v>
      </c>
      <c r="F18" s="20">
        <v>2</v>
      </c>
      <c r="G18" s="28">
        <f t="shared" si="31"/>
        <v>3.2000000000000028</v>
      </c>
      <c r="H18" s="28">
        <f t="shared" si="32"/>
        <v>27</v>
      </c>
      <c r="I18" s="28">
        <f t="shared" si="9"/>
        <v>0</v>
      </c>
      <c r="J18" s="28">
        <f t="shared" si="10"/>
        <v>1.0599999999999987</v>
      </c>
      <c r="K18" s="4">
        <f t="shared" si="33"/>
        <v>27.189999999999998</v>
      </c>
      <c r="L18" s="4">
        <f t="shared" si="34"/>
        <v>0.18999999999999773</v>
      </c>
      <c r="M18" s="4">
        <f t="shared" si="35"/>
        <v>0.16000000000000014</v>
      </c>
      <c r="N18" s="4">
        <f t="shared" si="38"/>
        <v>0.32000000000000028</v>
      </c>
      <c r="O18" s="4">
        <f t="shared" si="11"/>
        <v>0.32000000000000028</v>
      </c>
      <c r="P18" s="4">
        <f t="shared" si="36"/>
        <v>0.32000000000000028</v>
      </c>
      <c r="Q18" s="4">
        <f t="shared" si="37"/>
        <v>1.6842105263158111</v>
      </c>
      <c r="S18" s="4">
        <v>27.11</v>
      </c>
      <c r="T18" s="4" t="s">
        <v>3</v>
      </c>
      <c r="U18" s="4">
        <v>1</v>
      </c>
    </row>
    <row r="19" spans="1:21">
      <c r="A19" s="27" t="s">
        <v>3</v>
      </c>
      <c r="B19" s="28">
        <v>28.76</v>
      </c>
      <c r="C19" s="28">
        <v>29.01</v>
      </c>
      <c r="D19" s="12">
        <f t="shared" si="30"/>
        <v>250</v>
      </c>
      <c r="E19" s="27">
        <v>1</v>
      </c>
      <c r="F19" s="20">
        <v>2</v>
      </c>
      <c r="G19" s="28">
        <f t="shared" si="31"/>
        <v>5</v>
      </c>
      <c r="H19" s="28">
        <f t="shared" si="32"/>
        <v>28</v>
      </c>
      <c r="I19" s="28">
        <f t="shared" si="9"/>
        <v>0</v>
      </c>
      <c r="J19" s="28">
        <f t="shared" si="10"/>
        <v>0.32000000000000028</v>
      </c>
      <c r="K19" s="4">
        <f t="shared" si="33"/>
        <v>28.885000000000002</v>
      </c>
      <c r="L19" s="4">
        <f t="shared" si="34"/>
        <v>0.88500000000000156</v>
      </c>
      <c r="M19" s="4">
        <f t="shared" si="35"/>
        <v>0.25</v>
      </c>
      <c r="N19" s="4">
        <f t="shared" si="38"/>
        <v>0.5</v>
      </c>
      <c r="O19" s="4">
        <f t="shared" si="11"/>
        <v>0.5</v>
      </c>
      <c r="P19" s="4">
        <f t="shared" si="36"/>
        <v>0.5</v>
      </c>
      <c r="Q19" s="4">
        <f t="shared" si="37"/>
        <v>0.56497175141242839</v>
      </c>
      <c r="S19" s="4">
        <v>28.76</v>
      </c>
      <c r="T19" s="4" t="s">
        <v>3</v>
      </c>
      <c r="U19" s="4">
        <v>1</v>
      </c>
    </row>
    <row r="20" spans="1:21">
      <c r="A20" s="27" t="s">
        <v>3</v>
      </c>
      <c r="B20" s="28">
        <v>30.24</v>
      </c>
      <c r="C20" s="28">
        <v>30.46</v>
      </c>
      <c r="D20" s="12">
        <f t="shared" si="30"/>
        <v>220.00000000000242</v>
      </c>
      <c r="E20" s="27">
        <v>1</v>
      </c>
      <c r="F20" s="19">
        <v>5</v>
      </c>
      <c r="G20" s="28">
        <f t="shared" si="31"/>
        <v>11.000000000000121</v>
      </c>
      <c r="H20" s="28">
        <f t="shared" si="32"/>
        <v>30</v>
      </c>
      <c r="I20" s="28">
        <f t="shared" si="9"/>
        <v>0</v>
      </c>
      <c r="J20" s="28">
        <f t="shared" si="10"/>
        <v>0.5</v>
      </c>
      <c r="K20" s="4">
        <f t="shared" si="33"/>
        <v>30.35</v>
      </c>
      <c r="L20" s="4">
        <f t="shared" si="34"/>
        <v>0.35000000000000142</v>
      </c>
      <c r="M20" s="4">
        <f t="shared" si="35"/>
        <v>0.22000000000000242</v>
      </c>
      <c r="N20" s="4">
        <f t="shared" si="38"/>
        <v>1.1000000000000121</v>
      </c>
      <c r="O20" s="4">
        <f t="shared" si="11"/>
        <v>1.1000000000000121</v>
      </c>
      <c r="P20" s="4">
        <f t="shared" si="36"/>
        <v>1.1000000000000121</v>
      </c>
      <c r="Q20" s="4">
        <f t="shared" si="37"/>
        <v>3.1428571428571646</v>
      </c>
      <c r="S20" s="4">
        <v>30.24</v>
      </c>
      <c r="T20" s="4" t="s">
        <v>3</v>
      </c>
      <c r="U20" s="4">
        <v>1</v>
      </c>
    </row>
    <row r="21" spans="1:21">
      <c r="A21" s="27" t="s">
        <v>3</v>
      </c>
      <c r="B21" s="28">
        <v>31.189999999999998</v>
      </c>
      <c r="C21" s="28">
        <v>31.28</v>
      </c>
      <c r="D21" s="12">
        <f t="shared" si="30"/>
        <v>90.000000000003411</v>
      </c>
      <c r="E21" s="27">
        <v>10</v>
      </c>
      <c r="F21" s="19">
        <v>20</v>
      </c>
      <c r="G21" s="28">
        <f t="shared" si="31"/>
        <v>18.000000000000682</v>
      </c>
      <c r="H21" s="28">
        <f t="shared" si="32"/>
        <v>31</v>
      </c>
      <c r="I21" s="28">
        <f t="shared" si="9"/>
        <v>0</v>
      </c>
      <c r="J21" s="28">
        <f t="shared" si="10"/>
        <v>1.1000000000000121</v>
      </c>
      <c r="K21" s="4">
        <f t="shared" si="33"/>
        <v>31.234999999999999</v>
      </c>
      <c r="L21" s="4">
        <f t="shared" si="34"/>
        <v>0.23499999999999943</v>
      </c>
      <c r="M21" s="4">
        <f t="shared" si="35"/>
        <v>9.0000000000003411E-2</v>
      </c>
      <c r="N21" s="4">
        <f t="shared" si="38"/>
        <v>1.8000000000000682</v>
      </c>
      <c r="O21" s="4">
        <f t="shared" si="11"/>
        <v>1.8000000000000682</v>
      </c>
      <c r="P21" s="4">
        <f t="shared" si="36"/>
        <v>1.8000000000000682</v>
      </c>
      <c r="Q21" s="4">
        <f t="shared" si="37"/>
        <v>7.659574468085415</v>
      </c>
      <c r="S21" s="4">
        <v>31.189999999999998</v>
      </c>
      <c r="T21" s="4" t="s">
        <v>3</v>
      </c>
      <c r="U21" s="4">
        <v>1</v>
      </c>
    </row>
    <row r="22" spans="1:21">
      <c r="A22" s="27" t="s">
        <v>3</v>
      </c>
      <c r="B22" s="28">
        <v>34.14</v>
      </c>
      <c r="C22" s="28">
        <v>34.19</v>
      </c>
      <c r="D22" s="12">
        <f t="shared" si="30"/>
        <v>49.999999999997158</v>
      </c>
      <c r="E22" s="27">
        <v>2</v>
      </c>
      <c r="F22" s="19">
        <v>2</v>
      </c>
      <c r="G22" s="28">
        <f t="shared" si="31"/>
        <v>0.99999999999994316</v>
      </c>
      <c r="H22" s="28">
        <f t="shared" si="32"/>
        <v>34</v>
      </c>
      <c r="I22" s="28">
        <f t="shared" si="9"/>
        <v>0</v>
      </c>
      <c r="J22" s="28">
        <f t="shared" si="10"/>
        <v>1.8000000000000682</v>
      </c>
      <c r="K22" s="4">
        <f t="shared" si="33"/>
        <v>34.164999999999999</v>
      </c>
      <c r="L22" s="4">
        <f t="shared" si="34"/>
        <v>0.16499999999999915</v>
      </c>
      <c r="M22" s="4">
        <f t="shared" si="35"/>
        <v>4.9999999999997158E-2</v>
      </c>
      <c r="N22" s="4">
        <f t="shared" si="38"/>
        <v>9.9999999999994316E-2</v>
      </c>
      <c r="O22" s="4">
        <f t="shared" si="11"/>
        <v>9.9999999999994316E-2</v>
      </c>
      <c r="P22" s="4">
        <f t="shared" si="36"/>
        <v>9.9999999999994316E-2</v>
      </c>
      <c r="Q22" s="4">
        <f t="shared" si="37"/>
        <v>0.60606060606057477</v>
      </c>
      <c r="S22" s="4">
        <v>34.14</v>
      </c>
      <c r="T22" s="4" t="s">
        <v>3</v>
      </c>
      <c r="U22" s="4">
        <v>1</v>
      </c>
    </row>
    <row r="23" spans="1:21">
      <c r="A23" s="27" t="s">
        <v>3</v>
      </c>
      <c r="B23" s="28">
        <v>35.409999999999997</v>
      </c>
      <c r="C23" s="28">
        <v>35.51</v>
      </c>
      <c r="D23" s="12">
        <f t="shared" si="30"/>
        <v>100.00000000000142</v>
      </c>
      <c r="E23" s="27">
        <v>2</v>
      </c>
      <c r="F23" s="19">
        <v>3</v>
      </c>
      <c r="G23" s="28">
        <f t="shared" si="31"/>
        <v>3.0000000000000426</v>
      </c>
      <c r="H23" s="28">
        <f t="shared" si="32"/>
        <v>35</v>
      </c>
      <c r="I23" s="28">
        <f t="shared" si="9"/>
        <v>0</v>
      </c>
      <c r="J23" s="28">
        <f t="shared" si="10"/>
        <v>9.9999999999994316E-2</v>
      </c>
      <c r="K23" s="4">
        <f t="shared" si="33"/>
        <v>35.459999999999994</v>
      </c>
      <c r="L23" s="4">
        <f t="shared" si="34"/>
        <v>0.45999999999999375</v>
      </c>
      <c r="M23" s="4">
        <f t="shared" si="35"/>
        <v>0.10000000000000142</v>
      </c>
      <c r="N23" s="4">
        <f t="shared" si="38"/>
        <v>0.30000000000000426</v>
      </c>
      <c r="O23" s="4">
        <f t="shared" si="11"/>
        <v>0.30000000000000426</v>
      </c>
      <c r="P23" s="4">
        <f t="shared" si="36"/>
        <v>0.30000000000000426</v>
      </c>
      <c r="Q23" s="4">
        <f t="shared" si="37"/>
        <v>0.65217391304349637</v>
      </c>
      <c r="S23" s="4">
        <v>35.409999999999997</v>
      </c>
      <c r="T23" s="4" t="s">
        <v>3</v>
      </c>
      <c r="U23" s="4">
        <v>1</v>
      </c>
    </row>
    <row r="24" spans="1:21">
      <c r="A24" s="27" t="s">
        <v>45</v>
      </c>
      <c r="B24" s="28">
        <v>30.720000000000002</v>
      </c>
      <c r="C24" s="28">
        <v>30.84</v>
      </c>
      <c r="D24" s="12">
        <f t="shared" si="30"/>
        <v>119.99999999999744</v>
      </c>
      <c r="E24" s="27">
        <v>1</v>
      </c>
      <c r="F24" s="26">
        <v>2</v>
      </c>
      <c r="G24" s="28">
        <f t="shared" si="31"/>
        <v>2.3999999999999488</v>
      </c>
      <c r="H24" s="28">
        <f t="shared" si="32"/>
        <v>30</v>
      </c>
      <c r="I24" s="28">
        <f t="shared" si="9"/>
        <v>0</v>
      </c>
      <c r="J24" s="28">
        <f t="shared" si="10"/>
        <v>0.30000000000000426</v>
      </c>
      <c r="K24" s="4">
        <f t="shared" si="33"/>
        <v>30.78</v>
      </c>
      <c r="L24" s="4">
        <f t="shared" si="34"/>
        <v>0.78000000000000114</v>
      </c>
      <c r="M24" s="4">
        <f t="shared" si="35"/>
        <v>0.11999999999999744</v>
      </c>
      <c r="N24" s="4">
        <f t="shared" si="38"/>
        <v>0.23999999999999488</v>
      </c>
      <c r="O24" s="4">
        <f t="shared" si="11"/>
        <v>0.23999999999999488</v>
      </c>
      <c r="P24" s="4">
        <f t="shared" si="36"/>
        <v>0.23999999999999488</v>
      </c>
      <c r="Q24" s="4">
        <f t="shared" si="37"/>
        <v>0.30769230769230066</v>
      </c>
      <c r="S24" s="4">
        <v>30.720000000000002</v>
      </c>
      <c r="T24" s="4" t="s">
        <v>3</v>
      </c>
      <c r="U24" s="4">
        <v>1</v>
      </c>
    </row>
    <row r="25" spans="1:21">
      <c r="A25" s="27" t="s">
        <v>45</v>
      </c>
      <c r="B25" s="28">
        <v>32.119999999999997</v>
      </c>
      <c r="C25" s="28">
        <v>32.200000000000003</v>
      </c>
      <c r="D25" s="12">
        <f t="shared" si="30"/>
        <v>80.0000000000054</v>
      </c>
      <c r="E25" s="27">
        <v>1</v>
      </c>
      <c r="F25" s="26">
        <v>3</v>
      </c>
      <c r="G25" s="28">
        <f t="shared" si="31"/>
        <v>2.400000000000162</v>
      </c>
      <c r="H25" s="28">
        <f t="shared" si="32"/>
        <v>32</v>
      </c>
      <c r="I25" s="28">
        <f t="shared" si="9"/>
        <v>0</v>
      </c>
      <c r="J25" s="28">
        <f t="shared" si="10"/>
        <v>0.23999999999999488</v>
      </c>
      <c r="K25" s="4">
        <f t="shared" si="33"/>
        <v>32.159999999999997</v>
      </c>
      <c r="L25" s="4">
        <f t="shared" si="34"/>
        <v>0.15999999999999659</v>
      </c>
      <c r="M25" s="4">
        <f t="shared" si="35"/>
        <v>8.00000000000054E-2</v>
      </c>
      <c r="N25" s="4">
        <f t="shared" si="38"/>
        <v>0.2400000000000162</v>
      </c>
      <c r="O25" s="4">
        <f t="shared" si="11"/>
        <v>0.2400000000000162</v>
      </c>
      <c r="P25" s="4">
        <f t="shared" si="36"/>
        <v>0.2400000000000162</v>
      </c>
      <c r="Q25" s="4">
        <f t="shared" si="37"/>
        <v>1.5000000000001332</v>
      </c>
      <c r="S25" s="4">
        <v>32.119999999999997</v>
      </c>
      <c r="T25" s="4" t="s">
        <v>3</v>
      </c>
      <c r="U25" s="4">
        <v>1</v>
      </c>
    </row>
    <row r="26" spans="1:21">
      <c r="A26" s="27" t="s">
        <v>45</v>
      </c>
      <c r="B26" s="28">
        <v>32.369999999999997</v>
      </c>
      <c r="C26" s="28">
        <v>32.5</v>
      </c>
      <c r="D26" s="12">
        <f t="shared" ref="D26:D50" si="39">1000*(C26-B26)</f>
        <v>130.00000000000256</v>
      </c>
      <c r="E26" s="27">
        <v>1</v>
      </c>
      <c r="F26" s="26">
        <v>2</v>
      </c>
      <c r="G26" s="28">
        <f t="shared" ref="G26:G50" si="40">D26*F26/100</f>
        <v>2.6000000000000512</v>
      </c>
      <c r="H26" s="28">
        <f t="shared" ref="H26:H50" si="41">INT(K26)</f>
        <v>32</v>
      </c>
      <c r="I26" s="28">
        <f t="shared" si="9"/>
        <v>1</v>
      </c>
      <c r="J26" s="28">
        <f t="shared" si="10"/>
        <v>0</v>
      </c>
      <c r="K26" s="4">
        <f t="shared" ref="K26:K50" si="42">(B26+C26)/2</f>
        <v>32.435000000000002</v>
      </c>
      <c r="L26" s="4">
        <f t="shared" ref="L26:L50" si="43">K26-H26</f>
        <v>0.43500000000000227</v>
      </c>
      <c r="M26" s="4">
        <f t="shared" ref="M26:M50" si="44">C26-B26</f>
        <v>0.13000000000000256</v>
      </c>
      <c r="N26" s="4">
        <f t="shared" ref="N26:N50" si="45">M26*F26</f>
        <v>0.26000000000000512</v>
      </c>
      <c r="O26" s="4">
        <f t="shared" si="11"/>
        <v>0.50000000000002132</v>
      </c>
      <c r="P26" s="4">
        <f t="shared" ref="P26:P50" si="46">N26</f>
        <v>0.26000000000000512</v>
      </c>
      <c r="Q26" s="4">
        <f t="shared" ref="Q26:Q50" si="47">P26/L26</f>
        <v>0.59770114942529595</v>
      </c>
      <c r="S26" s="4">
        <v>32.369999999999997</v>
      </c>
      <c r="T26" s="4" t="s">
        <v>3</v>
      </c>
      <c r="U26" s="4">
        <v>1</v>
      </c>
    </row>
    <row r="27" spans="1:21">
      <c r="A27" s="27" t="s">
        <v>45</v>
      </c>
      <c r="B27" s="28">
        <v>32.61</v>
      </c>
      <c r="C27" s="28">
        <v>32.65</v>
      </c>
      <c r="D27" s="12">
        <f t="shared" si="39"/>
        <v>39.999999999999147</v>
      </c>
      <c r="E27" s="27">
        <v>1</v>
      </c>
      <c r="F27" s="26">
        <v>3</v>
      </c>
      <c r="G27" s="28">
        <f t="shared" si="40"/>
        <v>1.1999999999999744</v>
      </c>
      <c r="H27" s="28">
        <f t="shared" si="41"/>
        <v>32</v>
      </c>
      <c r="I27" s="28">
        <f t="shared" si="9"/>
        <v>1</v>
      </c>
      <c r="J27" s="28">
        <f t="shared" si="10"/>
        <v>0</v>
      </c>
      <c r="K27" s="4">
        <f t="shared" si="42"/>
        <v>32.629999999999995</v>
      </c>
      <c r="L27" s="4">
        <f t="shared" si="43"/>
        <v>0.62999999999999545</v>
      </c>
      <c r="M27" s="4">
        <f t="shared" si="44"/>
        <v>3.9999999999999147E-2</v>
      </c>
      <c r="N27" s="4">
        <f t="shared" si="45"/>
        <v>0.11999999999999744</v>
      </c>
      <c r="O27" s="4">
        <f t="shared" si="11"/>
        <v>0.62000000000001876</v>
      </c>
      <c r="P27" s="4">
        <f t="shared" si="46"/>
        <v>0.11999999999999744</v>
      </c>
      <c r="Q27" s="4">
        <f t="shared" si="47"/>
        <v>0.1904761904761878</v>
      </c>
      <c r="S27" s="4">
        <v>32.61</v>
      </c>
      <c r="T27" s="4" t="s">
        <v>3</v>
      </c>
      <c r="U27" s="4">
        <v>1</v>
      </c>
    </row>
    <row r="28" spans="1:21">
      <c r="A28" s="27" t="s">
        <v>45</v>
      </c>
      <c r="B28" s="28">
        <v>33.11</v>
      </c>
      <c r="C28" s="28">
        <v>33.17</v>
      </c>
      <c r="D28" s="12">
        <f t="shared" si="39"/>
        <v>60.000000000002274</v>
      </c>
      <c r="E28" s="27">
        <v>1</v>
      </c>
      <c r="F28" s="26">
        <v>5</v>
      </c>
      <c r="G28" s="28">
        <f t="shared" si="40"/>
        <v>3.0000000000001137</v>
      </c>
      <c r="H28" s="28">
        <f t="shared" si="41"/>
        <v>33</v>
      </c>
      <c r="I28" s="28">
        <f t="shared" si="9"/>
        <v>0</v>
      </c>
      <c r="J28" s="28">
        <f t="shared" si="10"/>
        <v>0.62000000000001876</v>
      </c>
      <c r="K28" s="4">
        <f t="shared" si="42"/>
        <v>33.14</v>
      </c>
      <c r="L28" s="4">
        <f t="shared" si="43"/>
        <v>0.14000000000000057</v>
      </c>
      <c r="M28" s="4">
        <f t="shared" si="44"/>
        <v>6.0000000000002274E-2</v>
      </c>
      <c r="N28" s="4">
        <f t="shared" si="45"/>
        <v>0.30000000000001137</v>
      </c>
      <c r="O28" s="4">
        <f t="shared" si="11"/>
        <v>0.30000000000001137</v>
      </c>
      <c r="P28" s="4">
        <f t="shared" si="46"/>
        <v>0.30000000000001137</v>
      </c>
      <c r="Q28" s="4">
        <f t="shared" si="47"/>
        <v>2.1428571428572152</v>
      </c>
      <c r="S28" s="4">
        <v>33.11</v>
      </c>
      <c r="T28" s="4" t="s">
        <v>3</v>
      </c>
      <c r="U28" s="4">
        <v>1</v>
      </c>
    </row>
    <row r="29" spans="1:21">
      <c r="A29" s="27" t="s">
        <v>45</v>
      </c>
      <c r="B29" s="28">
        <v>33.055</v>
      </c>
      <c r="C29" s="28">
        <v>33.21</v>
      </c>
      <c r="D29" s="12">
        <f t="shared" si="39"/>
        <v>155.00000000000114</v>
      </c>
      <c r="E29" s="27">
        <v>1</v>
      </c>
      <c r="F29" s="26">
        <v>3</v>
      </c>
      <c r="G29" s="28">
        <f t="shared" si="40"/>
        <v>4.6500000000000341</v>
      </c>
      <c r="H29" s="28">
        <f t="shared" si="41"/>
        <v>33</v>
      </c>
      <c r="I29" s="28">
        <f t="shared" si="9"/>
        <v>1</v>
      </c>
      <c r="J29" s="28">
        <f t="shared" si="10"/>
        <v>0</v>
      </c>
      <c r="K29" s="4">
        <f t="shared" si="42"/>
        <v>33.1325</v>
      </c>
      <c r="L29" s="4">
        <f t="shared" si="43"/>
        <v>0.13250000000000028</v>
      </c>
      <c r="M29" s="4">
        <f t="shared" si="44"/>
        <v>0.15500000000000114</v>
      </c>
      <c r="N29" s="4">
        <f t="shared" si="45"/>
        <v>0.46500000000000341</v>
      </c>
      <c r="O29" s="4">
        <f t="shared" si="11"/>
        <v>0.76500000000001478</v>
      </c>
      <c r="P29" s="4">
        <f t="shared" si="46"/>
        <v>0.46500000000000341</v>
      </c>
      <c r="Q29" s="4">
        <f t="shared" si="47"/>
        <v>3.5094339622641693</v>
      </c>
      <c r="S29" s="4">
        <v>33.055</v>
      </c>
      <c r="T29" s="4" t="s">
        <v>3</v>
      </c>
      <c r="U29" s="4">
        <v>1</v>
      </c>
    </row>
    <row r="30" spans="1:21">
      <c r="A30" s="27" t="s">
        <v>45</v>
      </c>
      <c r="B30" s="28">
        <v>33.340000000000003</v>
      </c>
      <c r="C30" s="28">
        <v>33.44</v>
      </c>
      <c r="D30" s="12">
        <f t="shared" si="39"/>
        <v>99.999999999994316</v>
      </c>
      <c r="E30" s="27">
        <v>1</v>
      </c>
      <c r="F30" s="26">
        <v>2</v>
      </c>
      <c r="G30" s="28">
        <f t="shared" si="40"/>
        <v>1.9999999999998863</v>
      </c>
      <c r="H30" s="28">
        <f t="shared" si="41"/>
        <v>33</v>
      </c>
      <c r="I30" s="28">
        <f t="shared" si="9"/>
        <v>1</v>
      </c>
      <c r="J30" s="28">
        <f t="shared" si="10"/>
        <v>0</v>
      </c>
      <c r="K30" s="4">
        <f t="shared" si="42"/>
        <v>33.39</v>
      </c>
      <c r="L30" s="4">
        <f t="shared" si="43"/>
        <v>0.39000000000000057</v>
      </c>
      <c r="M30" s="4">
        <f t="shared" si="44"/>
        <v>9.9999999999994316E-2</v>
      </c>
      <c r="N30" s="4">
        <f t="shared" si="45"/>
        <v>0.19999999999998863</v>
      </c>
      <c r="O30" s="4">
        <f t="shared" si="11"/>
        <v>0.96500000000000341</v>
      </c>
      <c r="P30" s="4">
        <f t="shared" si="46"/>
        <v>0.19999999999998863</v>
      </c>
      <c r="Q30" s="4">
        <f t="shared" si="47"/>
        <v>0.51282051282048291</v>
      </c>
      <c r="S30" s="4">
        <v>33.340000000000003</v>
      </c>
      <c r="T30" s="4" t="s">
        <v>3</v>
      </c>
      <c r="U30" s="4">
        <v>1</v>
      </c>
    </row>
    <row r="31" spans="1:21">
      <c r="A31" s="27" t="s">
        <v>45</v>
      </c>
      <c r="B31" s="28">
        <v>33.42</v>
      </c>
      <c r="C31" s="28">
        <v>33.520000000000003</v>
      </c>
      <c r="D31" s="12">
        <f t="shared" si="39"/>
        <v>100.00000000000142</v>
      </c>
      <c r="E31" s="27">
        <v>2</v>
      </c>
      <c r="F31" s="26">
        <v>3</v>
      </c>
      <c r="G31" s="28">
        <f t="shared" si="40"/>
        <v>3.0000000000000426</v>
      </c>
      <c r="H31" s="28">
        <f t="shared" si="41"/>
        <v>33</v>
      </c>
      <c r="I31" s="28">
        <f t="shared" si="9"/>
        <v>1</v>
      </c>
      <c r="J31" s="28">
        <f t="shared" si="10"/>
        <v>0</v>
      </c>
      <c r="K31" s="4">
        <f t="shared" si="42"/>
        <v>33.47</v>
      </c>
      <c r="L31" s="4">
        <f t="shared" si="43"/>
        <v>0.46999999999999886</v>
      </c>
      <c r="M31" s="4">
        <f t="shared" si="44"/>
        <v>0.10000000000000142</v>
      </c>
      <c r="N31" s="4">
        <f t="shared" si="45"/>
        <v>0.30000000000000426</v>
      </c>
      <c r="O31" s="4">
        <f t="shared" si="11"/>
        <v>1.2650000000000077</v>
      </c>
      <c r="P31" s="4">
        <f t="shared" si="46"/>
        <v>0.30000000000000426</v>
      </c>
      <c r="Q31" s="4">
        <f t="shared" si="47"/>
        <v>0.63829787234043611</v>
      </c>
      <c r="S31" s="4">
        <v>33.42</v>
      </c>
      <c r="T31" s="4" t="s">
        <v>3</v>
      </c>
      <c r="U31" s="4">
        <v>1</v>
      </c>
    </row>
    <row r="32" spans="1:21">
      <c r="A32" s="27" t="s">
        <v>45</v>
      </c>
      <c r="B32" s="28">
        <v>33.520000000000003</v>
      </c>
      <c r="C32" s="28">
        <v>33.57</v>
      </c>
      <c r="D32" s="12">
        <f t="shared" si="39"/>
        <v>49.999999999997158</v>
      </c>
      <c r="E32" s="27">
        <v>1</v>
      </c>
      <c r="F32" s="26">
        <v>1</v>
      </c>
      <c r="G32" s="28">
        <f t="shared" si="40"/>
        <v>0.49999999999997158</v>
      </c>
      <c r="H32" s="28">
        <f t="shared" si="41"/>
        <v>33</v>
      </c>
      <c r="I32" s="28">
        <f t="shared" si="9"/>
        <v>1</v>
      </c>
      <c r="J32" s="28">
        <f t="shared" si="10"/>
        <v>0</v>
      </c>
      <c r="K32" s="4">
        <f t="shared" si="42"/>
        <v>33.545000000000002</v>
      </c>
      <c r="L32" s="4">
        <f t="shared" si="43"/>
        <v>0.54500000000000171</v>
      </c>
      <c r="M32" s="4">
        <f t="shared" si="44"/>
        <v>4.9999999999997158E-2</v>
      </c>
      <c r="N32" s="4">
        <f t="shared" si="45"/>
        <v>4.9999999999997158E-2</v>
      </c>
      <c r="O32" s="4">
        <f t="shared" si="11"/>
        <v>1.3150000000000048</v>
      </c>
      <c r="P32" s="4">
        <f t="shared" si="46"/>
        <v>4.9999999999997158E-2</v>
      </c>
      <c r="Q32" s="4">
        <f t="shared" si="47"/>
        <v>9.1743119266049541E-2</v>
      </c>
      <c r="S32" s="4">
        <v>33.520000000000003</v>
      </c>
      <c r="T32" s="4" t="s">
        <v>3</v>
      </c>
      <c r="U32" s="4">
        <v>1</v>
      </c>
    </row>
    <row r="33" spans="1:21">
      <c r="A33" s="27" t="s">
        <v>45</v>
      </c>
      <c r="B33" s="28">
        <v>33.594999999999999</v>
      </c>
      <c r="C33" s="28">
        <v>33.634999999999998</v>
      </c>
      <c r="D33" s="12">
        <f t="shared" si="39"/>
        <v>39.999999999999147</v>
      </c>
      <c r="E33" s="27">
        <v>1</v>
      </c>
      <c r="F33" s="26">
        <v>5</v>
      </c>
      <c r="G33" s="28">
        <f t="shared" si="40"/>
        <v>1.9999999999999574</v>
      </c>
      <c r="H33" s="28">
        <f t="shared" si="41"/>
        <v>33</v>
      </c>
      <c r="I33" s="28">
        <f t="shared" si="9"/>
        <v>1</v>
      </c>
      <c r="J33" s="28">
        <f t="shared" si="10"/>
        <v>0</v>
      </c>
      <c r="K33" s="4">
        <f t="shared" si="42"/>
        <v>33.614999999999995</v>
      </c>
      <c r="L33" s="4">
        <f t="shared" si="43"/>
        <v>0.61499999999999488</v>
      </c>
      <c r="M33" s="4">
        <f t="shared" si="44"/>
        <v>3.9999999999999147E-2</v>
      </c>
      <c r="N33" s="4">
        <f t="shared" si="45"/>
        <v>0.19999999999999574</v>
      </c>
      <c r="O33" s="4">
        <f t="shared" si="11"/>
        <v>1.5150000000000006</v>
      </c>
      <c r="P33" s="4">
        <f t="shared" si="46"/>
        <v>0.19999999999999574</v>
      </c>
      <c r="Q33" s="4">
        <f t="shared" si="47"/>
        <v>0.3252032520325161</v>
      </c>
      <c r="S33" s="4">
        <v>33.594999999999999</v>
      </c>
      <c r="T33" s="4" t="s">
        <v>3</v>
      </c>
      <c r="U33" s="4">
        <v>1</v>
      </c>
    </row>
    <row r="34" spans="1:21">
      <c r="A34" s="27" t="s">
        <v>3</v>
      </c>
      <c r="B34" s="28">
        <v>34.39</v>
      </c>
      <c r="C34" s="28">
        <v>34.799999999999997</v>
      </c>
      <c r="D34" s="12">
        <f t="shared" si="39"/>
        <v>409.99999999999659</v>
      </c>
      <c r="E34" s="27">
        <v>20</v>
      </c>
      <c r="F34" s="19">
        <v>30</v>
      </c>
      <c r="G34" s="28">
        <f t="shared" si="40"/>
        <v>122.99999999999898</v>
      </c>
      <c r="H34" s="28">
        <f t="shared" si="41"/>
        <v>34</v>
      </c>
      <c r="I34" s="28">
        <f t="shared" si="9"/>
        <v>0</v>
      </c>
      <c r="J34" s="28">
        <f t="shared" si="10"/>
        <v>1.5150000000000006</v>
      </c>
      <c r="K34" s="4">
        <f t="shared" si="42"/>
        <v>34.594999999999999</v>
      </c>
      <c r="L34" s="4">
        <f t="shared" si="43"/>
        <v>0.59499999999999886</v>
      </c>
      <c r="M34" s="4">
        <f t="shared" si="44"/>
        <v>0.40999999999999659</v>
      </c>
      <c r="N34" s="4">
        <f t="shared" si="45"/>
        <v>12.299999999999898</v>
      </c>
      <c r="O34" s="4">
        <f t="shared" si="11"/>
        <v>12.299999999999898</v>
      </c>
      <c r="P34" s="4">
        <f t="shared" si="46"/>
        <v>12.299999999999898</v>
      </c>
      <c r="Q34" s="4">
        <f t="shared" si="47"/>
        <v>20.672268907562891</v>
      </c>
      <c r="S34" s="4">
        <v>34.39</v>
      </c>
      <c r="T34" s="4" t="s">
        <v>3</v>
      </c>
      <c r="U34" s="4">
        <v>1</v>
      </c>
    </row>
    <row r="35" spans="1:21">
      <c r="A35" s="27" t="s">
        <v>3</v>
      </c>
      <c r="B35" s="28">
        <v>34.43</v>
      </c>
      <c r="C35" s="28">
        <v>34.799999999999997</v>
      </c>
      <c r="D35" s="12">
        <f t="shared" si="39"/>
        <v>369.99999999999744</v>
      </c>
      <c r="E35" s="27">
        <v>1</v>
      </c>
      <c r="F35" s="19">
        <v>3</v>
      </c>
      <c r="G35" s="28">
        <f t="shared" si="40"/>
        <v>11.099999999999923</v>
      </c>
      <c r="H35" s="28">
        <f t="shared" si="41"/>
        <v>34</v>
      </c>
      <c r="I35" s="28">
        <f t="shared" si="9"/>
        <v>1</v>
      </c>
      <c r="J35" s="28">
        <f t="shared" si="10"/>
        <v>0</v>
      </c>
      <c r="K35" s="4">
        <f t="shared" si="42"/>
        <v>34.614999999999995</v>
      </c>
      <c r="L35" s="4">
        <f t="shared" si="43"/>
        <v>0.61499999999999488</v>
      </c>
      <c r="M35" s="4">
        <f t="shared" si="44"/>
        <v>0.36999999999999744</v>
      </c>
      <c r="N35" s="4">
        <f t="shared" si="45"/>
        <v>1.1099999999999923</v>
      </c>
      <c r="O35" s="4">
        <f t="shared" si="11"/>
        <v>13.40999999999989</v>
      </c>
      <c r="P35" s="4">
        <f t="shared" si="46"/>
        <v>1.1099999999999923</v>
      </c>
      <c r="Q35" s="4">
        <f t="shared" si="47"/>
        <v>1.8048780487804903</v>
      </c>
      <c r="S35" s="4">
        <v>34.43</v>
      </c>
      <c r="T35" s="4" t="s">
        <v>3</v>
      </c>
      <c r="U35" s="4">
        <v>1</v>
      </c>
    </row>
    <row r="36" spans="1:21">
      <c r="A36" s="27" t="s">
        <v>3</v>
      </c>
      <c r="B36" s="28">
        <v>34.989999999999995</v>
      </c>
      <c r="C36" s="28">
        <v>35.15</v>
      </c>
      <c r="D36" s="12">
        <f t="shared" si="39"/>
        <v>160.00000000000369</v>
      </c>
      <c r="E36" s="27">
        <v>0.5</v>
      </c>
      <c r="F36" s="19">
        <v>1</v>
      </c>
      <c r="G36" s="28">
        <f t="shared" si="40"/>
        <v>1.6000000000000369</v>
      </c>
      <c r="H36" s="28">
        <f t="shared" si="41"/>
        <v>35</v>
      </c>
      <c r="I36" s="28">
        <f t="shared" si="9"/>
        <v>0</v>
      </c>
      <c r="J36" s="28">
        <f t="shared" si="10"/>
        <v>13.40999999999989</v>
      </c>
      <c r="K36" s="4">
        <f t="shared" si="42"/>
        <v>35.069999999999993</v>
      </c>
      <c r="L36" s="4">
        <f t="shared" si="43"/>
        <v>6.9999999999993179E-2</v>
      </c>
      <c r="M36" s="4">
        <f t="shared" si="44"/>
        <v>0.16000000000000369</v>
      </c>
      <c r="N36" s="4">
        <f t="shared" si="45"/>
        <v>0.16000000000000369</v>
      </c>
      <c r="O36" s="4">
        <f t="shared" si="11"/>
        <v>0.16000000000000369</v>
      </c>
      <c r="P36" s="4">
        <f t="shared" si="46"/>
        <v>0.16000000000000369</v>
      </c>
      <c r="Q36" s="4">
        <f t="shared" si="47"/>
        <v>2.2857142857145614</v>
      </c>
      <c r="S36" s="4">
        <v>34.989999999999995</v>
      </c>
      <c r="T36" s="4" t="s">
        <v>3</v>
      </c>
      <c r="U36" s="4">
        <v>1</v>
      </c>
    </row>
    <row r="37" spans="1:21">
      <c r="A37" s="27" t="s">
        <v>3</v>
      </c>
      <c r="B37" s="28">
        <v>35.33</v>
      </c>
      <c r="C37" s="28">
        <v>35.36</v>
      </c>
      <c r="D37" s="12">
        <f t="shared" si="39"/>
        <v>30.000000000001137</v>
      </c>
      <c r="E37" s="27">
        <v>0.5</v>
      </c>
      <c r="F37" s="19">
        <v>0.5</v>
      </c>
      <c r="G37" s="28">
        <f t="shared" si="40"/>
        <v>0.15000000000000568</v>
      </c>
      <c r="H37" s="28">
        <f t="shared" si="41"/>
        <v>35</v>
      </c>
      <c r="I37" s="28">
        <f t="shared" si="9"/>
        <v>1</v>
      </c>
      <c r="J37" s="28">
        <f t="shared" si="10"/>
        <v>0</v>
      </c>
      <c r="K37" s="4">
        <f t="shared" si="42"/>
        <v>35.344999999999999</v>
      </c>
      <c r="L37" s="4">
        <f t="shared" si="43"/>
        <v>0.34499999999999886</v>
      </c>
      <c r="M37" s="4">
        <f t="shared" si="44"/>
        <v>3.0000000000001137E-2</v>
      </c>
      <c r="N37" s="4">
        <f t="shared" si="45"/>
        <v>1.5000000000000568E-2</v>
      </c>
      <c r="O37" s="4">
        <f t="shared" si="11"/>
        <v>0.17500000000000426</v>
      </c>
      <c r="P37" s="4">
        <f t="shared" si="46"/>
        <v>1.5000000000000568E-2</v>
      </c>
      <c r="Q37" s="4">
        <f t="shared" si="47"/>
        <v>4.3478260869567006E-2</v>
      </c>
      <c r="S37" s="4">
        <v>35.33</v>
      </c>
      <c r="T37" s="4" t="s">
        <v>3</v>
      </c>
      <c r="U37" s="4">
        <v>1</v>
      </c>
    </row>
    <row r="38" spans="1:21" ht="15.7">
      <c r="A38" s="27" t="s">
        <v>45</v>
      </c>
      <c r="B38" s="28">
        <v>37.174999999999997</v>
      </c>
      <c r="C38" s="28">
        <v>37.225000000000001</v>
      </c>
      <c r="D38" s="12">
        <f t="shared" si="39"/>
        <v>50.000000000004263</v>
      </c>
      <c r="E38" s="27">
        <v>0.5</v>
      </c>
      <c r="F38" s="26">
        <v>1</v>
      </c>
      <c r="G38" s="28">
        <f t="shared" si="40"/>
        <v>0.50000000000004263</v>
      </c>
      <c r="H38" s="28">
        <f t="shared" si="41"/>
        <v>37</v>
      </c>
      <c r="I38" s="28">
        <f t="shared" si="9"/>
        <v>0</v>
      </c>
      <c r="J38" s="28">
        <f t="shared" si="10"/>
        <v>0.17500000000000426</v>
      </c>
      <c r="K38" s="4">
        <f t="shared" si="42"/>
        <v>37.200000000000003</v>
      </c>
      <c r="L38" s="4">
        <f t="shared" si="43"/>
        <v>0.20000000000000284</v>
      </c>
      <c r="M38" s="4">
        <f t="shared" si="44"/>
        <v>5.0000000000004263E-2</v>
      </c>
      <c r="N38" s="4">
        <f t="shared" si="45"/>
        <v>5.0000000000004263E-2</v>
      </c>
      <c r="O38" s="4">
        <f t="shared" si="11"/>
        <v>5.0000000000004263E-2</v>
      </c>
      <c r="P38" s="4">
        <f t="shared" si="46"/>
        <v>5.0000000000004263E-2</v>
      </c>
      <c r="Q38" s="4">
        <f t="shared" si="47"/>
        <v>0.25000000000001776</v>
      </c>
      <c r="S38" s="5">
        <v>37.174999999999997</v>
      </c>
      <c r="T38" s="3" t="s">
        <v>3</v>
      </c>
      <c r="U38" s="4">
        <v>1</v>
      </c>
    </row>
    <row r="39" spans="1:21" ht="15.7">
      <c r="A39" s="27" t="s">
        <v>45</v>
      </c>
      <c r="B39" s="28">
        <v>37.814999999999998</v>
      </c>
      <c r="C39" s="28">
        <v>37.835000000000001</v>
      </c>
      <c r="D39" s="12">
        <f t="shared" si="39"/>
        <v>20.000000000003126</v>
      </c>
      <c r="E39" s="27">
        <v>1</v>
      </c>
      <c r="F39" s="26">
        <v>5</v>
      </c>
      <c r="G39" s="28">
        <f t="shared" si="40"/>
        <v>1.0000000000001563</v>
      </c>
      <c r="H39" s="28">
        <f t="shared" si="41"/>
        <v>37</v>
      </c>
      <c r="I39" s="28">
        <f t="shared" si="9"/>
        <v>1</v>
      </c>
      <c r="J39" s="28">
        <f t="shared" si="10"/>
        <v>0</v>
      </c>
      <c r="K39" s="4">
        <f t="shared" si="42"/>
        <v>37.825000000000003</v>
      </c>
      <c r="L39" s="4">
        <f t="shared" si="43"/>
        <v>0.82500000000000284</v>
      </c>
      <c r="M39" s="4">
        <f t="shared" si="44"/>
        <v>2.0000000000003126E-2</v>
      </c>
      <c r="N39" s="4">
        <f t="shared" si="45"/>
        <v>0.10000000000001563</v>
      </c>
      <c r="O39" s="4">
        <f t="shared" si="11"/>
        <v>0.1500000000000199</v>
      </c>
      <c r="P39" s="4">
        <f t="shared" si="46"/>
        <v>0.10000000000001563</v>
      </c>
      <c r="Q39" s="4">
        <f t="shared" si="47"/>
        <v>0.12121212121213974</v>
      </c>
      <c r="S39" s="5">
        <v>37.814999999999998</v>
      </c>
      <c r="T39" s="3" t="s">
        <v>3</v>
      </c>
      <c r="U39" s="4">
        <v>1</v>
      </c>
    </row>
    <row r="40" spans="1:21" ht="15.7">
      <c r="A40" s="27" t="s">
        <v>45</v>
      </c>
      <c r="B40" s="28">
        <v>37.865000000000002</v>
      </c>
      <c r="C40" s="28">
        <v>37.924999999999997</v>
      </c>
      <c r="D40" s="12">
        <f t="shared" si="39"/>
        <v>59.999999999995168</v>
      </c>
      <c r="E40" s="27">
        <v>8</v>
      </c>
      <c r="F40" s="26">
        <v>10</v>
      </c>
      <c r="G40" s="28">
        <f t="shared" si="40"/>
        <v>5.9999999999995168</v>
      </c>
      <c r="H40" s="28">
        <f t="shared" si="41"/>
        <v>37</v>
      </c>
      <c r="I40" s="28">
        <f t="shared" si="9"/>
        <v>1</v>
      </c>
      <c r="J40" s="28">
        <f t="shared" si="10"/>
        <v>0</v>
      </c>
      <c r="K40" s="4">
        <f t="shared" si="42"/>
        <v>37.894999999999996</v>
      </c>
      <c r="L40" s="4">
        <f t="shared" si="43"/>
        <v>0.89499999999999602</v>
      </c>
      <c r="M40" s="4">
        <f t="shared" si="44"/>
        <v>5.9999999999995168E-2</v>
      </c>
      <c r="N40" s="4">
        <f t="shared" si="45"/>
        <v>0.59999999999995168</v>
      </c>
      <c r="O40" s="4">
        <f t="shared" si="11"/>
        <v>0.74999999999997158</v>
      </c>
      <c r="P40" s="4">
        <f t="shared" si="46"/>
        <v>0.59999999999995168</v>
      </c>
      <c r="Q40" s="4">
        <f t="shared" si="47"/>
        <v>0.67039106145246297</v>
      </c>
      <c r="S40" s="5">
        <v>37.865000000000002</v>
      </c>
      <c r="T40" s="3" t="s">
        <v>3</v>
      </c>
      <c r="U40" s="4">
        <v>1</v>
      </c>
    </row>
    <row r="41" spans="1:21" ht="15.7">
      <c r="A41" s="27" t="s">
        <v>45</v>
      </c>
      <c r="B41" s="28">
        <v>37.844999999999999</v>
      </c>
      <c r="C41" s="28">
        <v>37.924999999999997</v>
      </c>
      <c r="D41" s="12">
        <f t="shared" si="39"/>
        <v>79.999999999998295</v>
      </c>
      <c r="E41" s="27">
        <v>1</v>
      </c>
      <c r="F41" s="26">
        <v>5</v>
      </c>
      <c r="G41" s="28">
        <f t="shared" si="40"/>
        <v>3.9999999999999147</v>
      </c>
      <c r="H41" s="28">
        <f t="shared" si="41"/>
        <v>37</v>
      </c>
      <c r="I41" s="28">
        <f t="shared" si="9"/>
        <v>1</v>
      </c>
      <c r="J41" s="28">
        <f t="shared" si="10"/>
        <v>0</v>
      </c>
      <c r="K41" s="4">
        <f t="shared" si="42"/>
        <v>37.884999999999998</v>
      </c>
      <c r="L41" s="4">
        <f t="shared" si="43"/>
        <v>0.88499999999999801</v>
      </c>
      <c r="M41" s="4">
        <f t="shared" si="44"/>
        <v>7.9999999999998295E-2</v>
      </c>
      <c r="N41" s="4">
        <f t="shared" si="45"/>
        <v>0.39999999999999147</v>
      </c>
      <c r="O41" s="4">
        <f t="shared" si="11"/>
        <v>1.1499999999999631</v>
      </c>
      <c r="P41" s="4">
        <f t="shared" si="46"/>
        <v>0.39999999999999147</v>
      </c>
      <c r="Q41" s="4">
        <f t="shared" si="47"/>
        <v>0.4519774011299349</v>
      </c>
      <c r="S41" s="5">
        <v>37.844999999999999</v>
      </c>
      <c r="T41" s="3" t="s">
        <v>3</v>
      </c>
      <c r="U41" s="4">
        <v>1</v>
      </c>
    </row>
    <row r="42" spans="1:21" ht="15.7">
      <c r="A42" s="27" t="s">
        <v>45</v>
      </c>
      <c r="B42" s="28">
        <v>38.004999999999995</v>
      </c>
      <c r="C42" s="28">
        <v>38.115000000000002</v>
      </c>
      <c r="D42" s="12">
        <f t="shared" si="39"/>
        <v>110.00000000000654</v>
      </c>
      <c r="E42" s="27">
        <v>1</v>
      </c>
      <c r="F42" s="26">
        <v>2</v>
      </c>
      <c r="G42" s="28">
        <f t="shared" si="40"/>
        <v>2.2000000000001307</v>
      </c>
      <c r="H42" s="28">
        <f t="shared" si="41"/>
        <v>38</v>
      </c>
      <c r="I42" s="28">
        <f t="shared" si="9"/>
        <v>0</v>
      </c>
      <c r="J42" s="28">
        <f t="shared" si="10"/>
        <v>1.1499999999999631</v>
      </c>
      <c r="K42" s="4">
        <f t="shared" si="42"/>
        <v>38.06</v>
      </c>
      <c r="L42" s="4">
        <f t="shared" si="43"/>
        <v>6.0000000000002274E-2</v>
      </c>
      <c r="M42" s="4">
        <f t="shared" si="44"/>
        <v>0.11000000000000654</v>
      </c>
      <c r="N42" s="4">
        <f t="shared" si="45"/>
        <v>0.22000000000001307</v>
      </c>
      <c r="O42" s="4">
        <f t="shared" si="11"/>
        <v>0.22000000000001307</v>
      </c>
      <c r="P42" s="4">
        <f t="shared" si="46"/>
        <v>0.22000000000001307</v>
      </c>
      <c r="Q42" s="4">
        <f t="shared" si="47"/>
        <v>3.6666666666667456</v>
      </c>
      <c r="S42" s="5">
        <v>38.004999999999995</v>
      </c>
      <c r="T42" s="3" t="s">
        <v>3</v>
      </c>
      <c r="U42" s="4">
        <v>1</v>
      </c>
    </row>
    <row r="43" spans="1:21" ht="15.7">
      <c r="A43" s="27" t="s">
        <v>45</v>
      </c>
      <c r="B43" s="28">
        <v>38.265000000000001</v>
      </c>
      <c r="C43" s="28">
        <v>38.314999999999998</v>
      </c>
      <c r="D43" s="12">
        <f t="shared" si="39"/>
        <v>49.999999999997158</v>
      </c>
      <c r="E43" s="27">
        <v>1</v>
      </c>
      <c r="F43" s="26">
        <v>3</v>
      </c>
      <c r="G43" s="28">
        <f t="shared" si="40"/>
        <v>1.4999999999999147</v>
      </c>
      <c r="H43" s="28">
        <f t="shared" si="41"/>
        <v>38</v>
      </c>
      <c r="I43" s="28">
        <f t="shared" si="9"/>
        <v>1</v>
      </c>
      <c r="J43" s="28">
        <f t="shared" si="10"/>
        <v>0</v>
      </c>
      <c r="K43" s="4">
        <f t="shared" si="42"/>
        <v>38.29</v>
      </c>
      <c r="L43" s="4">
        <f t="shared" si="43"/>
        <v>0.28999999999999915</v>
      </c>
      <c r="M43" s="4">
        <f t="shared" si="44"/>
        <v>4.9999999999997158E-2</v>
      </c>
      <c r="N43" s="4">
        <f t="shared" si="45"/>
        <v>0.14999999999999147</v>
      </c>
      <c r="O43" s="4">
        <f t="shared" si="11"/>
        <v>0.37000000000000455</v>
      </c>
      <c r="P43" s="4">
        <f t="shared" si="46"/>
        <v>0.14999999999999147</v>
      </c>
      <c r="Q43" s="4">
        <f t="shared" si="47"/>
        <v>0.517241379310317</v>
      </c>
      <c r="S43" s="5">
        <v>38.265000000000001</v>
      </c>
      <c r="T43" s="3" t="s">
        <v>3</v>
      </c>
      <c r="U43" s="4">
        <v>1</v>
      </c>
    </row>
    <row r="44" spans="1:21" ht="19.350000000000001">
      <c r="A44" s="27" t="s">
        <v>45</v>
      </c>
      <c r="B44" s="28">
        <v>38.730000000000004</v>
      </c>
      <c r="C44" s="28">
        <v>38.81</v>
      </c>
      <c r="D44" s="12">
        <f t="shared" si="39"/>
        <v>79.999999999998295</v>
      </c>
      <c r="E44" s="27">
        <v>2</v>
      </c>
      <c r="F44" s="26">
        <v>2</v>
      </c>
      <c r="G44" s="28">
        <f t="shared" si="40"/>
        <v>1.5999999999999659</v>
      </c>
      <c r="H44" s="28">
        <f t="shared" si="41"/>
        <v>38</v>
      </c>
      <c r="I44" s="28">
        <f t="shared" si="9"/>
        <v>1</v>
      </c>
      <c r="J44" s="28">
        <f t="shared" si="10"/>
        <v>0</v>
      </c>
      <c r="K44" s="4">
        <f t="shared" si="42"/>
        <v>38.770000000000003</v>
      </c>
      <c r="L44" s="4">
        <f t="shared" si="43"/>
        <v>0.77000000000000313</v>
      </c>
      <c r="M44" s="4">
        <f t="shared" si="44"/>
        <v>7.9999999999998295E-2</v>
      </c>
      <c r="N44" s="4">
        <f t="shared" si="45"/>
        <v>0.15999999999999659</v>
      </c>
      <c r="O44" s="4">
        <f t="shared" si="11"/>
        <v>0.53000000000000114</v>
      </c>
      <c r="P44" s="4">
        <f t="shared" si="46"/>
        <v>0.15999999999999659</v>
      </c>
      <c r="Q44" s="4">
        <f t="shared" si="47"/>
        <v>0.20779220779220253</v>
      </c>
      <c r="S44" s="6">
        <v>38.730000000000004</v>
      </c>
      <c r="T44" s="1" t="s">
        <v>3</v>
      </c>
      <c r="U44" s="4">
        <v>1</v>
      </c>
    </row>
    <row r="45" spans="1:21" ht="19.350000000000001">
      <c r="A45" s="27" t="s">
        <v>45</v>
      </c>
      <c r="B45" s="28">
        <v>38.940000000000005</v>
      </c>
      <c r="C45" s="28">
        <v>38.950000000000003</v>
      </c>
      <c r="D45" s="12">
        <f t="shared" si="39"/>
        <v>9.9999999999980105</v>
      </c>
      <c r="E45" s="27">
        <v>2</v>
      </c>
      <c r="F45" s="26">
        <v>3</v>
      </c>
      <c r="G45" s="28">
        <f t="shared" si="40"/>
        <v>0.29999999999994031</v>
      </c>
      <c r="H45" s="28">
        <f t="shared" si="41"/>
        <v>38</v>
      </c>
      <c r="I45" s="28">
        <f t="shared" si="9"/>
        <v>1</v>
      </c>
      <c r="J45" s="28">
        <f t="shared" si="10"/>
        <v>0</v>
      </c>
      <c r="K45" s="4">
        <f t="shared" si="42"/>
        <v>38.945000000000007</v>
      </c>
      <c r="L45" s="4">
        <f t="shared" si="43"/>
        <v>0.94500000000000739</v>
      </c>
      <c r="M45" s="4">
        <f t="shared" si="44"/>
        <v>9.9999999999980105E-3</v>
      </c>
      <c r="N45" s="4">
        <f t="shared" si="45"/>
        <v>2.9999999999994031E-2</v>
      </c>
      <c r="O45" s="4">
        <f t="shared" si="11"/>
        <v>0.55999999999999517</v>
      </c>
      <c r="P45" s="4">
        <f t="shared" si="46"/>
        <v>2.9999999999994031E-2</v>
      </c>
      <c r="Q45" s="4">
        <f t="shared" si="47"/>
        <v>3.174603174602518E-2</v>
      </c>
      <c r="S45" s="6">
        <v>38.940000000000005</v>
      </c>
      <c r="T45" s="1" t="s">
        <v>3</v>
      </c>
      <c r="U45" s="4">
        <v>1</v>
      </c>
    </row>
    <row r="46" spans="1:21" ht="19.350000000000001">
      <c r="A46" s="27" t="s">
        <v>45</v>
      </c>
      <c r="B46" s="28">
        <v>39.21</v>
      </c>
      <c r="C46" s="28">
        <v>39.300000000000004</v>
      </c>
      <c r="D46" s="12">
        <f t="shared" si="39"/>
        <v>90.000000000003411</v>
      </c>
      <c r="E46" s="27">
        <v>1</v>
      </c>
      <c r="F46" s="26">
        <v>5</v>
      </c>
      <c r="G46" s="28">
        <f t="shared" si="40"/>
        <v>4.5000000000001705</v>
      </c>
      <c r="H46" s="28">
        <f t="shared" si="41"/>
        <v>39</v>
      </c>
      <c r="I46" s="28">
        <f t="shared" si="9"/>
        <v>0</v>
      </c>
      <c r="J46" s="28">
        <f t="shared" si="10"/>
        <v>0.55999999999999517</v>
      </c>
      <c r="K46" s="4">
        <f t="shared" si="42"/>
        <v>39.255000000000003</v>
      </c>
      <c r="L46" s="4">
        <f t="shared" si="43"/>
        <v>0.25500000000000256</v>
      </c>
      <c r="M46" s="4">
        <f t="shared" si="44"/>
        <v>9.0000000000003411E-2</v>
      </c>
      <c r="N46" s="4">
        <f t="shared" si="45"/>
        <v>0.45000000000001705</v>
      </c>
      <c r="O46" s="4">
        <f t="shared" si="11"/>
        <v>0.45000000000001705</v>
      </c>
      <c r="P46" s="4">
        <f t="shared" si="46"/>
        <v>0.45000000000001705</v>
      </c>
      <c r="Q46" s="4">
        <f t="shared" si="47"/>
        <v>1.7647058823529904</v>
      </c>
      <c r="S46" s="6">
        <v>39.21</v>
      </c>
      <c r="T46" s="1" t="s">
        <v>3</v>
      </c>
      <c r="U46" s="4">
        <v>1</v>
      </c>
    </row>
    <row r="47" spans="1:21" ht="19.350000000000001">
      <c r="A47" s="27" t="s">
        <v>45</v>
      </c>
      <c r="B47" s="28">
        <v>39.975000000000001</v>
      </c>
      <c r="C47" s="28">
        <v>40.835000000000001</v>
      </c>
      <c r="D47" s="12">
        <f t="shared" si="39"/>
        <v>859.99999999999943</v>
      </c>
      <c r="E47" s="27">
        <v>1</v>
      </c>
      <c r="F47" s="26">
        <v>5</v>
      </c>
      <c r="G47" s="28">
        <f t="shared" si="40"/>
        <v>42.999999999999972</v>
      </c>
      <c r="H47" s="28">
        <f t="shared" si="41"/>
        <v>40</v>
      </c>
      <c r="I47" s="28">
        <f t="shared" si="9"/>
        <v>0</v>
      </c>
      <c r="J47" s="28">
        <f t="shared" si="10"/>
        <v>0.45000000000001705</v>
      </c>
      <c r="K47" s="4">
        <f t="shared" si="42"/>
        <v>40.405000000000001</v>
      </c>
      <c r="L47" s="4">
        <f t="shared" si="43"/>
        <v>0.40500000000000114</v>
      </c>
      <c r="M47" s="4">
        <f t="shared" si="44"/>
        <v>0.85999999999999943</v>
      </c>
      <c r="N47" s="4">
        <f t="shared" si="45"/>
        <v>4.2999999999999972</v>
      </c>
      <c r="O47" s="4">
        <f t="shared" si="11"/>
        <v>4.2999999999999972</v>
      </c>
      <c r="P47" s="4">
        <f t="shared" si="46"/>
        <v>4.2999999999999972</v>
      </c>
      <c r="Q47" s="4">
        <f t="shared" si="47"/>
        <v>10.617283950617248</v>
      </c>
      <c r="S47" s="6">
        <v>39.975000000000001</v>
      </c>
      <c r="T47" s="1" t="s">
        <v>3</v>
      </c>
      <c r="U47" s="4">
        <v>1</v>
      </c>
    </row>
    <row r="48" spans="1:21" ht="19.350000000000001">
      <c r="A48" s="27" t="s">
        <v>45</v>
      </c>
      <c r="B48" s="28">
        <v>40.544999999999995</v>
      </c>
      <c r="C48" s="28">
        <v>40.684999999999995</v>
      </c>
      <c r="D48" s="12">
        <f t="shared" si="39"/>
        <v>140.00000000000057</v>
      </c>
      <c r="E48" s="27">
        <v>20</v>
      </c>
      <c r="F48" s="26">
        <v>25</v>
      </c>
      <c r="G48" s="28">
        <f t="shared" si="40"/>
        <v>35.000000000000142</v>
      </c>
      <c r="H48" s="28">
        <f t="shared" si="41"/>
        <v>40</v>
      </c>
      <c r="I48" s="28">
        <f t="shared" si="9"/>
        <v>1</v>
      </c>
      <c r="J48" s="28">
        <f t="shared" si="10"/>
        <v>0</v>
      </c>
      <c r="K48" s="4">
        <f t="shared" si="42"/>
        <v>40.614999999999995</v>
      </c>
      <c r="L48" s="4">
        <f t="shared" si="43"/>
        <v>0.61499999999999488</v>
      </c>
      <c r="M48" s="4">
        <f t="shared" si="44"/>
        <v>0.14000000000000057</v>
      </c>
      <c r="N48" s="4">
        <f t="shared" si="45"/>
        <v>3.5000000000000142</v>
      </c>
      <c r="O48" s="4">
        <f t="shared" si="11"/>
        <v>7.8000000000000114</v>
      </c>
      <c r="P48" s="4">
        <f t="shared" si="46"/>
        <v>3.5000000000000142</v>
      </c>
      <c r="Q48" s="4">
        <f t="shared" si="47"/>
        <v>5.6910569105691762</v>
      </c>
      <c r="S48" s="6">
        <v>40.544999999999995</v>
      </c>
      <c r="T48" s="1" t="s">
        <v>3</v>
      </c>
      <c r="U48" s="4">
        <v>1</v>
      </c>
    </row>
    <row r="49" spans="1:21" ht="19.350000000000001">
      <c r="A49" s="27" t="s">
        <v>45</v>
      </c>
      <c r="B49" s="28">
        <v>41.760000000000005</v>
      </c>
      <c r="C49" s="28">
        <v>41.900000000000006</v>
      </c>
      <c r="D49" s="12">
        <f t="shared" si="39"/>
        <v>140.00000000000057</v>
      </c>
      <c r="E49" s="27">
        <v>1</v>
      </c>
      <c r="F49" s="26">
        <v>5</v>
      </c>
      <c r="G49" s="28">
        <f t="shared" si="40"/>
        <v>7.0000000000000284</v>
      </c>
      <c r="H49" s="28">
        <f t="shared" si="41"/>
        <v>41</v>
      </c>
      <c r="I49" s="28">
        <f t="shared" si="9"/>
        <v>0</v>
      </c>
      <c r="J49" s="28">
        <f t="shared" si="10"/>
        <v>7.8000000000000114</v>
      </c>
      <c r="K49" s="4">
        <f t="shared" si="42"/>
        <v>41.830000000000005</v>
      </c>
      <c r="L49" s="4">
        <f t="shared" si="43"/>
        <v>0.8300000000000054</v>
      </c>
      <c r="M49" s="4">
        <f t="shared" si="44"/>
        <v>0.14000000000000057</v>
      </c>
      <c r="N49" s="4">
        <f t="shared" si="45"/>
        <v>0.70000000000000284</v>
      </c>
      <c r="O49" s="4">
        <f t="shared" si="11"/>
        <v>0.70000000000000284</v>
      </c>
      <c r="P49" s="4">
        <f t="shared" si="46"/>
        <v>0.70000000000000284</v>
      </c>
      <c r="Q49" s="4">
        <f t="shared" si="47"/>
        <v>0.84337349397590156</v>
      </c>
      <c r="S49" s="6">
        <v>41.760000000000005</v>
      </c>
      <c r="T49" s="1" t="s">
        <v>3</v>
      </c>
      <c r="U49" s="4">
        <v>1</v>
      </c>
    </row>
    <row r="50" spans="1:21" ht="19.350000000000001">
      <c r="A50" s="27" t="s">
        <v>45</v>
      </c>
      <c r="B50" s="28">
        <v>43.435000000000002</v>
      </c>
      <c r="C50" s="28">
        <v>43.634999999999998</v>
      </c>
      <c r="D50" s="12">
        <f t="shared" si="39"/>
        <v>199.99999999999574</v>
      </c>
      <c r="E50" s="27">
        <v>2</v>
      </c>
      <c r="F50" s="26">
        <v>5</v>
      </c>
      <c r="G50" s="28">
        <f t="shared" si="40"/>
        <v>9.9999999999997868</v>
      </c>
      <c r="H50" s="28">
        <f t="shared" si="41"/>
        <v>43</v>
      </c>
      <c r="I50" s="28">
        <f t="shared" si="9"/>
        <v>0</v>
      </c>
      <c r="J50" s="28">
        <f t="shared" si="10"/>
        <v>0.70000000000000284</v>
      </c>
      <c r="K50" s="4">
        <f t="shared" si="42"/>
        <v>43.534999999999997</v>
      </c>
      <c r="L50" s="4">
        <f t="shared" si="43"/>
        <v>0.53499999999999659</v>
      </c>
      <c r="M50" s="4">
        <f t="shared" si="44"/>
        <v>0.19999999999999574</v>
      </c>
      <c r="N50" s="4">
        <f t="shared" si="45"/>
        <v>0.99999999999997868</v>
      </c>
      <c r="O50" s="4">
        <f t="shared" si="11"/>
        <v>0.99999999999997868</v>
      </c>
      <c r="P50" s="4">
        <f t="shared" si="46"/>
        <v>0.99999999999997868</v>
      </c>
      <c r="Q50" s="4">
        <f t="shared" si="47"/>
        <v>1.8691588785046449</v>
      </c>
      <c r="S50" s="6">
        <v>43.435000000000002</v>
      </c>
      <c r="T50" s="1" t="s">
        <v>3</v>
      </c>
      <c r="U50" s="4">
        <v>1</v>
      </c>
    </row>
    <row r="51" spans="1:21" ht="19.350000000000001">
      <c r="A51" s="27" t="s">
        <v>45</v>
      </c>
      <c r="B51" s="28">
        <v>46.09</v>
      </c>
      <c r="C51" s="28">
        <v>46.15</v>
      </c>
      <c r="D51" s="12">
        <f t="shared" ref="D51:D69" si="48">1000*(C51-B51)</f>
        <v>59.999999999995168</v>
      </c>
      <c r="E51" s="27">
        <v>1</v>
      </c>
      <c r="F51" s="26">
        <v>5</v>
      </c>
      <c r="G51" s="28">
        <f t="shared" ref="G51:G69" si="49">D51*F51/100</f>
        <v>2.9999999999997584</v>
      </c>
      <c r="H51" s="28">
        <f t="shared" ref="H51:H69" si="50">INT(K51)</f>
        <v>46</v>
      </c>
      <c r="I51" s="28">
        <f t="shared" si="9"/>
        <v>0</v>
      </c>
      <c r="J51" s="28">
        <f t="shared" si="10"/>
        <v>0.99999999999997868</v>
      </c>
      <c r="K51" s="4">
        <f t="shared" ref="K51:K69" si="51">(B51+C51)/2</f>
        <v>46.120000000000005</v>
      </c>
      <c r="L51" s="4">
        <f t="shared" ref="L51:L69" si="52">K51-H51</f>
        <v>0.12000000000000455</v>
      </c>
      <c r="M51" s="4">
        <f t="shared" ref="M51:M69" si="53">C51-B51</f>
        <v>5.9999999999995168E-2</v>
      </c>
      <c r="N51" s="4">
        <f t="shared" ref="N51:N69" si="54">M51*F51</f>
        <v>0.29999999999997584</v>
      </c>
      <c r="O51" s="4">
        <f t="shared" si="11"/>
        <v>0.29999999999997584</v>
      </c>
      <c r="P51" s="4">
        <f t="shared" ref="P51:P69" si="55">N51</f>
        <v>0.29999999999997584</v>
      </c>
      <c r="Q51" s="4">
        <f t="shared" ref="Q51:Q69" si="56">P51/L51</f>
        <v>2.4999999999997038</v>
      </c>
      <c r="S51" s="6">
        <v>46.09</v>
      </c>
      <c r="T51" s="1" t="s">
        <v>3</v>
      </c>
      <c r="U51" s="4">
        <v>1</v>
      </c>
    </row>
    <row r="52" spans="1:21" ht="19.350000000000001">
      <c r="A52" s="27" t="s">
        <v>45</v>
      </c>
      <c r="B52" s="28">
        <v>46.96</v>
      </c>
      <c r="C52" s="28">
        <v>47.04</v>
      </c>
      <c r="D52" s="12">
        <f t="shared" si="48"/>
        <v>79.999999999998295</v>
      </c>
      <c r="E52" s="27">
        <v>1</v>
      </c>
      <c r="F52" s="26">
        <v>1</v>
      </c>
      <c r="G52" s="28">
        <f t="shared" si="49"/>
        <v>0.79999999999998295</v>
      </c>
      <c r="H52" s="28">
        <f t="shared" si="50"/>
        <v>47</v>
      </c>
      <c r="I52" s="28">
        <f t="shared" si="9"/>
        <v>0</v>
      </c>
      <c r="J52" s="28">
        <f t="shared" si="10"/>
        <v>0.29999999999997584</v>
      </c>
      <c r="K52" s="4">
        <f t="shared" si="51"/>
        <v>47</v>
      </c>
      <c r="L52" s="4">
        <f t="shared" si="52"/>
        <v>0</v>
      </c>
      <c r="M52" s="4">
        <f t="shared" si="53"/>
        <v>7.9999999999998295E-2</v>
      </c>
      <c r="N52" s="4">
        <f t="shared" si="54"/>
        <v>7.9999999999998295E-2</v>
      </c>
      <c r="O52" s="4">
        <f t="shared" si="11"/>
        <v>7.9999999999998295E-2</v>
      </c>
      <c r="P52" s="4">
        <f t="shared" si="55"/>
        <v>7.9999999999998295E-2</v>
      </c>
      <c r="Q52" s="4" t="e">
        <f t="shared" si="56"/>
        <v>#DIV/0!</v>
      </c>
      <c r="S52" s="6">
        <v>46.96</v>
      </c>
      <c r="T52" s="1" t="s">
        <v>3</v>
      </c>
      <c r="U52" s="4">
        <v>1</v>
      </c>
    </row>
    <row r="53" spans="1:21" ht="19.350000000000001">
      <c r="A53" s="27" t="s">
        <v>45</v>
      </c>
      <c r="B53" s="28">
        <v>48.754999999999995</v>
      </c>
      <c r="C53" s="28">
        <v>48.875</v>
      </c>
      <c r="D53" s="12">
        <f t="shared" si="48"/>
        <v>120.00000000000455</v>
      </c>
      <c r="E53" s="27">
        <v>3</v>
      </c>
      <c r="F53" s="26">
        <v>5</v>
      </c>
      <c r="G53" s="28">
        <f t="shared" si="49"/>
        <v>6.0000000000002274</v>
      </c>
      <c r="H53" s="28">
        <f t="shared" si="50"/>
        <v>48</v>
      </c>
      <c r="I53" s="28">
        <f t="shared" si="9"/>
        <v>0</v>
      </c>
      <c r="J53" s="28">
        <f t="shared" si="10"/>
        <v>7.9999999999998295E-2</v>
      </c>
      <c r="K53" s="4">
        <f t="shared" si="51"/>
        <v>48.814999999999998</v>
      </c>
      <c r="L53" s="4">
        <f t="shared" si="52"/>
        <v>0.81499999999999773</v>
      </c>
      <c r="M53" s="4">
        <f t="shared" si="53"/>
        <v>0.12000000000000455</v>
      </c>
      <c r="N53" s="4">
        <f t="shared" si="54"/>
        <v>0.60000000000002274</v>
      </c>
      <c r="O53" s="4">
        <f t="shared" si="11"/>
        <v>0.60000000000002274</v>
      </c>
      <c r="P53" s="4">
        <f t="shared" si="55"/>
        <v>0.60000000000002274</v>
      </c>
      <c r="Q53" s="4">
        <f t="shared" si="56"/>
        <v>0.73619631901843485</v>
      </c>
      <c r="S53" s="6">
        <v>48.754999999999995</v>
      </c>
      <c r="T53" s="1" t="s">
        <v>3</v>
      </c>
      <c r="U53" s="4">
        <v>1</v>
      </c>
    </row>
    <row r="54" spans="1:21" ht="19.350000000000001">
      <c r="A54" s="27" t="s">
        <v>45</v>
      </c>
      <c r="B54" s="28">
        <v>50.199999999999996</v>
      </c>
      <c r="C54" s="28">
        <v>50.29</v>
      </c>
      <c r="D54" s="12">
        <f t="shared" si="48"/>
        <v>90.000000000003411</v>
      </c>
      <c r="E54" s="27">
        <v>1</v>
      </c>
      <c r="F54" s="20">
        <v>5</v>
      </c>
      <c r="G54" s="28">
        <f t="shared" si="49"/>
        <v>4.5000000000001705</v>
      </c>
      <c r="H54" s="28">
        <f t="shared" si="50"/>
        <v>50</v>
      </c>
      <c r="I54" s="28">
        <f t="shared" si="9"/>
        <v>0</v>
      </c>
      <c r="J54" s="28">
        <f t="shared" si="10"/>
        <v>0.60000000000002274</v>
      </c>
      <c r="K54" s="4">
        <f t="shared" si="51"/>
        <v>50.244999999999997</v>
      </c>
      <c r="L54" s="4">
        <f t="shared" si="52"/>
        <v>0.24499999999999744</v>
      </c>
      <c r="M54" s="4">
        <f t="shared" si="53"/>
        <v>9.0000000000003411E-2</v>
      </c>
      <c r="N54" s="4">
        <f t="shared" si="54"/>
        <v>0.45000000000001705</v>
      </c>
      <c r="O54" s="4">
        <f t="shared" si="11"/>
        <v>0.45000000000001705</v>
      </c>
      <c r="P54" s="4">
        <f t="shared" si="55"/>
        <v>0.45000000000001705</v>
      </c>
      <c r="Q54" s="4">
        <f t="shared" si="56"/>
        <v>1.8367346938776399</v>
      </c>
      <c r="S54" s="6">
        <v>50.199999999999996</v>
      </c>
      <c r="T54" s="1" t="s">
        <v>3</v>
      </c>
      <c r="U54" s="4">
        <v>1</v>
      </c>
    </row>
    <row r="55" spans="1:21" ht="19.350000000000001">
      <c r="A55" s="27" t="s">
        <v>45</v>
      </c>
      <c r="B55" s="28">
        <v>50.354999999999997</v>
      </c>
      <c r="C55" s="28">
        <v>50.564999999999998</v>
      </c>
      <c r="D55" s="12">
        <f t="shared" si="48"/>
        <v>210.00000000000085</v>
      </c>
      <c r="E55" s="27">
        <v>2</v>
      </c>
      <c r="F55" s="20">
        <v>2</v>
      </c>
      <c r="G55" s="28">
        <f t="shared" si="49"/>
        <v>4.2000000000000171</v>
      </c>
      <c r="H55" s="28">
        <f t="shared" si="50"/>
        <v>50</v>
      </c>
      <c r="I55" s="28">
        <f t="shared" si="9"/>
        <v>1</v>
      </c>
      <c r="J55" s="28">
        <f t="shared" si="10"/>
        <v>0</v>
      </c>
      <c r="K55" s="4">
        <f t="shared" si="51"/>
        <v>50.459999999999994</v>
      </c>
      <c r="L55" s="4">
        <f t="shared" si="52"/>
        <v>0.45999999999999375</v>
      </c>
      <c r="M55" s="4">
        <f t="shared" si="53"/>
        <v>0.21000000000000085</v>
      </c>
      <c r="N55" s="4">
        <f t="shared" si="54"/>
        <v>0.42000000000000171</v>
      </c>
      <c r="O55" s="4">
        <f t="shared" si="11"/>
        <v>0.87000000000001876</v>
      </c>
      <c r="P55" s="4">
        <f t="shared" si="55"/>
        <v>0.42000000000000171</v>
      </c>
      <c r="Q55" s="4">
        <f t="shared" si="56"/>
        <v>0.91304347826088572</v>
      </c>
      <c r="S55" s="6">
        <v>50.354999999999997</v>
      </c>
      <c r="T55" s="1" t="s">
        <v>3</v>
      </c>
      <c r="U55" s="4">
        <v>1</v>
      </c>
    </row>
    <row r="56" spans="1:21" ht="19.350000000000001">
      <c r="A56" s="27" t="s">
        <v>45</v>
      </c>
      <c r="B56" s="28">
        <v>50.404999999999994</v>
      </c>
      <c r="C56" s="28">
        <v>50.604999999999997</v>
      </c>
      <c r="D56" s="12">
        <f t="shared" si="48"/>
        <v>200.00000000000284</v>
      </c>
      <c r="E56" s="27">
        <v>0.5</v>
      </c>
      <c r="F56" s="26">
        <v>0.5</v>
      </c>
      <c r="G56" s="28">
        <f t="shared" si="49"/>
        <v>1.0000000000000142</v>
      </c>
      <c r="H56" s="28">
        <f t="shared" si="50"/>
        <v>50</v>
      </c>
      <c r="I56" s="28">
        <f t="shared" si="9"/>
        <v>1</v>
      </c>
      <c r="J56" s="28">
        <f t="shared" si="10"/>
        <v>0</v>
      </c>
      <c r="K56" s="4">
        <f t="shared" si="51"/>
        <v>50.504999999999995</v>
      </c>
      <c r="L56" s="4">
        <f t="shared" si="52"/>
        <v>0.50499999999999545</v>
      </c>
      <c r="M56" s="4">
        <f t="shared" si="53"/>
        <v>0.20000000000000284</v>
      </c>
      <c r="N56" s="4">
        <f t="shared" si="54"/>
        <v>0.10000000000000142</v>
      </c>
      <c r="O56" s="4">
        <f t="shared" si="11"/>
        <v>0.97000000000002018</v>
      </c>
      <c r="P56" s="4">
        <f t="shared" si="55"/>
        <v>0.10000000000000142</v>
      </c>
      <c r="Q56" s="4">
        <f t="shared" si="56"/>
        <v>0.19801980198020261</v>
      </c>
      <c r="S56" s="6">
        <v>50.404999999999994</v>
      </c>
      <c r="T56" s="1" t="s">
        <v>3</v>
      </c>
      <c r="U56" s="4">
        <v>1</v>
      </c>
    </row>
    <row r="57" spans="1:21" ht="19.350000000000001">
      <c r="A57" s="27" t="s">
        <v>45</v>
      </c>
      <c r="B57" s="28">
        <v>50.674999999999997</v>
      </c>
      <c r="C57" s="28">
        <v>50.754999999999995</v>
      </c>
      <c r="D57" s="12">
        <f t="shared" si="48"/>
        <v>79.999999999998295</v>
      </c>
      <c r="E57" s="27">
        <v>1</v>
      </c>
      <c r="F57" s="26">
        <v>1</v>
      </c>
      <c r="G57" s="28">
        <f t="shared" si="49"/>
        <v>0.79999999999998295</v>
      </c>
      <c r="H57" s="28">
        <f t="shared" si="50"/>
        <v>50</v>
      </c>
      <c r="I57" s="28">
        <f t="shared" si="9"/>
        <v>1</v>
      </c>
      <c r="J57" s="28">
        <f t="shared" si="10"/>
        <v>0</v>
      </c>
      <c r="K57" s="4">
        <f t="shared" si="51"/>
        <v>50.714999999999996</v>
      </c>
      <c r="L57" s="4">
        <f t="shared" si="52"/>
        <v>0.71499999999999631</v>
      </c>
      <c r="M57" s="4">
        <f t="shared" si="53"/>
        <v>7.9999999999998295E-2</v>
      </c>
      <c r="N57" s="4">
        <f t="shared" si="54"/>
        <v>7.9999999999998295E-2</v>
      </c>
      <c r="O57" s="4">
        <f t="shared" si="11"/>
        <v>1.0500000000000185</v>
      </c>
      <c r="P57" s="4">
        <f t="shared" si="55"/>
        <v>7.9999999999998295E-2</v>
      </c>
      <c r="Q57" s="4">
        <f t="shared" si="56"/>
        <v>0.11188811188811008</v>
      </c>
      <c r="S57" s="6">
        <v>50.674999999999997</v>
      </c>
      <c r="T57" s="1" t="s">
        <v>3</v>
      </c>
      <c r="U57" s="4">
        <v>1</v>
      </c>
    </row>
    <row r="58" spans="1:21" ht="19.350000000000001">
      <c r="A58" s="27" t="s">
        <v>45</v>
      </c>
      <c r="B58" s="28">
        <v>51.24</v>
      </c>
      <c r="C58" s="28">
        <v>51.275000000000006</v>
      </c>
      <c r="D58" s="12">
        <f t="shared" si="48"/>
        <v>35.000000000003695</v>
      </c>
      <c r="E58" s="27">
        <v>0.5</v>
      </c>
      <c r="F58" s="26">
        <v>1</v>
      </c>
      <c r="G58" s="28">
        <f t="shared" si="49"/>
        <v>0.35000000000003695</v>
      </c>
      <c r="H58" s="28">
        <f t="shared" si="50"/>
        <v>51</v>
      </c>
      <c r="I58" s="28">
        <f t="shared" si="9"/>
        <v>0</v>
      </c>
      <c r="J58" s="28">
        <f t="shared" si="10"/>
        <v>1.0500000000000185</v>
      </c>
      <c r="K58" s="4">
        <f t="shared" si="51"/>
        <v>51.257500000000007</v>
      </c>
      <c r="L58" s="4">
        <f t="shared" si="52"/>
        <v>0.25750000000000739</v>
      </c>
      <c r="M58" s="4">
        <f t="shared" si="53"/>
        <v>3.5000000000003695E-2</v>
      </c>
      <c r="N58" s="4">
        <f t="shared" si="54"/>
        <v>3.5000000000003695E-2</v>
      </c>
      <c r="O58" s="4">
        <f t="shared" si="11"/>
        <v>3.5000000000003695E-2</v>
      </c>
      <c r="P58" s="4">
        <f t="shared" si="55"/>
        <v>3.5000000000003695E-2</v>
      </c>
      <c r="Q58" s="4">
        <f t="shared" si="56"/>
        <v>0.13592233009709784</v>
      </c>
      <c r="S58" s="6">
        <v>51.24</v>
      </c>
      <c r="T58" s="1" t="s">
        <v>3</v>
      </c>
      <c r="U58" s="4">
        <v>1</v>
      </c>
    </row>
    <row r="59" spans="1:21" ht="19.350000000000001">
      <c r="A59" s="27" t="s">
        <v>45</v>
      </c>
      <c r="B59" s="28">
        <v>51.31</v>
      </c>
      <c r="C59" s="28">
        <v>51.46</v>
      </c>
      <c r="D59" s="12">
        <f t="shared" si="48"/>
        <v>149.99999999999858</v>
      </c>
      <c r="E59" s="27">
        <v>0.5</v>
      </c>
      <c r="F59" s="26">
        <v>5</v>
      </c>
      <c r="G59" s="28">
        <f t="shared" si="49"/>
        <v>7.4999999999999298</v>
      </c>
      <c r="H59" s="28">
        <f t="shared" si="50"/>
        <v>51</v>
      </c>
      <c r="I59" s="28">
        <f t="shared" si="9"/>
        <v>1</v>
      </c>
      <c r="J59" s="28">
        <f t="shared" si="10"/>
        <v>0</v>
      </c>
      <c r="K59" s="4">
        <f t="shared" si="51"/>
        <v>51.385000000000005</v>
      </c>
      <c r="L59" s="4">
        <f t="shared" si="52"/>
        <v>0.38500000000000512</v>
      </c>
      <c r="M59" s="4">
        <f t="shared" si="53"/>
        <v>0.14999999999999858</v>
      </c>
      <c r="N59" s="4">
        <f t="shared" si="54"/>
        <v>0.74999999999999289</v>
      </c>
      <c r="O59" s="4">
        <f t="shared" si="11"/>
        <v>0.78499999999999659</v>
      </c>
      <c r="P59" s="4">
        <f t="shared" si="55"/>
        <v>0.74999999999999289</v>
      </c>
      <c r="Q59" s="4">
        <f t="shared" si="56"/>
        <v>1.9480519480519036</v>
      </c>
      <c r="S59" s="6">
        <v>51.31</v>
      </c>
      <c r="T59" s="1" t="s">
        <v>3</v>
      </c>
      <c r="U59" s="4">
        <v>1</v>
      </c>
    </row>
    <row r="60" spans="1:21" ht="19.350000000000001">
      <c r="A60" s="27" t="s">
        <v>45</v>
      </c>
      <c r="B60" s="28">
        <v>51.48</v>
      </c>
      <c r="C60" s="28">
        <v>51.57</v>
      </c>
      <c r="D60" s="12">
        <f t="shared" si="48"/>
        <v>90.000000000003411</v>
      </c>
      <c r="E60" s="27">
        <v>0.5</v>
      </c>
      <c r="F60" s="26">
        <v>3</v>
      </c>
      <c r="G60" s="28">
        <f t="shared" si="49"/>
        <v>2.7000000000001023</v>
      </c>
      <c r="H60" s="28">
        <f t="shared" si="50"/>
        <v>51</v>
      </c>
      <c r="I60" s="28">
        <f t="shared" si="9"/>
        <v>1</v>
      </c>
      <c r="J60" s="28">
        <f t="shared" si="10"/>
        <v>0</v>
      </c>
      <c r="K60" s="4">
        <f t="shared" si="51"/>
        <v>51.524999999999999</v>
      </c>
      <c r="L60" s="4">
        <f t="shared" si="52"/>
        <v>0.52499999999999858</v>
      </c>
      <c r="M60" s="4">
        <f t="shared" si="53"/>
        <v>9.0000000000003411E-2</v>
      </c>
      <c r="N60" s="4">
        <f t="shared" si="54"/>
        <v>0.27000000000001023</v>
      </c>
      <c r="O60" s="4">
        <f t="shared" si="11"/>
        <v>1.0550000000000068</v>
      </c>
      <c r="P60" s="4">
        <f t="shared" si="55"/>
        <v>0.27000000000001023</v>
      </c>
      <c r="Q60" s="4">
        <f t="shared" si="56"/>
        <v>0.51428571428573522</v>
      </c>
      <c r="S60" s="6">
        <v>51.48</v>
      </c>
      <c r="T60" s="1" t="s">
        <v>3</v>
      </c>
      <c r="U60" s="4">
        <v>1</v>
      </c>
    </row>
    <row r="61" spans="1:21" ht="19.350000000000001">
      <c r="A61" s="27" t="s">
        <v>45</v>
      </c>
      <c r="B61" s="28">
        <v>51.725000000000001</v>
      </c>
      <c r="C61" s="28">
        <v>51.765000000000001</v>
      </c>
      <c r="D61" s="12">
        <f t="shared" si="48"/>
        <v>39.999999999999147</v>
      </c>
      <c r="E61" s="27">
        <v>0.5</v>
      </c>
      <c r="F61" s="26">
        <v>1</v>
      </c>
      <c r="G61" s="28">
        <f t="shared" si="49"/>
        <v>0.39999999999999147</v>
      </c>
      <c r="H61" s="28">
        <f t="shared" si="50"/>
        <v>51</v>
      </c>
      <c r="I61" s="28">
        <f t="shared" si="9"/>
        <v>1</v>
      </c>
      <c r="J61" s="28">
        <f t="shared" si="10"/>
        <v>0</v>
      </c>
      <c r="K61" s="4">
        <f t="shared" si="51"/>
        <v>51.745000000000005</v>
      </c>
      <c r="L61" s="4">
        <f t="shared" si="52"/>
        <v>0.74500000000000455</v>
      </c>
      <c r="M61" s="4">
        <f t="shared" si="53"/>
        <v>3.9999999999999147E-2</v>
      </c>
      <c r="N61" s="4">
        <f t="shared" si="54"/>
        <v>3.9999999999999147E-2</v>
      </c>
      <c r="O61" s="4">
        <f t="shared" si="11"/>
        <v>1.095000000000006</v>
      </c>
      <c r="P61" s="4">
        <f t="shared" si="55"/>
        <v>3.9999999999999147E-2</v>
      </c>
      <c r="Q61" s="4">
        <f t="shared" si="56"/>
        <v>5.3691275167783763E-2</v>
      </c>
      <c r="S61" s="6">
        <v>51.725000000000001</v>
      </c>
      <c r="T61" s="1" t="s">
        <v>3</v>
      </c>
      <c r="U61" s="4">
        <v>1</v>
      </c>
    </row>
    <row r="62" spans="1:21" ht="19.350000000000001">
      <c r="A62" s="27" t="s">
        <v>45</v>
      </c>
      <c r="B62" s="28">
        <v>51.765000000000001</v>
      </c>
      <c r="C62" s="28">
        <v>51.924999999999997</v>
      </c>
      <c r="D62" s="12">
        <f t="shared" si="48"/>
        <v>159.99999999999659</v>
      </c>
      <c r="E62" s="27">
        <v>2</v>
      </c>
      <c r="F62" s="26">
        <v>8</v>
      </c>
      <c r="G62" s="28">
        <f t="shared" si="49"/>
        <v>12.799999999999727</v>
      </c>
      <c r="H62" s="28">
        <f t="shared" si="50"/>
        <v>51</v>
      </c>
      <c r="I62" s="28">
        <f t="shared" si="9"/>
        <v>1</v>
      </c>
      <c r="J62" s="28">
        <f t="shared" si="10"/>
        <v>0</v>
      </c>
      <c r="K62" s="4">
        <f t="shared" si="51"/>
        <v>51.844999999999999</v>
      </c>
      <c r="L62" s="4">
        <f t="shared" si="52"/>
        <v>0.84499999999999886</v>
      </c>
      <c r="M62" s="4">
        <f t="shared" si="53"/>
        <v>0.15999999999999659</v>
      </c>
      <c r="N62" s="4">
        <f t="shared" si="54"/>
        <v>1.2799999999999727</v>
      </c>
      <c r="O62" s="4">
        <f t="shared" si="11"/>
        <v>2.3749999999999787</v>
      </c>
      <c r="P62" s="4">
        <f t="shared" si="55"/>
        <v>1.2799999999999727</v>
      </c>
      <c r="Q62" s="4">
        <f t="shared" si="56"/>
        <v>1.5147928994082538</v>
      </c>
      <c r="S62" s="6">
        <v>51.765000000000001</v>
      </c>
      <c r="T62" s="1" t="s">
        <v>3</v>
      </c>
      <c r="U62" s="4">
        <v>1</v>
      </c>
    </row>
    <row r="63" spans="1:21" ht="19.350000000000001">
      <c r="A63" s="27" t="s">
        <v>45</v>
      </c>
      <c r="B63" s="28">
        <v>52.67</v>
      </c>
      <c r="C63" s="28">
        <v>52.695</v>
      </c>
      <c r="D63" s="12">
        <f t="shared" si="48"/>
        <v>24.999999999998579</v>
      </c>
      <c r="E63" s="27">
        <v>1</v>
      </c>
      <c r="F63" s="26">
        <v>2</v>
      </c>
      <c r="G63" s="28">
        <f t="shared" si="49"/>
        <v>0.49999999999997158</v>
      </c>
      <c r="H63" s="28">
        <f t="shared" si="50"/>
        <v>52</v>
      </c>
      <c r="I63" s="28">
        <f t="shared" si="9"/>
        <v>0</v>
      </c>
      <c r="J63" s="28">
        <f t="shared" si="10"/>
        <v>2.3749999999999787</v>
      </c>
      <c r="K63" s="4">
        <f t="shared" si="51"/>
        <v>52.682500000000005</v>
      </c>
      <c r="L63" s="4">
        <f t="shared" si="52"/>
        <v>0.68250000000000455</v>
      </c>
      <c r="M63" s="4">
        <f t="shared" si="53"/>
        <v>2.4999999999998579E-2</v>
      </c>
      <c r="N63" s="4">
        <f t="shared" si="54"/>
        <v>4.9999999999997158E-2</v>
      </c>
      <c r="O63" s="4">
        <f t="shared" si="11"/>
        <v>4.9999999999997158E-2</v>
      </c>
      <c r="P63" s="4">
        <f t="shared" si="55"/>
        <v>4.9999999999997158E-2</v>
      </c>
      <c r="Q63" s="4">
        <f t="shared" si="56"/>
        <v>7.3260073260068614E-2</v>
      </c>
      <c r="S63" s="6">
        <v>52.67</v>
      </c>
      <c r="T63" s="1" t="s">
        <v>3</v>
      </c>
      <c r="U63" s="4">
        <v>1</v>
      </c>
    </row>
    <row r="64" spans="1:21" ht="19.350000000000001">
      <c r="A64" s="27" t="s">
        <v>45</v>
      </c>
      <c r="B64" s="28">
        <v>53.2</v>
      </c>
      <c r="C64" s="28">
        <v>53.24</v>
      </c>
      <c r="D64" s="12">
        <f t="shared" si="48"/>
        <v>39.999999999999147</v>
      </c>
      <c r="E64" s="27">
        <v>1</v>
      </c>
      <c r="F64" s="26">
        <v>3</v>
      </c>
      <c r="G64" s="28">
        <f t="shared" si="49"/>
        <v>1.1999999999999744</v>
      </c>
      <c r="H64" s="28">
        <f t="shared" si="50"/>
        <v>53</v>
      </c>
      <c r="I64" s="28">
        <f t="shared" si="9"/>
        <v>0</v>
      </c>
      <c r="J64" s="28">
        <f t="shared" si="10"/>
        <v>4.9999999999997158E-2</v>
      </c>
      <c r="K64" s="4">
        <f t="shared" si="51"/>
        <v>53.22</v>
      </c>
      <c r="L64" s="4">
        <f t="shared" si="52"/>
        <v>0.21999999999999886</v>
      </c>
      <c r="M64" s="4">
        <f t="shared" si="53"/>
        <v>3.9999999999999147E-2</v>
      </c>
      <c r="N64" s="4">
        <f t="shared" si="54"/>
        <v>0.11999999999999744</v>
      </c>
      <c r="O64" s="4">
        <f t="shared" si="11"/>
        <v>0.11999999999999744</v>
      </c>
      <c r="P64" s="4">
        <f t="shared" si="55"/>
        <v>0.11999999999999744</v>
      </c>
      <c r="Q64" s="4">
        <f t="shared" si="56"/>
        <v>0.54545454545453664</v>
      </c>
      <c r="S64" s="6">
        <v>53.2</v>
      </c>
      <c r="T64" s="1" t="s">
        <v>3</v>
      </c>
      <c r="U64" s="4">
        <v>1</v>
      </c>
    </row>
    <row r="65" spans="1:21" ht="19.350000000000001">
      <c r="A65" s="27" t="s">
        <v>45</v>
      </c>
      <c r="B65" s="28">
        <v>53.265000000000001</v>
      </c>
      <c r="C65" s="28">
        <v>53.484999999999999</v>
      </c>
      <c r="D65" s="12">
        <f t="shared" si="48"/>
        <v>219.99999999999886</v>
      </c>
      <c r="E65" s="27">
        <v>1</v>
      </c>
      <c r="F65" s="26">
        <v>10</v>
      </c>
      <c r="G65" s="28">
        <f t="shared" si="49"/>
        <v>21.999999999999886</v>
      </c>
      <c r="H65" s="28">
        <f t="shared" si="50"/>
        <v>53</v>
      </c>
      <c r="I65" s="28">
        <f t="shared" si="9"/>
        <v>1</v>
      </c>
      <c r="J65" s="28">
        <f t="shared" si="10"/>
        <v>0</v>
      </c>
      <c r="K65" s="4">
        <f t="shared" si="51"/>
        <v>53.375</v>
      </c>
      <c r="L65" s="4">
        <f t="shared" si="52"/>
        <v>0.375</v>
      </c>
      <c r="M65" s="4">
        <f t="shared" si="53"/>
        <v>0.21999999999999886</v>
      </c>
      <c r="N65" s="4">
        <f t="shared" si="54"/>
        <v>2.1999999999999886</v>
      </c>
      <c r="O65" s="4">
        <f t="shared" si="11"/>
        <v>2.3199999999999861</v>
      </c>
      <c r="P65" s="4">
        <f t="shared" si="55"/>
        <v>2.1999999999999886</v>
      </c>
      <c r="Q65" s="4">
        <f t="shared" si="56"/>
        <v>5.8666666666666361</v>
      </c>
      <c r="S65" s="6">
        <v>53.265000000000001</v>
      </c>
      <c r="T65" s="1" t="s">
        <v>3</v>
      </c>
      <c r="U65" s="4">
        <v>1</v>
      </c>
    </row>
    <row r="66" spans="1:21" ht="19.350000000000001">
      <c r="A66" s="27" t="s">
        <v>45</v>
      </c>
      <c r="B66" s="28">
        <v>53.64</v>
      </c>
      <c r="C66" s="28">
        <v>53.75</v>
      </c>
      <c r="D66" s="12">
        <f t="shared" si="48"/>
        <v>109.99999999999943</v>
      </c>
      <c r="E66" s="27">
        <v>1</v>
      </c>
      <c r="F66" s="26">
        <v>5</v>
      </c>
      <c r="G66" s="28">
        <f t="shared" si="49"/>
        <v>5.4999999999999716</v>
      </c>
      <c r="H66" s="28">
        <f t="shared" si="50"/>
        <v>53</v>
      </c>
      <c r="I66" s="28">
        <f t="shared" si="9"/>
        <v>1</v>
      </c>
      <c r="J66" s="28">
        <f t="shared" si="10"/>
        <v>0</v>
      </c>
      <c r="K66" s="4">
        <f t="shared" si="51"/>
        <v>53.695</v>
      </c>
      <c r="L66" s="4">
        <f t="shared" si="52"/>
        <v>0.69500000000000028</v>
      </c>
      <c r="M66" s="4">
        <f t="shared" si="53"/>
        <v>0.10999999999999943</v>
      </c>
      <c r="N66" s="4">
        <f t="shared" si="54"/>
        <v>0.54999999999999716</v>
      </c>
      <c r="O66" s="4">
        <f t="shared" si="11"/>
        <v>2.8699999999999832</v>
      </c>
      <c r="P66" s="4">
        <f t="shared" si="55"/>
        <v>0.54999999999999716</v>
      </c>
      <c r="Q66" s="4">
        <f t="shared" si="56"/>
        <v>0.79136690647481578</v>
      </c>
      <c r="S66" s="6">
        <v>53.64</v>
      </c>
      <c r="T66" s="1" t="s">
        <v>3</v>
      </c>
      <c r="U66" s="4">
        <v>1</v>
      </c>
    </row>
    <row r="67" spans="1:21" ht="19.350000000000001">
      <c r="A67" s="27" t="s">
        <v>45</v>
      </c>
      <c r="B67" s="28">
        <v>53.800000000000004</v>
      </c>
      <c r="C67" s="28">
        <v>53.9</v>
      </c>
      <c r="D67" s="12">
        <f t="shared" si="48"/>
        <v>99.999999999994316</v>
      </c>
      <c r="E67" s="27">
        <v>1</v>
      </c>
      <c r="F67" s="26">
        <v>3</v>
      </c>
      <c r="G67" s="28">
        <f t="shared" si="49"/>
        <v>2.9999999999998295</v>
      </c>
      <c r="H67" s="28">
        <f t="shared" si="50"/>
        <v>53</v>
      </c>
      <c r="I67" s="28">
        <f t="shared" si="9"/>
        <v>1</v>
      </c>
      <c r="J67" s="28">
        <f t="shared" si="10"/>
        <v>0</v>
      </c>
      <c r="K67" s="4">
        <f t="shared" si="51"/>
        <v>53.85</v>
      </c>
      <c r="L67" s="4">
        <f t="shared" si="52"/>
        <v>0.85000000000000142</v>
      </c>
      <c r="M67" s="4">
        <f t="shared" si="53"/>
        <v>9.9999999999994316E-2</v>
      </c>
      <c r="N67" s="4">
        <f t="shared" si="54"/>
        <v>0.29999999999998295</v>
      </c>
      <c r="O67" s="4">
        <f t="shared" si="11"/>
        <v>3.1699999999999662</v>
      </c>
      <c r="P67" s="4">
        <f t="shared" si="55"/>
        <v>0.29999999999998295</v>
      </c>
      <c r="Q67" s="4">
        <f t="shared" si="56"/>
        <v>0.35294117647056761</v>
      </c>
      <c r="S67" s="6">
        <v>53.800000000000004</v>
      </c>
      <c r="T67" s="1" t="s">
        <v>3</v>
      </c>
      <c r="U67" s="4">
        <v>1</v>
      </c>
    </row>
    <row r="68" spans="1:21" ht="19.350000000000001">
      <c r="A68" s="27" t="s">
        <v>3</v>
      </c>
      <c r="B68" s="28">
        <v>54.67</v>
      </c>
      <c r="C68" s="28">
        <v>54.688000000000002</v>
      </c>
      <c r="D68" s="12">
        <f t="shared" si="48"/>
        <v>18.000000000000682</v>
      </c>
      <c r="E68" s="27">
        <v>1</v>
      </c>
      <c r="F68" s="18">
        <v>3</v>
      </c>
      <c r="G68" s="28">
        <f t="shared" si="49"/>
        <v>0.54000000000002046</v>
      </c>
      <c r="H68" s="28">
        <f t="shared" si="50"/>
        <v>54</v>
      </c>
      <c r="I68" s="28">
        <f t="shared" ref="I68:I131" si="57">IF(H67=H68,1,0)</f>
        <v>0</v>
      </c>
      <c r="J68" s="28">
        <f t="shared" ref="J68:J131" si="58">IF(I68=1,0,O67)</f>
        <v>3.1699999999999662</v>
      </c>
      <c r="K68" s="4">
        <f t="shared" si="51"/>
        <v>54.679000000000002</v>
      </c>
      <c r="L68" s="4">
        <f t="shared" si="52"/>
        <v>0.67900000000000205</v>
      </c>
      <c r="M68" s="4">
        <f t="shared" si="53"/>
        <v>1.8000000000000682E-2</v>
      </c>
      <c r="N68" s="4">
        <f t="shared" si="54"/>
        <v>5.4000000000002046E-2</v>
      </c>
      <c r="O68" s="4">
        <f t="shared" ref="O68:O131" si="59">N68+O67-J68</f>
        <v>5.4000000000002046E-2</v>
      </c>
      <c r="P68" s="4">
        <f t="shared" si="55"/>
        <v>5.4000000000002046E-2</v>
      </c>
      <c r="Q68" s="4">
        <f t="shared" si="56"/>
        <v>7.9528718703979207E-2</v>
      </c>
      <c r="S68" s="6">
        <v>54.67</v>
      </c>
      <c r="T68" s="1" t="s">
        <v>3</v>
      </c>
      <c r="U68" s="4">
        <v>1</v>
      </c>
    </row>
    <row r="69" spans="1:21" ht="19.350000000000001">
      <c r="A69" s="27" t="s">
        <v>3</v>
      </c>
      <c r="B69" s="28">
        <v>55.33</v>
      </c>
      <c r="C69" s="28">
        <v>55.411999999999999</v>
      </c>
      <c r="D69" s="12">
        <f t="shared" si="48"/>
        <v>82.000000000000739</v>
      </c>
      <c r="E69" s="27">
        <v>2</v>
      </c>
      <c r="F69" s="18">
        <v>10</v>
      </c>
      <c r="G69" s="28">
        <f t="shared" si="49"/>
        <v>8.2000000000000739</v>
      </c>
      <c r="H69" s="28">
        <f t="shared" si="50"/>
        <v>55</v>
      </c>
      <c r="I69" s="28">
        <f t="shared" si="57"/>
        <v>0</v>
      </c>
      <c r="J69" s="28">
        <f t="shared" si="58"/>
        <v>5.4000000000002046E-2</v>
      </c>
      <c r="K69" s="4">
        <f t="shared" si="51"/>
        <v>55.370999999999995</v>
      </c>
      <c r="L69" s="4">
        <f t="shared" si="52"/>
        <v>0.37099999999999511</v>
      </c>
      <c r="M69" s="4">
        <f t="shared" si="53"/>
        <v>8.2000000000000739E-2</v>
      </c>
      <c r="N69" s="4">
        <f t="shared" si="54"/>
        <v>0.82000000000000739</v>
      </c>
      <c r="O69" s="4">
        <f t="shared" si="59"/>
        <v>0.82000000000000739</v>
      </c>
      <c r="P69" s="4">
        <f t="shared" si="55"/>
        <v>0.82000000000000739</v>
      </c>
      <c r="Q69" s="4">
        <f t="shared" si="56"/>
        <v>2.2102425876011274</v>
      </c>
      <c r="S69" s="6">
        <v>55.33</v>
      </c>
      <c r="T69" s="1" t="s">
        <v>3</v>
      </c>
      <c r="U69" s="4">
        <v>1</v>
      </c>
    </row>
    <row r="70" spans="1:21" ht="19.350000000000001">
      <c r="A70" s="27" t="s">
        <v>45</v>
      </c>
      <c r="B70" s="28">
        <v>57.46</v>
      </c>
      <c r="C70" s="28">
        <v>57.53</v>
      </c>
      <c r="D70" s="12">
        <f t="shared" ref="D70:D82" si="60">1000*(C70-B70)</f>
        <v>70.000000000000284</v>
      </c>
      <c r="E70" s="27">
        <v>1</v>
      </c>
      <c r="F70" s="20">
        <v>5</v>
      </c>
      <c r="G70" s="28">
        <f t="shared" ref="G70:G82" si="61">D70*F70/100</f>
        <v>3.5000000000000142</v>
      </c>
      <c r="H70" s="28">
        <f t="shared" ref="H70:H82" si="62">INT(K70)</f>
        <v>57</v>
      </c>
      <c r="I70" s="28">
        <f t="shared" si="57"/>
        <v>0</v>
      </c>
      <c r="J70" s="28">
        <f t="shared" si="58"/>
        <v>0.82000000000000739</v>
      </c>
      <c r="K70" s="4">
        <f t="shared" ref="K70:K82" si="63">(B70+C70)/2</f>
        <v>57.495000000000005</v>
      </c>
      <c r="L70" s="4">
        <f t="shared" ref="L70:L82" si="64">K70-H70</f>
        <v>0.49500000000000455</v>
      </c>
      <c r="M70" s="4">
        <f t="shared" ref="M70:M82" si="65">C70-B70</f>
        <v>7.0000000000000284E-2</v>
      </c>
      <c r="N70" s="4">
        <f t="shared" ref="N70:N82" si="66">M70*F70</f>
        <v>0.35000000000000142</v>
      </c>
      <c r="O70" s="4">
        <f t="shared" si="59"/>
        <v>0.35000000000000142</v>
      </c>
      <c r="P70" s="4">
        <f t="shared" ref="P70:P82" si="67">N70</f>
        <v>0.35000000000000142</v>
      </c>
      <c r="Q70" s="4">
        <f t="shared" ref="Q70:Q82" si="68">P70/L70</f>
        <v>0.70707070707070341</v>
      </c>
      <c r="S70" s="6">
        <v>57.46</v>
      </c>
      <c r="T70" s="1" t="s">
        <v>3</v>
      </c>
      <c r="U70" s="4">
        <v>1</v>
      </c>
    </row>
    <row r="71" spans="1:21" ht="19.350000000000001">
      <c r="A71" s="27" t="s">
        <v>48</v>
      </c>
      <c r="B71" s="28">
        <v>57.67</v>
      </c>
      <c r="C71" s="28">
        <v>57.73</v>
      </c>
      <c r="D71" s="12">
        <f t="shared" si="60"/>
        <v>59.999999999995168</v>
      </c>
      <c r="E71" s="27">
        <v>1</v>
      </c>
      <c r="F71" s="19">
        <v>2</v>
      </c>
      <c r="G71" s="28">
        <f t="shared" si="61"/>
        <v>1.1999999999999034</v>
      </c>
      <c r="H71" s="28">
        <f t="shared" si="62"/>
        <v>57</v>
      </c>
      <c r="I71" s="28">
        <f t="shared" si="57"/>
        <v>1</v>
      </c>
      <c r="J71" s="28">
        <f t="shared" si="58"/>
        <v>0</v>
      </c>
      <c r="K71" s="4">
        <f t="shared" si="63"/>
        <v>57.7</v>
      </c>
      <c r="L71" s="4">
        <f t="shared" si="64"/>
        <v>0.70000000000000284</v>
      </c>
      <c r="M71" s="4">
        <f t="shared" si="65"/>
        <v>5.9999999999995168E-2</v>
      </c>
      <c r="N71" s="4">
        <f t="shared" si="66"/>
        <v>0.11999999999999034</v>
      </c>
      <c r="O71" s="4">
        <f t="shared" si="59"/>
        <v>0.46999999999999176</v>
      </c>
      <c r="P71" s="4">
        <f t="shared" si="67"/>
        <v>0.11999999999999034</v>
      </c>
      <c r="Q71" s="4">
        <f t="shared" si="68"/>
        <v>0.17142857142855691</v>
      </c>
      <c r="S71" s="6">
        <v>57.67</v>
      </c>
      <c r="T71" s="1" t="s">
        <v>14</v>
      </c>
      <c r="U71" s="4">
        <v>1</v>
      </c>
    </row>
    <row r="72" spans="1:21" ht="19.350000000000001">
      <c r="A72" s="27" t="s">
        <v>45</v>
      </c>
      <c r="B72" s="28">
        <v>57.71</v>
      </c>
      <c r="C72" s="28">
        <v>57.89</v>
      </c>
      <c r="D72" s="12">
        <f t="shared" si="60"/>
        <v>179.99999999999972</v>
      </c>
      <c r="E72" s="27">
        <v>2</v>
      </c>
      <c r="F72" s="19">
        <v>3</v>
      </c>
      <c r="G72" s="28">
        <f t="shared" si="61"/>
        <v>5.3999999999999906</v>
      </c>
      <c r="H72" s="28">
        <f t="shared" si="62"/>
        <v>57</v>
      </c>
      <c r="I72" s="28">
        <f t="shared" si="57"/>
        <v>1</v>
      </c>
      <c r="J72" s="28">
        <f t="shared" si="58"/>
        <v>0</v>
      </c>
      <c r="K72" s="4">
        <f t="shared" si="63"/>
        <v>57.8</v>
      </c>
      <c r="L72" s="4">
        <f t="shared" si="64"/>
        <v>0.79999999999999716</v>
      </c>
      <c r="M72" s="4">
        <f t="shared" si="65"/>
        <v>0.17999999999999972</v>
      </c>
      <c r="N72" s="4">
        <f t="shared" si="66"/>
        <v>0.53999999999999915</v>
      </c>
      <c r="O72" s="4">
        <f t="shared" si="59"/>
        <v>1.0099999999999909</v>
      </c>
      <c r="P72" s="4">
        <f t="shared" si="67"/>
        <v>0.53999999999999915</v>
      </c>
      <c r="Q72" s="4">
        <f t="shared" si="68"/>
        <v>0.67500000000000138</v>
      </c>
      <c r="S72" s="6">
        <v>57.71</v>
      </c>
      <c r="T72" s="1" t="s">
        <v>3</v>
      </c>
      <c r="U72" s="4">
        <v>1</v>
      </c>
    </row>
    <row r="73" spans="1:21" ht="19.350000000000001">
      <c r="A73" s="27" t="s">
        <v>45</v>
      </c>
      <c r="B73" s="28">
        <v>58.23</v>
      </c>
      <c r="C73" s="28">
        <v>58.379999999999995</v>
      </c>
      <c r="D73" s="12">
        <f t="shared" si="60"/>
        <v>149.99999999999858</v>
      </c>
      <c r="E73" s="27">
        <v>1</v>
      </c>
      <c r="F73" s="19">
        <v>5</v>
      </c>
      <c r="G73" s="28">
        <f t="shared" si="61"/>
        <v>7.4999999999999298</v>
      </c>
      <c r="H73" s="28">
        <f t="shared" si="62"/>
        <v>58</v>
      </c>
      <c r="I73" s="28">
        <f t="shared" si="57"/>
        <v>0</v>
      </c>
      <c r="J73" s="28">
        <f t="shared" si="58"/>
        <v>1.0099999999999909</v>
      </c>
      <c r="K73" s="4">
        <f t="shared" si="63"/>
        <v>58.304999999999993</v>
      </c>
      <c r="L73" s="4">
        <f t="shared" si="64"/>
        <v>0.30499999999999261</v>
      </c>
      <c r="M73" s="4">
        <f t="shared" si="65"/>
        <v>0.14999999999999858</v>
      </c>
      <c r="N73" s="4">
        <f t="shared" si="66"/>
        <v>0.74999999999999289</v>
      </c>
      <c r="O73" s="4">
        <f t="shared" si="59"/>
        <v>0.74999999999999289</v>
      </c>
      <c r="P73" s="4">
        <f t="shared" si="67"/>
        <v>0.74999999999999289</v>
      </c>
      <c r="Q73" s="4">
        <f t="shared" si="68"/>
        <v>2.4590163934426594</v>
      </c>
      <c r="S73" s="6">
        <v>58.23</v>
      </c>
      <c r="T73" s="1" t="s">
        <v>3</v>
      </c>
      <c r="U73" s="4">
        <v>1</v>
      </c>
    </row>
    <row r="74" spans="1:21" ht="19.350000000000001">
      <c r="A74" s="27" t="s">
        <v>45</v>
      </c>
      <c r="B74" s="28">
        <v>58.66</v>
      </c>
      <c r="C74" s="28">
        <v>58.8</v>
      </c>
      <c r="D74" s="12">
        <f t="shared" si="60"/>
        <v>140.00000000000057</v>
      </c>
      <c r="E74" s="27">
        <v>2</v>
      </c>
      <c r="F74" s="19">
        <v>3</v>
      </c>
      <c r="G74" s="28">
        <f t="shared" si="61"/>
        <v>4.2000000000000171</v>
      </c>
      <c r="H74" s="28">
        <f t="shared" si="62"/>
        <v>58</v>
      </c>
      <c r="I74" s="28">
        <f t="shared" si="57"/>
        <v>1</v>
      </c>
      <c r="J74" s="28">
        <f t="shared" si="58"/>
        <v>0</v>
      </c>
      <c r="K74" s="4">
        <f t="shared" si="63"/>
        <v>58.73</v>
      </c>
      <c r="L74" s="4">
        <f t="shared" si="64"/>
        <v>0.72999999999999687</v>
      </c>
      <c r="M74" s="4">
        <f t="shared" si="65"/>
        <v>0.14000000000000057</v>
      </c>
      <c r="N74" s="4">
        <f t="shared" si="66"/>
        <v>0.42000000000000171</v>
      </c>
      <c r="O74" s="4">
        <f t="shared" si="59"/>
        <v>1.1699999999999946</v>
      </c>
      <c r="P74" s="4">
        <f t="shared" si="67"/>
        <v>0.42000000000000171</v>
      </c>
      <c r="Q74" s="4">
        <f t="shared" si="68"/>
        <v>0.57534246575342951</v>
      </c>
      <c r="S74" s="6">
        <v>58.66</v>
      </c>
      <c r="T74" s="1" t="s">
        <v>3</v>
      </c>
      <c r="U74" s="4">
        <v>1</v>
      </c>
    </row>
    <row r="75" spans="1:21" ht="19.350000000000001">
      <c r="A75" s="27" t="s">
        <v>45</v>
      </c>
      <c r="B75" s="28">
        <v>59.635000000000005</v>
      </c>
      <c r="C75" s="28">
        <v>59.695</v>
      </c>
      <c r="D75" s="12">
        <f t="shared" si="60"/>
        <v>59.999999999995168</v>
      </c>
      <c r="E75" s="27">
        <v>0.5</v>
      </c>
      <c r="F75" s="19">
        <v>3</v>
      </c>
      <c r="G75" s="28">
        <f t="shared" si="61"/>
        <v>1.799999999999855</v>
      </c>
      <c r="H75" s="28">
        <f t="shared" si="62"/>
        <v>59</v>
      </c>
      <c r="I75" s="28">
        <f t="shared" si="57"/>
        <v>0</v>
      </c>
      <c r="J75" s="28">
        <f t="shared" si="58"/>
        <v>1.1699999999999946</v>
      </c>
      <c r="K75" s="4">
        <f t="shared" si="63"/>
        <v>59.665000000000006</v>
      </c>
      <c r="L75" s="4">
        <f t="shared" si="64"/>
        <v>0.66500000000000625</v>
      </c>
      <c r="M75" s="4">
        <f t="shared" si="65"/>
        <v>5.9999999999995168E-2</v>
      </c>
      <c r="N75" s="4">
        <f t="shared" si="66"/>
        <v>0.1799999999999855</v>
      </c>
      <c r="O75" s="4">
        <f t="shared" si="59"/>
        <v>0.1799999999999855</v>
      </c>
      <c r="P75" s="4">
        <f t="shared" si="67"/>
        <v>0.1799999999999855</v>
      </c>
      <c r="Q75" s="4">
        <f t="shared" si="68"/>
        <v>0.27067669172929898</v>
      </c>
      <c r="S75" s="6">
        <v>59.635000000000005</v>
      </c>
      <c r="T75" s="1" t="s">
        <v>3</v>
      </c>
      <c r="U75" s="4">
        <v>1</v>
      </c>
    </row>
    <row r="76" spans="1:21" ht="19.350000000000001">
      <c r="A76" s="27" t="s">
        <v>3</v>
      </c>
      <c r="B76" s="28">
        <v>60.010000000000005</v>
      </c>
      <c r="C76" s="28">
        <v>60.18</v>
      </c>
      <c r="D76" s="12">
        <f t="shared" si="60"/>
        <v>169.9999999999946</v>
      </c>
      <c r="E76" s="27">
        <v>1</v>
      </c>
      <c r="F76" s="26">
        <v>5</v>
      </c>
      <c r="G76" s="28">
        <f t="shared" si="61"/>
        <v>8.49999999999973</v>
      </c>
      <c r="H76" s="28">
        <f t="shared" si="62"/>
        <v>60</v>
      </c>
      <c r="I76" s="28">
        <f t="shared" si="57"/>
        <v>0</v>
      </c>
      <c r="J76" s="28">
        <f t="shared" si="58"/>
        <v>0.1799999999999855</v>
      </c>
      <c r="K76" s="4">
        <f t="shared" si="63"/>
        <v>60.094999999999999</v>
      </c>
      <c r="L76" s="4">
        <f t="shared" si="64"/>
        <v>9.4999999999998863E-2</v>
      </c>
      <c r="M76" s="4">
        <f t="shared" si="65"/>
        <v>0.1699999999999946</v>
      </c>
      <c r="N76" s="4">
        <f t="shared" si="66"/>
        <v>0.849999999999973</v>
      </c>
      <c r="O76" s="4">
        <f t="shared" si="59"/>
        <v>0.849999999999973</v>
      </c>
      <c r="P76" s="4">
        <f t="shared" si="67"/>
        <v>0.849999999999973</v>
      </c>
      <c r="Q76" s="4">
        <f t="shared" si="68"/>
        <v>8.9473684210524542</v>
      </c>
      <c r="S76" s="6">
        <v>60.010000000000005</v>
      </c>
      <c r="T76" s="1" t="s">
        <v>3</v>
      </c>
      <c r="U76" s="4">
        <v>1</v>
      </c>
    </row>
    <row r="77" spans="1:21" ht="19.350000000000001">
      <c r="A77" s="27" t="s">
        <v>3</v>
      </c>
      <c r="B77" s="28">
        <v>61.599999999999994</v>
      </c>
      <c r="C77" s="28">
        <v>61.644999999999996</v>
      </c>
      <c r="D77" s="12">
        <f t="shared" si="60"/>
        <v>45.000000000001705</v>
      </c>
      <c r="E77" s="27">
        <v>0.5</v>
      </c>
      <c r="F77" s="26">
        <v>5</v>
      </c>
      <c r="G77" s="28">
        <f t="shared" si="61"/>
        <v>2.2500000000000853</v>
      </c>
      <c r="H77" s="28">
        <f t="shared" si="62"/>
        <v>61</v>
      </c>
      <c r="I77" s="28">
        <f t="shared" si="57"/>
        <v>0</v>
      </c>
      <c r="J77" s="28">
        <f t="shared" si="58"/>
        <v>0.849999999999973</v>
      </c>
      <c r="K77" s="4">
        <f t="shared" si="63"/>
        <v>61.622499999999995</v>
      </c>
      <c r="L77" s="4">
        <f t="shared" si="64"/>
        <v>0.62249999999999517</v>
      </c>
      <c r="M77" s="4">
        <f t="shared" si="65"/>
        <v>4.5000000000001705E-2</v>
      </c>
      <c r="N77" s="4">
        <f t="shared" si="66"/>
        <v>0.22500000000000853</v>
      </c>
      <c r="O77" s="4">
        <f t="shared" si="59"/>
        <v>0.22500000000000853</v>
      </c>
      <c r="P77" s="4">
        <f t="shared" si="67"/>
        <v>0.22500000000000853</v>
      </c>
      <c r="Q77" s="4">
        <f t="shared" si="68"/>
        <v>0.36144578313254661</v>
      </c>
      <c r="S77" s="6">
        <v>61.599999999999994</v>
      </c>
      <c r="T77" s="1" t="s">
        <v>3</v>
      </c>
      <c r="U77" s="4">
        <v>1</v>
      </c>
    </row>
    <row r="78" spans="1:21" ht="19.350000000000001">
      <c r="A78" s="27" t="s">
        <v>3</v>
      </c>
      <c r="B78" s="28">
        <v>61.945</v>
      </c>
      <c r="C78" s="28">
        <v>62.195</v>
      </c>
      <c r="D78" s="12">
        <f t="shared" si="60"/>
        <v>250</v>
      </c>
      <c r="E78" s="27">
        <v>2</v>
      </c>
      <c r="F78" s="26">
        <v>10</v>
      </c>
      <c r="G78" s="28">
        <f t="shared" si="61"/>
        <v>25</v>
      </c>
      <c r="H78" s="28">
        <f t="shared" si="62"/>
        <v>62</v>
      </c>
      <c r="I78" s="28">
        <f t="shared" si="57"/>
        <v>0</v>
      </c>
      <c r="J78" s="28">
        <f t="shared" si="58"/>
        <v>0.22500000000000853</v>
      </c>
      <c r="K78" s="4">
        <f t="shared" si="63"/>
        <v>62.07</v>
      </c>
      <c r="L78" s="4">
        <f t="shared" si="64"/>
        <v>7.0000000000000284E-2</v>
      </c>
      <c r="M78" s="4">
        <f t="shared" si="65"/>
        <v>0.25</v>
      </c>
      <c r="N78" s="4">
        <f t="shared" si="66"/>
        <v>2.5</v>
      </c>
      <c r="O78" s="4">
        <f t="shared" si="59"/>
        <v>2.5</v>
      </c>
      <c r="P78" s="4">
        <f t="shared" si="67"/>
        <v>2.5</v>
      </c>
      <c r="Q78" s="4">
        <f t="shared" si="68"/>
        <v>35.714285714285566</v>
      </c>
      <c r="S78" s="6">
        <v>61.945</v>
      </c>
      <c r="T78" s="1" t="s">
        <v>3</v>
      </c>
      <c r="U78" s="4">
        <v>1</v>
      </c>
    </row>
    <row r="79" spans="1:21" ht="19.350000000000001">
      <c r="A79" s="27" t="s">
        <v>3</v>
      </c>
      <c r="B79" s="28">
        <v>62.644999999999996</v>
      </c>
      <c r="C79" s="28">
        <v>62.734999999999999</v>
      </c>
      <c r="D79" s="12">
        <f t="shared" si="60"/>
        <v>90.000000000003411</v>
      </c>
      <c r="E79" s="27">
        <v>2</v>
      </c>
      <c r="F79" s="26">
        <v>10</v>
      </c>
      <c r="G79" s="28">
        <f t="shared" si="61"/>
        <v>9.0000000000003411</v>
      </c>
      <c r="H79" s="28">
        <f t="shared" si="62"/>
        <v>62</v>
      </c>
      <c r="I79" s="28">
        <f t="shared" si="57"/>
        <v>1</v>
      </c>
      <c r="J79" s="28">
        <f t="shared" si="58"/>
        <v>0</v>
      </c>
      <c r="K79" s="4">
        <f t="shared" si="63"/>
        <v>62.69</v>
      </c>
      <c r="L79" s="4">
        <f t="shared" si="64"/>
        <v>0.68999999999999773</v>
      </c>
      <c r="M79" s="4">
        <f t="shared" si="65"/>
        <v>9.0000000000003411E-2</v>
      </c>
      <c r="N79" s="4">
        <f t="shared" si="66"/>
        <v>0.90000000000003411</v>
      </c>
      <c r="O79" s="4">
        <f t="shared" si="59"/>
        <v>3.4000000000000341</v>
      </c>
      <c r="P79" s="4">
        <f t="shared" si="67"/>
        <v>0.90000000000003411</v>
      </c>
      <c r="Q79" s="4">
        <f t="shared" si="68"/>
        <v>1.3043478260870103</v>
      </c>
      <c r="S79" s="6">
        <v>62.644999999999996</v>
      </c>
      <c r="T79" s="1" t="s">
        <v>3</v>
      </c>
      <c r="U79" s="4">
        <v>1</v>
      </c>
    </row>
    <row r="80" spans="1:21" ht="19.350000000000001">
      <c r="A80" s="27" t="s">
        <v>3</v>
      </c>
      <c r="B80" s="28">
        <v>63.715000000000003</v>
      </c>
      <c r="C80" s="28">
        <v>63.825000000000003</v>
      </c>
      <c r="D80" s="12">
        <f t="shared" si="60"/>
        <v>109.99999999999943</v>
      </c>
      <c r="E80" s="27">
        <v>1</v>
      </c>
      <c r="F80" s="26">
        <v>3</v>
      </c>
      <c r="G80" s="28">
        <f t="shared" si="61"/>
        <v>3.2999999999999829</v>
      </c>
      <c r="H80" s="28">
        <f t="shared" si="62"/>
        <v>63</v>
      </c>
      <c r="I80" s="28">
        <f t="shared" si="57"/>
        <v>0</v>
      </c>
      <c r="J80" s="28">
        <f t="shared" si="58"/>
        <v>3.4000000000000341</v>
      </c>
      <c r="K80" s="4">
        <f t="shared" si="63"/>
        <v>63.77</v>
      </c>
      <c r="L80" s="4">
        <f t="shared" si="64"/>
        <v>0.77000000000000313</v>
      </c>
      <c r="M80" s="4">
        <f t="shared" si="65"/>
        <v>0.10999999999999943</v>
      </c>
      <c r="N80" s="4">
        <f t="shared" si="66"/>
        <v>0.32999999999999829</v>
      </c>
      <c r="O80" s="4">
        <f t="shared" si="59"/>
        <v>0.32999999999999829</v>
      </c>
      <c r="P80" s="4">
        <f t="shared" si="67"/>
        <v>0.32999999999999829</v>
      </c>
      <c r="Q80" s="4">
        <f t="shared" si="68"/>
        <v>0.42857142857142461</v>
      </c>
      <c r="S80" s="6">
        <v>63.715000000000003</v>
      </c>
      <c r="T80" s="1" t="s">
        <v>3</v>
      </c>
      <c r="U80" s="4">
        <v>1</v>
      </c>
    </row>
    <row r="81" spans="1:21" ht="19.350000000000001">
      <c r="A81" s="27" t="s">
        <v>3</v>
      </c>
      <c r="B81" s="28">
        <v>63.925000000000004</v>
      </c>
      <c r="C81" s="28">
        <v>64.048000000000002</v>
      </c>
      <c r="D81" s="12">
        <f t="shared" si="60"/>
        <v>122.99999999999756</v>
      </c>
      <c r="E81" s="27">
        <v>1</v>
      </c>
      <c r="F81" s="26">
        <v>2</v>
      </c>
      <c r="G81" s="28">
        <f t="shared" si="61"/>
        <v>2.4599999999999511</v>
      </c>
      <c r="H81" s="28">
        <f t="shared" si="62"/>
        <v>63</v>
      </c>
      <c r="I81" s="28">
        <f t="shared" si="57"/>
        <v>1</v>
      </c>
      <c r="J81" s="28">
        <f t="shared" si="58"/>
        <v>0</v>
      </c>
      <c r="K81" s="4">
        <f t="shared" si="63"/>
        <v>63.986500000000007</v>
      </c>
      <c r="L81" s="4">
        <f t="shared" si="64"/>
        <v>0.98650000000000659</v>
      </c>
      <c r="M81" s="4">
        <f t="shared" si="65"/>
        <v>0.12299999999999756</v>
      </c>
      <c r="N81" s="4">
        <f t="shared" si="66"/>
        <v>0.24599999999999511</v>
      </c>
      <c r="O81" s="4">
        <f t="shared" si="59"/>
        <v>0.57599999999999341</v>
      </c>
      <c r="P81" s="4">
        <f t="shared" si="67"/>
        <v>0.24599999999999511</v>
      </c>
      <c r="Q81" s="4">
        <f t="shared" si="68"/>
        <v>0.24936644703496549</v>
      </c>
      <c r="S81" s="6">
        <v>63.925000000000004</v>
      </c>
      <c r="T81" s="1" t="s">
        <v>3</v>
      </c>
      <c r="U81" s="4">
        <v>1</v>
      </c>
    </row>
    <row r="82" spans="1:21" ht="19.350000000000001">
      <c r="A82" s="27" t="s">
        <v>3</v>
      </c>
      <c r="B82" s="28">
        <v>65.23</v>
      </c>
      <c r="C82" s="28">
        <v>65.275000000000006</v>
      </c>
      <c r="D82" s="12">
        <f t="shared" si="60"/>
        <v>45.000000000001705</v>
      </c>
      <c r="E82" s="27">
        <v>1</v>
      </c>
      <c r="F82" s="26">
        <v>1</v>
      </c>
      <c r="G82" s="28">
        <f t="shared" si="61"/>
        <v>0.45000000000001705</v>
      </c>
      <c r="H82" s="28">
        <f t="shared" si="62"/>
        <v>65</v>
      </c>
      <c r="I82" s="28">
        <f t="shared" si="57"/>
        <v>0</v>
      </c>
      <c r="J82" s="28">
        <f t="shared" si="58"/>
        <v>0.57599999999999341</v>
      </c>
      <c r="K82" s="4">
        <f t="shared" si="63"/>
        <v>65.252499999999998</v>
      </c>
      <c r="L82" s="4">
        <f t="shared" si="64"/>
        <v>0.25249999999999773</v>
      </c>
      <c r="M82" s="4">
        <f t="shared" si="65"/>
        <v>4.5000000000001705E-2</v>
      </c>
      <c r="N82" s="4">
        <f t="shared" si="66"/>
        <v>4.5000000000001705E-2</v>
      </c>
      <c r="O82" s="4">
        <f t="shared" si="59"/>
        <v>4.5000000000001705E-2</v>
      </c>
      <c r="P82" s="4">
        <f t="shared" si="67"/>
        <v>4.5000000000001705E-2</v>
      </c>
      <c r="Q82" s="4">
        <f t="shared" si="68"/>
        <v>0.17821782178218656</v>
      </c>
      <c r="S82" s="6">
        <v>65.23</v>
      </c>
      <c r="T82" s="1" t="s">
        <v>3</v>
      </c>
      <c r="U82" s="4">
        <v>1</v>
      </c>
    </row>
    <row r="83" spans="1:21" ht="19.350000000000001">
      <c r="A83" s="27" t="s">
        <v>3</v>
      </c>
      <c r="B83" s="28">
        <v>65.930000000000007</v>
      </c>
      <c r="C83" s="28">
        <v>66.00500000000001</v>
      </c>
      <c r="D83" s="12">
        <f t="shared" ref="D83:D85" si="69">1000*(C83-B83)</f>
        <v>75.000000000002842</v>
      </c>
      <c r="E83" s="27">
        <v>2</v>
      </c>
      <c r="F83" s="26">
        <v>5</v>
      </c>
      <c r="G83" s="28">
        <f t="shared" ref="G83:G85" si="70">D83*F83/100</f>
        <v>3.7500000000001421</v>
      </c>
      <c r="H83" s="28">
        <f t="shared" ref="H83:H85" si="71">INT(K83)</f>
        <v>65</v>
      </c>
      <c r="I83" s="28">
        <f t="shared" si="57"/>
        <v>1</v>
      </c>
      <c r="J83" s="28">
        <f t="shared" si="58"/>
        <v>0</v>
      </c>
      <c r="K83" s="4">
        <f t="shared" ref="K83:K85" si="72">(B83+C83)/2</f>
        <v>65.967500000000001</v>
      </c>
      <c r="L83" s="4">
        <f t="shared" ref="L83:L85" si="73">K83-H83</f>
        <v>0.96750000000000114</v>
      </c>
      <c r="M83" s="4">
        <f t="shared" ref="M83:M85" si="74">C83-B83</f>
        <v>7.5000000000002842E-2</v>
      </c>
      <c r="N83" s="4">
        <f t="shared" ref="N83:N85" si="75">M83*F83</f>
        <v>0.37500000000001421</v>
      </c>
      <c r="O83" s="4">
        <f t="shared" si="59"/>
        <v>0.42000000000001592</v>
      </c>
      <c r="P83" s="4">
        <f t="shared" ref="P83:P85" si="76">N83</f>
        <v>0.37500000000001421</v>
      </c>
      <c r="Q83" s="4">
        <f t="shared" ref="Q83:Q85" si="77">P83/L83</f>
        <v>0.38759689922482043</v>
      </c>
      <c r="S83" s="6">
        <v>65.930000000000007</v>
      </c>
      <c r="T83" s="1" t="s">
        <v>3</v>
      </c>
      <c r="U83" s="4">
        <v>1</v>
      </c>
    </row>
    <row r="84" spans="1:21" ht="19.350000000000001">
      <c r="A84" s="27" t="s">
        <v>3</v>
      </c>
      <c r="B84" s="28">
        <v>66.695000000000007</v>
      </c>
      <c r="C84" s="28">
        <v>66.775000000000006</v>
      </c>
      <c r="D84" s="12">
        <f t="shared" si="69"/>
        <v>79.999999999998295</v>
      </c>
      <c r="E84" s="27">
        <v>1</v>
      </c>
      <c r="F84" s="26">
        <v>1</v>
      </c>
      <c r="G84" s="28">
        <f t="shared" si="70"/>
        <v>0.79999999999998295</v>
      </c>
      <c r="H84" s="28">
        <f t="shared" si="71"/>
        <v>66</v>
      </c>
      <c r="I84" s="28">
        <f t="shared" si="57"/>
        <v>0</v>
      </c>
      <c r="J84" s="28">
        <f t="shared" si="58"/>
        <v>0.42000000000001592</v>
      </c>
      <c r="K84" s="4">
        <f t="shared" si="72"/>
        <v>66.735000000000014</v>
      </c>
      <c r="L84" s="4">
        <f t="shared" si="73"/>
        <v>0.73500000000001364</v>
      </c>
      <c r="M84" s="4">
        <f t="shared" si="74"/>
        <v>7.9999999999998295E-2</v>
      </c>
      <c r="N84" s="4">
        <f t="shared" si="75"/>
        <v>7.9999999999998295E-2</v>
      </c>
      <c r="O84" s="4">
        <f t="shared" si="59"/>
        <v>7.9999999999998295E-2</v>
      </c>
      <c r="P84" s="4">
        <f t="shared" si="76"/>
        <v>7.9999999999998295E-2</v>
      </c>
      <c r="Q84" s="4">
        <f t="shared" si="77"/>
        <v>0.10884353741496165</v>
      </c>
      <c r="S84" s="6">
        <v>66.695000000000007</v>
      </c>
      <c r="T84" s="1" t="s">
        <v>3</v>
      </c>
      <c r="U84" s="4">
        <v>1</v>
      </c>
    </row>
    <row r="85" spans="1:21" ht="19.350000000000001">
      <c r="A85" s="27" t="s">
        <v>3</v>
      </c>
      <c r="B85" s="28">
        <v>73.36999999999999</v>
      </c>
      <c r="C85" s="28">
        <v>73.424999999999997</v>
      </c>
      <c r="D85" s="12">
        <f t="shared" si="69"/>
        <v>55.000000000006821</v>
      </c>
      <c r="E85" s="27">
        <v>0.5</v>
      </c>
      <c r="F85" s="20">
        <v>2</v>
      </c>
      <c r="G85" s="28">
        <f t="shared" si="70"/>
        <v>1.1000000000001364</v>
      </c>
      <c r="H85" s="28">
        <f t="shared" si="71"/>
        <v>73</v>
      </c>
      <c r="I85" s="28">
        <f t="shared" si="57"/>
        <v>0</v>
      </c>
      <c r="J85" s="28">
        <f t="shared" si="58"/>
        <v>7.9999999999998295E-2</v>
      </c>
      <c r="K85" s="4">
        <f t="shared" si="72"/>
        <v>73.397499999999994</v>
      </c>
      <c r="L85" s="4">
        <f t="shared" si="73"/>
        <v>0.39749999999999375</v>
      </c>
      <c r="M85" s="4">
        <f t="shared" si="74"/>
        <v>5.5000000000006821E-2</v>
      </c>
      <c r="N85" s="4">
        <f t="shared" si="75"/>
        <v>0.11000000000001364</v>
      </c>
      <c r="O85" s="4">
        <f t="shared" si="59"/>
        <v>0.11000000000001364</v>
      </c>
      <c r="P85" s="4">
        <f t="shared" si="76"/>
        <v>0.11000000000001364</v>
      </c>
      <c r="Q85" s="4">
        <f t="shared" si="77"/>
        <v>0.27672955974846636</v>
      </c>
      <c r="S85" s="6">
        <v>73.36999999999999</v>
      </c>
      <c r="T85" s="1" t="s">
        <v>3</v>
      </c>
      <c r="U85" s="4">
        <v>1</v>
      </c>
    </row>
    <row r="86" spans="1:21" ht="19.350000000000001">
      <c r="A86" s="27" t="s">
        <v>3</v>
      </c>
      <c r="B86" s="28">
        <v>76.724999999999994</v>
      </c>
      <c r="C86" s="28">
        <v>76.944999999999993</v>
      </c>
      <c r="D86" s="12">
        <f t="shared" ref="D86:D94" si="78">1000*(C86-B86)</f>
        <v>219.99999999999886</v>
      </c>
      <c r="E86" s="27">
        <v>1.5</v>
      </c>
      <c r="F86" s="20">
        <v>4</v>
      </c>
      <c r="G86" s="28">
        <f t="shared" ref="G86:G94" si="79">D86*F86/100</f>
        <v>8.7999999999999545</v>
      </c>
      <c r="H86" s="28">
        <f t="shared" ref="H86:H94" si="80">INT(K86)</f>
        <v>76</v>
      </c>
      <c r="I86" s="28">
        <f t="shared" si="57"/>
        <v>0</v>
      </c>
      <c r="J86" s="28">
        <f t="shared" si="58"/>
        <v>0.11000000000001364</v>
      </c>
      <c r="K86" s="4">
        <f t="shared" ref="K86:K94" si="81">(B86+C86)/2</f>
        <v>76.834999999999994</v>
      </c>
      <c r="L86" s="4">
        <f t="shared" ref="L86:L94" si="82">K86-H86</f>
        <v>0.83499999999999375</v>
      </c>
      <c r="M86" s="4">
        <f t="shared" ref="M86:M94" si="83">C86-B86</f>
        <v>0.21999999999999886</v>
      </c>
      <c r="N86" s="4">
        <f t="shared" ref="N86:N94" si="84">M86*F86</f>
        <v>0.87999999999999545</v>
      </c>
      <c r="O86" s="4">
        <f t="shared" si="59"/>
        <v>0.87999999999999545</v>
      </c>
      <c r="P86" s="4">
        <f t="shared" ref="P86:P94" si="85">N86</f>
        <v>0.87999999999999545</v>
      </c>
      <c r="Q86" s="4">
        <f t="shared" ref="Q86:Q94" si="86">P86/L86</f>
        <v>1.0538922155688648</v>
      </c>
      <c r="S86" s="6">
        <v>76.724999999999994</v>
      </c>
      <c r="T86" s="1" t="s">
        <v>3</v>
      </c>
      <c r="U86" s="4">
        <v>1</v>
      </c>
    </row>
    <row r="87" spans="1:21" ht="19.350000000000001">
      <c r="A87" s="27" t="s">
        <v>3</v>
      </c>
      <c r="B87" s="28">
        <v>77.144999999999996</v>
      </c>
      <c r="C87" s="28">
        <v>77.224999999999994</v>
      </c>
      <c r="D87" s="12">
        <f t="shared" si="78"/>
        <v>79.999999999998295</v>
      </c>
      <c r="E87" s="27">
        <v>1</v>
      </c>
      <c r="F87" s="20">
        <v>1</v>
      </c>
      <c r="G87" s="28">
        <f t="shared" si="79"/>
        <v>0.79999999999998295</v>
      </c>
      <c r="H87" s="28">
        <f t="shared" si="80"/>
        <v>77</v>
      </c>
      <c r="I87" s="28">
        <f t="shared" si="57"/>
        <v>0</v>
      </c>
      <c r="J87" s="28">
        <f t="shared" si="58"/>
        <v>0.87999999999999545</v>
      </c>
      <c r="K87" s="4">
        <f t="shared" si="81"/>
        <v>77.185000000000002</v>
      </c>
      <c r="L87" s="4">
        <f t="shared" si="82"/>
        <v>0.18500000000000227</v>
      </c>
      <c r="M87" s="4">
        <f t="shared" si="83"/>
        <v>7.9999999999998295E-2</v>
      </c>
      <c r="N87" s="4">
        <f t="shared" si="84"/>
        <v>7.9999999999998295E-2</v>
      </c>
      <c r="O87" s="4">
        <f t="shared" si="59"/>
        <v>7.9999999999998295E-2</v>
      </c>
      <c r="P87" s="4">
        <f t="shared" si="85"/>
        <v>7.9999999999998295E-2</v>
      </c>
      <c r="Q87" s="4">
        <f t="shared" si="86"/>
        <v>0.43243243243241791</v>
      </c>
      <c r="S87" s="6">
        <v>77.144999999999996</v>
      </c>
      <c r="T87" s="1" t="s">
        <v>3</v>
      </c>
      <c r="U87" s="4">
        <v>1</v>
      </c>
    </row>
    <row r="88" spans="1:21" ht="19.350000000000001">
      <c r="A88" s="27" t="s">
        <v>3</v>
      </c>
      <c r="B88" s="28">
        <v>77.834999999999994</v>
      </c>
      <c r="C88" s="28">
        <v>77.905000000000001</v>
      </c>
      <c r="D88" s="12">
        <f t="shared" si="78"/>
        <v>70.00000000000739</v>
      </c>
      <c r="E88" s="27">
        <v>1</v>
      </c>
      <c r="F88" s="20">
        <v>2</v>
      </c>
      <c r="G88" s="28">
        <f t="shared" si="79"/>
        <v>1.4000000000001478</v>
      </c>
      <c r="H88" s="28">
        <f t="shared" si="80"/>
        <v>77</v>
      </c>
      <c r="I88" s="28">
        <f t="shared" si="57"/>
        <v>1</v>
      </c>
      <c r="J88" s="28">
        <f t="shared" si="58"/>
        <v>0</v>
      </c>
      <c r="K88" s="4">
        <f t="shared" si="81"/>
        <v>77.87</v>
      </c>
      <c r="L88" s="4">
        <f t="shared" si="82"/>
        <v>0.87000000000000455</v>
      </c>
      <c r="M88" s="4">
        <f t="shared" si="83"/>
        <v>7.000000000000739E-2</v>
      </c>
      <c r="N88" s="4">
        <f t="shared" si="84"/>
        <v>0.14000000000001478</v>
      </c>
      <c r="O88" s="4">
        <f t="shared" si="59"/>
        <v>0.22000000000001307</v>
      </c>
      <c r="P88" s="4">
        <f t="shared" si="85"/>
        <v>0.14000000000001478</v>
      </c>
      <c r="Q88" s="4">
        <f t="shared" si="86"/>
        <v>0.16091954022990121</v>
      </c>
      <c r="S88" s="6">
        <v>77.834999999999994</v>
      </c>
      <c r="T88" s="1" t="s">
        <v>3</v>
      </c>
      <c r="U88" s="4">
        <v>1</v>
      </c>
    </row>
    <row r="89" spans="1:21" ht="19.350000000000001">
      <c r="A89" s="27" t="s">
        <v>3</v>
      </c>
      <c r="B89" s="28">
        <v>77.72</v>
      </c>
      <c r="C89" s="28">
        <v>77.84</v>
      </c>
      <c r="D89" s="12">
        <f t="shared" si="78"/>
        <v>120.00000000000455</v>
      </c>
      <c r="E89" s="27">
        <v>1</v>
      </c>
      <c r="F89" s="20">
        <v>5</v>
      </c>
      <c r="G89" s="28">
        <f t="shared" si="79"/>
        <v>6.0000000000002274</v>
      </c>
      <c r="H89" s="28">
        <f t="shared" si="80"/>
        <v>77</v>
      </c>
      <c r="I89" s="28">
        <f t="shared" si="57"/>
        <v>1</v>
      </c>
      <c r="J89" s="28">
        <f t="shared" si="58"/>
        <v>0</v>
      </c>
      <c r="K89" s="4">
        <f t="shared" si="81"/>
        <v>77.78</v>
      </c>
      <c r="L89" s="4">
        <f t="shared" si="82"/>
        <v>0.78000000000000114</v>
      </c>
      <c r="M89" s="4">
        <f t="shared" si="83"/>
        <v>0.12000000000000455</v>
      </c>
      <c r="N89" s="4">
        <f t="shared" si="84"/>
        <v>0.60000000000002274</v>
      </c>
      <c r="O89" s="4">
        <f t="shared" si="59"/>
        <v>0.82000000000003581</v>
      </c>
      <c r="P89" s="4">
        <f t="shared" si="85"/>
        <v>0.60000000000002274</v>
      </c>
      <c r="Q89" s="4">
        <f t="shared" si="86"/>
        <v>0.76923076923079725</v>
      </c>
      <c r="S89" s="6">
        <v>77.72</v>
      </c>
      <c r="T89" s="1" t="s">
        <v>3</v>
      </c>
      <c r="U89" s="4">
        <v>1</v>
      </c>
    </row>
    <row r="90" spans="1:21" ht="19.350000000000001">
      <c r="A90" s="27" t="s">
        <v>3</v>
      </c>
      <c r="B90" s="28">
        <v>81.570000000000007</v>
      </c>
      <c r="C90" s="28">
        <v>81.61</v>
      </c>
      <c r="D90" s="12">
        <f t="shared" si="78"/>
        <v>39.999999999992042</v>
      </c>
      <c r="E90" s="27">
        <v>0.5</v>
      </c>
      <c r="F90" s="20">
        <v>1</v>
      </c>
      <c r="G90" s="28">
        <f t="shared" si="79"/>
        <v>0.39999999999992042</v>
      </c>
      <c r="H90" s="28">
        <f t="shared" si="80"/>
        <v>81</v>
      </c>
      <c r="I90" s="28">
        <f t="shared" si="57"/>
        <v>0</v>
      </c>
      <c r="J90" s="28">
        <f t="shared" si="58"/>
        <v>0.82000000000003581</v>
      </c>
      <c r="K90" s="4">
        <f t="shared" si="81"/>
        <v>81.59</v>
      </c>
      <c r="L90" s="4">
        <f t="shared" si="82"/>
        <v>0.59000000000000341</v>
      </c>
      <c r="M90" s="4">
        <f t="shared" si="83"/>
        <v>3.9999999999992042E-2</v>
      </c>
      <c r="N90" s="4">
        <f t="shared" si="84"/>
        <v>3.9999999999992042E-2</v>
      </c>
      <c r="O90" s="4">
        <f t="shared" si="59"/>
        <v>3.9999999999992042E-2</v>
      </c>
      <c r="P90" s="4">
        <f t="shared" si="85"/>
        <v>3.9999999999992042E-2</v>
      </c>
      <c r="Q90" s="4">
        <f t="shared" si="86"/>
        <v>6.7796610169477647E-2</v>
      </c>
      <c r="S90" s="6">
        <v>81.570000000000007</v>
      </c>
      <c r="T90" s="1" t="s">
        <v>3</v>
      </c>
      <c r="U90" s="4">
        <v>1</v>
      </c>
    </row>
    <row r="91" spans="1:21" ht="19.350000000000001">
      <c r="A91" s="27" t="s">
        <v>3</v>
      </c>
      <c r="B91" s="28">
        <v>82.045000000000002</v>
      </c>
      <c r="C91" s="28">
        <v>82.155000000000001</v>
      </c>
      <c r="D91" s="12">
        <f t="shared" si="78"/>
        <v>109.99999999999943</v>
      </c>
      <c r="E91" s="27">
        <v>2</v>
      </c>
      <c r="F91" s="20">
        <v>3</v>
      </c>
      <c r="G91" s="28">
        <f t="shared" si="79"/>
        <v>3.2999999999999829</v>
      </c>
      <c r="H91" s="28">
        <f t="shared" si="80"/>
        <v>82</v>
      </c>
      <c r="I91" s="28">
        <f t="shared" si="57"/>
        <v>0</v>
      </c>
      <c r="J91" s="28">
        <f t="shared" si="58"/>
        <v>3.9999999999992042E-2</v>
      </c>
      <c r="K91" s="4">
        <f t="shared" si="81"/>
        <v>82.1</v>
      </c>
      <c r="L91" s="4">
        <f t="shared" si="82"/>
        <v>9.9999999999994316E-2</v>
      </c>
      <c r="M91" s="4">
        <f t="shared" si="83"/>
        <v>0.10999999999999943</v>
      </c>
      <c r="N91" s="4">
        <f t="shared" si="84"/>
        <v>0.32999999999999829</v>
      </c>
      <c r="O91" s="4">
        <f t="shared" si="59"/>
        <v>0.32999999999999829</v>
      </c>
      <c r="P91" s="4">
        <f t="shared" si="85"/>
        <v>0.32999999999999829</v>
      </c>
      <c r="Q91" s="4">
        <f t="shared" si="86"/>
        <v>3.3000000000001704</v>
      </c>
      <c r="S91" s="6">
        <v>82.045000000000002</v>
      </c>
      <c r="T91" s="1" t="s">
        <v>3</v>
      </c>
      <c r="U91" s="4">
        <v>1</v>
      </c>
    </row>
    <row r="92" spans="1:21" ht="19.350000000000001">
      <c r="A92" s="27" t="s">
        <v>3</v>
      </c>
      <c r="B92" s="28">
        <v>82.344999999999999</v>
      </c>
      <c r="C92" s="28">
        <v>82.504999999999995</v>
      </c>
      <c r="D92" s="12">
        <f t="shared" si="78"/>
        <v>159.99999999999659</v>
      </c>
      <c r="E92" s="27">
        <v>5</v>
      </c>
      <c r="F92" s="20">
        <v>5</v>
      </c>
      <c r="G92" s="28">
        <f t="shared" si="79"/>
        <v>7.9999999999998295</v>
      </c>
      <c r="H92" s="28">
        <f t="shared" si="80"/>
        <v>82</v>
      </c>
      <c r="I92" s="28">
        <f t="shared" si="57"/>
        <v>1</v>
      </c>
      <c r="J92" s="28">
        <f t="shared" si="58"/>
        <v>0</v>
      </c>
      <c r="K92" s="4">
        <f t="shared" si="81"/>
        <v>82.424999999999997</v>
      </c>
      <c r="L92" s="4">
        <f t="shared" si="82"/>
        <v>0.42499999999999716</v>
      </c>
      <c r="M92" s="4">
        <f t="shared" si="83"/>
        <v>0.15999999999999659</v>
      </c>
      <c r="N92" s="4">
        <f t="shared" si="84"/>
        <v>0.79999999999998295</v>
      </c>
      <c r="O92" s="4">
        <f t="shared" si="59"/>
        <v>1.1299999999999812</v>
      </c>
      <c r="P92" s="4">
        <f t="shared" si="85"/>
        <v>0.79999999999998295</v>
      </c>
      <c r="Q92" s="4">
        <f t="shared" si="86"/>
        <v>1.882352941176443</v>
      </c>
      <c r="S92" s="6">
        <v>82.344999999999999</v>
      </c>
      <c r="T92" s="1" t="s">
        <v>3</v>
      </c>
      <c r="U92" s="4">
        <v>1</v>
      </c>
    </row>
    <row r="93" spans="1:21" ht="19.350000000000001">
      <c r="A93" s="27" t="s">
        <v>3</v>
      </c>
      <c r="B93" s="28">
        <v>82.344999999999999</v>
      </c>
      <c r="C93" s="28">
        <v>82.504999999999995</v>
      </c>
      <c r="D93" s="12">
        <f t="shared" si="78"/>
        <v>159.99999999999659</v>
      </c>
      <c r="E93" s="27">
        <v>1</v>
      </c>
      <c r="F93" s="20">
        <v>2</v>
      </c>
      <c r="G93" s="28">
        <f t="shared" si="79"/>
        <v>3.1999999999999318</v>
      </c>
      <c r="H93" s="28">
        <f t="shared" si="80"/>
        <v>82</v>
      </c>
      <c r="I93" s="28">
        <f t="shared" si="57"/>
        <v>1</v>
      </c>
      <c r="J93" s="28">
        <f t="shared" si="58"/>
        <v>0</v>
      </c>
      <c r="K93" s="4">
        <f t="shared" si="81"/>
        <v>82.424999999999997</v>
      </c>
      <c r="L93" s="4">
        <f t="shared" si="82"/>
        <v>0.42499999999999716</v>
      </c>
      <c r="M93" s="4">
        <f t="shared" si="83"/>
        <v>0.15999999999999659</v>
      </c>
      <c r="N93" s="4">
        <f t="shared" si="84"/>
        <v>0.31999999999999318</v>
      </c>
      <c r="O93" s="4">
        <f t="shared" si="59"/>
        <v>1.4499999999999744</v>
      </c>
      <c r="P93" s="4">
        <f t="shared" si="85"/>
        <v>0.31999999999999318</v>
      </c>
      <c r="Q93" s="4">
        <f t="shared" si="86"/>
        <v>0.75294117647057723</v>
      </c>
      <c r="S93" s="6">
        <v>82.344999999999999</v>
      </c>
      <c r="T93" s="1" t="s">
        <v>3</v>
      </c>
      <c r="U93" s="4">
        <v>1</v>
      </c>
    </row>
    <row r="94" spans="1:21" ht="19.350000000000001">
      <c r="A94" s="27" t="s">
        <v>3</v>
      </c>
      <c r="B94" s="28">
        <v>82.545000000000002</v>
      </c>
      <c r="C94" s="28">
        <v>82.634999999999991</v>
      </c>
      <c r="D94" s="12">
        <f t="shared" si="78"/>
        <v>89.9999999999892</v>
      </c>
      <c r="E94" s="27">
        <v>8</v>
      </c>
      <c r="F94" s="26">
        <v>10</v>
      </c>
      <c r="G94" s="28">
        <f t="shared" si="79"/>
        <v>8.99999999999892</v>
      </c>
      <c r="H94" s="28">
        <f t="shared" si="80"/>
        <v>82</v>
      </c>
      <c r="I94" s="28">
        <f t="shared" si="57"/>
        <v>1</v>
      </c>
      <c r="J94" s="28">
        <f t="shared" si="58"/>
        <v>0</v>
      </c>
      <c r="K94" s="4">
        <f t="shared" si="81"/>
        <v>82.59</v>
      </c>
      <c r="L94" s="4">
        <f t="shared" si="82"/>
        <v>0.59000000000000341</v>
      </c>
      <c r="M94" s="4">
        <f t="shared" si="83"/>
        <v>8.99999999999892E-2</v>
      </c>
      <c r="N94" s="4">
        <f t="shared" si="84"/>
        <v>0.899999999999892</v>
      </c>
      <c r="O94" s="4">
        <f t="shared" si="59"/>
        <v>2.3499999999998664</v>
      </c>
      <c r="P94" s="4">
        <f t="shared" si="85"/>
        <v>0.899999999999892</v>
      </c>
      <c r="Q94" s="4">
        <f t="shared" si="86"/>
        <v>1.5254237288133674</v>
      </c>
      <c r="S94" s="6">
        <v>82.545000000000002</v>
      </c>
      <c r="T94" s="1" t="s">
        <v>3</v>
      </c>
      <c r="U94" s="4">
        <v>1</v>
      </c>
    </row>
    <row r="95" spans="1:21" ht="19.350000000000001">
      <c r="A95" s="27" t="s">
        <v>3</v>
      </c>
      <c r="B95" s="28">
        <v>83.295000000000002</v>
      </c>
      <c r="C95" s="28">
        <v>83.355000000000004</v>
      </c>
      <c r="D95" s="12">
        <f t="shared" ref="D95:D111" si="87">1000*(C95-B95)</f>
        <v>60.000000000002274</v>
      </c>
      <c r="E95" s="27">
        <v>1</v>
      </c>
      <c r="F95" s="20">
        <v>3</v>
      </c>
      <c r="G95" s="28">
        <f t="shared" ref="G95:G111" si="88">D95*F95/100</f>
        <v>1.8000000000000682</v>
      </c>
      <c r="H95" s="28">
        <f t="shared" ref="H95:H111" si="89">INT(K95)</f>
        <v>83</v>
      </c>
      <c r="I95" s="28">
        <f t="shared" si="57"/>
        <v>0</v>
      </c>
      <c r="J95" s="28">
        <f t="shared" si="58"/>
        <v>2.3499999999998664</v>
      </c>
      <c r="K95" s="4">
        <f t="shared" ref="K95:K111" si="90">(B95+C95)/2</f>
        <v>83.325000000000003</v>
      </c>
      <c r="L95" s="4">
        <f t="shared" ref="L95:L111" si="91">K95-H95</f>
        <v>0.32500000000000284</v>
      </c>
      <c r="M95" s="4">
        <f t="shared" ref="M95:M111" si="92">C95-B95</f>
        <v>6.0000000000002274E-2</v>
      </c>
      <c r="N95" s="4">
        <f t="shared" ref="N95:N111" si="93">M95*F95</f>
        <v>0.18000000000000682</v>
      </c>
      <c r="O95" s="4">
        <f t="shared" si="59"/>
        <v>0.18000000000000682</v>
      </c>
      <c r="P95" s="4">
        <f t="shared" ref="P95:P111" si="94">N95</f>
        <v>0.18000000000000682</v>
      </c>
      <c r="Q95" s="4">
        <f t="shared" ref="Q95:Q111" si="95">P95/L95</f>
        <v>0.55384615384616998</v>
      </c>
      <c r="S95" s="6">
        <v>83.295000000000002</v>
      </c>
      <c r="T95" s="1" t="s">
        <v>3</v>
      </c>
      <c r="U95" s="4">
        <v>1</v>
      </c>
    </row>
    <row r="96" spans="1:21" ht="19.350000000000001">
      <c r="A96" s="27" t="s">
        <v>3</v>
      </c>
      <c r="B96" s="28">
        <v>83.525000000000006</v>
      </c>
      <c r="C96" s="28">
        <v>83.605000000000004</v>
      </c>
      <c r="D96" s="12">
        <f t="shared" si="87"/>
        <v>79.999999999998295</v>
      </c>
      <c r="E96" s="27">
        <v>1</v>
      </c>
      <c r="F96" s="20">
        <v>2</v>
      </c>
      <c r="G96" s="28">
        <f t="shared" si="88"/>
        <v>1.5999999999999659</v>
      </c>
      <c r="H96" s="28">
        <f t="shared" si="89"/>
        <v>83</v>
      </c>
      <c r="I96" s="28">
        <f t="shared" si="57"/>
        <v>1</v>
      </c>
      <c r="J96" s="28">
        <f t="shared" si="58"/>
        <v>0</v>
      </c>
      <c r="K96" s="4">
        <f t="shared" si="90"/>
        <v>83.564999999999998</v>
      </c>
      <c r="L96" s="4">
        <f t="shared" si="91"/>
        <v>0.56499999999999773</v>
      </c>
      <c r="M96" s="4">
        <f t="shared" si="92"/>
        <v>7.9999999999998295E-2</v>
      </c>
      <c r="N96" s="4">
        <f t="shared" si="93"/>
        <v>0.15999999999999659</v>
      </c>
      <c r="O96" s="4">
        <f t="shared" si="59"/>
        <v>0.34000000000000341</v>
      </c>
      <c r="P96" s="4">
        <f t="shared" si="94"/>
        <v>0.15999999999999659</v>
      </c>
      <c r="Q96" s="4">
        <f t="shared" si="95"/>
        <v>0.28318584070795971</v>
      </c>
      <c r="S96" s="6">
        <v>83.525000000000006</v>
      </c>
      <c r="T96" s="1" t="s">
        <v>3</v>
      </c>
      <c r="U96" s="4">
        <v>1</v>
      </c>
    </row>
    <row r="97" spans="1:21" ht="19.350000000000001">
      <c r="A97" s="27" t="s">
        <v>3</v>
      </c>
      <c r="B97" s="28">
        <v>83.695000000000007</v>
      </c>
      <c r="C97" s="28">
        <v>83.765000000000001</v>
      </c>
      <c r="D97" s="12">
        <f t="shared" si="87"/>
        <v>69.999999999993179</v>
      </c>
      <c r="E97" s="27">
        <v>1</v>
      </c>
      <c r="F97" s="20">
        <v>5</v>
      </c>
      <c r="G97" s="28">
        <f t="shared" si="88"/>
        <v>3.4999999999996589</v>
      </c>
      <c r="H97" s="28">
        <f t="shared" si="89"/>
        <v>83</v>
      </c>
      <c r="I97" s="28">
        <f t="shared" si="57"/>
        <v>1</v>
      </c>
      <c r="J97" s="28">
        <f t="shared" si="58"/>
        <v>0</v>
      </c>
      <c r="K97" s="4">
        <f t="shared" si="90"/>
        <v>83.73</v>
      </c>
      <c r="L97" s="4">
        <f t="shared" si="91"/>
        <v>0.73000000000000398</v>
      </c>
      <c r="M97" s="4">
        <f t="shared" si="92"/>
        <v>6.9999999999993179E-2</v>
      </c>
      <c r="N97" s="4">
        <f t="shared" si="93"/>
        <v>0.34999999999996589</v>
      </c>
      <c r="O97" s="4">
        <f t="shared" si="59"/>
        <v>0.6899999999999693</v>
      </c>
      <c r="P97" s="4">
        <f t="shared" si="94"/>
        <v>0.34999999999996589</v>
      </c>
      <c r="Q97" s="4">
        <f t="shared" si="95"/>
        <v>0.47945205479447123</v>
      </c>
      <c r="S97" s="6">
        <v>83.695000000000007</v>
      </c>
      <c r="T97" s="1" t="s">
        <v>3</v>
      </c>
      <c r="U97" s="4">
        <v>1</v>
      </c>
    </row>
    <row r="98" spans="1:21" ht="19.350000000000001">
      <c r="A98" s="27" t="s">
        <v>3</v>
      </c>
      <c r="B98" s="28">
        <v>83.7</v>
      </c>
      <c r="C98" s="28">
        <v>83.76</v>
      </c>
      <c r="D98" s="12">
        <f t="shared" si="87"/>
        <v>60.000000000002274</v>
      </c>
      <c r="E98" s="27">
        <v>1</v>
      </c>
      <c r="F98" s="26">
        <v>3</v>
      </c>
      <c r="G98" s="28">
        <f t="shared" si="88"/>
        <v>1.8000000000000682</v>
      </c>
      <c r="H98" s="28">
        <f t="shared" si="89"/>
        <v>83</v>
      </c>
      <c r="I98" s="28">
        <f t="shared" si="57"/>
        <v>1</v>
      </c>
      <c r="J98" s="28">
        <f t="shared" si="58"/>
        <v>0</v>
      </c>
      <c r="K98" s="4">
        <f t="shared" si="90"/>
        <v>83.73</v>
      </c>
      <c r="L98" s="4">
        <f t="shared" si="91"/>
        <v>0.73000000000000398</v>
      </c>
      <c r="M98" s="4">
        <f t="shared" si="92"/>
        <v>6.0000000000002274E-2</v>
      </c>
      <c r="N98" s="4">
        <f t="shared" si="93"/>
        <v>0.18000000000000682</v>
      </c>
      <c r="O98" s="4">
        <f t="shared" si="59"/>
        <v>0.86999999999997613</v>
      </c>
      <c r="P98" s="4">
        <f t="shared" si="94"/>
        <v>0.18000000000000682</v>
      </c>
      <c r="Q98" s="4">
        <f t="shared" si="95"/>
        <v>0.24657534246576143</v>
      </c>
      <c r="S98" s="6">
        <v>83.7</v>
      </c>
      <c r="T98" s="1" t="s">
        <v>3</v>
      </c>
      <c r="U98" s="4">
        <v>1</v>
      </c>
    </row>
    <row r="99" spans="1:21" ht="19.350000000000001">
      <c r="A99" s="27" t="s">
        <v>3</v>
      </c>
      <c r="B99" s="28">
        <v>84.284999999999997</v>
      </c>
      <c r="C99" s="28">
        <v>84.37</v>
      </c>
      <c r="D99" s="12">
        <f t="shared" si="87"/>
        <v>85.000000000007958</v>
      </c>
      <c r="E99" s="27">
        <v>1</v>
      </c>
      <c r="F99" s="26">
        <v>1</v>
      </c>
      <c r="G99" s="28">
        <f t="shared" si="88"/>
        <v>0.85000000000007958</v>
      </c>
      <c r="H99" s="28">
        <f t="shared" si="89"/>
        <v>84</v>
      </c>
      <c r="I99" s="28">
        <f t="shared" si="57"/>
        <v>0</v>
      </c>
      <c r="J99" s="28">
        <f t="shared" si="58"/>
        <v>0.86999999999997613</v>
      </c>
      <c r="K99" s="4">
        <f t="shared" si="90"/>
        <v>84.327500000000001</v>
      </c>
      <c r="L99" s="4">
        <f t="shared" si="91"/>
        <v>0.32750000000000057</v>
      </c>
      <c r="M99" s="4">
        <f t="shared" si="92"/>
        <v>8.5000000000007958E-2</v>
      </c>
      <c r="N99" s="4">
        <f t="shared" si="93"/>
        <v>8.5000000000007958E-2</v>
      </c>
      <c r="O99" s="4">
        <f t="shared" si="59"/>
        <v>8.5000000000007958E-2</v>
      </c>
      <c r="P99" s="4">
        <f t="shared" si="94"/>
        <v>8.5000000000007958E-2</v>
      </c>
      <c r="Q99" s="4">
        <f t="shared" si="95"/>
        <v>0.25954198473284829</v>
      </c>
      <c r="S99" s="6">
        <v>84.284999999999997</v>
      </c>
      <c r="T99" s="1" t="s">
        <v>3</v>
      </c>
      <c r="U99" s="4">
        <v>1</v>
      </c>
    </row>
    <row r="100" spans="1:21" ht="19.350000000000001">
      <c r="A100" s="27" t="s">
        <v>3</v>
      </c>
      <c r="B100" s="28">
        <v>84.550000000000011</v>
      </c>
      <c r="C100" s="28">
        <v>84.655000000000001</v>
      </c>
      <c r="D100" s="12">
        <f t="shared" si="87"/>
        <v>104.99999999998977</v>
      </c>
      <c r="E100" s="27">
        <v>2</v>
      </c>
      <c r="F100" s="26">
        <v>3</v>
      </c>
      <c r="G100" s="28">
        <f t="shared" si="88"/>
        <v>3.149999999999693</v>
      </c>
      <c r="H100" s="28">
        <f t="shared" si="89"/>
        <v>84</v>
      </c>
      <c r="I100" s="28">
        <f t="shared" si="57"/>
        <v>1</v>
      </c>
      <c r="J100" s="28">
        <f t="shared" si="58"/>
        <v>0</v>
      </c>
      <c r="K100" s="4">
        <f t="shared" si="90"/>
        <v>84.602500000000006</v>
      </c>
      <c r="L100" s="4">
        <f t="shared" si="91"/>
        <v>0.60250000000000625</v>
      </c>
      <c r="M100" s="4">
        <f t="shared" si="92"/>
        <v>0.10499999999998977</v>
      </c>
      <c r="N100" s="4">
        <f t="shared" si="93"/>
        <v>0.3149999999999693</v>
      </c>
      <c r="O100" s="4">
        <f t="shared" si="59"/>
        <v>0.39999999999997726</v>
      </c>
      <c r="P100" s="4">
        <f t="shared" si="94"/>
        <v>0.3149999999999693</v>
      </c>
      <c r="Q100" s="4">
        <f t="shared" si="95"/>
        <v>0.52282157676342911</v>
      </c>
      <c r="S100" s="6">
        <v>84.550000000000011</v>
      </c>
      <c r="T100" s="1" t="s">
        <v>3</v>
      </c>
      <c r="U100" s="4">
        <v>1</v>
      </c>
    </row>
    <row r="101" spans="1:21" ht="19.350000000000001">
      <c r="A101" s="27" t="s">
        <v>3</v>
      </c>
      <c r="B101" s="28">
        <v>84.75</v>
      </c>
      <c r="C101" s="28">
        <v>84.775000000000006</v>
      </c>
      <c r="D101" s="12">
        <f t="shared" si="87"/>
        <v>25.000000000005684</v>
      </c>
      <c r="E101" s="27">
        <v>1</v>
      </c>
      <c r="F101" s="26">
        <v>3</v>
      </c>
      <c r="G101" s="28">
        <f t="shared" si="88"/>
        <v>0.75000000000017053</v>
      </c>
      <c r="H101" s="28">
        <f t="shared" si="89"/>
        <v>84</v>
      </c>
      <c r="I101" s="28">
        <f t="shared" si="57"/>
        <v>1</v>
      </c>
      <c r="J101" s="28">
        <f t="shared" si="58"/>
        <v>0</v>
      </c>
      <c r="K101" s="4">
        <f t="shared" si="90"/>
        <v>84.762500000000003</v>
      </c>
      <c r="L101" s="4">
        <f t="shared" si="91"/>
        <v>0.76250000000000284</v>
      </c>
      <c r="M101" s="4">
        <f t="shared" si="92"/>
        <v>2.5000000000005684E-2</v>
      </c>
      <c r="N101" s="4">
        <f t="shared" si="93"/>
        <v>7.5000000000017053E-2</v>
      </c>
      <c r="O101" s="4">
        <f t="shared" si="59"/>
        <v>0.47499999999999432</v>
      </c>
      <c r="P101" s="4">
        <f t="shared" si="94"/>
        <v>7.5000000000017053E-2</v>
      </c>
      <c r="Q101" s="4">
        <f t="shared" si="95"/>
        <v>9.8360655737726913E-2</v>
      </c>
      <c r="S101" s="6">
        <v>84.75</v>
      </c>
      <c r="T101" s="1" t="s">
        <v>3</v>
      </c>
      <c r="U101" s="4">
        <v>1</v>
      </c>
    </row>
    <row r="102" spans="1:21" ht="19.350000000000001">
      <c r="A102" s="27" t="s">
        <v>3</v>
      </c>
      <c r="B102" s="28">
        <v>84.850000000000009</v>
      </c>
      <c r="C102" s="28">
        <v>85.06</v>
      </c>
      <c r="D102" s="12">
        <f t="shared" si="87"/>
        <v>209.99999999999375</v>
      </c>
      <c r="E102" s="27">
        <v>2</v>
      </c>
      <c r="F102" s="26">
        <v>5</v>
      </c>
      <c r="G102" s="28">
        <f t="shared" si="88"/>
        <v>10.499999999999686</v>
      </c>
      <c r="H102" s="28">
        <f t="shared" si="89"/>
        <v>84</v>
      </c>
      <c r="I102" s="28">
        <f t="shared" si="57"/>
        <v>1</v>
      </c>
      <c r="J102" s="28">
        <f t="shared" si="58"/>
        <v>0</v>
      </c>
      <c r="K102" s="4">
        <f t="shared" si="90"/>
        <v>84.955000000000013</v>
      </c>
      <c r="L102" s="4">
        <f t="shared" si="91"/>
        <v>0.95500000000001251</v>
      </c>
      <c r="M102" s="4">
        <f t="shared" si="92"/>
        <v>0.20999999999999375</v>
      </c>
      <c r="N102" s="4">
        <f t="shared" si="93"/>
        <v>1.0499999999999687</v>
      </c>
      <c r="O102" s="4">
        <f t="shared" si="59"/>
        <v>1.5249999999999631</v>
      </c>
      <c r="P102" s="4">
        <f t="shared" si="94"/>
        <v>1.0499999999999687</v>
      </c>
      <c r="Q102" s="4">
        <f t="shared" si="95"/>
        <v>1.0994764397905288</v>
      </c>
      <c r="S102" s="6">
        <v>84.850000000000009</v>
      </c>
      <c r="T102" s="1" t="s">
        <v>3</v>
      </c>
      <c r="U102" s="4">
        <v>1</v>
      </c>
    </row>
    <row r="103" spans="1:21" ht="19.350000000000001">
      <c r="A103" s="27" t="s">
        <v>3</v>
      </c>
      <c r="B103" s="28">
        <v>85.11</v>
      </c>
      <c r="C103" s="28">
        <v>85.13000000000001</v>
      </c>
      <c r="D103" s="12">
        <f t="shared" si="87"/>
        <v>20.000000000010232</v>
      </c>
      <c r="E103" s="27">
        <v>1</v>
      </c>
      <c r="F103" s="26">
        <v>1</v>
      </c>
      <c r="G103" s="28">
        <f t="shared" si="88"/>
        <v>0.20000000000010232</v>
      </c>
      <c r="H103" s="28">
        <f t="shared" si="89"/>
        <v>85</v>
      </c>
      <c r="I103" s="28">
        <f t="shared" si="57"/>
        <v>0</v>
      </c>
      <c r="J103" s="28">
        <f t="shared" si="58"/>
        <v>1.5249999999999631</v>
      </c>
      <c r="K103" s="4">
        <f t="shared" si="90"/>
        <v>85.12</v>
      </c>
      <c r="L103" s="4">
        <f t="shared" si="91"/>
        <v>0.12000000000000455</v>
      </c>
      <c r="M103" s="4">
        <f t="shared" si="92"/>
        <v>2.0000000000010232E-2</v>
      </c>
      <c r="N103" s="4">
        <f t="shared" si="93"/>
        <v>2.0000000000010232E-2</v>
      </c>
      <c r="O103" s="4">
        <f t="shared" si="59"/>
        <v>2.0000000000010232E-2</v>
      </c>
      <c r="P103" s="4">
        <f t="shared" si="94"/>
        <v>2.0000000000010232E-2</v>
      </c>
      <c r="Q103" s="4">
        <f t="shared" si="95"/>
        <v>0.16666666666674562</v>
      </c>
      <c r="S103" s="6">
        <v>85.11</v>
      </c>
      <c r="T103" s="1" t="s">
        <v>3</v>
      </c>
      <c r="U103" s="4">
        <v>1</v>
      </c>
    </row>
    <row r="104" spans="1:21" ht="19.350000000000001">
      <c r="A104" s="27" t="s">
        <v>3</v>
      </c>
      <c r="B104" s="28">
        <v>85.18</v>
      </c>
      <c r="C104" s="28">
        <v>85.26</v>
      </c>
      <c r="D104" s="12">
        <f t="shared" si="87"/>
        <v>79.999999999998295</v>
      </c>
      <c r="E104" s="27">
        <v>2</v>
      </c>
      <c r="F104" s="26">
        <v>8</v>
      </c>
      <c r="G104" s="28">
        <f t="shared" si="88"/>
        <v>6.3999999999998636</v>
      </c>
      <c r="H104" s="28">
        <f t="shared" si="89"/>
        <v>85</v>
      </c>
      <c r="I104" s="28">
        <f t="shared" si="57"/>
        <v>1</v>
      </c>
      <c r="J104" s="28">
        <f t="shared" si="58"/>
        <v>0</v>
      </c>
      <c r="K104" s="4">
        <f t="shared" si="90"/>
        <v>85.22</v>
      </c>
      <c r="L104" s="4">
        <f t="shared" si="91"/>
        <v>0.21999999999999886</v>
      </c>
      <c r="M104" s="4">
        <f t="shared" si="92"/>
        <v>7.9999999999998295E-2</v>
      </c>
      <c r="N104" s="4">
        <f t="shared" si="93"/>
        <v>0.63999999999998636</v>
      </c>
      <c r="O104" s="4">
        <f t="shared" si="59"/>
        <v>0.65999999999999659</v>
      </c>
      <c r="P104" s="4">
        <f t="shared" si="94"/>
        <v>0.63999999999998636</v>
      </c>
      <c r="Q104" s="4">
        <f t="shared" si="95"/>
        <v>2.9090909090908621</v>
      </c>
      <c r="S104" s="6">
        <v>85.18</v>
      </c>
      <c r="T104" s="1" t="s">
        <v>3</v>
      </c>
      <c r="U104" s="4">
        <v>1</v>
      </c>
    </row>
    <row r="105" spans="1:21" ht="19.350000000000001">
      <c r="A105" s="27" t="s">
        <v>3</v>
      </c>
      <c r="B105" s="28">
        <v>85.644999999999996</v>
      </c>
      <c r="C105" s="28">
        <v>85.704999999999998</v>
      </c>
      <c r="D105" s="12">
        <f t="shared" si="87"/>
        <v>60.000000000002274</v>
      </c>
      <c r="E105" s="27">
        <v>1</v>
      </c>
      <c r="F105" s="26">
        <v>1</v>
      </c>
      <c r="G105" s="28">
        <f t="shared" si="88"/>
        <v>0.60000000000002274</v>
      </c>
      <c r="H105" s="28">
        <f t="shared" si="89"/>
        <v>85</v>
      </c>
      <c r="I105" s="28">
        <f t="shared" si="57"/>
        <v>1</v>
      </c>
      <c r="J105" s="28">
        <f t="shared" si="58"/>
        <v>0</v>
      </c>
      <c r="K105" s="4">
        <f t="shared" si="90"/>
        <v>85.674999999999997</v>
      </c>
      <c r="L105" s="4">
        <f t="shared" si="91"/>
        <v>0.67499999999999716</v>
      </c>
      <c r="M105" s="4">
        <f t="shared" si="92"/>
        <v>6.0000000000002274E-2</v>
      </c>
      <c r="N105" s="4">
        <f t="shared" si="93"/>
        <v>6.0000000000002274E-2</v>
      </c>
      <c r="O105" s="4">
        <f t="shared" si="59"/>
        <v>0.71999999999999886</v>
      </c>
      <c r="P105" s="4">
        <f t="shared" si="94"/>
        <v>6.0000000000002274E-2</v>
      </c>
      <c r="Q105" s="4">
        <f t="shared" si="95"/>
        <v>8.8888888888892625E-2</v>
      </c>
      <c r="S105" s="6">
        <v>85.644999999999996</v>
      </c>
      <c r="T105" s="1" t="s">
        <v>3</v>
      </c>
      <c r="U105" s="4">
        <v>1</v>
      </c>
    </row>
    <row r="106" spans="1:21" ht="19.350000000000001">
      <c r="A106" s="27" t="s">
        <v>3</v>
      </c>
      <c r="B106" s="28">
        <v>85.74</v>
      </c>
      <c r="C106" s="28">
        <v>85.82</v>
      </c>
      <c r="D106" s="12">
        <f t="shared" si="87"/>
        <v>79.999999999998295</v>
      </c>
      <c r="E106" s="27">
        <v>1</v>
      </c>
      <c r="F106" s="26">
        <v>3</v>
      </c>
      <c r="G106" s="28">
        <f t="shared" si="88"/>
        <v>2.3999999999999488</v>
      </c>
      <c r="H106" s="28">
        <f t="shared" si="89"/>
        <v>85</v>
      </c>
      <c r="I106" s="28">
        <f t="shared" si="57"/>
        <v>1</v>
      </c>
      <c r="J106" s="28">
        <f t="shared" si="58"/>
        <v>0</v>
      </c>
      <c r="K106" s="4">
        <f t="shared" si="90"/>
        <v>85.78</v>
      </c>
      <c r="L106" s="4">
        <f t="shared" si="91"/>
        <v>0.78000000000000114</v>
      </c>
      <c r="M106" s="4">
        <f t="shared" si="92"/>
        <v>7.9999999999998295E-2</v>
      </c>
      <c r="N106" s="4">
        <f t="shared" si="93"/>
        <v>0.23999999999999488</v>
      </c>
      <c r="O106" s="4">
        <f t="shared" si="59"/>
        <v>0.95999999999999375</v>
      </c>
      <c r="P106" s="4">
        <f t="shared" si="94"/>
        <v>0.23999999999999488</v>
      </c>
      <c r="Q106" s="4">
        <f t="shared" si="95"/>
        <v>0.30769230769230066</v>
      </c>
      <c r="S106" s="6">
        <v>85.74</v>
      </c>
      <c r="T106" s="1" t="s">
        <v>3</v>
      </c>
      <c r="U106" s="4">
        <v>1</v>
      </c>
    </row>
    <row r="107" spans="1:21" ht="19.350000000000001">
      <c r="A107" s="27" t="s">
        <v>3</v>
      </c>
      <c r="B107" s="28">
        <v>86.11</v>
      </c>
      <c r="C107" s="28">
        <v>86.144999999999996</v>
      </c>
      <c r="D107" s="12">
        <f t="shared" si="87"/>
        <v>34.999999999996589</v>
      </c>
      <c r="E107" s="27">
        <v>1</v>
      </c>
      <c r="F107" s="26">
        <v>5</v>
      </c>
      <c r="G107" s="28">
        <f t="shared" si="88"/>
        <v>1.7499999999998295</v>
      </c>
      <c r="H107" s="28">
        <f t="shared" si="89"/>
        <v>86</v>
      </c>
      <c r="I107" s="28">
        <f t="shared" si="57"/>
        <v>0</v>
      </c>
      <c r="J107" s="28">
        <f t="shared" si="58"/>
        <v>0.95999999999999375</v>
      </c>
      <c r="K107" s="4">
        <f t="shared" si="90"/>
        <v>86.127499999999998</v>
      </c>
      <c r="L107" s="4">
        <f t="shared" si="91"/>
        <v>0.12749999999999773</v>
      </c>
      <c r="M107" s="4">
        <f t="shared" si="92"/>
        <v>3.4999999999996589E-2</v>
      </c>
      <c r="N107" s="4">
        <f t="shared" si="93"/>
        <v>0.17499999999998295</v>
      </c>
      <c r="O107" s="4">
        <f t="shared" si="59"/>
        <v>0.17499999999998295</v>
      </c>
      <c r="P107" s="4">
        <f t="shared" si="94"/>
        <v>0.17499999999998295</v>
      </c>
      <c r="Q107" s="4">
        <f t="shared" si="95"/>
        <v>1.3725490196077339</v>
      </c>
      <c r="S107" s="6">
        <v>86.11</v>
      </c>
      <c r="T107" s="1" t="s">
        <v>3</v>
      </c>
      <c r="U107" s="4">
        <v>1</v>
      </c>
    </row>
    <row r="108" spans="1:21" ht="19.350000000000001">
      <c r="A108" s="27" t="s">
        <v>3</v>
      </c>
      <c r="B108" s="28">
        <v>86.15</v>
      </c>
      <c r="C108" s="28">
        <v>86.190000000000012</v>
      </c>
      <c r="D108" s="12">
        <f t="shared" si="87"/>
        <v>40.000000000006253</v>
      </c>
      <c r="E108" s="27">
        <v>1</v>
      </c>
      <c r="F108" s="26">
        <v>5</v>
      </c>
      <c r="G108" s="28">
        <f t="shared" si="88"/>
        <v>2.0000000000003126</v>
      </c>
      <c r="H108" s="28">
        <f t="shared" si="89"/>
        <v>86</v>
      </c>
      <c r="I108" s="28">
        <f t="shared" si="57"/>
        <v>1</v>
      </c>
      <c r="J108" s="28">
        <f t="shared" si="58"/>
        <v>0</v>
      </c>
      <c r="K108" s="4">
        <f t="shared" si="90"/>
        <v>86.170000000000016</v>
      </c>
      <c r="L108" s="4">
        <f t="shared" si="91"/>
        <v>0.17000000000001592</v>
      </c>
      <c r="M108" s="4">
        <f t="shared" si="92"/>
        <v>4.0000000000006253E-2</v>
      </c>
      <c r="N108" s="4">
        <f t="shared" si="93"/>
        <v>0.20000000000003126</v>
      </c>
      <c r="O108" s="4">
        <f t="shared" si="59"/>
        <v>0.37500000000001421</v>
      </c>
      <c r="P108" s="4">
        <f t="shared" si="94"/>
        <v>0.20000000000003126</v>
      </c>
      <c r="Q108" s="4">
        <f t="shared" si="95"/>
        <v>1.1764705882353679</v>
      </c>
      <c r="S108" s="6">
        <v>86.15</v>
      </c>
      <c r="T108" s="1" t="s">
        <v>3</v>
      </c>
      <c r="U108" s="4">
        <v>1</v>
      </c>
    </row>
    <row r="109" spans="1:21" ht="19.350000000000001">
      <c r="A109" s="27" t="s">
        <v>3</v>
      </c>
      <c r="B109" s="28">
        <v>86.22</v>
      </c>
      <c r="C109" s="28">
        <v>86.38000000000001</v>
      </c>
      <c r="D109" s="12">
        <f t="shared" si="87"/>
        <v>160.0000000000108</v>
      </c>
      <c r="E109" s="27">
        <v>1</v>
      </c>
      <c r="F109" s="26">
        <v>3</v>
      </c>
      <c r="G109" s="28">
        <f t="shared" si="88"/>
        <v>4.800000000000324</v>
      </c>
      <c r="H109" s="28">
        <f t="shared" si="89"/>
        <v>86</v>
      </c>
      <c r="I109" s="28">
        <f t="shared" si="57"/>
        <v>1</v>
      </c>
      <c r="J109" s="28">
        <f t="shared" si="58"/>
        <v>0</v>
      </c>
      <c r="K109" s="4">
        <f t="shared" si="90"/>
        <v>86.300000000000011</v>
      </c>
      <c r="L109" s="4">
        <f t="shared" si="91"/>
        <v>0.30000000000001137</v>
      </c>
      <c r="M109" s="4">
        <f t="shared" si="92"/>
        <v>0.1600000000000108</v>
      </c>
      <c r="N109" s="4">
        <f t="shared" si="93"/>
        <v>0.4800000000000324</v>
      </c>
      <c r="O109" s="4">
        <f t="shared" si="59"/>
        <v>0.85500000000004661</v>
      </c>
      <c r="P109" s="4">
        <f t="shared" si="94"/>
        <v>0.4800000000000324</v>
      </c>
      <c r="Q109" s="4">
        <f t="shared" si="95"/>
        <v>1.6000000000000474</v>
      </c>
      <c r="S109" s="6">
        <v>86.22</v>
      </c>
      <c r="T109" s="1" t="s">
        <v>3</v>
      </c>
      <c r="U109" s="4">
        <v>1</v>
      </c>
    </row>
    <row r="110" spans="1:21" ht="19.350000000000001">
      <c r="A110" s="27" t="s">
        <v>3</v>
      </c>
      <c r="B110" s="28">
        <v>87.325000000000003</v>
      </c>
      <c r="C110" s="28">
        <v>87.410000000000011</v>
      </c>
      <c r="D110" s="12">
        <f t="shared" si="87"/>
        <v>85.000000000007958</v>
      </c>
      <c r="E110" s="27">
        <v>1</v>
      </c>
      <c r="F110" s="26">
        <v>1</v>
      </c>
      <c r="G110" s="28">
        <f t="shared" si="88"/>
        <v>0.85000000000007958</v>
      </c>
      <c r="H110" s="28">
        <f t="shared" si="89"/>
        <v>87</v>
      </c>
      <c r="I110" s="28">
        <f t="shared" si="57"/>
        <v>0</v>
      </c>
      <c r="J110" s="28">
        <f t="shared" si="58"/>
        <v>0.85500000000004661</v>
      </c>
      <c r="K110" s="4">
        <f t="shared" si="90"/>
        <v>87.367500000000007</v>
      </c>
      <c r="L110" s="4">
        <f t="shared" si="91"/>
        <v>0.36750000000000682</v>
      </c>
      <c r="M110" s="4">
        <f t="shared" si="92"/>
        <v>8.5000000000007958E-2</v>
      </c>
      <c r="N110" s="4">
        <f t="shared" si="93"/>
        <v>8.5000000000007958E-2</v>
      </c>
      <c r="O110" s="4">
        <f t="shared" si="59"/>
        <v>8.5000000000007958E-2</v>
      </c>
      <c r="P110" s="4">
        <f t="shared" si="94"/>
        <v>8.5000000000007958E-2</v>
      </c>
      <c r="Q110" s="4">
        <f t="shared" si="95"/>
        <v>0.23129251700682008</v>
      </c>
      <c r="S110" s="6">
        <v>87.325000000000003</v>
      </c>
      <c r="T110" s="1" t="s">
        <v>3</v>
      </c>
      <c r="U110" s="4">
        <v>1</v>
      </c>
    </row>
    <row r="111" spans="1:21" ht="19.350000000000001">
      <c r="A111" s="27" t="s">
        <v>3</v>
      </c>
      <c r="B111" s="28">
        <v>91.32</v>
      </c>
      <c r="C111" s="28">
        <v>91.47</v>
      </c>
      <c r="D111" s="12">
        <f t="shared" si="87"/>
        <v>150.00000000000568</v>
      </c>
      <c r="E111" s="27">
        <v>1</v>
      </c>
      <c r="F111" s="26">
        <v>2</v>
      </c>
      <c r="G111" s="28">
        <f t="shared" si="88"/>
        <v>3.0000000000001137</v>
      </c>
      <c r="H111" s="28">
        <f t="shared" si="89"/>
        <v>91</v>
      </c>
      <c r="I111" s="28">
        <f t="shared" si="57"/>
        <v>0</v>
      </c>
      <c r="J111" s="28">
        <f t="shared" si="58"/>
        <v>8.5000000000007958E-2</v>
      </c>
      <c r="K111" s="4">
        <f t="shared" si="90"/>
        <v>91.394999999999996</v>
      </c>
      <c r="L111" s="4">
        <f t="shared" si="91"/>
        <v>0.39499999999999602</v>
      </c>
      <c r="M111" s="4">
        <f t="shared" si="92"/>
        <v>0.15000000000000568</v>
      </c>
      <c r="N111" s="4">
        <f t="shared" si="93"/>
        <v>0.30000000000001137</v>
      </c>
      <c r="O111" s="4">
        <f t="shared" si="59"/>
        <v>0.30000000000001137</v>
      </c>
      <c r="P111" s="4">
        <f t="shared" si="94"/>
        <v>0.30000000000001137</v>
      </c>
      <c r="Q111" s="4">
        <f t="shared" si="95"/>
        <v>0.75949367088611242</v>
      </c>
      <c r="S111" s="6">
        <v>91.32</v>
      </c>
      <c r="T111" s="1" t="s">
        <v>3</v>
      </c>
      <c r="U111" s="4">
        <v>1</v>
      </c>
    </row>
    <row r="112" spans="1:21" ht="19.350000000000001">
      <c r="A112" s="27" t="s">
        <v>3</v>
      </c>
      <c r="B112" s="28">
        <v>97.606999999999999</v>
      </c>
      <c r="C112" s="28">
        <v>97.694999999999993</v>
      </c>
      <c r="D112" s="12">
        <f t="shared" ref="D112:D116" si="96">1000*(C112-B112)</f>
        <v>87.999999999993861</v>
      </c>
      <c r="E112" s="27">
        <v>3</v>
      </c>
      <c r="F112" s="26">
        <v>5</v>
      </c>
      <c r="G112" s="28">
        <f t="shared" ref="G112:G116" si="97">D112*F112/100</f>
        <v>4.399999999999693</v>
      </c>
      <c r="H112" s="28">
        <f t="shared" ref="H112:H116" si="98">INT(K112)</f>
        <v>97</v>
      </c>
      <c r="I112" s="28">
        <f t="shared" si="57"/>
        <v>0</v>
      </c>
      <c r="J112" s="28">
        <f t="shared" si="58"/>
        <v>0.30000000000001137</v>
      </c>
      <c r="K112" s="4">
        <f t="shared" ref="K112:K116" si="99">(B112+C112)/2</f>
        <v>97.650999999999996</v>
      </c>
      <c r="L112" s="4">
        <f t="shared" ref="L112:L116" si="100">K112-H112</f>
        <v>0.65099999999999625</v>
      </c>
      <c r="M112" s="4">
        <f t="shared" ref="M112:M116" si="101">C112-B112</f>
        <v>8.7999999999993861E-2</v>
      </c>
      <c r="N112" s="4">
        <f t="shared" ref="N112:N116" si="102">M112*F112</f>
        <v>0.4399999999999693</v>
      </c>
      <c r="O112" s="4">
        <f t="shared" si="59"/>
        <v>0.4399999999999693</v>
      </c>
      <c r="P112" s="4">
        <f t="shared" ref="P112:P116" si="103">N112</f>
        <v>0.4399999999999693</v>
      </c>
      <c r="Q112" s="4">
        <f t="shared" ref="Q112:Q116" si="104">P112/L112</f>
        <v>0.67588325652837455</v>
      </c>
      <c r="S112" s="6">
        <v>97.606999999999999</v>
      </c>
      <c r="T112" s="1" t="s">
        <v>3</v>
      </c>
      <c r="U112" s="4">
        <v>1</v>
      </c>
    </row>
    <row r="113" spans="1:21" ht="19.350000000000001">
      <c r="A113" s="27" t="s">
        <v>3</v>
      </c>
      <c r="B113" s="28">
        <v>98.149999999999991</v>
      </c>
      <c r="C113" s="28">
        <v>98.262999999999991</v>
      </c>
      <c r="D113" s="12">
        <f t="shared" si="96"/>
        <v>112.99999999999955</v>
      </c>
      <c r="E113" s="27">
        <v>3</v>
      </c>
      <c r="F113" s="26">
        <v>3</v>
      </c>
      <c r="G113" s="28">
        <f t="shared" si="97"/>
        <v>3.3899999999999864</v>
      </c>
      <c r="H113" s="28">
        <f t="shared" si="98"/>
        <v>98</v>
      </c>
      <c r="I113" s="28">
        <f t="shared" si="57"/>
        <v>0</v>
      </c>
      <c r="J113" s="28">
        <f t="shared" si="58"/>
        <v>0.4399999999999693</v>
      </c>
      <c r="K113" s="4">
        <f t="shared" si="99"/>
        <v>98.206499999999991</v>
      </c>
      <c r="L113" s="4">
        <f t="shared" si="100"/>
        <v>0.20649999999999125</v>
      </c>
      <c r="M113" s="4">
        <f t="shared" si="101"/>
        <v>0.11299999999999955</v>
      </c>
      <c r="N113" s="4">
        <f t="shared" si="102"/>
        <v>0.33899999999999864</v>
      </c>
      <c r="O113" s="4">
        <f t="shared" si="59"/>
        <v>0.33899999999999864</v>
      </c>
      <c r="P113" s="4">
        <f t="shared" si="103"/>
        <v>0.33899999999999864</v>
      </c>
      <c r="Q113" s="4">
        <f t="shared" si="104"/>
        <v>1.6416464891041793</v>
      </c>
      <c r="S113" s="6">
        <v>98.149999999999991</v>
      </c>
      <c r="T113" s="1" t="s">
        <v>3</v>
      </c>
      <c r="U113" s="4">
        <v>1</v>
      </c>
    </row>
    <row r="114" spans="1:21" ht="19.350000000000001">
      <c r="A114" s="27" t="s">
        <v>3</v>
      </c>
      <c r="B114" s="28">
        <v>99.45</v>
      </c>
      <c r="C114" s="28">
        <v>99.48</v>
      </c>
      <c r="D114" s="12">
        <f t="shared" si="96"/>
        <v>30.000000000001137</v>
      </c>
      <c r="E114" s="27">
        <v>1</v>
      </c>
      <c r="F114" s="26">
        <v>5</v>
      </c>
      <c r="G114" s="28">
        <f t="shared" si="97"/>
        <v>1.5000000000000568</v>
      </c>
      <c r="H114" s="28">
        <f t="shared" si="98"/>
        <v>99</v>
      </c>
      <c r="I114" s="28">
        <f t="shared" si="57"/>
        <v>0</v>
      </c>
      <c r="J114" s="28">
        <f t="shared" si="58"/>
        <v>0.33899999999999864</v>
      </c>
      <c r="K114" s="4">
        <f t="shared" si="99"/>
        <v>99.465000000000003</v>
      </c>
      <c r="L114" s="4">
        <f t="shared" si="100"/>
        <v>0.46500000000000341</v>
      </c>
      <c r="M114" s="4">
        <f t="shared" si="101"/>
        <v>3.0000000000001137E-2</v>
      </c>
      <c r="N114" s="4">
        <f t="shared" si="102"/>
        <v>0.15000000000000568</v>
      </c>
      <c r="O114" s="4">
        <f t="shared" si="59"/>
        <v>0.15000000000000568</v>
      </c>
      <c r="P114" s="4">
        <f t="shared" si="103"/>
        <v>0.15000000000000568</v>
      </c>
      <c r="Q114" s="4">
        <f t="shared" si="104"/>
        <v>0.32258064516130019</v>
      </c>
      <c r="S114" s="6">
        <v>99.45</v>
      </c>
      <c r="T114" s="1" t="s">
        <v>3</v>
      </c>
      <c r="U114" s="4">
        <v>1</v>
      </c>
    </row>
    <row r="115" spans="1:21" ht="19.350000000000001">
      <c r="A115" s="27" t="s">
        <v>3</v>
      </c>
      <c r="B115" s="28">
        <v>99.5</v>
      </c>
      <c r="C115" s="28">
        <v>99.862000000000009</v>
      </c>
      <c r="D115" s="12">
        <f t="shared" si="96"/>
        <v>362.00000000000898</v>
      </c>
      <c r="E115" s="27">
        <v>3</v>
      </c>
      <c r="F115" s="26">
        <v>10</v>
      </c>
      <c r="G115" s="28">
        <f t="shared" si="97"/>
        <v>36.200000000000898</v>
      </c>
      <c r="H115" s="28">
        <f t="shared" si="98"/>
        <v>99</v>
      </c>
      <c r="I115" s="28">
        <f t="shared" si="57"/>
        <v>1</v>
      </c>
      <c r="J115" s="28">
        <f t="shared" si="58"/>
        <v>0</v>
      </c>
      <c r="K115" s="4">
        <f t="shared" si="99"/>
        <v>99.681000000000012</v>
      </c>
      <c r="L115" s="4">
        <f t="shared" si="100"/>
        <v>0.6810000000000116</v>
      </c>
      <c r="M115" s="4">
        <f t="shared" si="101"/>
        <v>0.36200000000000898</v>
      </c>
      <c r="N115" s="4">
        <f t="shared" si="102"/>
        <v>3.6200000000000898</v>
      </c>
      <c r="O115" s="4">
        <f t="shared" si="59"/>
        <v>3.7700000000000955</v>
      </c>
      <c r="P115" s="4">
        <f t="shared" si="103"/>
        <v>3.6200000000000898</v>
      </c>
      <c r="Q115" s="4">
        <f t="shared" si="104"/>
        <v>5.3157121879589253</v>
      </c>
      <c r="S115" s="6">
        <v>99.5</v>
      </c>
      <c r="T115" s="1" t="s">
        <v>3</v>
      </c>
      <c r="U115" s="4">
        <v>1</v>
      </c>
    </row>
    <row r="116" spans="1:21" ht="19.350000000000001">
      <c r="A116" s="27" t="s">
        <v>3</v>
      </c>
      <c r="B116" s="28">
        <v>104.69</v>
      </c>
      <c r="C116" s="28">
        <v>104.851</v>
      </c>
      <c r="D116" s="12">
        <f t="shared" si="96"/>
        <v>161.00000000000136</v>
      </c>
      <c r="E116" s="27">
        <v>2</v>
      </c>
      <c r="F116" s="26">
        <v>5</v>
      </c>
      <c r="G116" s="28">
        <f t="shared" si="97"/>
        <v>8.0500000000000682</v>
      </c>
      <c r="H116" s="28">
        <f t="shared" si="98"/>
        <v>104</v>
      </c>
      <c r="I116" s="28">
        <f t="shared" si="57"/>
        <v>0</v>
      </c>
      <c r="J116" s="28">
        <f t="shared" si="58"/>
        <v>3.7700000000000955</v>
      </c>
      <c r="K116" s="4">
        <f t="shared" si="99"/>
        <v>104.7705</v>
      </c>
      <c r="L116" s="4">
        <f t="shared" si="100"/>
        <v>0.77049999999999841</v>
      </c>
      <c r="M116" s="4">
        <f t="shared" si="101"/>
        <v>0.16100000000000136</v>
      </c>
      <c r="N116" s="4">
        <f t="shared" si="102"/>
        <v>0.80500000000000682</v>
      </c>
      <c r="O116" s="4">
        <f t="shared" si="59"/>
        <v>0.80500000000000682</v>
      </c>
      <c r="P116" s="4">
        <f t="shared" si="103"/>
        <v>0.80500000000000682</v>
      </c>
      <c r="Q116" s="4">
        <f t="shared" si="104"/>
        <v>1.0447761194029961</v>
      </c>
      <c r="S116" s="6">
        <v>104.69</v>
      </c>
      <c r="T116" s="1" t="s">
        <v>3</v>
      </c>
      <c r="U116" s="4">
        <v>1</v>
      </c>
    </row>
    <row r="117" spans="1:21" ht="19.350000000000001">
      <c r="A117" s="27" t="s">
        <v>3</v>
      </c>
      <c r="B117" s="28">
        <v>107.7</v>
      </c>
      <c r="C117" s="28">
        <v>107.76</v>
      </c>
      <c r="D117" s="12">
        <f t="shared" ref="D117:D129" si="105">1000*(C117-B117)</f>
        <v>60.000000000002274</v>
      </c>
      <c r="E117" s="27">
        <v>1</v>
      </c>
      <c r="F117" s="26">
        <v>2</v>
      </c>
      <c r="G117" s="28">
        <f t="shared" ref="G117:G129" si="106">D117*F117/100</f>
        <v>1.2000000000000455</v>
      </c>
      <c r="H117" s="28">
        <f t="shared" ref="H117:H129" si="107">INT(K117)</f>
        <v>107</v>
      </c>
      <c r="I117" s="28">
        <f t="shared" si="57"/>
        <v>0</v>
      </c>
      <c r="J117" s="28">
        <f t="shared" si="58"/>
        <v>0.80500000000000682</v>
      </c>
      <c r="K117" s="4">
        <f t="shared" ref="K117:K129" si="108">(B117+C117)/2</f>
        <v>107.73</v>
      </c>
      <c r="L117" s="4">
        <f t="shared" ref="L117:L129" si="109">K117-H117</f>
        <v>0.73000000000000398</v>
      </c>
      <c r="M117" s="4">
        <f t="shared" ref="M117:M129" si="110">C117-B117</f>
        <v>6.0000000000002274E-2</v>
      </c>
      <c r="N117" s="4">
        <f t="shared" ref="N117:N129" si="111">M117*F117</f>
        <v>0.12000000000000455</v>
      </c>
      <c r="O117" s="4">
        <f t="shared" si="59"/>
        <v>0.12000000000000455</v>
      </c>
      <c r="P117" s="4">
        <f t="shared" ref="P117:P129" si="112">N117</f>
        <v>0.12000000000000455</v>
      </c>
      <c r="Q117" s="4">
        <f t="shared" ref="Q117:Q129" si="113">P117/L117</f>
        <v>0.16438356164384094</v>
      </c>
      <c r="S117" s="6">
        <v>107.7</v>
      </c>
      <c r="T117" s="1" t="s">
        <v>3</v>
      </c>
      <c r="U117" s="4">
        <v>1</v>
      </c>
    </row>
    <row r="118" spans="1:21" ht="19.350000000000001">
      <c r="A118" s="27" t="s">
        <v>3</v>
      </c>
      <c r="B118" s="28">
        <v>108.765</v>
      </c>
      <c r="C118" s="28">
        <v>108.965</v>
      </c>
      <c r="D118" s="12">
        <f t="shared" si="105"/>
        <v>200.00000000000284</v>
      </c>
      <c r="E118" s="27">
        <v>1</v>
      </c>
      <c r="F118" s="26">
        <v>4</v>
      </c>
      <c r="G118" s="28">
        <f t="shared" si="106"/>
        <v>8.0000000000001137</v>
      </c>
      <c r="H118" s="28">
        <f t="shared" si="107"/>
        <v>108</v>
      </c>
      <c r="I118" s="28">
        <f t="shared" si="57"/>
        <v>0</v>
      </c>
      <c r="J118" s="28">
        <f t="shared" si="58"/>
        <v>0.12000000000000455</v>
      </c>
      <c r="K118" s="4">
        <f t="shared" si="108"/>
        <v>108.86500000000001</v>
      </c>
      <c r="L118" s="4">
        <f t="shared" si="109"/>
        <v>0.86500000000000909</v>
      </c>
      <c r="M118" s="4">
        <f t="shared" si="110"/>
        <v>0.20000000000000284</v>
      </c>
      <c r="N118" s="4">
        <f t="shared" si="111"/>
        <v>0.80000000000001137</v>
      </c>
      <c r="O118" s="4">
        <f t="shared" si="59"/>
        <v>0.80000000000001137</v>
      </c>
      <c r="P118" s="4">
        <f t="shared" si="112"/>
        <v>0.80000000000001137</v>
      </c>
      <c r="Q118" s="4">
        <f t="shared" si="113"/>
        <v>0.92485549132948319</v>
      </c>
      <c r="S118" s="6">
        <v>108.765</v>
      </c>
      <c r="T118" s="1" t="s">
        <v>3</v>
      </c>
      <c r="U118" s="4">
        <v>1</v>
      </c>
    </row>
    <row r="119" spans="1:21" ht="19.350000000000001">
      <c r="A119" s="27" t="s">
        <v>3</v>
      </c>
      <c r="B119" s="28">
        <v>109.00500000000001</v>
      </c>
      <c r="C119" s="28">
        <v>109.08500000000001</v>
      </c>
      <c r="D119" s="12">
        <f t="shared" si="105"/>
        <v>79.999999999998295</v>
      </c>
      <c r="E119" s="27">
        <v>1</v>
      </c>
      <c r="F119" s="20">
        <v>3</v>
      </c>
      <c r="G119" s="28">
        <f t="shared" si="106"/>
        <v>2.3999999999999488</v>
      </c>
      <c r="H119" s="28">
        <f t="shared" si="107"/>
        <v>109</v>
      </c>
      <c r="I119" s="28">
        <f t="shared" si="57"/>
        <v>0</v>
      </c>
      <c r="J119" s="28">
        <f t="shared" si="58"/>
        <v>0.80000000000001137</v>
      </c>
      <c r="K119" s="4">
        <f t="shared" si="108"/>
        <v>109.04500000000002</v>
      </c>
      <c r="L119" s="4">
        <f t="shared" si="109"/>
        <v>4.5000000000015916E-2</v>
      </c>
      <c r="M119" s="4">
        <f t="shared" si="110"/>
        <v>7.9999999999998295E-2</v>
      </c>
      <c r="N119" s="4">
        <f t="shared" si="111"/>
        <v>0.23999999999999488</v>
      </c>
      <c r="O119" s="4">
        <f t="shared" si="59"/>
        <v>0.23999999999999488</v>
      </c>
      <c r="P119" s="4">
        <f t="shared" si="112"/>
        <v>0.23999999999999488</v>
      </c>
      <c r="Q119" s="4">
        <f t="shared" si="113"/>
        <v>5.3333333333313329</v>
      </c>
      <c r="S119" s="6">
        <v>109.00500000000001</v>
      </c>
      <c r="T119" s="1" t="s">
        <v>3</v>
      </c>
      <c r="U119" s="4">
        <v>1</v>
      </c>
    </row>
    <row r="120" spans="1:21" ht="19.350000000000001">
      <c r="A120" s="27" t="s">
        <v>3</v>
      </c>
      <c r="B120" s="28">
        <v>110.515</v>
      </c>
      <c r="C120" s="28">
        <v>110.67500000000001</v>
      </c>
      <c r="D120" s="12">
        <f t="shared" si="105"/>
        <v>160.0000000000108</v>
      </c>
      <c r="E120" s="27">
        <v>0.5</v>
      </c>
      <c r="F120" s="20">
        <v>2</v>
      </c>
      <c r="G120" s="28">
        <f t="shared" si="106"/>
        <v>3.200000000000216</v>
      </c>
      <c r="H120" s="28">
        <f t="shared" si="107"/>
        <v>110</v>
      </c>
      <c r="I120" s="28">
        <f t="shared" si="57"/>
        <v>0</v>
      </c>
      <c r="J120" s="28">
        <f t="shared" si="58"/>
        <v>0.23999999999999488</v>
      </c>
      <c r="K120" s="4">
        <f t="shared" si="108"/>
        <v>110.595</v>
      </c>
      <c r="L120" s="4">
        <f t="shared" si="109"/>
        <v>0.59499999999999886</v>
      </c>
      <c r="M120" s="4">
        <f t="shared" si="110"/>
        <v>0.1600000000000108</v>
      </c>
      <c r="N120" s="4">
        <f t="shared" si="111"/>
        <v>0.3200000000000216</v>
      </c>
      <c r="O120" s="4">
        <f t="shared" si="59"/>
        <v>0.3200000000000216</v>
      </c>
      <c r="P120" s="4">
        <f t="shared" si="112"/>
        <v>0.3200000000000216</v>
      </c>
      <c r="Q120" s="4">
        <f t="shared" si="113"/>
        <v>0.53781512605045745</v>
      </c>
      <c r="S120" s="6">
        <v>110.515</v>
      </c>
      <c r="T120" s="1" t="s">
        <v>3</v>
      </c>
      <c r="U120" s="4">
        <v>1</v>
      </c>
    </row>
    <row r="121" spans="1:21" ht="19.350000000000001">
      <c r="A121" s="27" t="s">
        <v>3</v>
      </c>
      <c r="B121" s="28">
        <v>111.53</v>
      </c>
      <c r="C121" s="28">
        <v>111.59</v>
      </c>
      <c r="D121" s="12">
        <f t="shared" si="105"/>
        <v>60.000000000002274</v>
      </c>
      <c r="E121" s="27">
        <v>2</v>
      </c>
      <c r="F121" s="20">
        <v>3</v>
      </c>
      <c r="G121" s="28">
        <f t="shared" si="106"/>
        <v>1.8000000000000682</v>
      </c>
      <c r="H121" s="28">
        <f t="shared" si="107"/>
        <v>111</v>
      </c>
      <c r="I121" s="28">
        <f t="shared" si="57"/>
        <v>0</v>
      </c>
      <c r="J121" s="28">
        <f t="shared" si="58"/>
        <v>0.3200000000000216</v>
      </c>
      <c r="K121" s="4">
        <f t="shared" si="108"/>
        <v>111.56</v>
      </c>
      <c r="L121" s="4">
        <f t="shared" si="109"/>
        <v>0.56000000000000227</v>
      </c>
      <c r="M121" s="4">
        <f t="shared" si="110"/>
        <v>6.0000000000002274E-2</v>
      </c>
      <c r="N121" s="4">
        <f t="shared" si="111"/>
        <v>0.18000000000000682</v>
      </c>
      <c r="O121" s="4">
        <f t="shared" si="59"/>
        <v>0.18000000000000682</v>
      </c>
      <c r="P121" s="4">
        <f t="shared" si="112"/>
        <v>0.18000000000000682</v>
      </c>
      <c r="Q121" s="4">
        <f t="shared" si="113"/>
        <v>0.32142857142858228</v>
      </c>
      <c r="S121" s="6">
        <v>111.53</v>
      </c>
      <c r="T121" s="1" t="s">
        <v>3</v>
      </c>
      <c r="U121" s="4">
        <v>1</v>
      </c>
    </row>
    <row r="122" spans="1:21" ht="19.350000000000001">
      <c r="A122" s="27" t="s">
        <v>3</v>
      </c>
      <c r="B122" s="28">
        <v>111.61</v>
      </c>
      <c r="C122" s="28">
        <v>111.83</v>
      </c>
      <c r="D122" s="12">
        <f t="shared" si="105"/>
        <v>219.99999999999886</v>
      </c>
      <c r="E122" s="27">
        <v>1</v>
      </c>
      <c r="F122" s="20">
        <v>5</v>
      </c>
      <c r="G122" s="28">
        <f t="shared" si="106"/>
        <v>10.999999999999943</v>
      </c>
      <c r="H122" s="28">
        <f t="shared" si="107"/>
        <v>111</v>
      </c>
      <c r="I122" s="28">
        <f t="shared" si="57"/>
        <v>1</v>
      </c>
      <c r="J122" s="28">
        <f t="shared" si="58"/>
        <v>0</v>
      </c>
      <c r="K122" s="4">
        <f t="shared" si="108"/>
        <v>111.72</v>
      </c>
      <c r="L122" s="4">
        <f t="shared" si="109"/>
        <v>0.71999999999999886</v>
      </c>
      <c r="M122" s="4">
        <f t="shared" si="110"/>
        <v>0.21999999999999886</v>
      </c>
      <c r="N122" s="4">
        <f t="shared" si="111"/>
        <v>1.0999999999999943</v>
      </c>
      <c r="O122" s="4">
        <f t="shared" si="59"/>
        <v>1.2800000000000011</v>
      </c>
      <c r="P122" s="4">
        <f t="shared" si="112"/>
        <v>1.0999999999999943</v>
      </c>
      <c r="Q122" s="4">
        <f t="shared" si="113"/>
        <v>1.5277777777777724</v>
      </c>
      <c r="S122" s="6">
        <v>111.61</v>
      </c>
      <c r="T122" s="1" t="s">
        <v>3</v>
      </c>
      <c r="U122" s="4">
        <v>1</v>
      </c>
    </row>
    <row r="123" spans="1:21" ht="19.350000000000001">
      <c r="A123" s="27" t="s">
        <v>3</v>
      </c>
      <c r="B123" s="28">
        <v>112.78999999999999</v>
      </c>
      <c r="C123" s="28">
        <v>112.845</v>
      </c>
      <c r="D123" s="12">
        <f t="shared" si="105"/>
        <v>55.000000000006821</v>
      </c>
      <c r="E123" s="27">
        <v>1</v>
      </c>
      <c r="F123" s="19">
        <v>1</v>
      </c>
      <c r="G123" s="28">
        <f t="shared" si="106"/>
        <v>0.55000000000006821</v>
      </c>
      <c r="H123" s="28">
        <f t="shared" si="107"/>
        <v>112</v>
      </c>
      <c r="I123" s="28">
        <f t="shared" si="57"/>
        <v>0</v>
      </c>
      <c r="J123" s="28">
        <f t="shared" si="58"/>
        <v>1.2800000000000011</v>
      </c>
      <c r="K123" s="4">
        <f t="shared" si="108"/>
        <v>112.8175</v>
      </c>
      <c r="L123" s="4">
        <f t="shared" si="109"/>
        <v>0.81749999999999545</v>
      </c>
      <c r="M123" s="4">
        <f t="shared" si="110"/>
        <v>5.5000000000006821E-2</v>
      </c>
      <c r="N123" s="4">
        <f t="shared" si="111"/>
        <v>5.5000000000006821E-2</v>
      </c>
      <c r="O123" s="4">
        <f t="shared" si="59"/>
        <v>5.5000000000006821E-2</v>
      </c>
      <c r="P123" s="4">
        <f t="shared" si="112"/>
        <v>5.5000000000006821E-2</v>
      </c>
      <c r="Q123" s="4">
        <f t="shared" si="113"/>
        <v>6.7278287461782424E-2</v>
      </c>
      <c r="S123" s="6">
        <v>112.78999999999999</v>
      </c>
      <c r="T123" s="1" t="s">
        <v>3</v>
      </c>
      <c r="U123" s="4">
        <v>1</v>
      </c>
    </row>
    <row r="124" spans="1:21" ht="19.350000000000001">
      <c r="A124" s="27" t="s">
        <v>3</v>
      </c>
      <c r="B124" s="28">
        <v>113.285</v>
      </c>
      <c r="C124" s="28">
        <v>113.31</v>
      </c>
      <c r="D124" s="12">
        <f t="shared" si="105"/>
        <v>25.000000000005684</v>
      </c>
      <c r="E124" s="27">
        <v>0.5</v>
      </c>
      <c r="F124" s="19">
        <v>2</v>
      </c>
      <c r="G124" s="28">
        <f t="shared" si="106"/>
        <v>0.50000000000011369</v>
      </c>
      <c r="H124" s="28">
        <f t="shared" si="107"/>
        <v>113</v>
      </c>
      <c r="I124" s="28">
        <f t="shared" si="57"/>
        <v>0</v>
      </c>
      <c r="J124" s="28">
        <f t="shared" si="58"/>
        <v>5.5000000000006821E-2</v>
      </c>
      <c r="K124" s="4">
        <f t="shared" si="108"/>
        <v>113.2975</v>
      </c>
      <c r="L124" s="4">
        <f t="shared" si="109"/>
        <v>0.29749999999999943</v>
      </c>
      <c r="M124" s="4">
        <f t="shared" si="110"/>
        <v>2.5000000000005684E-2</v>
      </c>
      <c r="N124" s="4">
        <f t="shared" si="111"/>
        <v>5.0000000000011369E-2</v>
      </c>
      <c r="O124" s="4">
        <f t="shared" si="59"/>
        <v>5.0000000000011369E-2</v>
      </c>
      <c r="P124" s="4">
        <f t="shared" si="112"/>
        <v>5.0000000000011369E-2</v>
      </c>
      <c r="Q124" s="4">
        <f t="shared" si="113"/>
        <v>0.16806722689079484</v>
      </c>
      <c r="S124" s="6">
        <v>113.285</v>
      </c>
      <c r="T124" s="1" t="s">
        <v>3</v>
      </c>
      <c r="U124" s="4">
        <v>1</v>
      </c>
    </row>
    <row r="125" spans="1:21" ht="19.350000000000001">
      <c r="A125" s="27" t="s">
        <v>3</v>
      </c>
      <c r="B125" s="28">
        <v>113.33500000000001</v>
      </c>
      <c r="C125" s="28">
        <v>113.53</v>
      </c>
      <c r="D125" s="12">
        <f t="shared" si="105"/>
        <v>194.99999999999318</v>
      </c>
      <c r="E125" s="27">
        <v>0.5</v>
      </c>
      <c r="F125" s="19">
        <v>2</v>
      </c>
      <c r="G125" s="28">
        <f t="shared" si="106"/>
        <v>3.8999999999998636</v>
      </c>
      <c r="H125" s="28">
        <f t="shared" si="107"/>
        <v>113</v>
      </c>
      <c r="I125" s="28">
        <f t="shared" si="57"/>
        <v>1</v>
      </c>
      <c r="J125" s="28">
        <f t="shared" si="58"/>
        <v>0</v>
      </c>
      <c r="K125" s="4">
        <f t="shared" si="108"/>
        <v>113.4325</v>
      </c>
      <c r="L125" s="4">
        <f t="shared" si="109"/>
        <v>0.43250000000000455</v>
      </c>
      <c r="M125" s="4">
        <f t="shared" si="110"/>
        <v>0.19499999999999318</v>
      </c>
      <c r="N125" s="4">
        <f t="shared" si="111"/>
        <v>0.38999999999998636</v>
      </c>
      <c r="O125" s="4">
        <f t="shared" si="59"/>
        <v>0.43999999999999773</v>
      </c>
      <c r="P125" s="4">
        <f t="shared" si="112"/>
        <v>0.38999999999998636</v>
      </c>
      <c r="Q125" s="4">
        <f t="shared" si="113"/>
        <v>0.9017341040462018</v>
      </c>
      <c r="S125" s="6">
        <v>113.33500000000001</v>
      </c>
      <c r="T125" s="1" t="s">
        <v>3</v>
      </c>
      <c r="U125" s="4">
        <v>1</v>
      </c>
    </row>
    <row r="126" spans="1:21" ht="19.350000000000001">
      <c r="A126" s="27" t="s">
        <v>3</v>
      </c>
      <c r="B126" s="28">
        <v>114.5</v>
      </c>
      <c r="C126" s="28">
        <v>114.637</v>
      </c>
      <c r="D126" s="12">
        <f t="shared" si="105"/>
        <v>137.00000000000045</v>
      </c>
      <c r="E126" s="27">
        <v>1</v>
      </c>
      <c r="F126" s="26">
        <v>10</v>
      </c>
      <c r="G126" s="28">
        <f t="shared" si="106"/>
        <v>13.700000000000045</v>
      </c>
      <c r="H126" s="28">
        <f t="shared" si="107"/>
        <v>114</v>
      </c>
      <c r="I126" s="28">
        <f t="shared" si="57"/>
        <v>0</v>
      </c>
      <c r="J126" s="28">
        <f t="shared" si="58"/>
        <v>0.43999999999999773</v>
      </c>
      <c r="K126" s="4">
        <f t="shared" si="108"/>
        <v>114.5685</v>
      </c>
      <c r="L126" s="4">
        <f t="shared" si="109"/>
        <v>0.56850000000000023</v>
      </c>
      <c r="M126" s="4">
        <f t="shared" si="110"/>
        <v>0.13700000000000045</v>
      </c>
      <c r="N126" s="4">
        <f t="shared" si="111"/>
        <v>1.3700000000000045</v>
      </c>
      <c r="O126" s="4">
        <f t="shared" si="59"/>
        <v>1.3700000000000045</v>
      </c>
      <c r="P126" s="4">
        <f t="shared" si="112"/>
        <v>1.3700000000000045</v>
      </c>
      <c r="Q126" s="4">
        <f t="shared" si="113"/>
        <v>2.4098504837291186</v>
      </c>
      <c r="S126" s="6">
        <v>114.5</v>
      </c>
      <c r="T126" s="1" t="s">
        <v>3</v>
      </c>
      <c r="U126" s="4">
        <v>1</v>
      </c>
    </row>
    <row r="127" spans="1:21" ht="19.350000000000001">
      <c r="A127" s="27" t="s">
        <v>3</v>
      </c>
      <c r="B127" s="28">
        <v>114.66499999999999</v>
      </c>
      <c r="C127" s="28">
        <v>114.955</v>
      </c>
      <c r="D127" s="12">
        <f t="shared" si="105"/>
        <v>290.00000000000625</v>
      </c>
      <c r="E127" s="27">
        <v>1</v>
      </c>
      <c r="F127" s="26">
        <v>10</v>
      </c>
      <c r="G127" s="28">
        <f t="shared" si="106"/>
        <v>29.000000000000629</v>
      </c>
      <c r="H127" s="28">
        <f t="shared" si="107"/>
        <v>114</v>
      </c>
      <c r="I127" s="28">
        <f t="shared" si="57"/>
        <v>1</v>
      </c>
      <c r="J127" s="28">
        <f t="shared" si="58"/>
        <v>0</v>
      </c>
      <c r="K127" s="4">
        <f t="shared" si="108"/>
        <v>114.81</v>
      </c>
      <c r="L127" s="4">
        <f t="shared" si="109"/>
        <v>0.81000000000000227</v>
      </c>
      <c r="M127" s="4">
        <f t="shared" si="110"/>
        <v>0.29000000000000625</v>
      </c>
      <c r="N127" s="4">
        <f t="shared" si="111"/>
        <v>2.9000000000000625</v>
      </c>
      <c r="O127" s="4">
        <f t="shared" si="59"/>
        <v>4.2700000000000671</v>
      </c>
      <c r="P127" s="4">
        <f t="shared" si="112"/>
        <v>2.9000000000000625</v>
      </c>
      <c r="Q127" s="4">
        <f t="shared" si="113"/>
        <v>3.5802469135803139</v>
      </c>
      <c r="S127" s="6">
        <v>114.66499999999999</v>
      </c>
      <c r="T127" s="1" t="s">
        <v>3</v>
      </c>
      <c r="U127" s="4">
        <v>1</v>
      </c>
    </row>
    <row r="128" spans="1:21" ht="19.350000000000001">
      <c r="A128" s="27" t="s">
        <v>3</v>
      </c>
      <c r="B128" s="28">
        <v>116.82000000000001</v>
      </c>
      <c r="C128" s="28">
        <v>117.11</v>
      </c>
      <c r="D128" s="12">
        <f t="shared" si="105"/>
        <v>289.99999999999204</v>
      </c>
      <c r="E128" s="27">
        <v>1</v>
      </c>
      <c r="F128" s="27">
        <v>10</v>
      </c>
      <c r="G128" s="28">
        <f t="shared" si="106"/>
        <v>28.999999999999204</v>
      </c>
      <c r="H128" s="28">
        <f t="shared" si="107"/>
        <v>116</v>
      </c>
      <c r="I128" s="28">
        <f t="shared" si="57"/>
        <v>0</v>
      </c>
      <c r="J128" s="28">
        <f t="shared" si="58"/>
        <v>4.2700000000000671</v>
      </c>
      <c r="K128" s="4">
        <f t="shared" si="108"/>
        <v>116.965</v>
      </c>
      <c r="L128" s="4">
        <f t="shared" si="109"/>
        <v>0.96500000000000341</v>
      </c>
      <c r="M128" s="4">
        <f t="shared" si="110"/>
        <v>0.28999999999999204</v>
      </c>
      <c r="N128" s="4">
        <f t="shared" si="111"/>
        <v>2.8999999999999204</v>
      </c>
      <c r="O128" s="4">
        <f t="shared" si="59"/>
        <v>2.8999999999999204</v>
      </c>
      <c r="P128" s="4">
        <f t="shared" si="112"/>
        <v>2.8999999999999204</v>
      </c>
      <c r="Q128" s="4">
        <f t="shared" si="113"/>
        <v>3.0051813471501658</v>
      </c>
      <c r="S128" s="6">
        <v>116.82000000000001</v>
      </c>
      <c r="T128" s="1" t="s">
        <v>3</v>
      </c>
      <c r="U128" s="4">
        <v>1</v>
      </c>
    </row>
    <row r="129" spans="1:21" ht="19.350000000000001">
      <c r="A129" s="27" t="s">
        <v>3</v>
      </c>
      <c r="B129" s="28">
        <v>117.15</v>
      </c>
      <c r="C129" s="28">
        <v>117.29</v>
      </c>
      <c r="D129" s="12">
        <f t="shared" si="105"/>
        <v>140.00000000000057</v>
      </c>
      <c r="E129" s="27">
        <v>1</v>
      </c>
      <c r="F129" s="27">
        <v>2</v>
      </c>
      <c r="G129" s="28">
        <f t="shared" si="106"/>
        <v>2.8000000000000114</v>
      </c>
      <c r="H129" s="28">
        <f t="shared" si="107"/>
        <v>117</v>
      </c>
      <c r="I129" s="28">
        <f t="shared" si="57"/>
        <v>0</v>
      </c>
      <c r="J129" s="28">
        <f t="shared" si="58"/>
        <v>2.8999999999999204</v>
      </c>
      <c r="K129" s="4">
        <f t="shared" si="108"/>
        <v>117.22</v>
      </c>
      <c r="L129" s="4">
        <f t="shared" si="109"/>
        <v>0.21999999999999886</v>
      </c>
      <c r="M129" s="4">
        <f t="shared" si="110"/>
        <v>0.14000000000000057</v>
      </c>
      <c r="N129" s="4">
        <f t="shared" si="111"/>
        <v>0.28000000000000114</v>
      </c>
      <c r="O129" s="4">
        <f t="shared" si="59"/>
        <v>0.28000000000000114</v>
      </c>
      <c r="P129" s="4">
        <f t="shared" si="112"/>
        <v>0.28000000000000114</v>
      </c>
      <c r="Q129" s="4">
        <f t="shared" si="113"/>
        <v>1.2727272727272845</v>
      </c>
      <c r="S129" s="6">
        <v>117.15</v>
      </c>
      <c r="T129" s="1" t="s">
        <v>3</v>
      </c>
      <c r="U129" s="4">
        <v>1</v>
      </c>
    </row>
    <row r="130" spans="1:21" ht="19.350000000000001">
      <c r="A130" s="27" t="s">
        <v>3</v>
      </c>
      <c r="B130" s="28">
        <v>119.38000000000001</v>
      </c>
      <c r="C130" s="28">
        <v>119.47</v>
      </c>
      <c r="D130" s="12">
        <f t="shared" ref="D130:D142" si="114">1000*(C130-B130)</f>
        <v>89.9999999999892</v>
      </c>
      <c r="E130" s="27">
        <v>0.5</v>
      </c>
      <c r="F130" s="18">
        <v>2</v>
      </c>
      <c r="G130" s="28">
        <f t="shared" ref="G130:G142" si="115">D130*F130/100</f>
        <v>1.799999999999784</v>
      </c>
      <c r="H130" s="28">
        <f t="shared" ref="H130:H142" si="116">INT(K130)</f>
        <v>119</v>
      </c>
      <c r="I130" s="28">
        <f t="shared" si="57"/>
        <v>0</v>
      </c>
      <c r="J130" s="28">
        <f t="shared" si="58"/>
        <v>0.28000000000000114</v>
      </c>
      <c r="K130" s="4">
        <f t="shared" ref="K130:K142" si="117">(B130+C130)/2</f>
        <v>119.42500000000001</v>
      </c>
      <c r="L130" s="4">
        <f t="shared" ref="L130:L142" si="118">K130-H130</f>
        <v>0.42500000000001137</v>
      </c>
      <c r="M130" s="4">
        <f t="shared" ref="M130:M142" si="119">C130-B130</f>
        <v>8.99999999999892E-2</v>
      </c>
      <c r="N130" s="4">
        <f t="shared" ref="N130:N143" si="120">M130*F130</f>
        <v>0.1799999999999784</v>
      </c>
      <c r="O130" s="4">
        <f t="shared" si="59"/>
        <v>0.1799999999999784</v>
      </c>
      <c r="P130" s="4">
        <f t="shared" ref="P130:P142" si="121">N130</f>
        <v>0.1799999999999784</v>
      </c>
      <c r="Q130" s="4">
        <f t="shared" ref="Q130:Q142" si="122">P130/L130</f>
        <v>0.4235294117646437</v>
      </c>
      <c r="S130" s="6">
        <v>119.38000000000001</v>
      </c>
      <c r="T130" s="1" t="s">
        <v>3</v>
      </c>
      <c r="U130" s="4">
        <v>1</v>
      </c>
    </row>
    <row r="131" spans="1:21" ht="19.350000000000001">
      <c r="A131" s="27" t="s">
        <v>3</v>
      </c>
      <c r="B131" s="28">
        <v>119.73</v>
      </c>
      <c r="C131" s="28">
        <v>119.86</v>
      </c>
      <c r="D131" s="12">
        <f t="shared" si="114"/>
        <v>129.99999999999545</v>
      </c>
      <c r="E131" s="27">
        <v>1</v>
      </c>
      <c r="F131" s="26">
        <v>1</v>
      </c>
      <c r="G131" s="28">
        <f t="shared" si="115"/>
        <v>1.2999999999999545</v>
      </c>
      <c r="H131" s="28">
        <f t="shared" si="116"/>
        <v>119</v>
      </c>
      <c r="I131" s="28">
        <f t="shared" si="57"/>
        <v>1</v>
      </c>
      <c r="J131" s="28">
        <f t="shared" si="58"/>
        <v>0</v>
      </c>
      <c r="K131" s="4">
        <f t="shared" si="117"/>
        <v>119.795</v>
      </c>
      <c r="L131" s="4">
        <f t="shared" si="118"/>
        <v>0.79500000000000171</v>
      </c>
      <c r="M131" s="4">
        <f t="shared" si="119"/>
        <v>0.12999999999999545</v>
      </c>
      <c r="N131" s="4">
        <f t="shared" si="120"/>
        <v>0.12999999999999545</v>
      </c>
      <c r="O131" s="4">
        <f t="shared" si="59"/>
        <v>0.30999999999997385</v>
      </c>
      <c r="P131" s="4">
        <f t="shared" si="121"/>
        <v>0.12999999999999545</v>
      </c>
      <c r="Q131" s="4">
        <f t="shared" si="122"/>
        <v>0.16352201257861029</v>
      </c>
      <c r="S131" s="6">
        <v>119.73</v>
      </c>
      <c r="T131" s="1" t="s">
        <v>3</v>
      </c>
      <c r="U131" s="4">
        <v>1</v>
      </c>
    </row>
    <row r="132" spans="1:21" ht="19.350000000000001">
      <c r="A132" s="27" t="s">
        <v>3</v>
      </c>
      <c r="B132" s="28">
        <v>120.715</v>
      </c>
      <c r="C132" s="28">
        <v>120.815</v>
      </c>
      <c r="D132" s="12">
        <f t="shared" si="114"/>
        <v>99.999999999994316</v>
      </c>
      <c r="E132" s="27">
        <v>1</v>
      </c>
      <c r="F132" s="20">
        <v>2</v>
      </c>
      <c r="G132" s="28">
        <f t="shared" si="115"/>
        <v>1.9999999999998863</v>
      </c>
      <c r="H132" s="28">
        <f t="shared" si="116"/>
        <v>120</v>
      </c>
      <c r="I132" s="28">
        <f t="shared" ref="I132:I195" si="123">IF(H131=H132,1,0)</f>
        <v>0</v>
      </c>
      <c r="J132" s="28">
        <f t="shared" ref="J132:J195" si="124">IF(I132=1,0,O131)</f>
        <v>0.30999999999997385</v>
      </c>
      <c r="K132" s="4">
        <f t="shared" si="117"/>
        <v>120.765</v>
      </c>
      <c r="L132" s="4">
        <f t="shared" si="118"/>
        <v>0.76500000000000057</v>
      </c>
      <c r="M132" s="4">
        <f t="shared" si="119"/>
        <v>9.9999999999994316E-2</v>
      </c>
      <c r="N132" s="4">
        <f t="shared" si="120"/>
        <v>0.19999999999998863</v>
      </c>
      <c r="O132" s="4">
        <f t="shared" ref="O132:O195" si="125">N132+O131-J132</f>
        <v>0.19999999999998863</v>
      </c>
      <c r="P132" s="4">
        <f t="shared" si="121"/>
        <v>0.19999999999998863</v>
      </c>
      <c r="Q132" s="4">
        <f t="shared" si="122"/>
        <v>0.261437908496717</v>
      </c>
      <c r="S132" s="6">
        <v>120.715</v>
      </c>
      <c r="T132" s="1" t="s">
        <v>3</v>
      </c>
      <c r="U132" s="4">
        <v>1</v>
      </c>
    </row>
    <row r="133" spans="1:21" ht="19.350000000000001">
      <c r="A133" s="27" t="s">
        <v>3</v>
      </c>
      <c r="B133" s="28">
        <v>121.105</v>
      </c>
      <c r="C133" s="28">
        <v>121.315</v>
      </c>
      <c r="D133" s="12">
        <f t="shared" si="114"/>
        <v>209.99999999999375</v>
      </c>
      <c r="E133" s="27">
        <v>2</v>
      </c>
      <c r="F133" s="20">
        <v>1</v>
      </c>
      <c r="G133" s="28">
        <f t="shared" si="115"/>
        <v>2.0999999999999375</v>
      </c>
      <c r="H133" s="28">
        <f t="shared" si="116"/>
        <v>121</v>
      </c>
      <c r="I133" s="28">
        <f t="shared" si="123"/>
        <v>0</v>
      </c>
      <c r="J133" s="28">
        <f t="shared" si="124"/>
        <v>0.19999999999998863</v>
      </c>
      <c r="K133" s="4">
        <f t="shared" si="117"/>
        <v>121.21000000000001</v>
      </c>
      <c r="L133" s="4">
        <f t="shared" si="118"/>
        <v>0.21000000000000796</v>
      </c>
      <c r="M133" s="4">
        <f t="shared" si="119"/>
        <v>0.20999999999999375</v>
      </c>
      <c r="N133" s="4">
        <f t="shared" si="120"/>
        <v>0.20999999999999375</v>
      </c>
      <c r="O133" s="4">
        <f t="shared" si="125"/>
        <v>0.20999999999999375</v>
      </c>
      <c r="P133" s="4">
        <f t="shared" si="121"/>
        <v>0.20999999999999375</v>
      </c>
      <c r="Q133" s="4">
        <f t="shared" si="122"/>
        <v>0.99999999999993228</v>
      </c>
      <c r="S133" s="6">
        <v>121.105</v>
      </c>
      <c r="T133" s="1" t="s">
        <v>3</v>
      </c>
      <c r="U133" s="4">
        <v>1</v>
      </c>
    </row>
    <row r="134" spans="1:21" ht="19.350000000000001">
      <c r="A134" s="27" t="s">
        <v>3</v>
      </c>
      <c r="B134" s="28">
        <v>121.53</v>
      </c>
      <c r="C134" s="28">
        <v>121.7</v>
      </c>
      <c r="D134" s="12">
        <f t="shared" si="114"/>
        <v>170.00000000000171</v>
      </c>
      <c r="E134" s="27">
        <v>3</v>
      </c>
      <c r="F134" s="20">
        <v>3</v>
      </c>
      <c r="G134" s="28">
        <f t="shared" si="115"/>
        <v>5.1000000000000512</v>
      </c>
      <c r="H134" s="28">
        <f t="shared" si="116"/>
        <v>121</v>
      </c>
      <c r="I134" s="28">
        <f t="shared" si="123"/>
        <v>1</v>
      </c>
      <c r="J134" s="28">
        <f t="shared" si="124"/>
        <v>0</v>
      </c>
      <c r="K134" s="4">
        <f t="shared" si="117"/>
        <v>121.61500000000001</v>
      </c>
      <c r="L134" s="4">
        <f t="shared" si="118"/>
        <v>0.61500000000000909</v>
      </c>
      <c r="M134" s="4">
        <f t="shared" si="119"/>
        <v>0.17000000000000171</v>
      </c>
      <c r="N134" s="4">
        <f t="shared" si="120"/>
        <v>0.51000000000000512</v>
      </c>
      <c r="O134" s="4">
        <f t="shared" si="125"/>
        <v>0.71999999999999886</v>
      </c>
      <c r="P134" s="4">
        <f t="shared" si="121"/>
        <v>0.51000000000000512</v>
      </c>
      <c r="Q134" s="4">
        <f t="shared" si="122"/>
        <v>0.8292682926829229</v>
      </c>
      <c r="S134" s="6">
        <v>121.53</v>
      </c>
      <c r="T134" s="1" t="s">
        <v>3</v>
      </c>
      <c r="U134" s="4">
        <v>1</v>
      </c>
    </row>
    <row r="135" spans="1:21" ht="19.350000000000001">
      <c r="A135" s="27" t="s">
        <v>3</v>
      </c>
      <c r="B135" s="28">
        <v>122.73</v>
      </c>
      <c r="C135" s="28">
        <v>123.17</v>
      </c>
      <c r="D135" s="12">
        <f t="shared" si="114"/>
        <v>439.99999999999773</v>
      </c>
      <c r="E135" s="27">
        <v>1</v>
      </c>
      <c r="F135" s="26">
        <v>0.5</v>
      </c>
      <c r="G135" s="28">
        <f t="shared" si="115"/>
        <v>2.1999999999999886</v>
      </c>
      <c r="H135" s="28">
        <f t="shared" si="116"/>
        <v>122</v>
      </c>
      <c r="I135" s="28">
        <f t="shared" si="123"/>
        <v>0</v>
      </c>
      <c r="J135" s="28">
        <f t="shared" si="124"/>
        <v>0.71999999999999886</v>
      </c>
      <c r="K135" s="4">
        <f t="shared" si="117"/>
        <v>122.95</v>
      </c>
      <c r="L135" s="4">
        <f t="shared" si="118"/>
        <v>0.95000000000000284</v>
      </c>
      <c r="M135" s="4">
        <f t="shared" si="119"/>
        <v>0.43999999999999773</v>
      </c>
      <c r="N135" s="4">
        <f t="shared" si="120"/>
        <v>0.21999999999999886</v>
      </c>
      <c r="O135" s="4">
        <f t="shared" si="125"/>
        <v>0.21999999999999886</v>
      </c>
      <c r="P135" s="4">
        <f t="shared" si="121"/>
        <v>0.21999999999999886</v>
      </c>
      <c r="Q135" s="4">
        <f t="shared" si="122"/>
        <v>0.23157894736841916</v>
      </c>
      <c r="S135" s="6">
        <v>122.73</v>
      </c>
      <c r="T135" s="1" t="s">
        <v>3</v>
      </c>
      <c r="U135" s="4">
        <v>1</v>
      </c>
    </row>
    <row r="136" spans="1:21" ht="19.350000000000001">
      <c r="A136" s="27" t="s">
        <v>3</v>
      </c>
      <c r="B136" s="28">
        <v>123.58500000000001</v>
      </c>
      <c r="C136" s="28">
        <v>123.63500000000001</v>
      </c>
      <c r="D136" s="12">
        <f t="shared" si="114"/>
        <v>49.999999999997158</v>
      </c>
      <c r="E136" s="27">
        <v>1</v>
      </c>
      <c r="F136" s="20">
        <v>1</v>
      </c>
      <c r="G136" s="28">
        <f t="shared" si="115"/>
        <v>0.49999999999997158</v>
      </c>
      <c r="H136" s="28">
        <f t="shared" si="116"/>
        <v>123</v>
      </c>
      <c r="I136" s="28">
        <f t="shared" si="123"/>
        <v>0</v>
      </c>
      <c r="J136" s="28">
        <f t="shared" si="124"/>
        <v>0.21999999999999886</v>
      </c>
      <c r="K136" s="4">
        <f t="shared" si="117"/>
        <v>123.61000000000001</v>
      </c>
      <c r="L136" s="4">
        <f t="shared" si="118"/>
        <v>0.61000000000001364</v>
      </c>
      <c r="M136" s="4">
        <f t="shared" si="119"/>
        <v>4.9999999999997158E-2</v>
      </c>
      <c r="N136" s="4">
        <f t="shared" si="120"/>
        <v>4.9999999999997158E-2</v>
      </c>
      <c r="O136" s="4">
        <f t="shared" si="125"/>
        <v>4.9999999999997158E-2</v>
      </c>
      <c r="P136" s="4">
        <f t="shared" si="121"/>
        <v>4.9999999999997158E-2</v>
      </c>
      <c r="Q136" s="4">
        <f t="shared" si="122"/>
        <v>8.1967213114747611E-2</v>
      </c>
      <c r="S136" s="6">
        <v>123.58500000000001</v>
      </c>
      <c r="T136" s="1" t="s">
        <v>3</v>
      </c>
      <c r="U136" s="4">
        <v>1</v>
      </c>
    </row>
    <row r="137" spans="1:21" ht="19.350000000000001">
      <c r="A137" s="27" t="s">
        <v>3</v>
      </c>
      <c r="B137" s="28">
        <v>123.645</v>
      </c>
      <c r="C137" s="28">
        <v>123.69500000000001</v>
      </c>
      <c r="D137" s="12">
        <f t="shared" si="114"/>
        <v>50.000000000011369</v>
      </c>
      <c r="E137" s="27">
        <v>1</v>
      </c>
      <c r="F137" s="20">
        <v>1</v>
      </c>
      <c r="G137" s="28">
        <f t="shared" si="115"/>
        <v>0.50000000000011369</v>
      </c>
      <c r="H137" s="28">
        <f t="shared" si="116"/>
        <v>123</v>
      </c>
      <c r="I137" s="28">
        <f t="shared" si="123"/>
        <v>1</v>
      </c>
      <c r="J137" s="28">
        <f t="shared" si="124"/>
        <v>0</v>
      </c>
      <c r="K137" s="4">
        <f t="shared" si="117"/>
        <v>123.67</v>
      </c>
      <c r="L137" s="4">
        <f t="shared" si="118"/>
        <v>0.67000000000000171</v>
      </c>
      <c r="M137" s="4">
        <f t="shared" si="119"/>
        <v>5.0000000000011369E-2</v>
      </c>
      <c r="N137" s="4">
        <f t="shared" si="120"/>
        <v>5.0000000000011369E-2</v>
      </c>
      <c r="O137" s="4">
        <f t="shared" si="125"/>
        <v>0.10000000000000853</v>
      </c>
      <c r="P137" s="4">
        <f t="shared" si="121"/>
        <v>5.0000000000011369E-2</v>
      </c>
      <c r="Q137" s="4">
        <f t="shared" si="122"/>
        <v>7.4626865671658563E-2</v>
      </c>
      <c r="S137" s="6">
        <v>123.645</v>
      </c>
      <c r="T137" s="1" t="s">
        <v>3</v>
      </c>
      <c r="U137" s="4">
        <v>1</v>
      </c>
    </row>
    <row r="138" spans="1:21" ht="19.350000000000001">
      <c r="A138" s="27" t="s">
        <v>3</v>
      </c>
      <c r="B138" s="28">
        <v>124.48</v>
      </c>
      <c r="C138" s="28">
        <v>124.53</v>
      </c>
      <c r="D138" s="12">
        <f t="shared" si="114"/>
        <v>49.999999999997158</v>
      </c>
      <c r="E138" s="27">
        <v>1</v>
      </c>
      <c r="F138" s="20">
        <v>2</v>
      </c>
      <c r="G138" s="28">
        <f t="shared" si="115"/>
        <v>0.99999999999994316</v>
      </c>
      <c r="H138" s="28">
        <f t="shared" si="116"/>
        <v>124</v>
      </c>
      <c r="I138" s="28">
        <f t="shared" si="123"/>
        <v>0</v>
      </c>
      <c r="J138" s="28">
        <f t="shared" si="124"/>
        <v>0.10000000000000853</v>
      </c>
      <c r="K138" s="4">
        <f t="shared" si="117"/>
        <v>124.505</v>
      </c>
      <c r="L138" s="4">
        <f t="shared" si="118"/>
        <v>0.50499999999999545</v>
      </c>
      <c r="M138" s="4">
        <f t="shared" si="119"/>
        <v>4.9999999999997158E-2</v>
      </c>
      <c r="N138" s="4">
        <f t="shared" si="120"/>
        <v>9.9999999999994316E-2</v>
      </c>
      <c r="O138" s="4">
        <f t="shared" si="125"/>
        <v>9.9999999999994316E-2</v>
      </c>
      <c r="P138" s="4">
        <f t="shared" si="121"/>
        <v>9.9999999999994316E-2</v>
      </c>
      <c r="Q138" s="4">
        <f t="shared" si="122"/>
        <v>0.19801980198018854</v>
      </c>
      <c r="S138" s="6">
        <v>124.48</v>
      </c>
      <c r="T138" s="1" t="s">
        <v>3</v>
      </c>
      <c r="U138" s="4">
        <v>1</v>
      </c>
    </row>
    <row r="139" spans="1:21" ht="19.350000000000001">
      <c r="A139" s="27" t="s">
        <v>3</v>
      </c>
      <c r="B139" s="28">
        <v>125.155</v>
      </c>
      <c r="C139" s="28">
        <v>125.22500000000001</v>
      </c>
      <c r="D139" s="12">
        <f t="shared" si="114"/>
        <v>70.00000000000739</v>
      </c>
      <c r="E139" s="27">
        <v>2</v>
      </c>
      <c r="F139" s="20">
        <v>1</v>
      </c>
      <c r="G139" s="28">
        <f t="shared" si="115"/>
        <v>0.7000000000000739</v>
      </c>
      <c r="H139" s="28">
        <f t="shared" si="116"/>
        <v>125</v>
      </c>
      <c r="I139" s="28">
        <f t="shared" si="123"/>
        <v>0</v>
      </c>
      <c r="J139" s="28">
        <f t="shared" si="124"/>
        <v>9.9999999999994316E-2</v>
      </c>
      <c r="K139" s="4">
        <f t="shared" si="117"/>
        <v>125.19</v>
      </c>
      <c r="L139" s="4">
        <f t="shared" si="118"/>
        <v>0.18999999999999773</v>
      </c>
      <c r="M139" s="4">
        <f t="shared" si="119"/>
        <v>7.000000000000739E-2</v>
      </c>
      <c r="N139" s="4">
        <f t="shared" si="120"/>
        <v>7.000000000000739E-2</v>
      </c>
      <c r="O139" s="4">
        <f t="shared" si="125"/>
        <v>7.000000000000739E-2</v>
      </c>
      <c r="P139" s="4">
        <f t="shared" si="121"/>
        <v>7.000000000000739E-2</v>
      </c>
      <c r="Q139" s="4">
        <f t="shared" si="122"/>
        <v>0.36842105263162223</v>
      </c>
      <c r="S139" s="6">
        <v>125.155</v>
      </c>
      <c r="T139" s="1" t="s">
        <v>3</v>
      </c>
      <c r="U139" s="4">
        <v>1</v>
      </c>
    </row>
    <row r="140" spans="1:21" ht="19.350000000000001">
      <c r="A140" s="27" t="s">
        <v>3</v>
      </c>
      <c r="B140" s="28">
        <v>125.215</v>
      </c>
      <c r="C140" s="28">
        <v>125.30500000000001</v>
      </c>
      <c r="D140" s="12">
        <f t="shared" si="114"/>
        <v>90.000000000003411</v>
      </c>
      <c r="E140" s="27">
        <v>1</v>
      </c>
      <c r="F140" s="20">
        <v>1</v>
      </c>
      <c r="G140" s="28">
        <f t="shared" si="115"/>
        <v>0.90000000000003411</v>
      </c>
      <c r="H140" s="28">
        <f t="shared" si="116"/>
        <v>125</v>
      </c>
      <c r="I140" s="28">
        <f t="shared" si="123"/>
        <v>1</v>
      </c>
      <c r="J140" s="28">
        <f t="shared" si="124"/>
        <v>0</v>
      </c>
      <c r="K140" s="4">
        <f t="shared" si="117"/>
        <v>125.26</v>
      </c>
      <c r="L140" s="4">
        <f t="shared" si="118"/>
        <v>0.26000000000000512</v>
      </c>
      <c r="M140" s="4">
        <f t="shared" si="119"/>
        <v>9.0000000000003411E-2</v>
      </c>
      <c r="N140" s="4">
        <f t="shared" si="120"/>
        <v>9.0000000000003411E-2</v>
      </c>
      <c r="O140" s="4">
        <f t="shared" si="125"/>
        <v>0.1600000000000108</v>
      </c>
      <c r="P140" s="4">
        <f t="shared" si="121"/>
        <v>9.0000000000003411E-2</v>
      </c>
      <c r="Q140" s="4">
        <f t="shared" si="122"/>
        <v>0.34615384615385247</v>
      </c>
      <c r="S140" s="6">
        <v>125.215</v>
      </c>
      <c r="T140" s="1" t="s">
        <v>3</v>
      </c>
      <c r="U140" s="4">
        <v>1</v>
      </c>
    </row>
    <row r="141" spans="1:21" ht="19.350000000000001">
      <c r="A141" s="27" t="s">
        <v>3</v>
      </c>
      <c r="B141" s="28">
        <v>128.21</v>
      </c>
      <c r="C141" s="28">
        <v>128.29</v>
      </c>
      <c r="D141" s="12">
        <f t="shared" si="114"/>
        <v>79.999999999984084</v>
      </c>
      <c r="E141" s="27">
        <v>1</v>
      </c>
      <c r="F141" s="20">
        <v>2</v>
      </c>
      <c r="G141" s="28">
        <f t="shared" si="115"/>
        <v>1.5999999999996817</v>
      </c>
      <c r="H141" s="28">
        <f t="shared" si="116"/>
        <v>128</v>
      </c>
      <c r="I141" s="28">
        <f t="shared" si="123"/>
        <v>0</v>
      </c>
      <c r="J141" s="28">
        <f t="shared" si="124"/>
        <v>0.1600000000000108</v>
      </c>
      <c r="K141" s="4">
        <f t="shared" si="117"/>
        <v>128.25</v>
      </c>
      <c r="L141" s="4">
        <f t="shared" si="118"/>
        <v>0.25</v>
      </c>
      <c r="M141" s="4">
        <f t="shared" si="119"/>
        <v>7.9999999999984084E-2</v>
      </c>
      <c r="N141" s="4">
        <f t="shared" si="120"/>
        <v>0.15999999999996817</v>
      </c>
      <c r="O141" s="4">
        <f t="shared" si="125"/>
        <v>0.15999999999996817</v>
      </c>
      <c r="P141" s="4">
        <f t="shared" si="121"/>
        <v>0.15999999999996817</v>
      </c>
      <c r="Q141" s="4">
        <f t="shared" si="122"/>
        <v>0.63999999999987267</v>
      </c>
      <c r="S141" s="6">
        <v>128.21</v>
      </c>
      <c r="T141" s="1" t="s">
        <v>3</v>
      </c>
      <c r="U141" s="4">
        <v>1</v>
      </c>
    </row>
    <row r="142" spans="1:21" ht="19.350000000000001">
      <c r="A142" s="27" t="s">
        <v>3</v>
      </c>
      <c r="B142" s="28">
        <v>128.41499999999999</v>
      </c>
      <c r="C142" s="28">
        <v>128.58500000000001</v>
      </c>
      <c r="D142" s="12">
        <f t="shared" si="114"/>
        <v>170.00000000001592</v>
      </c>
      <c r="E142" s="27">
        <v>1</v>
      </c>
      <c r="F142" s="20">
        <v>1</v>
      </c>
      <c r="G142" s="28">
        <f t="shared" si="115"/>
        <v>1.7000000000001592</v>
      </c>
      <c r="H142" s="28">
        <f t="shared" si="116"/>
        <v>128</v>
      </c>
      <c r="I142" s="28">
        <f t="shared" si="123"/>
        <v>1</v>
      </c>
      <c r="J142" s="28">
        <f t="shared" si="124"/>
        <v>0</v>
      </c>
      <c r="K142" s="4">
        <f t="shared" si="117"/>
        <v>128.5</v>
      </c>
      <c r="L142" s="4">
        <f t="shared" si="118"/>
        <v>0.5</v>
      </c>
      <c r="M142" s="4">
        <f t="shared" si="119"/>
        <v>0.17000000000001592</v>
      </c>
      <c r="N142" s="4">
        <f t="shared" si="120"/>
        <v>0.17000000000001592</v>
      </c>
      <c r="O142" s="4">
        <f t="shared" si="125"/>
        <v>0.32999999999998408</v>
      </c>
      <c r="P142" s="4">
        <f t="shared" si="121"/>
        <v>0.17000000000001592</v>
      </c>
      <c r="Q142" s="4">
        <f t="shared" si="122"/>
        <v>0.34000000000003183</v>
      </c>
      <c r="S142" s="6">
        <v>128.41499999999999</v>
      </c>
      <c r="T142" s="1" t="s">
        <v>3</v>
      </c>
      <c r="U142" s="4">
        <v>1</v>
      </c>
    </row>
    <row r="143" spans="1:21" ht="19.350000000000001">
      <c r="A143" s="27" t="s">
        <v>3</v>
      </c>
      <c r="B143" s="28">
        <v>128.54499999999999</v>
      </c>
      <c r="C143" s="28">
        <v>128.57999999999998</v>
      </c>
      <c r="D143" s="12">
        <f t="shared" ref="D143:D156" si="126">1000*(C143-B143)</f>
        <v>34.999999999996589</v>
      </c>
      <c r="E143" s="27">
        <v>1</v>
      </c>
      <c r="F143" s="20">
        <v>1</v>
      </c>
      <c r="G143" s="28">
        <f t="shared" ref="G143:G156" si="127">D143*F143/100</f>
        <v>0.34999999999996589</v>
      </c>
      <c r="H143" s="28">
        <f t="shared" ref="H143:H156" si="128">INT(K143)</f>
        <v>128</v>
      </c>
      <c r="I143" s="28">
        <f t="shared" si="123"/>
        <v>1</v>
      </c>
      <c r="J143" s="28">
        <f t="shared" si="124"/>
        <v>0</v>
      </c>
      <c r="K143" s="4">
        <f t="shared" ref="K143:K156" si="129">(B143+C143)/2</f>
        <v>128.5625</v>
      </c>
      <c r="L143" s="4">
        <f t="shared" ref="L143:L156" si="130">K143-H143</f>
        <v>0.5625</v>
      </c>
      <c r="M143" s="4">
        <f t="shared" ref="M143:M156" si="131">C143-B143</f>
        <v>3.4999999999996589E-2</v>
      </c>
      <c r="N143" s="4">
        <f t="shared" si="120"/>
        <v>3.4999999999996589E-2</v>
      </c>
      <c r="O143" s="4">
        <f t="shared" si="125"/>
        <v>0.36499999999998067</v>
      </c>
      <c r="P143" s="4">
        <f t="shared" ref="P143:P156" si="132">N143</f>
        <v>3.4999999999996589E-2</v>
      </c>
      <c r="Q143" s="4">
        <f t="shared" ref="Q143:Q156" si="133">P143/L143</f>
        <v>6.2222222222216156E-2</v>
      </c>
      <c r="S143" s="6">
        <v>128.54499999999999</v>
      </c>
      <c r="T143" s="1" t="s">
        <v>3</v>
      </c>
      <c r="U143" s="4">
        <v>1</v>
      </c>
    </row>
    <row r="144" spans="1:21" ht="19.350000000000001">
      <c r="A144" s="27" t="s">
        <v>3</v>
      </c>
      <c r="B144" s="28">
        <v>128.82</v>
      </c>
      <c r="C144" s="28">
        <v>128.85499999999999</v>
      </c>
      <c r="D144" s="12">
        <f t="shared" si="126"/>
        <v>34.999999999996589</v>
      </c>
      <c r="E144" s="27">
        <v>1</v>
      </c>
      <c r="F144" s="20">
        <v>2</v>
      </c>
      <c r="G144" s="28">
        <f t="shared" si="127"/>
        <v>0.69999999999993179</v>
      </c>
      <c r="H144" s="28">
        <f t="shared" si="128"/>
        <v>128</v>
      </c>
      <c r="I144" s="28">
        <f t="shared" si="123"/>
        <v>1</v>
      </c>
      <c r="J144" s="28">
        <f t="shared" si="124"/>
        <v>0</v>
      </c>
      <c r="K144" s="4">
        <f t="shared" si="129"/>
        <v>128.83749999999998</v>
      </c>
      <c r="L144" s="4">
        <f t="shared" si="130"/>
        <v>0.83749999999997726</v>
      </c>
      <c r="M144" s="4">
        <f t="shared" si="131"/>
        <v>3.4999999999996589E-2</v>
      </c>
      <c r="N144" s="4">
        <f t="shared" ref="N144:N156" si="134">M144*F144</f>
        <v>6.9999999999993179E-2</v>
      </c>
      <c r="O144" s="4">
        <f t="shared" si="125"/>
        <v>0.43499999999997385</v>
      </c>
      <c r="P144" s="4">
        <f t="shared" si="132"/>
        <v>6.9999999999993179E-2</v>
      </c>
      <c r="Q144" s="4">
        <f t="shared" si="133"/>
        <v>8.3582089552232924E-2</v>
      </c>
      <c r="S144" s="6">
        <v>128.82</v>
      </c>
      <c r="T144" s="1" t="s">
        <v>3</v>
      </c>
      <c r="U144" s="4">
        <v>1</v>
      </c>
    </row>
    <row r="145" spans="1:21">
      <c r="A145" s="27" t="s">
        <v>21</v>
      </c>
      <c r="B145" s="28">
        <v>129.77500000000001</v>
      </c>
      <c r="C145" s="28">
        <v>129.94999999999999</v>
      </c>
      <c r="D145" s="12">
        <f t="shared" si="126"/>
        <v>174.99999999998295</v>
      </c>
      <c r="E145" s="27">
        <v>4</v>
      </c>
      <c r="F145" s="26">
        <v>10</v>
      </c>
      <c r="G145" s="28">
        <f t="shared" si="127"/>
        <v>17.499999999998295</v>
      </c>
      <c r="H145" s="28">
        <f t="shared" si="128"/>
        <v>129</v>
      </c>
      <c r="I145" s="28">
        <f t="shared" si="123"/>
        <v>0</v>
      </c>
      <c r="J145" s="28">
        <f t="shared" si="124"/>
        <v>0.43499999999997385</v>
      </c>
      <c r="K145" s="4">
        <f t="shared" si="129"/>
        <v>129.86250000000001</v>
      </c>
      <c r="L145" s="4">
        <f t="shared" si="130"/>
        <v>0.86250000000001137</v>
      </c>
      <c r="M145" s="4">
        <f t="shared" si="131"/>
        <v>0.17499999999998295</v>
      </c>
      <c r="N145" s="4">
        <f t="shared" si="134"/>
        <v>1.7499999999998295</v>
      </c>
      <c r="O145" s="4">
        <f t="shared" si="125"/>
        <v>1.7499999999998295</v>
      </c>
      <c r="P145" s="4">
        <f t="shared" si="132"/>
        <v>1.7499999999998295</v>
      </c>
      <c r="Q145" s="4">
        <f t="shared" si="133"/>
        <v>2.0289855072461522</v>
      </c>
      <c r="S145" s="7">
        <v>129.77500000000001</v>
      </c>
      <c r="T145" s="3" t="s">
        <v>21</v>
      </c>
      <c r="U145" s="4">
        <v>1</v>
      </c>
    </row>
    <row r="146" spans="1:21">
      <c r="A146" s="27" t="s">
        <v>3</v>
      </c>
      <c r="B146" s="28">
        <v>129.965</v>
      </c>
      <c r="C146" s="28">
        <v>130.04500000000002</v>
      </c>
      <c r="D146" s="12">
        <f t="shared" si="126"/>
        <v>80.000000000012506</v>
      </c>
      <c r="E146" s="27">
        <v>1</v>
      </c>
      <c r="F146" s="26">
        <v>5</v>
      </c>
      <c r="G146" s="28">
        <f t="shared" si="127"/>
        <v>4.0000000000006253</v>
      </c>
      <c r="H146" s="28">
        <f t="shared" si="128"/>
        <v>130</v>
      </c>
      <c r="I146" s="28">
        <f t="shared" si="123"/>
        <v>0</v>
      </c>
      <c r="J146" s="28">
        <f t="shared" si="124"/>
        <v>1.7499999999998295</v>
      </c>
      <c r="K146" s="4">
        <f t="shared" si="129"/>
        <v>130.005</v>
      </c>
      <c r="L146" s="4">
        <f t="shared" si="130"/>
        <v>4.9999999999954525E-3</v>
      </c>
      <c r="M146" s="4">
        <f t="shared" si="131"/>
        <v>8.0000000000012506E-2</v>
      </c>
      <c r="N146" s="4">
        <f t="shared" si="134"/>
        <v>0.40000000000006253</v>
      </c>
      <c r="O146" s="4">
        <f t="shared" si="125"/>
        <v>0.40000000000006253</v>
      </c>
      <c r="P146" s="4">
        <f t="shared" si="132"/>
        <v>0.40000000000006253</v>
      </c>
      <c r="Q146" s="4">
        <f t="shared" si="133"/>
        <v>80.000000000085265</v>
      </c>
      <c r="S146" s="7">
        <v>129.965</v>
      </c>
      <c r="T146" s="3" t="s">
        <v>3</v>
      </c>
      <c r="U146" s="4">
        <v>1</v>
      </c>
    </row>
    <row r="147" spans="1:21">
      <c r="A147" s="27" t="s">
        <v>3</v>
      </c>
      <c r="B147" s="28">
        <v>131.36000000000001</v>
      </c>
      <c r="C147" s="28">
        <v>131.46200000000002</v>
      </c>
      <c r="D147" s="12">
        <f t="shared" si="126"/>
        <v>102.00000000000387</v>
      </c>
      <c r="E147" s="27">
        <v>2</v>
      </c>
      <c r="F147" s="26">
        <v>5</v>
      </c>
      <c r="G147" s="28">
        <f t="shared" si="127"/>
        <v>5.1000000000001933</v>
      </c>
      <c r="H147" s="28">
        <f t="shared" si="128"/>
        <v>131</v>
      </c>
      <c r="I147" s="28">
        <f t="shared" si="123"/>
        <v>0</v>
      </c>
      <c r="J147" s="28">
        <f t="shared" si="124"/>
        <v>0.40000000000006253</v>
      </c>
      <c r="K147" s="4">
        <f t="shared" si="129"/>
        <v>131.411</v>
      </c>
      <c r="L147" s="4">
        <f t="shared" si="130"/>
        <v>0.41100000000000136</v>
      </c>
      <c r="M147" s="4">
        <f t="shared" si="131"/>
        <v>0.10200000000000387</v>
      </c>
      <c r="N147" s="4">
        <f t="shared" si="134"/>
        <v>0.51000000000001933</v>
      </c>
      <c r="O147" s="4">
        <f t="shared" si="125"/>
        <v>0.51000000000001933</v>
      </c>
      <c r="P147" s="4">
        <f t="shared" si="132"/>
        <v>0.51000000000001933</v>
      </c>
      <c r="Q147" s="4">
        <f t="shared" si="133"/>
        <v>1.240875912408802</v>
      </c>
      <c r="S147" s="7">
        <v>131.36000000000001</v>
      </c>
      <c r="T147" s="3" t="s">
        <v>3</v>
      </c>
      <c r="U147" s="4">
        <v>1</v>
      </c>
    </row>
    <row r="148" spans="1:21">
      <c r="A148" s="27" t="s">
        <v>3</v>
      </c>
      <c r="B148" s="28">
        <v>131.94999999999999</v>
      </c>
      <c r="C148" s="28">
        <v>131.982</v>
      </c>
      <c r="D148" s="12">
        <f t="shared" si="126"/>
        <v>32.000000000010687</v>
      </c>
      <c r="E148" s="27">
        <v>2</v>
      </c>
      <c r="F148" s="26">
        <v>5</v>
      </c>
      <c r="G148" s="28">
        <f t="shared" si="127"/>
        <v>1.6000000000005343</v>
      </c>
      <c r="H148" s="28">
        <f t="shared" si="128"/>
        <v>131</v>
      </c>
      <c r="I148" s="28">
        <f t="shared" si="123"/>
        <v>1</v>
      </c>
      <c r="J148" s="28">
        <f t="shared" si="124"/>
        <v>0</v>
      </c>
      <c r="K148" s="4">
        <f t="shared" si="129"/>
        <v>131.96600000000001</v>
      </c>
      <c r="L148" s="4">
        <f t="shared" si="130"/>
        <v>0.96600000000000819</v>
      </c>
      <c r="M148" s="4">
        <f t="shared" si="131"/>
        <v>3.2000000000010687E-2</v>
      </c>
      <c r="N148" s="4">
        <f t="shared" si="134"/>
        <v>0.16000000000005343</v>
      </c>
      <c r="O148" s="4">
        <f t="shared" si="125"/>
        <v>0.67000000000007276</v>
      </c>
      <c r="P148" s="4">
        <f t="shared" si="132"/>
        <v>0.16000000000005343</v>
      </c>
      <c r="Q148" s="4">
        <f t="shared" si="133"/>
        <v>0.16563146997934997</v>
      </c>
      <c r="S148" s="7">
        <v>131.94999999999999</v>
      </c>
      <c r="T148" s="3" t="s">
        <v>3</v>
      </c>
      <c r="U148" s="4">
        <v>1</v>
      </c>
    </row>
    <row r="149" spans="1:21">
      <c r="A149" s="27" t="s">
        <v>3</v>
      </c>
      <c r="B149" s="28">
        <v>134.70000000000002</v>
      </c>
      <c r="C149" s="28">
        <v>134.845</v>
      </c>
      <c r="D149" s="12">
        <f t="shared" si="126"/>
        <v>144.99999999998181</v>
      </c>
      <c r="E149" s="27">
        <v>1</v>
      </c>
      <c r="F149" s="26">
        <v>10</v>
      </c>
      <c r="G149" s="28">
        <f t="shared" si="127"/>
        <v>14.499999999998181</v>
      </c>
      <c r="H149" s="28">
        <f t="shared" si="128"/>
        <v>134</v>
      </c>
      <c r="I149" s="28">
        <f t="shared" si="123"/>
        <v>0</v>
      </c>
      <c r="J149" s="28">
        <f t="shared" si="124"/>
        <v>0.67000000000007276</v>
      </c>
      <c r="K149" s="4">
        <f t="shared" si="129"/>
        <v>134.77250000000001</v>
      </c>
      <c r="L149" s="4">
        <f t="shared" si="130"/>
        <v>0.77250000000000796</v>
      </c>
      <c r="M149" s="4">
        <f t="shared" si="131"/>
        <v>0.14499999999998181</v>
      </c>
      <c r="N149" s="4">
        <f t="shared" si="134"/>
        <v>1.4499999999998181</v>
      </c>
      <c r="O149" s="4">
        <f t="shared" si="125"/>
        <v>1.4499999999998181</v>
      </c>
      <c r="P149" s="4">
        <f t="shared" si="132"/>
        <v>1.4499999999998181</v>
      </c>
      <c r="Q149" s="4">
        <f t="shared" si="133"/>
        <v>1.8770226537214281</v>
      </c>
      <c r="S149" s="7">
        <v>134.70000000000002</v>
      </c>
      <c r="T149" s="3" t="s">
        <v>3</v>
      </c>
      <c r="U149" s="4">
        <v>1</v>
      </c>
    </row>
    <row r="150" spans="1:21">
      <c r="A150" s="27" t="s">
        <v>3</v>
      </c>
      <c r="B150" s="28">
        <v>135.5</v>
      </c>
      <c r="C150" s="28">
        <v>135.86499999999998</v>
      </c>
      <c r="D150" s="12">
        <f t="shared" si="126"/>
        <v>364.99999999998067</v>
      </c>
      <c r="E150" s="27">
        <v>1</v>
      </c>
      <c r="F150" s="26">
        <v>3</v>
      </c>
      <c r="G150" s="28">
        <f t="shared" si="127"/>
        <v>10.94999999999942</v>
      </c>
      <c r="H150" s="28">
        <f t="shared" si="128"/>
        <v>135</v>
      </c>
      <c r="I150" s="28">
        <f t="shared" si="123"/>
        <v>0</v>
      </c>
      <c r="J150" s="28">
        <f t="shared" si="124"/>
        <v>1.4499999999998181</v>
      </c>
      <c r="K150" s="4">
        <f t="shared" si="129"/>
        <v>135.6825</v>
      </c>
      <c r="L150" s="4">
        <f t="shared" si="130"/>
        <v>0.68250000000000455</v>
      </c>
      <c r="M150" s="4">
        <f t="shared" si="131"/>
        <v>0.36499999999998067</v>
      </c>
      <c r="N150" s="4">
        <f t="shared" si="134"/>
        <v>1.094999999999942</v>
      </c>
      <c r="O150" s="4">
        <f t="shared" si="125"/>
        <v>1.094999999999942</v>
      </c>
      <c r="P150" s="4">
        <f t="shared" si="132"/>
        <v>1.094999999999942</v>
      </c>
      <c r="Q150" s="4">
        <f t="shared" si="133"/>
        <v>1.6043956043955088</v>
      </c>
      <c r="S150" s="7">
        <v>135.5</v>
      </c>
      <c r="T150" s="3" t="s">
        <v>3</v>
      </c>
      <c r="U150" s="4">
        <v>1</v>
      </c>
    </row>
    <row r="151" spans="1:21">
      <c r="A151" s="27" t="s">
        <v>3</v>
      </c>
      <c r="B151" s="28">
        <v>136.67500000000001</v>
      </c>
      <c r="C151" s="28">
        <v>136.69499999999999</v>
      </c>
      <c r="D151" s="12">
        <f t="shared" si="126"/>
        <v>19.99999999998181</v>
      </c>
      <c r="E151" s="27">
        <v>1</v>
      </c>
      <c r="F151" s="26">
        <v>1</v>
      </c>
      <c r="G151" s="28">
        <f t="shared" si="127"/>
        <v>0.1999999999998181</v>
      </c>
      <c r="H151" s="28">
        <f t="shared" si="128"/>
        <v>136</v>
      </c>
      <c r="I151" s="28">
        <f t="shared" si="123"/>
        <v>0</v>
      </c>
      <c r="J151" s="28">
        <f t="shared" si="124"/>
        <v>1.094999999999942</v>
      </c>
      <c r="K151" s="4">
        <f t="shared" si="129"/>
        <v>136.685</v>
      </c>
      <c r="L151" s="4">
        <f t="shared" si="130"/>
        <v>0.68500000000000227</v>
      </c>
      <c r="M151" s="4">
        <f t="shared" si="131"/>
        <v>1.999999999998181E-2</v>
      </c>
      <c r="N151" s="4">
        <f t="shared" si="134"/>
        <v>1.999999999998181E-2</v>
      </c>
      <c r="O151" s="4">
        <f t="shared" si="125"/>
        <v>1.999999999998181E-2</v>
      </c>
      <c r="P151" s="4">
        <f t="shared" si="132"/>
        <v>1.999999999998181E-2</v>
      </c>
      <c r="Q151" s="4">
        <f t="shared" si="133"/>
        <v>2.9197080291944153E-2</v>
      </c>
      <c r="S151" s="7">
        <v>136.67500000000001</v>
      </c>
      <c r="T151" s="3" t="s">
        <v>3</v>
      </c>
      <c r="U151" s="4">
        <v>1</v>
      </c>
    </row>
    <row r="152" spans="1:21">
      <c r="A152" s="27" t="s">
        <v>3</v>
      </c>
      <c r="B152" s="28">
        <v>136.83500000000001</v>
      </c>
      <c r="C152" s="28">
        <v>136.97499999999999</v>
      </c>
      <c r="D152" s="12">
        <f t="shared" si="126"/>
        <v>139.99999999998636</v>
      </c>
      <c r="E152" s="27">
        <v>1</v>
      </c>
      <c r="F152" s="26">
        <v>1</v>
      </c>
      <c r="G152" s="28">
        <f t="shared" si="127"/>
        <v>1.3999999999998636</v>
      </c>
      <c r="H152" s="28">
        <f t="shared" si="128"/>
        <v>136</v>
      </c>
      <c r="I152" s="28">
        <f t="shared" si="123"/>
        <v>1</v>
      </c>
      <c r="J152" s="28">
        <f t="shared" si="124"/>
        <v>0</v>
      </c>
      <c r="K152" s="4">
        <f t="shared" si="129"/>
        <v>136.905</v>
      </c>
      <c r="L152" s="4">
        <f t="shared" si="130"/>
        <v>0.90500000000000114</v>
      </c>
      <c r="M152" s="4">
        <f t="shared" si="131"/>
        <v>0.13999999999998636</v>
      </c>
      <c r="N152" s="4">
        <f t="shared" si="134"/>
        <v>0.13999999999998636</v>
      </c>
      <c r="O152" s="4">
        <f t="shared" si="125"/>
        <v>0.15999999999996817</v>
      </c>
      <c r="P152" s="4">
        <f t="shared" si="132"/>
        <v>0.13999999999998636</v>
      </c>
      <c r="Q152" s="4">
        <f t="shared" si="133"/>
        <v>0.15469613259666981</v>
      </c>
      <c r="S152" s="7">
        <v>136.83500000000001</v>
      </c>
      <c r="T152" s="3" t="s">
        <v>3</v>
      </c>
      <c r="U152" s="4">
        <v>1</v>
      </c>
    </row>
    <row r="153" spans="1:21">
      <c r="A153" s="27" t="s">
        <v>3</v>
      </c>
      <c r="B153" s="28">
        <v>137.07499999999999</v>
      </c>
      <c r="C153" s="28">
        <v>137.185</v>
      </c>
      <c r="D153" s="12">
        <f t="shared" si="126"/>
        <v>110.00000000001364</v>
      </c>
      <c r="E153" s="27">
        <v>1</v>
      </c>
      <c r="F153" s="26">
        <v>3</v>
      </c>
      <c r="G153" s="28">
        <f t="shared" si="127"/>
        <v>3.3000000000004093</v>
      </c>
      <c r="H153" s="28">
        <f t="shared" si="128"/>
        <v>137</v>
      </c>
      <c r="I153" s="28">
        <f t="shared" si="123"/>
        <v>0</v>
      </c>
      <c r="J153" s="28">
        <f t="shared" si="124"/>
        <v>0.15999999999996817</v>
      </c>
      <c r="K153" s="4">
        <f t="shared" si="129"/>
        <v>137.13</v>
      </c>
      <c r="L153" s="4">
        <f t="shared" si="130"/>
        <v>0.12999999999999545</v>
      </c>
      <c r="M153" s="4">
        <f t="shared" si="131"/>
        <v>0.11000000000001364</v>
      </c>
      <c r="N153" s="4">
        <f t="shared" si="134"/>
        <v>0.33000000000004093</v>
      </c>
      <c r="O153" s="4">
        <f t="shared" si="125"/>
        <v>0.33000000000004093</v>
      </c>
      <c r="P153" s="4">
        <f t="shared" si="132"/>
        <v>0.33000000000004093</v>
      </c>
      <c r="Q153" s="4">
        <f t="shared" si="133"/>
        <v>2.538461538461942</v>
      </c>
      <c r="S153" s="7">
        <v>137.07499999999999</v>
      </c>
      <c r="T153" s="3" t="s">
        <v>3</v>
      </c>
      <c r="U153" s="4">
        <v>1</v>
      </c>
    </row>
    <row r="154" spans="1:21">
      <c r="A154" s="27" t="s">
        <v>3</v>
      </c>
      <c r="B154" s="28">
        <v>137.20500000000001</v>
      </c>
      <c r="C154" s="28">
        <v>137.375</v>
      </c>
      <c r="D154" s="12">
        <f t="shared" si="126"/>
        <v>169.99999999998749</v>
      </c>
      <c r="E154" s="27">
        <v>1</v>
      </c>
      <c r="F154" s="26">
        <v>3</v>
      </c>
      <c r="G154" s="28">
        <f t="shared" si="127"/>
        <v>5.0999999999996248</v>
      </c>
      <c r="H154" s="28">
        <f t="shared" si="128"/>
        <v>137</v>
      </c>
      <c r="I154" s="28">
        <f t="shared" si="123"/>
        <v>1</v>
      </c>
      <c r="J154" s="28">
        <f t="shared" si="124"/>
        <v>0</v>
      </c>
      <c r="K154" s="4">
        <f t="shared" si="129"/>
        <v>137.29000000000002</v>
      </c>
      <c r="L154" s="4">
        <f t="shared" si="130"/>
        <v>0.29000000000002046</v>
      </c>
      <c r="M154" s="4">
        <f t="shared" si="131"/>
        <v>0.16999999999998749</v>
      </c>
      <c r="N154" s="4">
        <f t="shared" si="134"/>
        <v>0.50999999999996248</v>
      </c>
      <c r="O154" s="4">
        <f t="shared" si="125"/>
        <v>0.84000000000000341</v>
      </c>
      <c r="P154" s="4">
        <f t="shared" si="132"/>
        <v>0.50999999999996248</v>
      </c>
      <c r="Q154" s="4">
        <f t="shared" si="133"/>
        <v>1.758620689654919</v>
      </c>
      <c r="S154" s="7">
        <v>137.20500000000001</v>
      </c>
      <c r="T154" s="3" t="s">
        <v>3</v>
      </c>
      <c r="U154" s="4">
        <v>1</v>
      </c>
    </row>
    <row r="155" spans="1:21">
      <c r="A155" s="27" t="s">
        <v>3</v>
      </c>
      <c r="B155" s="28">
        <v>137.78</v>
      </c>
      <c r="C155" s="28">
        <v>137.94</v>
      </c>
      <c r="D155" s="12">
        <f t="shared" si="126"/>
        <v>159.99999999999659</v>
      </c>
      <c r="E155" s="27">
        <v>1</v>
      </c>
      <c r="F155" s="26">
        <v>3</v>
      </c>
      <c r="G155" s="28">
        <f t="shared" si="127"/>
        <v>4.7999999999998977</v>
      </c>
      <c r="H155" s="28">
        <f t="shared" si="128"/>
        <v>137</v>
      </c>
      <c r="I155" s="28">
        <f t="shared" si="123"/>
        <v>1</v>
      </c>
      <c r="J155" s="28">
        <f t="shared" si="124"/>
        <v>0</v>
      </c>
      <c r="K155" s="4">
        <f t="shared" si="129"/>
        <v>137.86000000000001</v>
      </c>
      <c r="L155" s="4">
        <f t="shared" si="130"/>
        <v>0.86000000000001364</v>
      </c>
      <c r="M155" s="4">
        <f t="shared" si="131"/>
        <v>0.15999999999999659</v>
      </c>
      <c r="N155" s="4">
        <f t="shared" si="134"/>
        <v>0.47999999999998977</v>
      </c>
      <c r="O155" s="4">
        <f t="shared" si="125"/>
        <v>1.3199999999999932</v>
      </c>
      <c r="P155" s="4">
        <f t="shared" si="132"/>
        <v>0.47999999999998977</v>
      </c>
      <c r="Q155" s="4">
        <f t="shared" si="133"/>
        <v>0.55813953488370016</v>
      </c>
      <c r="S155" s="7">
        <v>137.78</v>
      </c>
      <c r="T155" s="3" t="s">
        <v>3</v>
      </c>
      <c r="U155" s="4">
        <v>1</v>
      </c>
    </row>
    <row r="156" spans="1:21">
      <c r="A156" s="27" t="s">
        <v>3</v>
      </c>
      <c r="B156" s="28">
        <v>137.94999999999999</v>
      </c>
      <c r="C156" s="28">
        <v>138.22999999999999</v>
      </c>
      <c r="D156" s="12">
        <f t="shared" si="126"/>
        <v>280.00000000000114</v>
      </c>
      <c r="E156" s="27">
        <v>1</v>
      </c>
      <c r="F156" s="26">
        <v>3</v>
      </c>
      <c r="G156" s="28">
        <f t="shared" si="127"/>
        <v>8.4000000000000341</v>
      </c>
      <c r="H156" s="28">
        <f t="shared" si="128"/>
        <v>138</v>
      </c>
      <c r="I156" s="28">
        <f t="shared" si="123"/>
        <v>0</v>
      </c>
      <c r="J156" s="28">
        <f t="shared" si="124"/>
        <v>1.3199999999999932</v>
      </c>
      <c r="K156" s="4">
        <f t="shared" si="129"/>
        <v>138.08999999999997</v>
      </c>
      <c r="L156" s="4">
        <f t="shared" si="130"/>
        <v>8.9999999999974989E-2</v>
      </c>
      <c r="M156" s="4">
        <f t="shared" si="131"/>
        <v>0.28000000000000114</v>
      </c>
      <c r="N156" s="4">
        <f t="shared" si="134"/>
        <v>0.84000000000000341</v>
      </c>
      <c r="O156" s="4">
        <f t="shared" si="125"/>
        <v>0.84000000000000341</v>
      </c>
      <c r="P156" s="4">
        <f t="shared" si="132"/>
        <v>0.84000000000000341</v>
      </c>
      <c r="Q156" s="4">
        <f t="shared" si="133"/>
        <v>9.3333333333359647</v>
      </c>
      <c r="S156" s="7">
        <v>137.94999999999999</v>
      </c>
      <c r="T156" s="3" t="s">
        <v>3</v>
      </c>
      <c r="U156" s="4">
        <v>1</v>
      </c>
    </row>
    <row r="157" spans="1:21">
      <c r="A157" s="27" t="s">
        <v>3</v>
      </c>
      <c r="B157" s="28">
        <v>138.28</v>
      </c>
      <c r="C157" s="28">
        <v>138.5</v>
      </c>
      <c r="D157" s="12">
        <f t="shared" ref="D157:D169" si="135">1000*(C157-B157)</f>
        <v>219.99999999999886</v>
      </c>
      <c r="E157" s="27">
        <v>1</v>
      </c>
      <c r="F157" s="26">
        <v>3</v>
      </c>
      <c r="G157" s="28">
        <f t="shared" ref="G157:G169" si="136">D157*F157/100</f>
        <v>6.5999999999999659</v>
      </c>
      <c r="H157" s="28">
        <f t="shared" ref="H157:H169" si="137">INT(K157)</f>
        <v>138</v>
      </c>
      <c r="I157" s="28">
        <f t="shared" si="123"/>
        <v>1</v>
      </c>
      <c r="J157" s="28">
        <f t="shared" si="124"/>
        <v>0</v>
      </c>
      <c r="K157" s="4">
        <f t="shared" ref="K157:K169" si="138">(B157+C157)/2</f>
        <v>138.38999999999999</v>
      </c>
      <c r="L157" s="4">
        <f t="shared" ref="L157:L169" si="139">K157-H157</f>
        <v>0.38999999999998636</v>
      </c>
      <c r="M157" s="4">
        <f t="shared" ref="M157:M169" si="140">C157-B157</f>
        <v>0.21999999999999886</v>
      </c>
      <c r="N157" s="4">
        <f t="shared" ref="N157:N170" si="141">M157*F157</f>
        <v>0.65999999999999659</v>
      </c>
      <c r="O157" s="4">
        <f t="shared" si="125"/>
        <v>1.5</v>
      </c>
      <c r="P157" s="4">
        <f t="shared" ref="P157:P169" si="142">N157</f>
        <v>0.65999999999999659</v>
      </c>
      <c r="Q157" s="4">
        <f t="shared" ref="Q157:Q169" si="143">P157/L157</f>
        <v>1.6923076923077427</v>
      </c>
      <c r="S157" s="7">
        <v>138.28</v>
      </c>
      <c r="T157" s="3" t="s">
        <v>3</v>
      </c>
      <c r="U157" s="4">
        <v>1</v>
      </c>
    </row>
    <row r="158" spans="1:21">
      <c r="A158" s="27" t="s">
        <v>3</v>
      </c>
      <c r="B158" s="28">
        <v>138.84</v>
      </c>
      <c r="C158" s="28">
        <v>138.91499999999999</v>
      </c>
      <c r="D158" s="12">
        <f t="shared" si="135"/>
        <v>74.999999999988631</v>
      </c>
      <c r="E158" s="27">
        <v>2</v>
      </c>
      <c r="F158" s="26">
        <v>0.5</v>
      </c>
      <c r="G158" s="28">
        <f t="shared" si="136"/>
        <v>0.37499999999994316</v>
      </c>
      <c r="H158" s="28">
        <f t="shared" si="137"/>
        <v>138</v>
      </c>
      <c r="I158" s="28">
        <f t="shared" si="123"/>
        <v>1</v>
      </c>
      <c r="J158" s="28">
        <f t="shared" si="124"/>
        <v>0</v>
      </c>
      <c r="K158" s="4">
        <f t="shared" si="138"/>
        <v>138.8775</v>
      </c>
      <c r="L158" s="4">
        <f t="shared" si="139"/>
        <v>0.87749999999999773</v>
      </c>
      <c r="M158" s="4">
        <f t="shared" si="140"/>
        <v>7.4999999999988631E-2</v>
      </c>
      <c r="N158" s="4">
        <f t="shared" si="141"/>
        <v>3.7499999999994316E-2</v>
      </c>
      <c r="O158" s="4">
        <f t="shared" si="125"/>
        <v>1.5374999999999943</v>
      </c>
      <c r="P158" s="4">
        <f t="shared" si="142"/>
        <v>3.7499999999994316E-2</v>
      </c>
      <c r="Q158" s="4">
        <f t="shared" si="143"/>
        <v>4.2735042735036366E-2</v>
      </c>
      <c r="S158" s="7">
        <v>138.84</v>
      </c>
      <c r="T158" s="3" t="s">
        <v>3</v>
      </c>
      <c r="U158" s="4">
        <v>1</v>
      </c>
    </row>
    <row r="159" spans="1:21">
      <c r="A159" s="27" t="s">
        <v>3</v>
      </c>
      <c r="B159" s="28">
        <v>139.285</v>
      </c>
      <c r="C159" s="28">
        <v>139.32</v>
      </c>
      <c r="D159" s="12">
        <f t="shared" si="135"/>
        <v>34.999999999996589</v>
      </c>
      <c r="E159" s="27">
        <v>1</v>
      </c>
      <c r="F159" s="26">
        <v>2</v>
      </c>
      <c r="G159" s="28">
        <f t="shared" si="136"/>
        <v>0.69999999999993179</v>
      </c>
      <c r="H159" s="28">
        <f t="shared" si="137"/>
        <v>139</v>
      </c>
      <c r="I159" s="28">
        <f t="shared" si="123"/>
        <v>0</v>
      </c>
      <c r="J159" s="28">
        <f t="shared" si="124"/>
        <v>1.5374999999999943</v>
      </c>
      <c r="K159" s="4">
        <f t="shared" si="138"/>
        <v>139.30250000000001</v>
      </c>
      <c r="L159" s="4">
        <f t="shared" si="139"/>
        <v>0.30250000000000909</v>
      </c>
      <c r="M159" s="4">
        <f t="shared" si="140"/>
        <v>3.4999999999996589E-2</v>
      </c>
      <c r="N159" s="4">
        <f t="shared" si="141"/>
        <v>6.9999999999993179E-2</v>
      </c>
      <c r="O159" s="4">
        <f t="shared" si="125"/>
        <v>6.9999999999993179E-2</v>
      </c>
      <c r="P159" s="4">
        <f t="shared" si="142"/>
        <v>6.9999999999993179E-2</v>
      </c>
      <c r="Q159" s="4">
        <f t="shared" si="143"/>
        <v>0.23140495867765645</v>
      </c>
      <c r="S159" s="7">
        <v>139.285</v>
      </c>
      <c r="T159" s="3" t="s">
        <v>3</v>
      </c>
      <c r="U159" s="4">
        <v>1</v>
      </c>
    </row>
    <row r="160" spans="1:21">
      <c r="A160" s="27" t="s">
        <v>3</v>
      </c>
      <c r="B160" s="28">
        <v>139.57</v>
      </c>
      <c r="C160" s="28">
        <v>139.60499999999999</v>
      </c>
      <c r="D160" s="12">
        <f t="shared" si="135"/>
        <v>34.999999999996589</v>
      </c>
      <c r="E160" s="27">
        <v>1</v>
      </c>
      <c r="F160" s="26">
        <v>2</v>
      </c>
      <c r="G160" s="28">
        <f t="shared" si="136"/>
        <v>0.69999999999993179</v>
      </c>
      <c r="H160" s="28">
        <f t="shared" si="137"/>
        <v>139</v>
      </c>
      <c r="I160" s="28">
        <f t="shared" si="123"/>
        <v>1</v>
      </c>
      <c r="J160" s="28">
        <f t="shared" si="124"/>
        <v>0</v>
      </c>
      <c r="K160" s="4">
        <f t="shared" si="138"/>
        <v>139.58749999999998</v>
      </c>
      <c r="L160" s="4">
        <f t="shared" si="139"/>
        <v>0.58749999999997726</v>
      </c>
      <c r="M160" s="4">
        <f t="shared" si="140"/>
        <v>3.4999999999996589E-2</v>
      </c>
      <c r="N160" s="4">
        <f t="shared" si="141"/>
        <v>6.9999999999993179E-2</v>
      </c>
      <c r="O160" s="4">
        <f t="shared" si="125"/>
        <v>0.13999999999998636</v>
      </c>
      <c r="P160" s="4">
        <f t="shared" si="142"/>
        <v>6.9999999999993179E-2</v>
      </c>
      <c r="Q160" s="4">
        <f t="shared" si="143"/>
        <v>0.11914893617020576</v>
      </c>
      <c r="S160" s="7">
        <v>139.57</v>
      </c>
      <c r="T160" s="3" t="s">
        <v>3</v>
      </c>
      <c r="U160" s="4">
        <v>1</v>
      </c>
    </row>
    <row r="161" spans="1:21">
      <c r="A161" s="27" t="s">
        <v>3</v>
      </c>
      <c r="B161" s="28">
        <v>141.685</v>
      </c>
      <c r="C161" s="28">
        <v>141.72500000000002</v>
      </c>
      <c r="D161" s="12">
        <f t="shared" si="135"/>
        <v>40.000000000020464</v>
      </c>
      <c r="E161" s="27">
        <v>1</v>
      </c>
      <c r="F161" s="27">
        <v>1</v>
      </c>
      <c r="G161" s="28">
        <f t="shared" si="136"/>
        <v>0.40000000000020464</v>
      </c>
      <c r="H161" s="28">
        <f t="shared" si="137"/>
        <v>141</v>
      </c>
      <c r="I161" s="28">
        <f t="shared" si="123"/>
        <v>0</v>
      </c>
      <c r="J161" s="28">
        <f t="shared" si="124"/>
        <v>0.13999999999998636</v>
      </c>
      <c r="K161" s="4">
        <f t="shared" si="138"/>
        <v>141.70500000000001</v>
      </c>
      <c r="L161" s="4">
        <f t="shared" si="139"/>
        <v>0.70500000000001251</v>
      </c>
      <c r="M161" s="4">
        <f t="shared" si="140"/>
        <v>4.0000000000020464E-2</v>
      </c>
      <c r="N161" s="4">
        <f t="shared" si="141"/>
        <v>4.0000000000020464E-2</v>
      </c>
      <c r="O161" s="4">
        <f t="shared" si="125"/>
        <v>4.0000000000020464E-2</v>
      </c>
      <c r="P161" s="4">
        <f t="shared" si="142"/>
        <v>4.0000000000020464E-2</v>
      </c>
      <c r="Q161" s="4">
        <f t="shared" si="143"/>
        <v>5.6737588652510287E-2</v>
      </c>
      <c r="S161" s="7">
        <v>141.685</v>
      </c>
      <c r="T161" s="3" t="s">
        <v>3</v>
      </c>
      <c r="U161" s="4">
        <v>1</v>
      </c>
    </row>
    <row r="162" spans="1:21">
      <c r="A162" s="27" t="s">
        <v>3</v>
      </c>
      <c r="B162" s="28">
        <v>142.28500000000003</v>
      </c>
      <c r="C162" s="28">
        <v>142.32500000000002</v>
      </c>
      <c r="D162" s="12">
        <f t="shared" si="135"/>
        <v>39.999999999992042</v>
      </c>
      <c r="E162" s="27">
        <v>1</v>
      </c>
      <c r="F162" s="18">
        <v>3</v>
      </c>
      <c r="G162" s="28">
        <f t="shared" si="136"/>
        <v>1.1999999999997613</v>
      </c>
      <c r="H162" s="28">
        <f t="shared" si="137"/>
        <v>142</v>
      </c>
      <c r="I162" s="28">
        <f t="shared" si="123"/>
        <v>0</v>
      </c>
      <c r="J162" s="28">
        <f t="shared" si="124"/>
        <v>4.0000000000020464E-2</v>
      </c>
      <c r="K162" s="4">
        <f t="shared" si="138"/>
        <v>142.30500000000001</v>
      </c>
      <c r="L162" s="4">
        <f t="shared" si="139"/>
        <v>0.30500000000000682</v>
      </c>
      <c r="M162" s="4">
        <f t="shared" si="140"/>
        <v>3.9999999999992042E-2</v>
      </c>
      <c r="N162" s="4">
        <f t="shared" si="141"/>
        <v>0.11999999999997613</v>
      </c>
      <c r="O162" s="4">
        <f t="shared" si="125"/>
        <v>0.11999999999997613</v>
      </c>
      <c r="P162" s="4">
        <f t="shared" si="142"/>
        <v>0.11999999999997613</v>
      </c>
      <c r="Q162" s="4">
        <f t="shared" si="143"/>
        <v>0.39344262295073262</v>
      </c>
      <c r="S162" s="28">
        <v>142.28500000000003</v>
      </c>
      <c r="T162" s="27" t="s">
        <v>3</v>
      </c>
      <c r="U162" s="4">
        <v>1</v>
      </c>
    </row>
    <row r="163" spans="1:21">
      <c r="A163" s="27" t="s">
        <v>3</v>
      </c>
      <c r="B163" s="28">
        <v>142.82499999999999</v>
      </c>
      <c r="C163" s="28">
        <v>142.94499999999999</v>
      </c>
      <c r="D163" s="12">
        <f t="shared" si="135"/>
        <v>120.00000000000455</v>
      </c>
      <c r="E163" s="27">
        <v>1</v>
      </c>
      <c r="F163" s="19">
        <v>3</v>
      </c>
      <c r="G163" s="28">
        <f t="shared" si="136"/>
        <v>3.6000000000001364</v>
      </c>
      <c r="H163" s="28">
        <f t="shared" si="137"/>
        <v>142</v>
      </c>
      <c r="I163" s="28">
        <f t="shared" si="123"/>
        <v>1</v>
      </c>
      <c r="J163" s="28">
        <f t="shared" si="124"/>
        <v>0</v>
      </c>
      <c r="K163" s="4">
        <f t="shared" si="138"/>
        <v>142.88499999999999</v>
      </c>
      <c r="L163" s="4">
        <f t="shared" si="139"/>
        <v>0.88499999999999091</v>
      </c>
      <c r="M163" s="4">
        <f t="shared" si="140"/>
        <v>0.12000000000000455</v>
      </c>
      <c r="N163" s="4">
        <f t="shared" si="141"/>
        <v>0.36000000000001364</v>
      </c>
      <c r="O163" s="4">
        <f t="shared" si="125"/>
        <v>0.47999999999998977</v>
      </c>
      <c r="P163" s="4">
        <f t="shared" si="142"/>
        <v>0.36000000000001364</v>
      </c>
      <c r="Q163" s="4">
        <f t="shared" si="143"/>
        <v>0.40677966101696877</v>
      </c>
      <c r="S163" s="7">
        <v>142.82499999999999</v>
      </c>
      <c r="T163" s="3" t="s">
        <v>3</v>
      </c>
      <c r="U163" s="4">
        <v>1</v>
      </c>
    </row>
    <row r="164" spans="1:21">
      <c r="A164" s="27" t="s">
        <v>3</v>
      </c>
      <c r="B164" s="28">
        <v>142.97999999999999</v>
      </c>
      <c r="C164" s="28">
        <v>143.07999999999998</v>
      </c>
      <c r="D164" s="12">
        <f t="shared" si="135"/>
        <v>99.999999999994316</v>
      </c>
      <c r="E164" s="27">
        <v>1</v>
      </c>
      <c r="F164" s="19">
        <v>3</v>
      </c>
      <c r="G164" s="28">
        <f t="shared" si="136"/>
        <v>2.9999999999998295</v>
      </c>
      <c r="H164" s="28">
        <f t="shared" si="137"/>
        <v>143</v>
      </c>
      <c r="I164" s="28">
        <f t="shared" si="123"/>
        <v>0</v>
      </c>
      <c r="J164" s="28">
        <f t="shared" si="124"/>
        <v>0.47999999999998977</v>
      </c>
      <c r="K164" s="4">
        <f t="shared" si="138"/>
        <v>143.02999999999997</v>
      </c>
      <c r="L164" s="4">
        <f t="shared" si="139"/>
        <v>2.9999999999972715E-2</v>
      </c>
      <c r="M164" s="4">
        <f t="shared" si="140"/>
        <v>9.9999999999994316E-2</v>
      </c>
      <c r="N164" s="4">
        <f t="shared" si="141"/>
        <v>0.29999999999998295</v>
      </c>
      <c r="O164" s="4">
        <f t="shared" si="125"/>
        <v>0.29999999999998295</v>
      </c>
      <c r="P164" s="4">
        <f t="shared" si="142"/>
        <v>0.29999999999998295</v>
      </c>
      <c r="Q164" s="4">
        <f t="shared" si="143"/>
        <v>10.000000000008527</v>
      </c>
      <c r="S164" s="7">
        <v>142.97999999999999</v>
      </c>
      <c r="T164" s="3" t="s">
        <v>3</v>
      </c>
      <c r="U164" s="4">
        <v>1</v>
      </c>
    </row>
    <row r="165" spans="1:21">
      <c r="A165" s="27" t="s">
        <v>3</v>
      </c>
      <c r="B165" s="28">
        <v>143.22999999999999</v>
      </c>
      <c r="C165" s="28">
        <v>143.42999999999998</v>
      </c>
      <c r="D165" s="12">
        <f t="shared" si="135"/>
        <v>199.99999999998863</v>
      </c>
      <c r="E165" s="27">
        <v>1</v>
      </c>
      <c r="F165" s="20">
        <v>1</v>
      </c>
      <c r="G165" s="28">
        <f t="shared" si="136"/>
        <v>1.9999999999998863</v>
      </c>
      <c r="H165" s="28">
        <f t="shared" si="137"/>
        <v>143</v>
      </c>
      <c r="I165" s="28">
        <f t="shared" si="123"/>
        <v>1</v>
      </c>
      <c r="J165" s="28">
        <f t="shared" si="124"/>
        <v>0</v>
      </c>
      <c r="K165" s="4">
        <f t="shared" si="138"/>
        <v>143.32999999999998</v>
      </c>
      <c r="L165" s="4">
        <f t="shared" si="139"/>
        <v>0.32999999999998408</v>
      </c>
      <c r="M165" s="4">
        <f t="shared" si="140"/>
        <v>0.19999999999998863</v>
      </c>
      <c r="N165" s="4">
        <f t="shared" si="141"/>
        <v>0.19999999999998863</v>
      </c>
      <c r="O165" s="4">
        <f t="shared" si="125"/>
        <v>0.49999999999997158</v>
      </c>
      <c r="P165" s="4">
        <f t="shared" si="142"/>
        <v>0.19999999999998863</v>
      </c>
      <c r="Q165" s="4">
        <f t="shared" si="143"/>
        <v>0.60606060606060086</v>
      </c>
      <c r="S165" s="7">
        <v>143.22999999999999</v>
      </c>
      <c r="T165" s="3" t="s">
        <v>3</v>
      </c>
      <c r="U165" s="4">
        <v>1</v>
      </c>
    </row>
    <row r="166" spans="1:21">
      <c r="A166" s="27" t="s">
        <v>3</v>
      </c>
      <c r="B166" s="28">
        <v>143.44999999999999</v>
      </c>
      <c r="C166" s="28">
        <v>143.54</v>
      </c>
      <c r="D166" s="12">
        <f t="shared" si="135"/>
        <v>90.000000000003411</v>
      </c>
      <c r="E166" s="27">
        <v>2</v>
      </c>
      <c r="F166" s="20">
        <v>1</v>
      </c>
      <c r="G166" s="28">
        <f t="shared" si="136"/>
        <v>0.90000000000003411</v>
      </c>
      <c r="H166" s="28">
        <f t="shared" si="137"/>
        <v>143</v>
      </c>
      <c r="I166" s="28">
        <f t="shared" si="123"/>
        <v>1</v>
      </c>
      <c r="J166" s="28">
        <f t="shared" si="124"/>
        <v>0</v>
      </c>
      <c r="K166" s="4">
        <f t="shared" si="138"/>
        <v>143.495</v>
      </c>
      <c r="L166" s="4">
        <f t="shared" si="139"/>
        <v>0.49500000000000455</v>
      </c>
      <c r="M166" s="4">
        <f t="shared" si="140"/>
        <v>9.0000000000003411E-2</v>
      </c>
      <c r="N166" s="4">
        <f t="shared" si="141"/>
        <v>9.0000000000003411E-2</v>
      </c>
      <c r="O166" s="4">
        <f t="shared" si="125"/>
        <v>0.58999999999997499</v>
      </c>
      <c r="P166" s="4">
        <f t="shared" si="142"/>
        <v>9.0000000000003411E-2</v>
      </c>
      <c r="Q166" s="4">
        <f t="shared" si="143"/>
        <v>0.18181818181818704</v>
      </c>
      <c r="S166" s="7">
        <v>143.44999999999999</v>
      </c>
      <c r="T166" s="3" t="s">
        <v>3</v>
      </c>
      <c r="U166" s="4">
        <v>1</v>
      </c>
    </row>
    <row r="167" spans="1:21">
      <c r="A167" s="27" t="s">
        <v>3</v>
      </c>
      <c r="B167" s="28">
        <v>144.19499999999999</v>
      </c>
      <c r="C167" s="28">
        <v>144.26499999999999</v>
      </c>
      <c r="D167" s="12">
        <f t="shared" si="135"/>
        <v>69.999999999993179</v>
      </c>
      <c r="E167" s="27">
        <v>0.5</v>
      </c>
      <c r="F167" s="19">
        <v>2</v>
      </c>
      <c r="G167" s="28">
        <f t="shared" si="136"/>
        <v>1.3999999999998636</v>
      </c>
      <c r="H167" s="28">
        <f t="shared" si="137"/>
        <v>144</v>
      </c>
      <c r="I167" s="28">
        <f t="shared" si="123"/>
        <v>0</v>
      </c>
      <c r="J167" s="28">
        <f t="shared" si="124"/>
        <v>0.58999999999997499</v>
      </c>
      <c r="K167" s="4">
        <f t="shared" si="138"/>
        <v>144.22999999999999</v>
      </c>
      <c r="L167" s="4">
        <f t="shared" si="139"/>
        <v>0.22999999999998977</v>
      </c>
      <c r="M167" s="4">
        <f t="shared" si="140"/>
        <v>6.9999999999993179E-2</v>
      </c>
      <c r="N167" s="4">
        <f t="shared" si="141"/>
        <v>0.13999999999998636</v>
      </c>
      <c r="O167" s="4">
        <f t="shared" si="125"/>
        <v>0.13999999999998636</v>
      </c>
      <c r="P167" s="4">
        <f t="shared" si="142"/>
        <v>0.13999999999998636</v>
      </c>
      <c r="Q167" s="4">
        <f t="shared" si="143"/>
        <v>0.60869565217388077</v>
      </c>
      <c r="S167" s="7">
        <v>144.19499999999999</v>
      </c>
      <c r="T167" s="3" t="s">
        <v>3</v>
      </c>
      <c r="U167" s="4">
        <v>1</v>
      </c>
    </row>
    <row r="168" spans="1:21">
      <c r="A168" s="27" t="s">
        <v>3</v>
      </c>
      <c r="B168" s="28">
        <v>145.37</v>
      </c>
      <c r="C168" s="28">
        <v>145.42999999999998</v>
      </c>
      <c r="D168" s="12">
        <f t="shared" si="135"/>
        <v>59.999999999973852</v>
      </c>
      <c r="E168" s="27">
        <v>1</v>
      </c>
      <c r="F168" s="19">
        <v>5</v>
      </c>
      <c r="G168" s="28">
        <f t="shared" si="136"/>
        <v>2.9999999999986926</v>
      </c>
      <c r="H168" s="28">
        <f t="shared" si="137"/>
        <v>145</v>
      </c>
      <c r="I168" s="28">
        <f t="shared" si="123"/>
        <v>0</v>
      </c>
      <c r="J168" s="28">
        <f t="shared" si="124"/>
        <v>0.13999999999998636</v>
      </c>
      <c r="K168" s="4">
        <f t="shared" si="138"/>
        <v>145.39999999999998</v>
      </c>
      <c r="L168" s="4">
        <f t="shared" si="139"/>
        <v>0.39999999999997726</v>
      </c>
      <c r="M168" s="4">
        <f t="shared" si="140"/>
        <v>5.9999999999973852E-2</v>
      </c>
      <c r="N168" s="4">
        <f t="shared" si="141"/>
        <v>0.29999999999986926</v>
      </c>
      <c r="O168" s="4">
        <f t="shared" si="125"/>
        <v>0.29999999999986926</v>
      </c>
      <c r="P168" s="4">
        <f t="shared" si="142"/>
        <v>0.29999999999986926</v>
      </c>
      <c r="Q168" s="4">
        <f t="shared" si="143"/>
        <v>0.74999999999971578</v>
      </c>
      <c r="S168" s="7">
        <v>145.37</v>
      </c>
      <c r="T168" s="3" t="s">
        <v>3</v>
      </c>
      <c r="U168" s="4">
        <v>1</v>
      </c>
    </row>
    <row r="169" spans="1:21">
      <c r="A169" s="27" t="s">
        <v>3</v>
      </c>
      <c r="B169" s="28">
        <v>145.48499999999999</v>
      </c>
      <c r="C169" s="28">
        <v>145.66999999999999</v>
      </c>
      <c r="D169" s="12">
        <f t="shared" si="135"/>
        <v>185.00000000000227</v>
      </c>
      <c r="E169" s="27">
        <v>1</v>
      </c>
      <c r="F169" s="19">
        <v>5</v>
      </c>
      <c r="G169" s="28">
        <f t="shared" si="136"/>
        <v>9.2500000000001137</v>
      </c>
      <c r="H169" s="28">
        <f t="shared" si="137"/>
        <v>145</v>
      </c>
      <c r="I169" s="28">
        <f t="shared" si="123"/>
        <v>1</v>
      </c>
      <c r="J169" s="28">
        <f t="shared" si="124"/>
        <v>0</v>
      </c>
      <c r="K169" s="4">
        <f t="shared" si="138"/>
        <v>145.57749999999999</v>
      </c>
      <c r="L169" s="4">
        <f t="shared" si="139"/>
        <v>0.57749999999998636</v>
      </c>
      <c r="M169" s="4">
        <f t="shared" si="140"/>
        <v>0.18500000000000227</v>
      </c>
      <c r="N169" s="4">
        <f t="shared" si="141"/>
        <v>0.92500000000001137</v>
      </c>
      <c r="O169" s="4">
        <f t="shared" si="125"/>
        <v>1.2249999999998806</v>
      </c>
      <c r="P169" s="4">
        <f t="shared" si="142"/>
        <v>0.92500000000001137</v>
      </c>
      <c r="Q169" s="4">
        <f t="shared" si="143"/>
        <v>1.6017316017316592</v>
      </c>
      <c r="S169" s="7">
        <v>145.48499999999999</v>
      </c>
      <c r="T169" s="3" t="s">
        <v>3</v>
      </c>
      <c r="U169" s="4">
        <v>1</v>
      </c>
    </row>
    <row r="170" spans="1:21">
      <c r="A170" s="27" t="s">
        <v>3</v>
      </c>
      <c r="B170" s="28">
        <v>146.69999999999999</v>
      </c>
      <c r="C170" s="28">
        <v>147.03</v>
      </c>
      <c r="D170" s="12">
        <f t="shared" ref="D170:D176" si="144">1000*(C170-B170)</f>
        <v>330.00000000001251</v>
      </c>
      <c r="E170" s="27">
        <v>1</v>
      </c>
      <c r="F170" s="26">
        <v>1</v>
      </c>
      <c r="G170" s="28">
        <f t="shared" ref="G170:G176" si="145">D170*F170/100</f>
        <v>3.3000000000001251</v>
      </c>
      <c r="H170" s="28">
        <f t="shared" ref="H170:H176" si="146">INT(K170)</f>
        <v>146</v>
      </c>
      <c r="I170" s="28">
        <f t="shared" si="123"/>
        <v>0</v>
      </c>
      <c r="J170" s="28">
        <f t="shared" si="124"/>
        <v>1.2249999999998806</v>
      </c>
      <c r="K170" s="4">
        <f t="shared" ref="K170:K176" si="147">(B170+C170)/2</f>
        <v>146.86500000000001</v>
      </c>
      <c r="L170" s="4">
        <f t="shared" ref="L170:L176" si="148">K170-H170</f>
        <v>0.86500000000000909</v>
      </c>
      <c r="M170" s="4">
        <f t="shared" ref="M170:M176" si="149">C170-B170</f>
        <v>0.33000000000001251</v>
      </c>
      <c r="N170" s="4">
        <f t="shared" si="141"/>
        <v>0.33000000000001251</v>
      </c>
      <c r="O170" s="4">
        <f t="shared" si="125"/>
        <v>0.33000000000001251</v>
      </c>
      <c r="P170" s="4">
        <f t="shared" ref="P170:P176" si="150">N170</f>
        <v>0.33000000000001251</v>
      </c>
      <c r="Q170" s="4">
        <f t="shared" ref="Q170:Q176" si="151">P170/L170</f>
        <v>0.38150289017342087</v>
      </c>
      <c r="S170" s="7">
        <v>146.69999999999999</v>
      </c>
      <c r="T170" s="3" t="s">
        <v>3</v>
      </c>
      <c r="U170" s="4">
        <v>1</v>
      </c>
    </row>
    <row r="171" spans="1:21">
      <c r="A171" s="27" t="s">
        <v>3</v>
      </c>
      <c r="B171" s="28">
        <v>147.17999999999998</v>
      </c>
      <c r="C171" s="28">
        <v>147.29</v>
      </c>
      <c r="D171" s="12">
        <f t="shared" si="144"/>
        <v>110.00000000001364</v>
      </c>
      <c r="E171" s="27">
        <v>1</v>
      </c>
      <c r="F171" s="26">
        <v>2</v>
      </c>
      <c r="G171" s="28">
        <f t="shared" si="145"/>
        <v>2.2000000000002728</v>
      </c>
      <c r="H171" s="28">
        <f t="shared" si="146"/>
        <v>147</v>
      </c>
      <c r="I171" s="28">
        <f t="shared" si="123"/>
        <v>0</v>
      </c>
      <c r="J171" s="28">
        <f t="shared" si="124"/>
        <v>0.33000000000001251</v>
      </c>
      <c r="K171" s="4">
        <f t="shared" si="147"/>
        <v>147.23499999999999</v>
      </c>
      <c r="L171" s="4">
        <f t="shared" si="148"/>
        <v>0.23499999999998522</v>
      </c>
      <c r="M171" s="4">
        <f t="shared" si="149"/>
        <v>0.11000000000001364</v>
      </c>
      <c r="N171" s="4">
        <f t="shared" ref="N171:N176" si="152">M171*F171</f>
        <v>0.22000000000002728</v>
      </c>
      <c r="O171" s="4">
        <f t="shared" si="125"/>
        <v>0.22000000000002728</v>
      </c>
      <c r="P171" s="4">
        <f t="shared" si="150"/>
        <v>0.22000000000002728</v>
      </c>
      <c r="Q171" s="4">
        <f t="shared" si="151"/>
        <v>0.93617021276613244</v>
      </c>
      <c r="S171" s="7">
        <v>147.17999999999998</v>
      </c>
      <c r="T171" s="3" t="s">
        <v>3</v>
      </c>
      <c r="U171" s="4">
        <v>1</v>
      </c>
    </row>
    <row r="172" spans="1:21">
      <c r="A172" s="27" t="s">
        <v>3</v>
      </c>
      <c r="B172" s="28">
        <v>149.19500000000002</v>
      </c>
      <c r="C172" s="28">
        <v>149.285</v>
      </c>
      <c r="D172" s="12">
        <f t="shared" si="144"/>
        <v>89.999999999974989</v>
      </c>
      <c r="E172" s="27">
        <v>2</v>
      </c>
      <c r="F172" s="26">
        <v>1</v>
      </c>
      <c r="G172" s="28">
        <f t="shared" si="145"/>
        <v>0.89999999999974989</v>
      </c>
      <c r="H172" s="28">
        <f t="shared" si="146"/>
        <v>149</v>
      </c>
      <c r="I172" s="28">
        <f t="shared" si="123"/>
        <v>0</v>
      </c>
      <c r="J172" s="28">
        <f t="shared" si="124"/>
        <v>0.22000000000002728</v>
      </c>
      <c r="K172" s="4">
        <f t="shared" si="147"/>
        <v>149.24</v>
      </c>
      <c r="L172" s="4">
        <f t="shared" si="148"/>
        <v>0.24000000000000909</v>
      </c>
      <c r="M172" s="4">
        <f t="shared" si="149"/>
        <v>8.9999999999974989E-2</v>
      </c>
      <c r="N172" s="4">
        <f t="shared" si="152"/>
        <v>8.9999999999974989E-2</v>
      </c>
      <c r="O172" s="4">
        <f t="shared" si="125"/>
        <v>8.9999999999974989E-2</v>
      </c>
      <c r="P172" s="4">
        <f t="shared" si="150"/>
        <v>8.9999999999974989E-2</v>
      </c>
      <c r="Q172" s="4">
        <f t="shared" si="151"/>
        <v>0.37499999999988159</v>
      </c>
      <c r="S172" s="7">
        <v>149.19500000000002</v>
      </c>
      <c r="T172" s="3" t="s">
        <v>3</v>
      </c>
      <c r="U172" s="4">
        <v>1</v>
      </c>
    </row>
    <row r="173" spans="1:21">
      <c r="A173" s="27" t="s">
        <v>3</v>
      </c>
      <c r="B173" s="28">
        <v>151.61000000000001</v>
      </c>
      <c r="C173" s="28">
        <v>151.67000000000002</v>
      </c>
      <c r="D173" s="12">
        <f t="shared" si="144"/>
        <v>60.000000000002274</v>
      </c>
      <c r="E173" s="27">
        <v>2</v>
      </c>
      <c r="F173" s="26">
        <v>5</v>
      </c>
      <c r="G173" s="28">
        <f t="shared" si="145"/>
        <v>3.0000000000001137</v>
      </c>
      <c r="H173" s="28">
        <f t="shared" si="146"/>
        <v>151</v>
      </c>
      <c r="I173" s="28">
        <f t="shared" si="123"/>
        <v>0</v>
      </c>
      <c r="J173" s="28">
        <f t="shared" si="124"/>
        <v>8.9999999999974989E-2</v>
      </c>
      <c r="K173" s="4">
        <f t="shared" si="147"/>
        <v>151.64000000000001</v>
      </c>
      <c r="L173" s="4">
        <f t="shared" si="148"/>
        <v>0.64000000000001478</v>
      </c>
      <c r="M173" s="4">
        <f t="shared" si="149"/>
        <v>6.0000000000002274E-2</v>
      </c>
      <c r="N173" s="4">
        <f t="shared" si="152"/>
        <v>0.30000000000001137</v>
      </c>
      <c r="O173" s="4">
        <f t="shared" si="125"/>
        <v>0.30000000000001137</v>
      </c>
      <c r="P173" s="4">
        <f t="shared" si="150"/>
        <v>0.30000000000001137</v>
      </c>
      <c r="Q173" s="4">
        <f t="shared" si="151"/>
        <v>0.46875000000000694</v>
      </c>
      <c r="S173" s="7">
        <v>151.61000000000001</v>
      </c>
      <c r="T173" s="3" t="s">
        <v>3</v>
      </c>
      <c r="U173" s="4">
        <v>1</v>
      </c>
    </row>
    <row r="174" spans="1:21">
      <c r="A174" s="27" t="s">
        <v>3</v>
      </c>
      <c r="B174" s="28">
        <v>152.53</v>
      </c>
      <c r="C174" s="28">
        <v>152.59</v>
      </c>
      <c r="D174" s="12">
        <f t="shared" si="144"/>
        <v>60.000000000002274</v>
      </c>
      <c r="E174" s="27">
        <v>1</v>
      </c>
      <c r="F174" s="26">
        <v>5</v>
      </c>
      <c r="G174" s="28">
        <f t="shared" si="145"/>
        <v>3.0000000000001137</v>
      </c>
      <c r="H174" s="28">
        <f t="shared" si="146"/>
        <v>152</v>
      </c>
      <c r="I174" s="28">
        <f t="shared" si="123"/>
        <v>0</v>
      </c>
      <c r="J174" s="28">
        <f t="shared" si="124"/>
        <v>0.30000000000001137</v>
      </c>
      <c r="K174" s="4">
        <f t="shared" si="147"/>
        <v>152.56</v>
      </c>
      <c r="L174" s="4">
        <f t="shared" si="148"/>
        <v>0.56000000000000227</v>
      </c>
      <c r="M174" s="4">
        <f t="shared" si="149"/>
        <v>6.0000000000002274E-2</v>
      </c>
      <c r="N174" s="4">
        <f t="shared" si="152"/>
        <v>0.30000000000001137</v>
      </c>
      <c r="O174" s="4">
        <f t="shared" si="125"/>
        <v>0.30000000000001137</v>
      </c>
      <c r="P174" s="4">
        <f t="shared" si="150"/>
        <v>0.30000000000001137</v>
      </c>
      <c r="Q174" s="4">
        <f t="shared" si="151"/>
        <v>0.5357142857143038</v>
      </c>
      <c r="S174" s="7">
        <v>152.53</v>
      </c>
      <c r="T174" s="3" t="s">
        <v>3</v>
      </c>
      <c r="U174" s="4">
        <v>1</v>
      </c>
    </row>
    <row r="175" spans="1:21">
      <c r="A175" s="27" t="s">
        <v>3</v>
      </c>
      <c r="B175" s="28">
        <v>153.65</v>
      </c>
      <c r="C175" s="28">
        <v>153.71</v>
      </c>
      <c r="D175" s="12">
        <f t="shared" si="144"/>
        <v>60.000000000002274</v>
      </c>
      <c r="E175" s="27">
        <v>1</v>
      </c>
      <c r="F175" s="26">
        <v>2</v>
      </c>
      <c r="G175" s="28">
        <f t="shared" si="145"/>
        <v>1.2000000000000455</v>
      </c>
      <c r="H175" s="28">
        <f t="shared" si="146"/>
        <v>153</v>
      </c>
      <c r="I175" s="28">
        <f t="shared" si="123"/>
        <v>0</v>
      </c>
      <c r="J175" s="28">
        <f t="shared" si="124"/>
        <v>0.30000000000001137</v>
      </c>
      <c r="K175" s="4">
        <f t="shared" si="147"/>
        <v>153.68</v>
      </c>
      <c r="L175" s="4">
        <f t="shared" si="148"/>
        <v>0.68000000000000682</v>
      </c>
      <c r="M175" s="4">
        <f t="shared" si="149"/>
        <v>6.0000000000002274E-2</v>
      </c>
      <c r="N175" s="4">
        <f t="shared" si="152"/>
        <v>0.12000000000000455</v>
      </c>
      <c r="O175" s="4">
        <f t="shared" si="125"/>
        <v>0.12000000000000455</v>
      </c>
      <c r="P175" s="4">
        <f t="shared" si="150"/>
        <v>0.12000000000000455</v>
      </c>
      <c r="Q175" s="4">
        <f t="shared" si="151"/>
        <v>0.17647058823529904</v>
      </c>
      <c r="S175" s="7">
        <v>153.65</v>
      </c>
      <c r="T175" s="3" t="s">
        <v>3</v>
      </c>
      <c r="U175" s="4">
        <v>1</v>
      </c>
    </row>
    <row r="176" spans="1:21">
      <c r="A176" s="27" t="s">
        <v>3</v>
      </c>
      <c r="B176" s="28">
        <v>154.57999999999998</v>
      </c>
      <c r="C176" s="28">
        <v>154.61999999999998</v>
      </c>
      <c r="D176" s="12">
        <f t="shared" si="144"/>
        <v>39.999999999992042</v>
      </c>
      <c r="E176" s="27">
        <v>1</v>
      </c>
      <c r="F176" s="26">
        <v>5</v>
      </c>
      <c r="G176" s="28">
        <f t="shared" si="145"/>
        <v>1.9999999999996021</v>
      </c>
      <c r="H176" s="28">
        <f t="shared" si="146"/>
        <v>154</v>
      </c>
      <c r="I176" s="28">
        <f t="shared" si="123"/>
        <v>0</v>
      </c>
      <c r="J176" s="28">
        <f t="shared" si="124"/>
        <v>0.12000000000000455</v>
      </c>
      <c r="K176" s="4">
        <f t="shared" si="147"/>
        <v>154.59999999999997</v>
      </c>
      <c r="L176" s="4">
        <f t="shared" si="148"/>
        <v>0.59999999999996589</v>
      </c>
      <c r="M176" s="4">
        <f t="shared" si="149"/>
        <v>3.9999999999992042E-2</v>
      </c>
      <c r="N176" s="4">
        <f t="shared" si="152"/>
        <v>0.19999999999996021</v>
      </c>
      <c r="O176" s="4">
        <f t="shared" si="125"/>
        <v>0.19999999999996021</v>
      </c>
      <c r="P176" s="4">
        <f t="shared" si="150"/>
        <v>0.19999999999996021</v>
      </c>
      <c r="Q176" s="4">
        <f t="shared" si="151"/>
        <v>0.33333333333328596</v>
      </c>
      <c r="S176" s="7">
        <v>154.57999999999998</v>
      </c>
      <c r="T176" s="3" t="s">
        <v>3</v>
      </c>
      <c r="U176" s="4">
        <v>1</v>
      </c>
    </row>
    <row r="177" spans="1:21">
      <c r="A177" s="27" t="s">
        <v>3</v>
      </c>
      <c r="B177" s="28">
        <v>158.13999999999999</v>
      </c>
      <c r="C177" s="28">
        <v>158.19</v>
      </c>
      <c r="D177" s="12">
        <f t="shared" ref="D177:D190" si="153">1000*(C177-B177)</f>
        <v>50.000000000011369</v>
      </c>
      <c r="E177" s="27">
        <v>1</v>
      </c>
      <c r="F177" s="26">
        <v>5</v>
      </c>
      <c r="G177" s="28">
        <f t="shared" ref="G177:G190" si="154">D177*F177/100</f>
        <v>2.5000000000005684</v>
      </c>
      <c r="H177" s="28">
        <f t="shared" ref="H177:H190" si="155">INT(K177)</f>
        <v>158</v>
      </c>
      <c r="I177" s="28">
        <f t="shared" si="123"/>
        <v>0</v>
      </c>
      <c r="J177" s="28">
        <f t="shared" si="124"/>
        <v>0.19999999999996021</v>
      </c>
      <c r="K177" s="4">
        <f t="shared" ref="K177:K190" si="156">(B177+C177)/2</f>
        <v>158.16499999999999</v>
      </c>
      <c r="L177" s="4">
        <f t="shared" ref="L177:L190" si="157">K177-H177</f>
        <v>0.16499999999999204</v>
      </c>
      <c r="M177" s="4">
        <f t="shared" ref="M177:M190" si="158">C177-B177</f>
        <v>5.0000000000011369E-2</v>
      </c>
      <c r="N177" s="4">
        <f t="shared" ref="N177:N190" si="159">M177*F177</f>
        <v>0.25000000000005684</v>
      </c>
      <c r="O177" s="4">
        <f t="shared" si="125"/>
        <v>0.25000000000005684</v>
      </c>
      <c r="P177" s="4">
        <f t="shared" ref="P177:P190" si="160">N177</f>
        <v>0.25000000000005684</v>
      </c>
      <c r="Q177" s="4">
        <f t="shared" ref="Q177:Q190" si="161">P177/L177</f>
        <v>1.5151515151519328</v>
      </c>
      <c r="S177" s="7">
        <v>158.13999999999999</v>
      </c>
      <c r="T177" s="3" t="s">
        <v>3</v>
      </c>
      <c r="U177" s="4">
        <v>1</v>
      </c>
    </row>
    <row r="178" spans="1:21">
      <c r="A178" s="27" t="s">
        <v>3</v>
      </c>
      <c r="B178" s="28">
        <v>158.57999999999998</v>
      </c>
      <c r="C178" s="28">
        <v>158.66</v>
      </c>
      <c r="D178" s="12">
        <f t="shared" si="153"/>
        <v>80.000000000012506</v>
      </c>
      <c r="E178" s="27">
        <v>1</v>
      </c>
      <c r="F178" s="26">
        <v>2</v>
      </c>
      <c r="G178" s="28">
        <f t="shared" si="154"/>
        <v>1.6000000000002501</v>
      </c>
      <c r="H178" s="28">
        <f t="shared" si="155"/>
        <v>158</v>
      </c>
      <c r="I178" s="28">
        <f t="shared" si="123"/>
        <v>1</v>
      </c>
      <c r="J178" s="28">
        <f t="shared" si="124"/>
        <v>0</v>
      </c>
      <c r="K178" s="4">
        <f t="shared" si="156"/>
        <v>158.62</v>
      </c>
      <c r="L178" s="4">
        <f t="shared" si="157"/>
        <v>0.62000000000000455</v>
      </c>
      <c r="M178" s="4">
        <f t="shared" si="158"/>
        <v>8.0000000000012506E-2</v>
      </c>
      <c r="N178" s="4">
        <f t="shared" si="159"/>
        <v>0.16000000000002501</v>
      </c>
      <c r="O178" s="4">
        <f t="shared" si="125"/>
        <v>0.41000000000008185</v>
      </c>
      <c r="P178" s="4">
        <f t="shared" si="160"/>
        <v>0.16000000000002501</v>
      </c>
      <c r="Q178" s="4">
        <f t="shared" si="161"/>
        <v>0.25806451612907072</v>
      </c>
      <c r="S178" s="7">
        <v>158.57999999999998</v>
      </c>
      <c r="T178" s="3" t="s">
        <v>3</v>
      </c>
      <c r="U178" s="4">
        <v>1</v>
      </c>
    </row>
    <row r="179" spans="1:21">
      <c r="A179" s="27" t="s">
        <v>3</v>
      </c>
      <c r="B179" s="28">
        <v>159</v>
      </c>
      <c r="C179" s="28">
        <v>159.47</v>
      </c>
      <c r="D179" s="12">
        <f t="shared" si="153"/>
        <v>469.99999999999886</v>
      </c>
      <c r="E179" s="27">
        <v>1</v>
      </c>
      <c r="F179" s="26">
        <v>3</v>
      </c>
      <c r="G179" s="28">
        <f t="shared" si="154"/>
        <v>14.099999999999966</v>
      </c>
      <c r="H179" s="28">
        <f t="shared" si="155"/>
        <v>159</v>
      </c>
      <c r="I179" s="28">
        <f t="shared" si="123"/>
        <v>0</v>
      </c>
      <c r="J179" s="28">
        <f t="shared" si="124"/>
        <v>0.41000000000008185</v>
      </c>
      <c r="K179" s="4">
        <f t="shared" si="156"/>
        <v>159.23500000000001</v>
      </c>
      <c r="L179" s="4">
        <f t="shared" si="157"/>
        <v>0.23500000000001364</v>
      </c>
      <c r="M179" s="4">
        <f t="shared" si="158"/>
        <v>0.46999999999999886</v>
      </c>
      <c r="N179" s="4">
        <f t="shared" si="159"/>
        <v>1.4099999999999966</v>
      </c>
      <c r="O179" s="4">
        <f t="shared" si="125"/>
        <v>1.4099999999999966</v>
      </c>
      <c r="P179" s="4">
        <f t="shared" si="160"/>
        <v>1.4099999999999966</v>
      </c>
      <c r="Q179" s="4">
        <f t="shared" si="161"/>
        <v>5.9999999999996367</v>
      </c>
      <c r="S179" s="7">
        <v>159</v>
      </c>
      <c r="T179" s="3" t="s">
        <v>3</v>
      </c>
      <c r="U179" s="4">
        <v>1</v>
      </c>
    </row>
    <row r="180" spans="1:21">
      <c r="A180" s="27" t="s">
        <v>3</v>
      </c>
      <c r="B180" s="28">
        <v>159.95499999999998</v>
      </c>
      <c r="C180" s="28">
        <v>160.01499999999999</v>
      </c>
      <c r="D180" s="12">
        <f t="shared" si="153"/>
        <v>60.000000000002274</v>
      </c>
      <c r="E180" s="27">
        <v>1</v>
      </c>
      <c r="F180" s="26">
        <v>5</v>
      </c>
      <c r="G180" s="28">
        <f t="shared" si="154"/>
        <v>3.0000000000001137</v>
      </c>
      <c r="H180" s="28">
        <f t="shared" si="155"/>
        <v>159</v>
      </c>
      <c r="I180" s="28">
        <f t="shared" si="123"/>
        <v>1</v>
      </c>
      <c r="J180" s="28">
        <f t="shared" si="124"/>
        <v>0</v>
      </c>
      <c r="K180" s="4">
        <f t="shared" si="156"/>
        <v>159.98499999999999</v>
      </c>
      <c r="L180" s="4">
        <f t="shared" si="157"/>
        <v>0.98499999999998522</v>
      </c>
      <c r="M180" s="4">
        <f t="shared" si="158"/>
        <v>6.0000000000002274E-2</v>
      </c>
      <c r="N180" s="4">
        <f t="shared" si="159"/>
        <v>0.30000000000001137</v>
      </c>
      <c r="O180" s="4">
        <f t="shared" si="125"/>
        <v>1.710000000000008</v>
      </c>
      <c r="P180" s="4">
        <f t="shared" si="160"/>
        <v>0.30000000000001137</v>
      </c>
      <c r="Q180" s="4">
        <f t="shared" si="161"/>
        <v>0.30456852791879785</v>
      </c>
      <c r="S180" s="7">
        <v>159.95499999999998</v>
      </c>
      <c r="T180" s="3" t="s">
        <v>3</v>
      </c>
      <c r="U180" s="4">
        <v>1</v>
      </c>
    </row>
    <row r="181" spans="1:21">
      <c r="A181" s="27" t="s">
        <v>3</v>
      </c>
      <c r="B181" s="28">
        <v>160.13499999999999</v>
      </c>
      <c r="C181" s="28">
        <v>160.255</v>
      </c>
      <c r="D181" s="12">
        <f t="shared" si="153"/>
        <v>120.00000000000455</v>
      </c>
      <c r="E181" s="27">
        <v>1</v>
      </c>
      <c r="F181" s="26">
        <v>5</v>
      </c>
      <c r="G181" s="28">
        <f t="shared" si="154"/>
        <v>6.0000000000002274</v>
      </c>
      <c r="H181" s="28">
        <f t="shared" si="155"/>
        <v>160</v>
      </c>
      <c r="I181" s="28">
        <f t="shared" si="123"/>
        <v>0</v>
      </c>
      <c r="J181" s="28">
        <f t="shared" si="124"/>
        <v>1.710000000000008</v>
      </c>
      <c r="K181" s="4">
        <f t="shared" si="156"/>
        <v>160.19499999999999</v>
      </c>
      <c r="L181" s="4">
        <f t="shared" si="157"/>
        <v>0.19499999999999318</v>
      </c>
      <c r="M181" s="4">
        <f t="shared" si="158"/>
        <v>0.12000000000000455</v>
      </c>
      <c r="N181" s="4">
        <f t="shared" si="159"/>
        <v>0.60000000000002274</v>
      </c>
      <c r="O181" s="4">
        <f t="shared" si="125"/>
        <v>0.60000000000002274</v>
      </c>
      <c r="P181" s="4">
        <f t="shared" si="160"/>
        <v>0.60000000000002274</v>
      </c>
      <c r="Q181" s="4">
        <f t="shared" si="161"/>
        <v>3.0769230769233014</v>
      </c>
      <c r="S181" s="7">
        <v>160.13499999999999</v>
      </c>
      <c r="T181" s="3" t="s">
        <v>3</v>
      </c>
      <c r="U181" s="4">
        <v>1</v>
      </c>
    </row>
    <row r="182" spans="1:21">
      <c r="A182" s="27" t="s">
        <v>3</v>
      </c>
      <c r="B182" s="28">
        <v>162.19</v>
      </c>
      <c r="C182" s="28">
        <v>162.52000000000001</v>
      </c>
      <c r="D182" s="12">
        <f t="shared" si="153"/>
        <v>330.00000000001251</v>
      </c>
      <c r="E182" s="27">
        <v>2</v>
      </c>
      <c r="F182" s="26">
        <v>2</v>
      </c>
      <c r="G182" s="28">
        <f t="shared" si="154"/>
        <v>6.6000000000002501</v>
      </c>
      <c r="H182" s="28">
        <f t="shared" si="155"/>
        <v>162</v>
      </c>
      <c r="I182" s="28">
        <f t="shared" si="123"/>
        <v>0</v>
      </c>
      <c r="J182" s="28">
        <f t="shared" si="124"/>
        <v>0.60000000000002274</v>
      </c>
      <c r="K182" s="4">
        <f t="shared" si="156"/>
        <v>162.35500000000002</v>
      </c>
      <c r="L182" s="4">
        <f t="shared" si="157"/>
        <v>0.35500000000001819</v>
      </c>
      <c r="M182" s="4">
        <f t="shared" si="158"/>
        <v>0.33000000000001251</v>
      </c>
      <c r="N182" s="4">
        <f t="shared" si="159"/>
        <v>0.66000000000002501</v>
      </c>
      <c r="O182" s="4">
        <f t="shared" si="125"/>
        <v>0.66000000000002501</v>
      </c>
      <c r="P182" s="4">
        <f t="shared" si="160"/>
        <v>0.66000000000002501</v>
      </c>
      <c r="Q182" s="4">
        <f t="shared" si="161"/>
        <v>1.8591549295774399</v>
      </c>
      <c r="S182" s="7">
        <v>162.19</v>
      </c>
      <c r="T182" s="3" t="s">
        <v>3</v>
      </c>
      <c r="U182" s="4">
        <v>1</v>
      </c>
    </row>
    <row r="183" spans="1:21">
      <c r="A183" s="27" t="s">
        <v>3</v>
      </c>
      <c r="B183" s="28">
        <v>163.57999999999998</v>
      </c>
      <c r="C183" s="28">
        <v>163.88</v>
      </c>
      <c r="D183" s="12">
        <f t="shared" si="153"/>
        <v>300.00000000001137</v>
      </c>
      <c r="E183" s="27">
        <v>1</v>
      </c>
      <c r="F183" s="26">
        <v>2</v>
      </c>
      <c r="G183" s="28">
        <f t="shared" si="154"/>
        <v>6.0000000000002274</v>
      </c>
      <c r="H183" s="28">
        <f t="shared" si="155"/>
        <v>163</v>
      </c>
      <c r="I183" s="28">
        <f t="shared" si="123"/>
        <v>0</v>
      </c>
      <c r="J183" s="28">
        <f t="shared" si="124"/>
        <v>0.66000000000002501</v>
      </c>
      <c r="K183" s="4">
        <f t="shared" si="156"/>
        <v>163.72999999999999</v>
      </c>
      <c r="L183" s="4">
        <f t="shared" si="157"/>
        <v>0.72999999999998977</v>
      </c>
      <c r="M183" s="4">
        <f t="shared" si="158"/>
        <v>0.30000000000001137</v>
      </c>
      <c r="N183" s="4">
        <f t="shared" si="159"/>
        <v>0.60000000000002274</v>
      </c>
      <c r="O183" s="4">
        <f t="shared" si="125"/>
        <v>0.60000000000002274</v>
      </c>
      <c r="P183" s="4">
        <f t="shared" si="160"/>
        <v>0.60000000000002274</v>
      </c>
      <c r="Q183" s="4">
        <f t="shared" si="161"/>
        <v>0.82191780821922078</v>
      </c>
      <c r="S183" s="7">
        <v>163.57999999999998</v>
      </c>
      <c r="T183" s="3" t="s">
        <v>3</v>
      </c>
      <c r="U183" s="4">
        <v>1</v>
      </c>
    </row>
    <row r="184" spans="1:21">
      <c r="A184" s="27" t="s">
        <v>3</v>
      </c>
      <c r="B184" s="28">
        <v>164.14</v>
      </c>
      <c r="C184" s="28">
        <v>164.32</v>
      </c>
      <c r="D184" s="12">
        <f t="shared" si="153"/>
        <v>180.00000000000682</v>
      </c>
      <c r="E184" s="27">
        <v>2</v>
      </c>
      <c r="F184" s="26">
        <v>5</v>
      </c>
      <c r="G184" s="28">
        <f t="shared" si="154"/>
        <v>9.0000000000003411</v>
      </c>
      <c r="H184" s="28">
        <f t="shared" si="155"/>
        <v>164</v>
      </c>
      <c r="I184" s="28">
        <f t="shared" si="123"/>
        <v>0</v>
      </c>
      <c r="J184" s="28">
        <f t="shared" si="124"/>
        <v>0.60000000000002274</v>
      </c>
      <c r="K184" s="4">
        <f t="shared" si="156"/>
        <v>164.23</v>
      </c>
      <c r="L184" s="4">
        <f t="shared" si="157"/>
        <v>0.22999999999998977</v>
      </c>
      <c r="M184" s="4">
        <f t="shared" si="158"/>
        <v>0.18000000000000682</v>
      </c>
      <c r="N184" s="4">
        <f t="shared" si="159"/>
        <v>0.90000000000003411</v>
      </c>
      <c r="O184" s="4">
        <f t="shared" si="125"/>
        <v>0.90000000000003411</v>
      </c>
      <c r="P184" s="4">
        <f t="shared" si="160"/>
        <v>0.90000000000003411</v>
      </c>
      <c r="Q184" s="4">
        <f t="shared" si="161"/>
        <v>3.913043478261192</v>
      </c>
      <c r="S184" s="7">
        <v>164.14</v>
      </c>
      <c r="T184" s="3" t="s">
        <v>3</v>
      </c>
      <c r="U184" s="4">
        <v>1</v>
      </c>
    </row>
    <row r="185" spans="1:21">
      <c r="A185" s="27" t="s">
        <v>3</v>
      </c>
      <c r="B185" s="28">
        <v>164.59</v>
      </c>
      <c r="C185" s="28">
        <v>164.8</v>
      </c>
      <c r="D185" s="12">
        <f t="shared" si="153"/>
        <v>210.00000000000796</v>
      </c>
      <c r="E185" s="27">
        <v>1</v>
      </c>
      <c r="F185" s="26">
        <v>4</v>
      </c>
      <c r="G185" s="28">
        <f t="shared" si="154"/>
        <v>8.4000000000003183</v>
      </c>
      <c r="H185" s="28">
        <f t="shared" si="155"/>
        <v>164</v>
      </c>
      <c r="I185" s="28">
        <f t="shared" si="123"/>
        <v>1</v>
      </c>
      <c r="J185" s="28">
        <f t="shared" si="124"/>
        <v>0</v>
      </c>
      <c r="K185" s="4">
        <f t="shared" si="156"/>
        <v>164.69499999999999</v>
      </c>
      <c r="L185" s="4">
        <f t="shared" si="157"/>
        <v>0.69499999999999318</v>
      </c>
      <c r="M185" s="4">
        <f t="shared" si="158"/>
        <v>0.21000000000000796</v>
      </c>
      <c r="N185" s="4">
        <f t="shared" si="159"/>
        <v>0.84000000000003183</v>
      </c>
      <c r="O185" s="4">
        <f t="shared" si="125"/>
        <v>1.7400000000000659</v>
      </c>
      <c r="P185" s="4">
        <f t="shared" si="160"/>
        <v>0.84000000000003183</v>
      </c>
      <c r="Q185" s="4">
        <f t="shared" si="161"/>
        <v>1.2086330935252376</v>
      </c>
      <c r="S185" s="7">
        <v>164.59</v>
      </c>
      <c r="T185" s="3" t="s">
        <v>3</v>
      </c>
      <c r="U185" s="4">
        <v>1</v>
      </c>
    </row>
    <row r="186" spans="1:21">
      <c r="A186" s="27" t="s">
        <v>3</v>
      </c>
      <c r="B186" s="28">
        <v>164.7</v>
      </c>
      <c r="C186" s="28">
        <v>164.78</v>
      </c>
      <c r="D186" s="12">
        <f t="shared" si="153"/>
        <v>80.000000000012506</v>
      </c>
      <c r="E186" s="27">
        <v>0.5</v>
      </c>
      <c r="F186" s="26">
        <v>1</v>
      </c>
      <c r="G186" s="28">
        <f t="shared" si="154"/>
        <v>0.80000000000012506</v>
      </c>
      <c r="H186" s="28">
        <f t="shared" si="155"/>
        <v>164</v>
      </c>
      <c r="I186" s="28">
        <f t="shared" si="123"/>
        <v>1</v>
      </c>
      <c r="J186" s="28">
        <f t="shared" si="124"/>
        <v>0</v>
      </c>
      <c r="K186" s="4">
        <f t="shared" si="156"/>
        <v>164.74</v>
      </c>
      <c r="L186" s="4">
        <f t="shared" si="157"/>
        <v>0.74000000000000909</v>
      </c>
      <c r="M186" s="4">
        <f t="shared" si="158"/>
        <v>8.0000000000012506E-2</v>
      </c>
      <c r="N186" s="4">
        <f t="shared" si="159"/>
        <v>8.0000000000012506E-2</v>
      </c>
      <c r="O186" s="4">
        <f t="shared" si="125"/>
        <v>1.8200000000000784</v>
      </c>
      <c r="P186" s="4">
        <f t="shared" si="160"/>
        <v>8.0000000000012506E-2</v>
      </c>
      <c r="Q186" s="4">
        <f t="shared" si="161"/>
        <v>0.10810810810812368</v>
      </c>
      <c r="S186" s="7">
        <v>164.7</v>
      </c>
      <c r="T186" s="3" t="s">
        <v>3</v>
      </c>
      <c r="U186" s="4">
        <v>1</v>
      </c>
    </row>
    <row r="187" spans="1:21">
      <c r="A187" s="27" t="s">
        <v>3</v>
      </c>
      <c r="B187" s="28">
        <v>165.69499999999999</v>
      </c>
      <c r="C187" s="28">
        <v>166.14500000000001</v>
      </c>
      <c r="D187" s="12">
        <f t="shared" si="153"/>
        <v>450.00000000001705</v>
      </c>
      <c r="E187" s="27">
        <v>2</v>
      </c>
      <c r="F187" s="20">
        <v>2</v>
      </c>
      <c r="G187" s="28">
        <f t="shared" si="154"/>
        <v>9.0000000000003411</v>
      </c>
      <c r="H187" s="28">
        <f t="shared" si="155"/>
        <v>165</v>
      </c>
      <c r="I187" s="28">
        <f t="shared" si="123"/>
        <v>0</v>
      </c>
      <c r="J187" s="28">
        <f t="shared" si="124"/>
        <v>1.8200000000000784</v>
      </c>
      <c r="K187" s="4">
        <f t="shared" si="156"/>
        <v>165.92000000000002</v>
      </c>
      <c r="L187" s="4">
        <f t="shared" si="157"/>
        <v>0.92000000000001592</v>
      </c>
      <c r="M187" s="4">
        <f t="shared" si="158"/>
        <v>0.45000000000001705</v>
      </c>
      <c r="N187" s="4">
        <f t="shared" si="159"/>
        <v>0.90000000000003411</v>
      </c>
      <c r="O187" s="4">
        <f t="shared" si="125"/>
        <v>0.90000000000003411</v>
      </c>
      <c r="P187" s="4">
        <f t="shared" si="160"/>
        <v>0.90000000000003411</v>
      </c>
      <c r="Q187" s="4">
        <f t="shared" si="161"/>
        <v>0.9782608695652375</v>
      </c>
      <c r="S187" s="7">
        <v>165.69499999999999</v>
      </c>
      <c r="T187" s="3" t="s">
        <v>3</v>
      </c>
      <c r="U187" s="4">
        <v>1</v>
      </c>
    </row>
    <row r="188" spans="1:21">
      <c r="A188" s="27" t="s">
        <v>3</v>
      </c>
      <c r="B188" s="28">
        <v>166.14500000000001</v>
      </c>
      <c r="C188" s="28">
        <v>166.33500000000001</v>
      </c>
      <c r="D188" s="12">
        <f t="shared" si="153"/>
        <v>189.99999999999773</v>
      </c>
      <c r="E188" s="27">
        <v>1</v>
      </c>
      <c r="F188" s="19">
        <v>1</v>
      </c>
      <c r="G188" s="28">
        <f t="shared" si="154"/>
        <v>1.8999999999999773</v>
      </c>
      <c r="H188" s="28">
        <f t="shared" si="155"/>
        <v>166</v>
      </c>
      <c r="I188" s="28">
        <f t="shared" si="123"/>
        <v>0</v>
      </c>
      <c r="J188" s="28">
        <f t="shared" si="124"/>
        <v>0.90000000000003411</v>
      </c>
      <c r="K188" s="4">
        <f t="shared" si="156"/>
        <v>166.24</v>
      </c>
      <c r="L188" s="4">
        <f t="shared" si="157"/>
        <v>0.24000000000000909</v>
      </c>
      <c r="M188" s="4">
        <f t="shared" si="158"/>
        <v>0.18999999999999773</v>
      </c>
      <c r="N188" s="4">
        <f t="shared" si="159"/>
        <v>0.18999999999999773</v>
      </c>
      <c r="O188" s="4">
        <f t="shared" si="125"/>
        <v>0.18999999999999773</v>
      </c>
      <c r="P188" s="4">
        <f t="shared" si="160"/>
        <v>0.18999999999999773</v>
      </c>
      <c r="Q188" s="4">
        <f t="shared" si="161"/>
        <v>0.79166666666662722</v>
      </c>
      <c r="S188" s="7">
        <v>166.14500000000001</v>
      </c>
      <c r="T188" s="3" t="s">
        <v>3</v>
      </c>
      <c r="U188" s="4">
        <v>1</v>
      </c>
    </row>
    <row r="189" spans="1:21">
      <c r="A189" s="27" t="s">
        <v>3</v>
      </c>
      <c r="B189" s="28">
        <v>166.36500000000001</v>
      </c>
      <c r="C189" s="28">
        <v>166.57499999999999</v>
      </c>
      <c r="D189" s="12">
        <f t="shared" si="153"/>
        <v>209.99999999997954</v>
      </c>
      <c r="E189" s="27">
        <v>0.5</v>
      </c>
      <c r="F189" s="20">
        <v>1</v>
      </c>
      <c r="G189" s="28">
        <f t="shared" si="154"/>
        <v>2.0999999999997954</v>
      </c>
      <c r="H189" s="28">
        <f t="shared" si="155"/>
        <v>166</v>
      </c>
      <c r="I189" s="28">
        <f t="shared" si="123"/>
        <v>1</v>
      </c>
      <c r="J189" s="28">
        <f t="shared" si="124"/>
        <v>0</v>
      </c>
      <c r="K189" s="4">
        <f t="shared" si="156"/>
        <v>166.47</v>
      </c>
      <c r="L189" s="4">
        <f t="shared" si="157"/>
        <v>0.46999999999999886</v>
      </c>
      <c r="M189" s="4">
        <f t="shared" si="158"/>
        <v>0.20999999999997954</v>
      </c>
      <c r="N189" s="4">
        <f t="shared" si="159"/>
        <v>0.20999999999997954</v>
      </c>
      <c r="O189" s="4">
        <f t="shared" si="125"/>
        <v>0.39999999999997726</v>
      </c>
      <c r="P189" s="4">
        <f t="shared" si="160"/>
        <v>0.20999999999997954</v>
      </c>
      <c r="Q189" s="4">
        <f t="shared" si="161"/>
        <v>0.44680851063825544</v>
      </c>
      <c r="S189" s="7">
        <v>166.36500000000001</v>
      </c>
      <c r="T189" s="3" t="s">
        <v>3</v>
      </c>
      <c r="U189" s="4">
        <v>1</v>
      </c>
    </row>
    <row r="190" spans="1:21">
      <c r="A190" s="27" t="s">
        <v>3</v>
      </c>
      <c r="B190" s="28">
        <v>166.72</v>
      </c>
      <c r="C190" s="28">
        <v>166.8</v>
      </c>
      <c r="D190" s="12">
        <f t="shared" si="153"/>
        <v>80.000000000012506</v>
      </c>
      <c r="E190" s="27">
        <v>1</v>
      </c>
      <c r="F190" s="20">
        <v>2</v>
      </c>
      <c r="G190" s="28">
        <f t="shared" si="154"/>
        <v>1.6000000000002501</v>
      </c>
      <c r="H190" s="28">
        <f t="shared" si="155"/>
        <v>166</v>
      </c>
      <c r="I190" s="28">
        <f t="shared" si="123"/>
        <v>1</v>
      </c>
      <c r="J190" s="28">
        <f t="shared" si="124"/>
        <v>0</v>
      </c>
      <c r="K190" s="4">
        <f t="shared" si="156"/>
        <v>166.76</v>
      </c>
      <c r="L190" s="4">
        <f t="shared" si="157"/>
        <v>0.75999999999999091</v>
      </c>
      <c r="M190" s="4">
        <f t="shared" si="158"/>
        <v>8.0000000000012506E-2</v>
      </c>
      <c r="N190" s="4">
        <f t="shared" si="159"/>
        <v>0.16000000000002501</v>
      </c>
      <c r="O190" s="4">
        <f t="shared" si="125"/>
        <v>0.56000000000000227</v>
      </c>
      <c r="P190" s="4">
        <f t="shared" si="160"/>
        <v>0.16000000000002501</v>
      </c>
      <c r="Q190" s="4">
        <f t="shared" si="161"/>
        <v>0.21052631578950912</v>
      </c>
      <c r="S190" s="7">
        <v>166.72</v>
      </c>
      <c r="T190" s="3" t="s">
        <v>3</v>
      </c>
      <c r="U190" s="4">
        <v>1</v>
      </c>
    </row>
    <row r="191" spans="1:21">
      <c r="A191" s="27" t="s">
        <v>3</v>
      </c>
      <c r="B191" s="28">
        <v>167.67500000000001</v>
      </c>
      <c r="C191" s="28">
        <v>167.76499999999999</v>
      </c>
      <c r="D191" s="12">
        <f t="shared" ref="D191:D213" si="162">1000*(C191-B191)</f>
        <v>89.999999999974989</v>
      </c>
      <c r="E191" s="27">
        <v>1</v>
      </c>
      <c r="F191" s="20">
        <v>2</v>
      </c>
      <c r="G191" s="28">
        <f t="shared" ref="G191:G213" si="163">D191*F191/100</f>
        <v>1.7999999999994998</v>
      </c>
      <c r="H191" s="28">
        <f t="shared" ref="H191:H213" si="164">INT(K191)</f>
        <v>167</v>
      </c>
      <c r="I191" s="28">
        <f t="shared" si="123"/>
        <v>0</v>
      </c>
      <c r="J191" s="28">
        <f t="shared" si="124"/>
        <v>0.56000000000000227</v>
      </c>
      <c r="K191" s="4">
        <f t="shared" ref="K191:K213" si="165">(B191+C191)/2</f>
        <v>167.72</v>
      </c>
      <c r="L191" s="4">
        <f t="shared" ref="L191:L213" si="166">K191-H191</f>
        <v>0.71999999999999886</v>
      </c>
      <c r="M191" s="4">
        <f t="shared" ref="M191:M213" si="167">C191-B191</f>
        <v>8.9999999999974989E-2</v>
      </c>
      <c r="N191" s="4">
        <f t="shared" ref="N191:N214" si="168">M191*F191</f>
        <v>0.17999999999994998</v>
      </c>
      <c r="O191" s="4">
        <f t="shared" si="125"/>
        <v>0.17999999999994998</v>
      </c>
      <c r="P191" s="4">
        <f t="shared" ref="P191:P213" si="169">N191</f>
        <v>0.17999999999994998</v>
      </c>
      <c r="Q191" s="4">
        <f t="shared" ref="Q191:Q213" si="170">P191/L191</f>
        <v>0.24999999999993092</v>
      </c>
      <c r="S191" s="7">
        <v>167.67500000000001</v>
      </c>
      <c r="T191" s="3" t="s">
        <v>3</v>
      </c>
      <c r="U191" s="4">
        <v>1</v>
      </c>
    </row>
    <row r="192" spans="1:21">
      <c r="A192" s="27" t="s">
        <v>3</v>
      </c>
      <c r="B192" s="28">
        <v>168.44</v>
      </c>
      <c r="C192" s="28">
        <v>168.57</v>
      </c>
      <c r="D192" s="12">
        <f t="shared" si="162"/>
        <v>129.99999999999545</v>
      </c>
      <c r="E192" s="27">
        <v>1</v>
      </c>
      <c r="F192" s="19">
        <v>2</v>
      </c>
      <c r="G192" s="28">
        <f t="shared" si="163"/>
        <v>2.5999999999999091</v>
      </c>
      <c r="H192" s="28">
        <f t="shared" si="164"/>
        <v>168</v>
      </c>
      <c r="I192" s="28">
        <f t="shared" si="123"/>
        <v>0</v>
      </c>
      <c r="J192" s="28">
        <f t="shared" si="124"/>
        <v>0.17999999999994998</v>
      </c>
      <c r="K192" s="4">
        <f t="shared" si="165"/>
        <v>168.505</v>
      </c>
      <c r="L192" s="4">
        <f t="shared" si="166"/>
        <v>0.50499999999999545</v>
      </c>
      <c r="M192" s="4">
        <f t="shared" si="167"/>
        <v>0.12999999999999545</v>
      </c>
      <c r="N192" s="4">
        <f t="shared" si="168"/>
        <v>0.25999999999999091</v>
      </c>
      <c r="O192" s="4">
        <f t="shared" si="125"/>
        <v>0.25999999999999091</v>
      </c>
      <c r="P192" s="4">
        <f t="shared" si="169"/>
        <v>0.25999999999999091</v>
      </c>
      <c r="Q192" s="4">
        <f t="shared" si="170"/>
        <v>0.51485148514850143</v>
      </c>
      <c r="S192" s="7">
        <v>168.44</v>
      </c>
      <c r="T192" s="3" t="s">
        <v>3</v>
      </c>
      <c r="U192" s="4">
        <v>1</v>
      </c>
    </row>
    <row r="193" spans="1:21">
      <c r="A193" s="27" t="s">
        <v>3</v>
      </c>
      <c r="B193" s="28">
        <v>168.715</v>
      </c>
      <c r="C193" s="28">
        <v>168.94500000000002</v>
      </c>
      <c r="D193" s="12">
        <f t="shared" si="162"/>
        <v>230.00000000001819</v>
      </c>
      <c r="E193" s="27">
        <v>1</v>
      </c>
      <c r="F193" s="20">
        <v>1</v>
      </c>
      <c r="G193" s="28">
        <f t="shared" si="163"/>
        <v>2.3000000000001819</v>
      </c>
      <c r="H193" s="28">
        <f t="shared" si="164"/>
        <v>168</v>
      </c>
      <c r="I193" s="28">
        <f t="shared" si="123"/>
        <v>1</v>
      </c>
      <c r="J193" s="28">
        <f t="shared" si="124"/>
        <v>0</v>
      </c>
      <c r="K193" s="4">
        <f t="shared" si="165"/>
        <v>168.83</v>
      </c>
      <c r="L193" s="4">
        <f t="shared" si="166"/>
        <v>0.83000000000001251</v>
      </c>
      <c r="M193" s="4">
        <f t="shared" si="167"/>
        <v>0.23000000000001819</v>
      </c>
      <c r="N193" s="4">
        <f t="shared" si="168"/>
        <v>0.23000000000001819</v>
      </c>
      <c r="O193" s="4">
        <f t="shared" si="125"/>
        <v>0.49000000000000909</v>
      </c>
      <c r="P193" s="4">
        <f t="shared" si="169"/>
        <v>0.23000000000001819</v>
      </c>
      <c r="Q193" s="4">
        <f t="shared" si="170"/>
        <v>0.27710843373495753</v>
      </c>
      <c r="S193" s="7">
        <v>168.715</v>
      </c>
      <c r="T193" s="3" t="s">
        <v>3</v>
      </c>
      <c r="U193" s="4">
        <v>1</v>
      </c>
    </row>
    <row r="194" spans="1:21">
      <c r="A194" s="27" t="s">
        <v>3</v>
      </c>
      <c r="B194" s="28">
        <v>168.97499999999999</v>
      </c>
      <c r="C194" s="28">
        <v>169.095</v>
      </c>
      <c r="D194" s="12">
        <f t="shared" si="162"/>
        <v>120.00000000000455</v>
      </c>
      <c r="E194" s="27">
        <v>2</v>
      </c>
      <c r="F194" s="20">
        <v>5</v>
      </c>
      <c r="G194" s="28">
        <f t="shared" si="163"/>
        <v>6.0000000000002274</v>
      </c>
      <c r="H194" s="28">
        <f t="shared" si="164"/>
        <v>169</v>
      </c>
      <c r="I194" s="28">
        <f t="shared" si="123"/>
        <v>0</v>
      </c>
      <c r="J194" s="28">
        <f t="shared" si="124"/>
        <v>0.49000000000000909</v>
      </c>
      <c r="K194" s="4">
        <f t="shared" si="165"/>
        <v>169.035</v>
      </c>
      <c r="L194" s="4">
        <f t="shared" si="166"/>
        <v>3.4999999999996589E-2</v>
      </c>
      <c r="M194" s="4">
        <f t="shared" si="167"/>
        <v>0.12000000000000455</v>
      </c>
      <c r="N194" s="4">
        <f t="shared" si="168"/>
        <v>0.60000000000002274</v>
      </c>
      <c r="O194" s="4">
        <f t="shared" si="125"/>
        <v>0.60000000000002274</v>
      </c>
      <c r="P194" s="4">
        <f t="shared" si="169"/>
        <v>0.60000000000002274</v>
      </c>
      <c r="Q194" s="4">
        <f t="shared" si="170"/>
        <v>17.142857142859462</v>
      </c>
      <c r="S194" s="7">
        <v>168.97499999999999</v>
      </c>
      <c r="T194" s="3" t="s">
        <v>3</v>
      </c>
      <c r="U194" s="4">
        <v>1</v>
      </c>
    </row>
    <row r="195" spans="1:21">
      <c r="A195" s="27" t="s">
        <v>3</v>
      </c>
      <c r="B195" s="28">
        <v>170.095</v>
      </c>
      <c r="C195" s="28">
        <v>170.215</v>
      </c>
      <c r="D195" s="12">
        <f t="shared" si="162"/>
        <v>120.00000000000455</v>
      </c>
      <c r="E195" s="27">
        <v>2</v>
      </c>
      <c r="F195" s="19">
        <v>2</v>
      </c>
      <c r="G195" s="28">
        <f t="shared" si="163"/>
        <v>2.4000000000000909</v>
      </c>
      <c r="H195" s="28">
        <f t="shared" si="164"/>
        <v>170</v>
      </c>
      <c r="I195" s="28">
        <f t="shared" si="123"/>
        <v>0</v>
      </c>
      <c r="J195" s="28">
        <f t="shared" si="124"/>
        <v>0.60000000000002274</v>
      </c>
      <c r="K195" s="4">
        <f t="shared" si="165"/>
        <v>170.155</v>
      </c>
      <c r="L195" s="4">
        <f t="shared" si="166"/>
        <v>0.15500000000000114</v>
      </c>
      <c r="M195" s="4">
        <f t="shared" si="167"/>
        <v>0.12000000000000455</v>
      </c>
      <c r="N195" s="4">
        <f t="shared" si="168"/>
        <v>0.24000000000000909</v>
      </c>
      <c r="O195" s="4">
        <f t="shared" si="125"/>
        <v>0.24000000000000909</v>
      </c>
      <c r="P195" s="4">
        <f t="shared" si="169"/>
        <v>0.24000000000000909</v>
      </c>
      <c r="Q195" s="4">
        <f t="shared" si="170"/>
        <v>1.5483870967742408</v>
      </c>
      <c r="S195" s="7">
        <v>170.095</v>
      </c>
      <c r="T195" s="3" t="s">
        <v>3</v>
      </c>
      <c r="U195" s="4">
        <v>1</v>
      </c>
    </row>
    <row r="196" spans="1:21">
      <c r="A196" s="27" t="s">
        <v>3</v>
      </c>
      <c r="B196" s="28">
        <v>170.185</v>
      </c>
      <c r="C196" s="28">
        <v>170.27500000000001</v>
      </c>
      <c r="D196" s="12">
        <f t="shared" si="162"/>
        <v>90.000000000003411</v>
      </c>
      <c r="E196" s="27">
        <v>1</v>
      </c>
      <c r="F196" s="19">
        <v>1</v>
      </c>
      <c r="G196" s="28">
        <f t="shared" si="163"/>
        <v>0.90000000000003411</v>
      </c>
      <c r="H196" s="28">
        <f t="shared" si="164"/>
        <v>170</v>
      </c>
      <c r="I196" s="28">
        <f t="shared" ref="I196:I259" si="171">IF(H195=H196,1,0)</f>
        <v>1</v>
      </c>
      <c r="J196" s="28">
        <f t="shared" ref="J196:J259" si="172">IF(I196=1,0,O195)</f>
        <v>0</v>
      </c>
      <c r="K196" s="4">
        <f t="shared" si="165"/>
        <v>170.23000000000002</v>
      </c>
      <c r="L196" s="4">
        <f t="shared" si="166"/>
        <v>0.23000000000001819</v>
      </c>
      <c r="M196" s="4">
        <f t="shared" si="167"/>
        <v>9.0000000000003411E-2</v>
      </c>
      <c r="N196" s="4">
        <f t="shared" si="168"/>
        <v>9.0000000000003411E-2</v>
      </c>
      <c r="O196" s="4">
        <f t="shared" ref="O196:O259" si="173">N196+O195-J196</f>
        <v>0.33000000000001251</v>
      </c>
      <c r="P196" s="4">
        <f t="shared" si="169"/>
        <v>9.0000000000003411E-2</v>
      </c>
      <c r="Q196" s="4">
        <f t="shared" si="170"/>
        <v>0.39130434782607082</v>
      </c>
      <c r="S196" s="7">
        <v>170.185</v>
      </c>
      <c r="T196" s="3" t="s">
        <v>3</v>
      </c>
      <c r="U196" s="4">
        <v>1</v>
      </c>
    </row>
    <row r="197" spans="1:21">
      <c r="A197" s="27" t="s">
        <v>3</v>
      </c>
      <c r="B197" s="28">
        <v>170.55500000000001</v>
      </c>
      <c r="C197" s="28">
        <v>170.625</v>
      </c>
      <c r="D197" s="12">
        <f t="shared" si="162"/>
        <v>69.999999999993179</v>
      </c>
      <c r="E197" s="27">
        <v>1</v>
      </c>
      <c r="F197" s="20">
        <v>5</v>
      </c>
      <c r="G197" s="28">
        <f t="shared" si="163"/>
        <v>3.4999999999996589</v>
      </c>
      <c r="H197" s="28">
        <f t="shared" si="164"/>
        <v>170</v>
      </c>
      <c r="I197" s="28">
        <f t="shared" si="171"/>
        <v>1</v>
      </c>
      <c r="J197" s="28">
        <f t="shared" si="172"/>
        <v>0</v>
      </c>
      <c r="K197" s="4">
        <f t="shared" si="165"/>
        <v>170.59</v>
      </c>
      <c r="L197" s="4">
        <f t="shared" si="166"/>
        <v>0.59000000000000341</v>
      </c>
      <c r="M197" s="4">
        <f t="shared" si="167"/>
        <v>6.9999999999993179E-2</v>
      </c>
      <c r="N197" s="4">
        <f t="shared" si="168"/>
        <v>0.34999999999996589</v>
      </c>
      <c r="O197" s="4">
        <f t="shared" si="173"/>
        <v>0.6799999999999784</v>
      </c>
      <c r="P197" s="4">
        <f t="shared" si="169"/>
        <v>0.34999999999996589</v>
      </c>
      <c r="Q197" s="4">
        <f t="shared" si="170"/>
        <v>0.59322033898298965</v>
      </c>
      <c r="S197" s="7">
        <v>170.55500000000001</v>
      </c>
      <c r="T197" s="3" t="s">
        <v>3</v>
      </c>
      <c r="U197" s="4">
        <v>1</v>
      </c>
    </row>
    <row r="198" spans="1:21">
      <c r="A198" s="27" t="s">
        <v>3</v>
      </c>
      <c r="B198" s="28">
        <v>170.64500000000001</v>
      </c>
      <c r="C198" s="28">
        <v>170.715</v>
      </c>
      <c r="D198" s="12">
        <f t="shared" si="162"/>
        <v>69.999999999993179</v>
      </c>
      <c r="E198" s="27">
        <v>1</v>
      </c>
      <c r="F198" s="20">
        <v>2</v>
      </c>
      <c r="G198" s="28">
        <f t="shared" si="163"/>
        <v>1.3999999999998636</v>
      </c>
      <c r="H198" s="28">
        <f t="shared" si="164"/>
        <v>170</v>
      </c>
      <c r="I198" s="28">
        <f t="shared" si="171"/>
        <v>1</v>
      </c>
      <c r="J198" s="28">
        <f t="shared" si="172"/>
        <v>0</v>
      </c>
      <c r="K198" s="4">
        <f t="shared" si="165"/>
        <v>170.68</v>
      </c>
      <c r="L198" s="4">
        <f t="shared" si="166"/>
        <v>0.68000000000000682</v>
      </c>
      <c r="M198" s="4">
        <f t="shared" si="167"/>
        <v>6.9999999999993179E-2</v>
      </c>
      <c r="N198" s="4">
        <f t="shared" si="168"/>
        <v>0.13999999999998636</v>
      </c>
      <c r="O198" s="4">
        <f t="shared" si="173"/>
        <v>0.81999999999996476</v>
      </c>
      <c r="P198" s="4">
        <f t="shared" si="169"/>
        <v>0.13999999999998636</v>
      </c>
      <c r="Q198" s="4">
        <f t="shared" si="170"/>
        <v>0.20588235294115434</v>
      </c>
      <c r="S198" s="7">
        <v>170.64500000000001</v>
      </c>
      <c r="T198" s="3" t="s">
        <v>3</v>
      </c>
      <c r="U198" s="4">
        <v>1</v>
      </c>
    </row>
    <row r="199" spans="1:21">
      <c r="A199" s="27" t="s">
        <v>3</v>
      </c>
      <c r="B199" s="28">
        <v>170.7</v>
      </c>
      <c r="C199" s="28">
        <v>171.22</v>
      </c>
      <c r="D199" s="12">
        <f t="shared" si="162"/>
        <v>520.00000000001023</v>
      </c>
      <c r="E199" s="27">
        <v>3</v>
      </c>
      <c r="F199" s="19">
        <v>3</v>
      </c>
      <c r="G199" s="28">
        <f t="shared" si="163"/>
        <v>15.600000000000307</v>
      </c>
      <c r="H199" s="28">
        <f t="shared" si="164"/>
        <v>170</v>
      </c>
      <c r="I199" s="28">
        <f t="shared" si="171"/>
        <v>1</v>
      </c>
      <c r="J199" s="28">
        <f t="shared" si="172"/>
        <v>0</v>
      </c>
      <c r="K199" s="4">
        <f t="shared" si="165"/>
        <v>170.95999999999998</v>
      </c>
      <c r="L199" s="4">
        <f t="shared" si="166"/>
        <v>0.95999999999997954</v>
      </c>
      <c r="M199" s="4">
        <f t="shared" si="167"/>
        <v>0.52000000000001023</v>
      </c>
      <c r="N199" s="4">
        <f t="shared" si="168"/>
        <v>1.5600000000000307</v>
      </c>
      <c r="O199" s="4">
        <f t="shared" si="173"/>
        <v>2.3799999999999955</v>
      </c>
      <c r="P199" s="4">
        <f t="shared" si="169"/>
        <v>1.5600000000000307</v>
      </c>
      <c r="Q199" s="4">
        <f t="shared" si="170"/>
        <v>1.6250000000000666</v>
      </c>
      <c r="S199" s="7">
        <v>170.7</v>
      </c>
      <c r="T199" s="3" t="s">
        <v>3</v>
      </c>
      <c r="U199" s="4">
        <v>1</v>
      </c>
    </row>
    <row r="200" spans="1:21">
      <c r="A200" s="27" t="s">
        <v>3</v>
      </c>
      <c r="B200" s="28">
        <v>171.47</v>
      </c>
      <c r="C200" s="28">
        <v>171.54</v>
      </c>
      <c r="D200" s="12">
        <f t="shared" si="162"/>
        <v>69.999999999993179</v>
      </c>
      <c r="E200" s="27">
        <v>2</v>
      </c>
      <c r="F200" s="19">
        <v>4</v>
      </c>
      <c r="G200" s="28">
        <f t="shared" si="163"/>
        <v>2.7999999999997272</v>
      </c>
      <c r="H200" s="28">
        <f t="shared" si="164"/>
        <v>171</v>
      </c>
      <c r="I200" s="28">
        <f t="shared" si="171"/>
        <v>0</v>
      </c>
      <c r="J200" s="28">
        <f t="shared" si="172"/>
        <v>2.3799999999999955</v>
      </c>
      <c r="K200" s="4">
        <f t="shared" si="165"/>
        <v>171.505</v>
      </c>
      <c r="L200" s="4">
        <f t="shared" si="166"/>
        <v>0.50499999999999545</v>
      </c>
      <c r="M200" s="4">
        <f t="shared" si="167"/>
        <v>6.9999999999993179E-2</v>
      </c>
      <c r="N200" s="4">
        <f t="shared" si="168"/>
        <v>0.27999999999997272</v>
      </c>
      <c r="O200" s="4">
        <f t="shared" si="173"/>
        <v>0.27999999999997272</v>
      </c>
      <c r="P200" s="4">
        <f t="shared" si="169"/>
        <v>0.27999999999997272</v>
      </c>
      <c r="Q200" s="4">
        <f t="shared" si="170"/>
        <v>0.55445544554450543</v>
      </c>
      <c r="S200" s="7">
        <v>171.47</v>
      </c>
      <c r="T200" s="3" t="s">
        <v>3</v>
      </c>
      <c r="U200" s="4">
        <v>1</v>
      </c>
    </row>
    <row r="201" spans="1:21">
      <c r="A201" s="27" t="s">
        <v>3</v>
      </c>
      <c r="B201" s="28">
        <v>171.54999999999998</v>
      </c>
      <c r="C201" s="28">
        <v>171.63</v>
      </c>
      <c r="D201" s="12">
        <f t="shared" si="162"/>
        <v>80.000000000012506</v>
      </c>
      <c r="E201" s="27">
        <v>1</v>
      </c>
      <c r="F201" s="19">
        <v>3</v>
      </c>
      <c r="G201" s="28">
        <f t="shared" si="163"/>
        <v>2.4000000000003752</v>
      </c>
      <c r="H201" s="28">
        <f t="shared" si="164"/>
        <v>171</v>
      </c>
      <c r="I201" s="28">
        <f t="shared" si="171"/>
        <v>1</v>
      </c>
      <c r="J201" s="28">
        <f t="shared" si="172"/>
        <v>0</v>
      </c>
      <c r="K201" s="4">
        <f t="shared" si="165"/>
        <v>171.58999999999997</v>
      </c>
      <c r="L201" s="4">
        <f t="shared" si="166"/>
        <v>0.58999999999997499</v>
      </c>
      <c r="M201" s="4">
        <f t="shared" si="167"/>
        <v>8.0000000000012506E-2</v>
      </c>
      <c r="N201" s="4">
        <f t="shared" si="168"/>
        <v>0.24000000000003752</v>
      </c>
      <c r="O201" s="4">
        <f t="shared" si="173"/>
        <v>0.52000000000001023</v>
      </c>
      <c r="P201" s="4">
        <f t="shared" si="169"/>
        <v>0.24000000000003752</v>
      </c>
      <c r="Q201" s="4">
        <f t="shared" si="170"/>
        <v>0.40677966101703</v>
      </c>
      <c r="S201" s="7">
        <v>171.54999999999998</v>
      </c>
      <c r="T201" s="3" t="s">
        <v>3</v>
      </c>
      <c r="U201" s="4">
        <v>1</v>
      </c>
    </row>
    <row r="202" spans="1:21">
      <c r="A202" s="27" t="s">
        <v>3</v>
      </c>
      <c r="B202" s="28">
        <v>172.22</v>
      </c>
      <c r="C202" s="28">
        <v>172.5</v>
      </c>
      <c r="D202" s="12">
        <f t="shared" si="162"/>
        <v>280.00000000000114</v>
      </c>
      <c r="E202" s="27">
        <v>0.5</v>
      </c>
      <c r="F202" s="19">
        <v>1</v>
      </c>
      <c r="G202" s="28">
        <f t="shared" si="163"/>
        <v>2.8000000000000114</v>
      </c>
      <c r="H202" s="28">
        <f t="shared" si="164"/>
        <v>172</v>
      </c>
      <c r="I202" s="28">
        <f t="shared" si="171"/>
        <v>0</v>
      </c>
      <c r="J202" s="28">
        <f t="shared" si="172"/>
        <v>0.52000000000001023</v>
      </c>
      <c r="K202" s="4">
        <f t="shared" si="165"/>
        <v>172.36</v>
      </c>
      <c r="L202" s="4">
        <f t="shared" si="166"/>
        <v>0.36000000000001364</v>
      </c>
      <c r="M202" s="4">
        <f t="shared" si="167"/>
        <v>0.28000000000000114</v>
      </c>
      <c r="N202" s="4">
        <f t="shared" si="168"/>
        <v>0.28000000000000114</v>
      </c>
      <c r="O202" s="4">
        <f t="shared" si="173"/>
        <v>0.28000000000000114</v>
      </c>
      <c r="P202" s="4">
        <f t="shared" si="169"/>
        <v>0.28000000000000114</v>
      </c>
      <c r="Q202" s="4">
        <f t="shared" si="170"/>
        <v>0.77777777777775148</v>
      </c>
      <c r="S202" s="7">
        <v>172.22</v>
      </c>
      <c r="T202" s="3" t="s">
        <v>3</v>
      </c>
      <c r="U202" s="4">
        <v>1</v>
      </c>
    </row>
    <row r="203" spans="1:21">
      <c r="A203" s="27" t="s">
        <v>3</v>
      </c>
      <c r="B203" s="28">
        <v>172.57999999999998</v>
      </c>
      <c r="C203" s="28">
        <v>172.64</v>
      </c>
      <c r="D203" s="12">
        <f t="shared" si="162"/>
        <v>60.000000000002274</v>
      </c>
      <c r="E203" s="27">
        <v>0.5</v>
      </c>
      <c r="F203" s="20">
        <v>1</v>
      </c>
      <c r="G203" s="28">
        <f t="shared" si="163"/>
        <v>0.60000000000002274</v>
      </c>
      <c r="H203" s="28">
        <f t="shared" si="164"/>
        <v>172</v>
      </c>
      <c r="I203" s="28">
        <f t="shared" si="171"/>
        <v>1</v>
      </c>
      <c r="J203" s="28">
        <f t="shared" si="172"/>
        <v>0</v>
      </c>
      <c r="K203" s="4">
        <f t="shared" si="165"/>
        <v>172.60999999999999</v>
      </c>
      <c r="L203" s="4">
        <f t="shared" si="166"/>
        <v>0.60999999999998522</v>
      </c>
      <c r="M203" s="4">
        <f t="shared" si="167"/>
        <v>6.0000000000002274E-2</v>
      </c>
      <c r="N203" s="4">
        <f t="shared" si="168"/>
        <v>6.0000000000002274E-2</v>
      </c>
      <c r="O203" s="4">
        <f t="shared" si="173"/>
        <v>0.34000000000000341</v>
      </c>
      <c r="P203" s="4">
        <f t="shared" si="169"/>
        <v>6.0000000000002274E-2</v>
      </c>
      <c r="Q203" s="4">
        <f t="shared" si="170"/>
        <v>9.8360655737711022E-2</v>
      </c>
      <c r="S203" s="7">
        <v>172.57999999999998</v>
      </c>
      <c r="T203" s="3" t="s">
        <v>3</v>
      </c>
      <c r="U203" s="4">
        <v>1</v>
      </c>
    </row>
    <row r="204" spans="1:21">
      <c r="A204" s="27" t="s">
        <v>3</v>
      </c>
      <c r="B204" s="28">
        <v>172.65</v>
      </c>
      <c r="C204" s="28">
        <v>172.70999999999998</v>
      </c>
      <c r="D204" s="12">
        <f t="shared" si="162"/>
        <v>59.999999999973852</v>
      </c>
      <c r="E204" s="27">
        <v>0.5</v>
      </c>
      <c r="F204" s="20">
        <v>1</v>
      </c>
      <c r="G204" s="28">
        <f t="shared" si="163"/>
        <v>0.59999999999973852</v>
      </c>
      <c r="H204" s="28">
        <f t="shared" si="164"/>
        <v>172</v>
      </c>
      <c r="I204" s="28">
        <f t="shared" si="171"/>
        <v>1</v>
      </c>
      <c r="J204" s="28">
        <f t="shared" si="172"/>
        <v>0</v>
      </c>
      <c r="K204" s="4">
        <f t="shared" si="165"/>
        <v>172.68</v>
      </c>
      <c r="L204" s="4">
        <f t="shared" si="166"/>
        <v>0.68000000000000682</v>
      </c>
      <c r="M204" s="4">
        <f t="shared" si="167"/>
        <v>5.9999999999973852E-2</v>
      </c>
      <c r="N204" s="4">
        <f t="shared" si="168"/>
        <v>5.9999999999973852E-2</v>
      </c>
      <c r="O204" s="4">
        <f t="shared" si="173"/>
        <v>0.39999999999997726</v>
      </c>
      <c r="P204" s="4">
        <f t="shared" si="169"/>
        <v>5.9999999999973852E-2</v>
      </c>
      <c r="Q204" s="4">
        <f t="shared" si="170"/>
        <v>8.8235294117607721E-2</v>
      </c>
      <c r="S204" s="7">
        <v>172.65</v>
      </c>
      <c r="T204" s="3" t="s">
        <v>3</v>
      </c>
      <c r="U204" s="4">
        <v>1</v>
      </c>
    </row>
    <row r="205" spans="1:21">
      <c r="A205" s="26" t="s">
        <v>3</v>
      </c>
      <c r="B205" s="28">
        <v>173.36</v>
      </c>
      <c r="C205" s="28">
        <v>173.45000000000002</v>
      </c>
      <c r="D205" s="12">
        <f t="shared" si="162"/>
        <v>90.000000000003411</v>
      </c>
      <c r="E205" s="26">
        <v>0.5</v>
      </c>
      <c r="F205" s="19">
        <v>0.5</v>
      </c>
      <c r="G205" s="28">
        <f t="shared" si="163"/>
        <v>0.45000000000001705</v>
      </c>
      <c r="H205" s="28">
        <f t="shared" si="164"/>
        <v>173</v>
      </c>
      <c r="I205" s="28">
        <f t="shared" si="171"/>
        <v>0</v>
      </c>
      <c r="J205" s="28">
        <f t="shared" si="172"/>
        <v>0.39999999999997726</v>
      </c>
      <c r="K205" s="4">
        <f t="shared" si="165"/>
        <v>173.40500000000003</v>
      </c>
      <c r="L205" s="4">
        <f t="shared" si="166"/>
        <v>0.40500000000002956</v>
      </c>
      <c r="M205" s="4">
        <f t="shared" si="167"/>
        <v>9.0000000000003411E-2</v>
      </c>
      <c r="N205" s="4">
        <f t="shared" si="168"/>
        <v>4.5000000000001705E-2</v>
      </c>
      <c r="O205" s="4">
        <f t="shared" si="173"/>
        <v>4.5000000000001705E-2</v>
      </c>
      <c r="P205" s="4">
        <f t="shared" si="169"/>
        <v>4.5000000000001705E-2</v>
      </c>
      <c r="Q205" s="4">
        <f t="shared" si="170"/>
        <v>0.11111111111110722</v>
      </c>
      <c r="S205" s="7">
        <v>173.36</v>
      </c>
      <c r="T205" s="8" t="s">
        <v>3</v>
      </c>
      <c r="U205" s="4">
        <v>1</v>
      </c>
    </row>
    <row r="206" spans="1:21">
      <c r="A206" s="26" t="s">
        <v>3</v>
      </c>
      <c r="B206" s="28">
        <v>173.51000000000002</v>
      </c>
      <c r="C206" s="28">
        <v>173.56</v>
      </c>
      <c r="D206" s="12">
        <f t="shared" si="162"/>
        <v>49.999999999982947</v>
      </c>
      <c r="E206" s="26">
        <v>0.5</v>
      </c>
      <c r="F206" s="20">
        <v>1</v>
      </c>
      <c r="G206" s="28">
        <f t="shared" si="163"/>
        <v>0.49999999999982947</v>
      </c>
      <c r="H206" s="28">
        <f t="shared" si="164"/>
        <v>173</v>
      </c>
      <c r="I206" s="28">
        <f t="shared" si="171"/>
        <v>1</v>
      </c>
      <c r="J206" s="28">
        <f t="shared" si="172"/>
        <v>0</v>
      </c>
      <c r="K206" s="4">
        <f t="shared" si="165"/>
        <v>173.53500000000003</v>
      </c>
      <c r="L206" s="4">
        <f t="shared" si="166"/>
        <v>0.53500000000002501</v>
      </c>
      <c r="M206" s="4">
        <f t="shared" si="167"/>
        <v>4.9999999999982947E-2</v>
      </c>
      <c r="N206" s="4">
        <f t="shared" si="168"/>
        <v>4.9999999999982947E-2</v>
      </c>
      <c r="O206" s="4">
        <f t="shared" si="173"/>
        <v>9.4999999999984652E-2</v>
      </c>
      <c r="P206" s="4">
        <f t="shared" si="169"/>
        <v>4.9999999999982947E-2</v>
      </c>
      <c r="Q206" s="4">
        <f t="shared" si="170"/>
        <v>9.3457943925197406E-2</v>
      </c>
      <c r="S206" s="7">
        <v>173.51000000000002</v>
      </c>
      <c r="T206" s="8" t="s">
        <v>3</v>
      </c>
      <c r="U206" s="4">
        <v>1</v>
      </c>
    </row>
    <row r="207" spans="1:21">
      <c r="A207" s="27" t="s">
        <v>3</v>
      </c>
      <c r="B207" s="28">
        <v>173.62</v>
      </c>
      <c r="C207" s="28">
        <v>173.74</v>
      </c>
      <c r="D207" s="12">
        <f t="shared" si="162"/>
        <v>120.00000000000455</v>
      </c>
      <c r="E207" s="27">
        <v>1</v>
      </c>
      <c r="F207" s="19">
        <v>0.5</v>
      </c>
      <c r="G207" s="28">
        <f t="shared" si="163"/>
        <v>0.60000000000002274</v>
      </c>
      <c r="H207" s="28">
        <f t="shared" si="164"/>
        <v>173</v>
      </c>
      <c r="I207" s="28">
        <f t="shared" si="171"/>
        <v>1</v>
      </c>
      <c r="J207" s="28">
        <f t="shared" si="172"/>
        <v>0</v>
      </c>
      <c r="K207" s="4">
        <f t="shared" si="165"/>
        <v>173.68</v>
      </c>
      <c r="L207" s="4">
        <f t="shared" si="166"/>
        <v>0.68000000000000682</v>
      </c>
      <c r="M207" s="4">
        <f t="shared" si="167"/>
        <v>0.12000000000000455</v>
      </c>
      <c r="N207" s="4">
        <f t="shared" si="168"/>
        <v>6.0000000000002274E-2</v>
      </c>
      <c r="O207" s="4">
        <f t="shared" si="173"/>
        <v>0.15499999999998693</v>
      </c>
      <c r="P207" s="4">
        <f t="shared" si="169"/>
        <v>6.0000000000002274E-2</v>
      </c>
      <c r="Q207" s="4">
        <f t="shared" si="170"/>
        <v>8.8235294117649521E-2</v>
      </c>
      <c r="S207" s="7">
        <v>173.62</v>
      </c>
      <c r="T207" s="3" t="s">
        <v>3</v>
      </c>
      <c r="U207" s="4">
        <v>1</v>
      </c>
    </row>
    <row r="208" spans="1:21">
      <c r="A208" s="24" t="s">
        <v>3</v>
      </c>
      <c r="B208" s="15">
        <v>174.14</v>
      </c>
      <c r="C208" s="15">
        <v>174.22099999999998</v>
      </c>
      <c r="D208" s="12">
        <f t="shared" si="162"/>
        <v>80.999999999988859</v>
      </c>
      <c r="E208" s="24">
        <v>1</v>
      </c>
      <c r="F208" s="23">
        <v>5</v>
      </c>
      <c r="G208" s="28">
        <f t="shared" si="163"/>
        <v>4.0499999999994429</v>
      </c>
      <c r="H208" s="28">
        <f t="shared" si="164"/>
        <v>174</v>
      </c>
      <c r="I208" s="28">
        <f t="shared" si="171"/>
        <v>0</v>
      </c>
      <c r="J208" s="28">
        <f t="shared" si="172"/>
        <v>0.15499999999998693</v>
      </c>
      <c r="K208" s="4">
        <f t="shared" si="165"/>
        <v>174.18049999999999</v>
      </c>
      <c r="L208" s="4">
        <f t="shared" si="166"/>
        <v>0.180499999999995</v>
      </c>
      <c r="M208" s="4">
        <f t="shared" si="167"/>
        <v>8.0999999999988859E-2</v>
      </c>
      <c r="N208" s="4">
        <f t="shared" si="168"/>
        <v>0.40499999999994429</v>
      </c>
      <c r="O208" s="4">
        <f t="shared" si="173"/>
        <v>0.40499999999994429</v>
      </c>
      <c r="P208" s="4">
        <f t="shared" si="169"/>
        <v>0.40499999999994429</v>
      </c>
      <c r="Q208" s="4">
        <f t="shared" si="170"/>
        <v>2.243767313019144</v>
      </c>
      <c r="S208" s="4">
        <v>174.14</v>
      </c>
      <c r="T208" s="3" t="s">
        <v>3</v>
      </c>
      <c r="U208" s="4">
        <v>1</v>
      </c>
    </row>
    <row r="209" spans="1:21">
      <c r="A209" s="24" t="s">
        <v>3</v>
      </c>
      <c r="B209" s="15">
        <v>174.28799999999998</v>
      </c>
      <c r="C209" s="15">
        <v>174.32299999999998</v>
      </c>
      <c r="D209" s="12">
        <f t="shared" si="162"/>
        <v>34.999999999996589</v>
      </c>
      <c r="E209" s="24">
        <v>1</v>
      </c>
      <c r="F209" s="23">
        <v>3</v>
      </c>
      <c r="G209" s="28">
        <f t="shared" si="163"/>
        <v>1.0499999999998977</v>
      </c>
      <c r="H209" s="28">
        <f t="shared" si="164"/>
        <v>174</v>
      </c>
      <c r="I209" s="28">
        <f t="shared" si="171"/>
        <v>1</v>
      </c>
      <c r="J209" s="28">
        <f t="shared" si="172"/>
        <v>0</v>
      </c>
      <c r="K209" s="4">
        <f t="shared" si="165"/>
        <v>174.30549999999999</v>
      </c>
      <c r="L209" s="4">
        <f t="shared" si="166"/>
        <v>0.305499999999995</v>
      </c>
      <c r="M209" s="4">
        <f t="shared" si="167"/>
        <v>3.4999999999996589E-2</v>
      </c>
      <c r="N209" s="4">
        <f t="shared" si="168"/>
        <v>0.10499999999998977</v>
      </c>
      <c r="O209" s="4">
        <f t="shared" si="173"/>
        <v>0.50999999999993406</v>
      </c>
      <c r="P209" s="4">
        <f t="shared" si="169"/>
        <v>0.10499999999998977</v>
      </c>
      <c r="Q209" s="4">
        <f t="shared" si="170"/>
        <v>0.34369885433712433</v>
      </c>
      <c r="S209" s="4">
        <v>174.28799999999998</v>
      </c>
      <c r="T209" s="3" t="s">
        <v>3</v>
      </c>
      <c r="U209" s="4">
        <v>1</v>
      </c>
    </row>
    <row r="210" spans="1:21">
      <c r="A210" s="24" t="s">
        <v>3</v>
      </c>
      <c r="B210" s="15">
        <v>174.35</v>
      </c>
      <c r="C210" s="15">
        <v>174.44</v>
      </c>
      <c r="D210" s="12">
        <f t="shared" si="162"/>
        <v>90.000000000003411</v>
      </c>
      <c r="E210" s="24">
        <v>1</v>
      </c>
      <c r="F210" s="23">
        <v>2</v>
      </c>
      <c r="G210" s="28">
        <f t="shared" si="163"/>
        <v>1.8000000000000682</v>
      </c>
      <c r="H210" s="28">
        <f t="shared" si="164"/>
        <v>174</v>
      </c>
      <c r="I210" s="28">
        <f t="shared" si="171"/>
        <v>1</v>
      </c>
      <c r="J210" s="28">
        <f t="shared" si="172"/>
        <v>0</v>
      </c>
      <c r="K210" s="4">
        <f t="shared" si="165"/>
        <v>174.39499999999998</v>
      </c>
      <c r="L210" s="4">
        <f t="shared" si="166"/>
        <v>0.39499999999998181</v>
      </c>
      <c r="M210" s="4">
        <f t="shared" si="167"/>
        <v>9.0000000000003411E-2</v>
      </c>
      <c r="N210" s="4">
        <f t="shared" si="168"/>
        <v>0.18000000000000682</v>
      </c>
      <c r="O210" s="4">
        <f t="shared" si="173"/>
        <v>0.68999999999994088</v>
      </c>
      <c r="P210" s="4">
        <f t="shared" si="169"/>
        <v>0.18000000000000682</v>
      </c>
      <c r="Q210" s="4">
        <f t="shared" si="170"/>
        <v>0.4556962025316838</v>
      </c>
      <c r="S210" s="4">
        <v>174.35</v>
      </c>
      <c r="T210" s="3" t="s">
        <v>3</v>
      </c>
      <c r="U210" s="4">
        <v>1</v>
      </c>
    </row>
    <row r="211" spans="1:21">
      <c r="A211" s="24" t="s">
        <v>3</v>
      </c>
      <c r="B211" s="15">
        <v>174.47</v>
      </c>
      <c r="C211" s="15">
        <v>174.53800000000001</v>
      </c>
      <c r="D211" s="12">
        <f t="shared" si="162"/>
        <v>68.000000000012051</v>
      </c>
      <c r="E211" s="24">
        <v>1</v>
      </c>
      <c r="F211" s="23">
        <v>7</v>
      </c>
      <c r="G211" s="28">
        <f t="shared" si="163"/>
        <v>4.7600000000008436</v>
      </c>
      <c r="H211" s="28">
        <f t="shared" si="164"/>
        <v>174</v>
      </c>
      <c r="I211" s="28">
        <f t="shared" si="171"/>
        <v>1</v>
      </c>
      <c r="J211" s="28">
        <f t="shared" si="172"/>
        <v>0</v>
      </c>
      <c r="K211" s="4">
        <f t="shared" si="165"/>
        <v>174.50400000000002</v>
      </c>
      <c r="L211" s="4">
        <f t="shared" si="166"/>
        <v>0.5040000000000191</v>
      </c>
      <c r="M211" s="4">
        <f t="shared" si="167"/>
        <v>6.8000000000012051E-2</v>
      </c>
      <c r="N211" s="4">
        <f t="shared" si="168"/>
        <v>0.47600000000008436</v>
      </c>
      <c r="O211" s="4">
        <f t="shared" si="173"/>
        <v>1.1660000000000252</v>
      </c>
      <c r="P211" s="4">
        <f t="shared" si="169"/>
        <v>0.47600000000008436</v>
      </c>
      <c r="Q211" s="4">
        <f t="shared" si="170"/>
        <v>0.94444444444457598</v>
      </c>
      <c r="S211" s="15">
        <v>174.47</v>
      </c>
      <c r="T211" s="24" t="s">
        <v>3</v>
      </c>
      <c r="U211" s="4">
        <v>1</v>
      </c>
    </row>
    <row r="212" spans="1:21">
      <c r="A212" s="24" t="s">
        <v>3</v>
      </c>
      <c r="B212" s="15">
        <v>175.25800000000001</v>
      </c>
      <c r="C212" s="15">
        <v>175.33600000000001</v>
      </c>
      <c r="D212" s="12">
        <f t="shared" si="162"/>
        <v>78.000000000002956</v>
      </c>
      <c r="E212" s="24">
        <v>1</v>
      </c>
      <c r="F212" s="23">
        <v>2</v>
      </c>
      <c r="G212" s="28">
        <f t="shared" si="163"/>
        <v>1.5600000000000591</v>
      </c>
      <c r="H212" s="28">
        <f t="shared" si="164"/>
        <v>175</v>
      </c>
      <c r="I212" s="28">
        <f t="shared" si="171"/>
        <v>0</v>
      </c>
      <c r="J212" s="28">
        <f t="shared" si="172"/>
        <v>1.1660000000000252</v>
      </c>
      <c r="K212" s="4">
        <f t="shared" si="165"/>
        <v>175.29700000000003</v>
      </c>
      <c r="L212" s="4">
        <f t="shared" si="166"/>
        <v>0.29700000000002547</v>
      </c>
      <c r="M212" s="4">
        <f t="shared" si="167"/>
        <v>7.8000000000002956E-2</v>
      </c>
      <c r="N212" s="4">
        <f t="shared" si="168"/>
        <v>0.15600000000000591</v>
      </c>
      <c r="O212" s="4">
        <f t="shared" si="173"/>
        <v>0.15600000000000591</v>
      </c>
      <c r="P212" s="4">
        <f t="shared" si="169"/>
        <v>0.15600000000000591</v>
      </c>
      <c r="Q212" s="4">
        <f t="shared" si="170"/>
        <v>0.5252525252525001</v>
      </c>
      <c r="S212" s="4">
        <v>175.25800000000001</v>
      </c>
      <c r="T212" s="3" t="s">
        <v>3</v>
      </c>
      <c r="U212" s="4">
        <v>1</v>
      </c>
    </row>
    <row r="213" spans="1:21">
      <c r="A213" s="24" t="s">
        <v>3</v>
      </c>
      <c r="B213" s="15">
        <v>175.73600000000002</v>
      </c>
      <c r="C213" s="15">
        <v>175.76500000000001</v>
      </c>
      <c r="D213" s="12">
        <f t="shared" si="162"/>
        <v>28.999999999996362</v>
      </c>
      <c r="E213" s="24">
        <v>2</v>
      </c>
      <c r="F213" s="23">
        <v>10</v>
      </c>
      <c r="G213" s="28">
        <f t="shared" si="163"/>
        <v>2.8999999999996362</v>
      </c>
      <c r="H213" s="28">
        <f t="shared" si="164"/>
        <v>175</v>
      </c>
      <c r="I213" s="28">
        <f t="shared" si="171"/>
        <v>1</v>
      </c>
      <c r="J213" s="28">
        <f t="shared" si="172"/>
        <v>0</v>
      </c>
      <c r="K213" s="4">
        <f t="shared" si="165"/>
        <v>175.75050000000002</v>
      </c>
      <c r="L213" s="4">
        <f t="shared" si="166"/>
        <v>0.7505000000000166</v>
      </c>
      <c r="M213" s="4">
        <f t="shared" si="167"/>
        <v>2.8999999999996362E-2</v>
      </c>
      <c r="N213" s="4">
        <f t="shared" si="168"/>
        <v>0.28999999999996362</v>
      </c>
      <c r="O213" s="4">
        <f t="shared" si="173"/>
        <v>0.44599999999996953</v>
      </c>
      <c r="P213" s="4">
        <f t="shared" si="169"/>
        <v>0.28999999999996362</v>
      </c>
      <c r="Q213" s="4">
        <f t="shared" si="170"/>
        <v>0.38640906062619212</v>
      </c>
      <c r="S213" s="4">
        <v>175.73600000000002</v>
      </c>
      <c r="T213" s="3" t="s">
        <v>3</v>
      </c>
      <c r="U213" s="4">
        <v>1</v>
      </c>
    </row>
    <row r="214" spans="1:21">
      <c r="A214" s="24" t="s">
        <v>3</v>
      </c>
      <c r="B214" s="15">
        <v>176.06700000000001</v>
      </c>
      <c r="C214" s="15">
        <v>176.14600000000002</v>
      </c>
      <c r="D214" s="12">
        <f t="shared" ref="D214:D226" si="174">1000*(C214-B214)</f>
        <v>79.000000000007731</v>
      </c>
      <c r="E214" s="24">
        <v>2</v>
      </c>
      <c r="F214" s="23">
        <v>7</v>
      </c>
      <c r="G214" s="28">
        <f t="shared" ref="G214:G226" si="175">D214*F214/100</f>
        <v>5.5300000000005411</v>
      </c>
      <c r="H214" s="28">
        <f t="shared" ref="H214:H226" si="176">INT(K214)</f>
        <v>176</v>
      </c>
      <c r="I214" s="28">
        <f t="shared" si="171"/>
        <v>0</v>
      </c>
      <c r="J214" s="28">
        <f t="shared" si="172"/>
        <v>0.44599999999996953</v>
      </c>
      <c r="K214" s="4">
        <f t="shared" ref="K214:K226" si="177">(B214+C214)/2</f>
        <v>176.10650000000001</v>
      </c>
      <c r="L214" s="4">
        <f t="shared" ref="L214:L226" si="178">K214-H214</f>
        <v>0.10650000000001114</v>
      </c>
      <c r="M214" s="4">
        <f t="shared" ref="M214:M226" si="179">C214-B214</f>
        <v>7.9000000000007731E-2</v>
      </c>
      <c r="N214" s="4">
        <f t="shared" si="168"/>
        <v>0.55300000000005411</v>
      </c>
      <c r="O214" s="4">
        <f t="shared" si="173"/>
        <v>0.55300000000005411</v>
      </c>
      <c r="P214" s="4">
        <f t="shared" ref="P214:P226" si="180">N214</f>
        <v>0.55300000000005411</v>
      </c>
      <c r="Q214" s="4">
        <f t="shared" ref="Q214:Q226" si="181">P214/L214</f>
        <v>5.1924882629107634</v>
      </c>
      <c r="S214" s="4">
        <v>176.06700000000001</v>
      </c>
      <c r="T214" s="3" t="s">
        <v>3</v>
      </c>
      <c r="U214" s="4">
        <v>1</v>
      </c>
    </row>
    <row r="215" spans="1:21">
      <c r="A215" s="24" t="s">
        <v>14</v>
      </c>
      <c r="B215" s="15">
        <v>176.22</v>
      </c>
      <c r="C215" s="15">
        <v>176.29</v>
      </c>
      <c r="D215" s="12">
        <f t="shared" si="174"/>
        <v>69.999999999993179</v>
      </c>
      <c r="E215" s="24">
        <v>1</v>
      </c>
      <c r="F215" s="23">
        <v>7</v>
      </c>
      <c r="G215" s="28">
        <f t="shared" si="175"/>
        <v>4.8999999999995225</v>
      </c>
      <c r="H215" s="28">
        <f t="shared" si="176"/>
        <v>176</v>
      </c>
      <c r="I215" s="28">
        <f t="shared" si="171"/>
        <v>1</v>
      </c>
      <c r="J215" s="28">
        <f t="shared" si="172"/>
        <v>0</v>
      </c>
      <c r="K215" s="4">
        <f t="shared" si="177"/>
        <v>176.255</v>
      </c>
      <c r="L215" s="4">
        <f t="shared" si="178"/>
        <v>0.25499999999999545</v>
      </c>
      <c r="M215" s="4">
        <f t="shared" si="179"/>
        <v>6.9999999999993179E-2</v>
      </c>
      <c r="N215" s="4">
        <f t="shared" ref="N215:N226" si="182">M215*F215</f>
        <v>0.48999999999995225</v>
      </c>
      <c r="O215" s="4">
        <f t="shared" si="173"/>
        <v>1.0430000000000064</v>
      </c>
      <c r="P215" s="4">
        <f t="shared" si="180"/>
        <v>0.48999999999995225</v>
      </c>
      <c r="Q215" s="4">
        <f t="shared" si="181"/>
        <v>1.9215686274508275</v>
      </c>
      <c r="S215" s="4">
        <v>176.22</v>
      </c>
      <c r="T215" s="3" t="s">
        <v>14</v>
      </c>
      <c r="U215" s="4">
        <v>1</v>
      </c>
    </row>
    <row r="216" spans="1:21">
      <c r="A216" s="24" t="s">
        <v>21</v>
      </c>
      <c r="B216" s="15">
        <v>176.26999999999998</v>
      </c>
      <c r="C216" s="15">
        <v>176.33499999999998</v>
      </c>
      <c r="D216" s="12">
        <f t="shared" si="174"/>
        <v>64.999999999997726</v>
      </c>
      <c r="E216" s="24">
        <v>1</v>
      </c>
      <c r="F216" s="23">
        <v>7</v>
      </c>
      <c r="G216" s="28">
        <f t="shared" si="175"/>
        <v>4.5499999999998408</v>
      </c>
      <c r="H216" s="28">
        <f t="shared" si="176"/>
        <v>176</v>
      </c>
      <c r="I216" s="28">
        <f t="shared" si="171"/>
        <v>1</v>
      </c>
      <c r="J216" s="28">
        <f t="shared" si="172"/>
        <v>0</v>
      </c>
      <c r="K216" s="4">
        <f t="shared" si="177"/>
        <v>176.30249999999998</v>
      </c>
      <c r="L216" s="4">
        <f t="shared" si="178"/>
        <v>0.30249999999998067</v>
      </c>
      <c r="M216" s="4">
        <f t="shared" si="179"/>
        <v>6.4999999999997726E-2</v>
      </c>
      <c r="N216" s="4">
        <f t="shared" si="182"/>
        <v>0.45499999999998408</v>
      </c>
      <c r="O216" s="4">
        <f t="shared" si="173"/>
        <v>1.4979999999999905</v>
      </c>
      <c r="P216" s="4">
        <f t="shared" si="180"/>
        <v>0.45499999999998408</v>
      </c>
      <c r="Q216" s="4">
        <f t="shared" si="181"/>
        <v>1.5041322314050021</v>
      </c>
      <c r="S216" s="4">
        <v>176.26999999999998</v>
      </c>
      <c r="T216" s="3" t="s">
        <v>21</v>
      </c>
      <c r="U216" s="4">
        <v>1</v>
      </c>
    </row>
    <row r="217" spans="1:21">
      <c r="A217" s="24" t="s">
        <v>3</v>
      </c>
      <c r="B217" s="15">
        <v>177.55500000000001</v>
      </c>
      <c r="C217" s="15">
        <v>177.595</v>
      </c>
      <c r="D217" s="12">
        <f t="shared" si="174"/>
        <v>39.999999999992042</v>
      </c>
      <c r="E217" s="24">
        <v>2</v>
      </c>
      <c r="F217" s="23">
        <v>5</v>
      </c>
      <c r="G217" s="28">
        <f t="shared" si="175"/>
        <v>1.9999999999996021</v>
      </c>
      <c r="H217" s="28">
        <f t="shared" si="176"/>
        <v>177</v>
      </c>
      <c r="I217" s="28">
        <f t="shared" si="171"/>
        <v>0</v>
      </c>
      <c r="J217" s="28">
        <f t="shared" si="172"/>
        <v>1.4979999999999905</v>
      </c>
      <c r="K217" s="4">
        <f t="shared" si="177"/>
        <v>177.57499999999999</v>
      </c>
      <c r="L217" s="4">
        <f t="shared" si="178"/>
        <v>0.57499999999998863</v>
      </c>
      <c r="M217" s="4">
        <f t="shared" si="179"/>
        <v>3.9999999999992042E-2</v>
      </c>
      <c r="N217" s="4">
        <f t="shared" si="182"/>
        <v>0.19999999999996021</v>
      </c>
      <c r="O217" s="4">
        <f t="shared" si="173"/>
        <v>0.19999999999996021</v>
      </c>
      <c r="P217" s="4">
        <f t="shared" si="180"/>
        <v>0.19999999999996021</v>
      </c>
      <c r="Q217" s="4">
        <f t="shared" si="181"/>
        <v>0.34782608695645939</v>
      </c>
      <c r="S217" s="4">
        <v>177.55500000000001</v>
      </c>
      <c r="T217" s="3" t="s">
        <v>3</v>
      </c>
      <c r="U217" s="4">
        <v>1</v>
      </c>
    </row>
    <row r="218" spans="1:21">
      <c r="A218" s="24" t="s">
        <v>3</v>
      </c>
      <c r="B218" s="15">
        <v>178.08500000000001</v>
      </c>
      <c r="C218" s="15">
        <v>178.10999999999999</v>
      </c>
      <c r="D218" s="12">
        <f t="shared" si="174"/>
        <v>24.999999999977263</v>
      </c>
      <c r="E218" s="24">
        <v>2</v>
      </c>
      <c r="F218" s="23">
        <v>2</v>
      </c>
      <c r="G218" s="28">
        <f t="shared" si="175"/>
        <v>0.49999999999954525</v>
      </c>
      <c r="H218" s="28">
        <f t="shared" si="176"/>
        <v>178</v>
      </c>
      <c r="I218" s="28">
        <f t="shared" si="171"/>
        <v>0</v>
      </c>
      <c r="J218" s="28">
        <f t="shared" si="172"/>
        <v>0.19999999999996021</v>
      </c>
      <c r="K218" s="4">
        <f t="shared" si="177"/>
        <v>178.0975</v>
      </c>
      <c r="L218" s="4">
        <f t="shared" si="178"/>
        <v>9.7499999999996589E-2</v>
      </c>
      <c r="M218" s="4">
        <f t="shared" si="179"/>
        <v>2.4999999999977263E-2</v>
      </c>
      <c r="N218" s="4">
        <f t="shared" si="182"/>
        <v>4.9999999999954525E-2</v>
      </c>
      <c r="O218" s="4">
        <f t="shared" si="173"/>
        <v>4.9999999999954525E-2</v>
      </c>
      <c r="P218" s="4">
        <f t="shared" si="180"/>
        <v>4.9999999999954525E-2</v>
      </c>
      <c r="Q218" s="4">
        <f t="shared" si="181"/>
        <v>0.51282051282006436</v>
      </c>
      <c r="S218" s="4">
        <v>178.08500000000001</v>
      </c>
      <c r="T218" s="3" t="s">
        <v>3</v>
      </c>
      <c r="U218" s="4">
        <v>1</v>
      </c>
    </row>
    <row r="219" spans="1:21">
      <c r="A219" s="24" t="s">
        <v>3</v>
      </c>
      <c r="B219" s="15">
        <v>178.08500000000001</v>
      </c>
      <c r="C219" s="15">
        <v>178.1</v>
      </c>
      <c r="D219" s="12">
        <f t="shared" si="174"/>
        <v>14.999999999986358</v>
      </c>
      <c r="E219" s="24">
        <v>1</v>
      </c>
      <c r="F219" s="23">
        <v>2</v>
      </c>
      <c r="G219" s="28">
        <f t="shared" si="175"/>
        <v>0.29999999999972715</v>
      </c>
      <c r="H219" s="28">
        <f t="shared" si="176"/>
        <v>178</v>
      </c>
      <c r="I219" s="28">
        <f t="shared" si="171"/>
        <v>1</v>
      </c>
      <c r="J219" s="28">
        <f t="shared" si="172"/>
        <v>0</v>
      </c>
      <c r="K219" s="4">
        <f t="shared" si="177"/>
        <v>178.0925</v>
      </c>
      <c r="L219" s="4">
        <f t="shared" si="178"/>
        <v>9.2500000000001137E-2</v>
      </c>
      <c r="M219" s="4">
        <f t="shared" si="179"/>
        <v>1.4999999999986358E-2</v>
      </c>
      <c r="N219" s="4">
        <f t="shared" si="182"/>
        <v>2.9999999999972715E-2</v>
      </c>
      <c r="O219" s="4">
        <f t="shared" si="173"/>
        <v>7.999999999992724E-2</v>
      </c>
      <c r="P219" s="4">
        <f t="shared" si="180"/>
        <v>2.9999999999972715E-2</v>
      </c>
      <c r="Q219" s="4">
        <f t="shared" si="181"/>
        <v>0.32432432432402536</v>
      </c>
      <c r="S219" s="4">
        <v>178.08500000000001</v>
      </c>
      <c r="T219" s="3" t="s">
        <v>3</v>
      </c>
      <c r="U219" s="4">
        <v>1</v>
      </c>
    </row>
    <row r="220" spans="1:21">
      <c r="A220" s="24" t="s">
        <v>3</v>
      </c>
      <c r="B220" s="15">
        <v>179.744</v>
      </c>
      <c r="C220" s="15">
        <v>179.76</v>
      </c>
      <c r="D220" s="12">
        <f t="shared" si="174"/>
        <v>15.999999999991132</v>
      </c>
      <c r="E220" s="24">
        <v>2</v>
      </c>
      <c r="F220" s="23">
        <v>3</v>
      </c>
      <c r="G220" s="28">
        <f t="shared" si="175"/>
        <v>0.47999999999973397</v>
      </c>
      <c r="H220" s="28">
        <f t="shared" si="176"/>
        <v>179</v>
      </c>
      <c r="I220" s="28">
        <f t="shared" si="171"/>
        <v>0</v>
      </c>
      <c r="J220" s="28">
        <f t="shared" si="172"/>
        <v>7.999999999992724E-2</v>
      </c>
      <c r="K220" s="4">
        <f t="shared" si="177"/>
        <v>179.75200000000001</v>
      </c>
      <c r="L220" s="4">
        <f t="shared" si="178"/>
        <v>0.75200000000000955</v>
      </c>
      <c r="M220" s="4">
        <f t="shared" si="179"/>
        <v>1.5999999999991132E-2</v>
      </c>
      <c r="N220" s="4">
        <f t="shared" si="182"/>
        <v>4.7999999999973397E-2</v>
      </c>
      <c r="O220" s="4">
        <f t="shared" si="173"/>
        <v>4.7999999999973397E-2</v>
      </c>
      <c r="P220" s="4">
        <f t="shared" si="180"/>
        <v>4.7999999999973397E-2</v>
      </c>
      <c r="Q220" s="4">
        <f t="shared" si="181"/>
        <v>6.3829787234006369E-2</v>
      </c>
      <c r="S220" s="4">
        <v>179.744</v>
      </c>
      <c r="T220" s="3" t="s">
        <v>3</v>
      </c>
      <c r="U220" s="4">
        <v>1</v>
      </c>
    </row>
    <row r="221" spans="1:21">
      <c r="A221" s="24" t="s">
        <v>3</v>
      </c>
      <c r="B221" s="15">
        <v>180.845</v>
      </c>
      <c r="C221" s="15">
        <v>180.93899999999999</v>
      </c>
      <c r="D221" s="12">
        <f t="shared" si="174"/>
        <v>93.999999999994088</v>
      </c>
      <c r="E221" s="24">
        <v>1</v>
      </c>
      <c r="F221" s="23">
        <v>10</v>
      </c>
      <c r="G221" s="28">
        <f t="shared" si="175"/>
        <v>9.3999999999994088</v>
      </c>
      <c r="H221" s="28">
        <f t="shared" si="176"/>
        <v>180</v>
      </c>
      <c r="I221" s="28">
        <f t="shared" si="171"/>
        <v>0</v>
      </c>
      <c r="J221" s="28">
        <f t="shared" si="172"/>
        <v>4.7999999999973397E-2</v>
      </c>
      <c r="K221" s="4">
        <f t="shared" si="177"/>
        <v>180.892</v>
      </c>
      <c r="L221" s="4">
        <f t="shared" si="178"/>
        <v>0.89199999999999591</v>
      </c>
      <c r="M221" s="4">
        <f t="shared" si="179"/>
        <v>9.3999999999994088E-2</v>
      </c>
      <c r="N221" s="4">
        <f t="shared" si="182"/>
        <v>0.93999999999994088</v>
      </c>
      <c r="O221" s="4">
        <f t="shared" si="173"/>
        <v>0.93999999999994088</v>
      </c>
      <c r="P221" s="4">
        <f t="shared" si="180"/>
        <v>0.93999999999994088</v>
      </c>
      <c r="Q221" s="4">
        <f t="shared" si="181"/>
        <v>1.0538116591927638</v>
      </c>
      <c r="S221" s="4">
        <v>180.845</v>
      </c>
      <c r="T221" s="3" t="s">
        <v>3</v>
      </c>
      <c r="U221" s="4">
        <v>1</v>
      </c>
    </row>
    <row r="222" spans="1:21">
      <c r="A222" s="24" t="s">
        <v>3</v>
      </c>
      <c r="B222" s="15">
        <v>180.95999999999998</v>
      </c>
      <c r="C222" s="15">
        <v>181.11199999999999</v>
      </c>
      <c r="D222" s="12">
        <f t="shared" si="174"/>
        <v>152.00000000001523</v>
      </c>
      <c r="E222" s="24">
        <v>1</v>
      </c>
      <c r="F222" s="23">
        <v>0.5</v>
      </c>
      <c r="G222" s="28">
        <f t="shared" si="175"/>
        <v>0.76000000000007617</v>
      </c>
      <c r="H222" s="28">
        <f t="shared" si="176"/>
        <v>181</v>
      </c>
      <c r="I222" s="28">
        <f t="shared" si="171"/>
        <v>0</v>
      </c>
      <c r="J222" s="28">
        <f t="shared" si="172"/>
        <v>0.93999999999994088</v>
      </c>
      <c r="K222" s="4">
        <f t="shared" si="177"/>
        <v>181.036</v>
      </c>
      <c r="L222" s="4">
        <f t="shared" si="178"/>
        <v>3.6000000000001364E-2</v>
      </c>
      <c r="M222" s="4">
        <f t="shared" si="179"/>
        <v>0.15200000000001523</v>
      </c>
      <c r="N222" s="4">
        <f t="shared" si="182"/>
        <v>7.6000000000007617E-2</v>
      </c>
      <c r="O222" s="4">
        <f t="shared" si="173"/>
        <v>7.6000000000007617E-2</v>
      </c>
      <c r="P222" s="4">
        <f t="shared" si="180"/>
        <v>7.6000000000007617E-2</v>
      </c>
      <c r="Q222" s="4">
        <f t="shared" si="181"/>
        <v>2.1111111111112426</v>
      </c>
      <c r="S222" s="4">
        <v>180.95999999999998</v>
      </c>
      <c r="T222" s="3" t="s">
        <v>3</v>
      </c>
      <c r="U222" s="4">
        <v>1</v>
      </c>
    </row>
    <row r="223" spans="1:21">
      <c r="A223" s="24" t="s">
        <v>3</v>
      </c>
      <c r="B223" s="15">
        <v>181.14499999999998</v>
      </c>
      <c r="C223" s="15">
        <v>181.33499999999998</v>
      </c>
      <c r="D223" s="12">
        <f t="shared" si="174"/>
        <v>189.99999999999773</v>
      </c>
      <c r="E223" s="24">
        <v>1</v>
      </c>
      <c r="F223" s="23">
        <v>2</v>
      </c>
      <c r="G223" s="28">
        <f t="shared" si="175"/>
        <v>3.7999999999999545</v>
      </c>
      <c r="H223" s="28">
        <f t="shared" si="176"/>
        <v>181</v>
      </c>
      <c r="I223" s="28">
        <f t="shared" si="171"/>
        <v>1</v>
      </c>
      <c r="J223" s="28">
        <f t="shared" si="172"/>
        <v>0</v>
      </c>
      <c r="K223" s="4">
        <f t="shared" si="177"/>
        <v>181.23999999999998</v>
      </c>
      <c r="L223" s="4">
        <f t="shared" si="178"/>
        <v>0.23999999999998067</v>
      </c>
      <c r="M223" s="4">
        <f t="shared" si="179"/>
        <v>0.18999999999999773</v>
      </c>
      <c r="N223" s="4">
        <f t="shared" si="182"/>
        <v>0.37999999999999545</v>
      </c>
      <c r="O223" s="4">
        <f t="shared" si="173"/>
        <v>0.45600000000000307</v>
      </c>
      <c r="P223" s="4">
        <f t="shared" si="180"/>
        <v>0.37999999999999545</v>
      </c>
      <c r="Q223" s="4">
        <f t="shared" si="181"/>
        <v>1.5833333333334418</v>
      </c>
      <c r="S223" s="4">
        <v>181.14499999999998</v>
      </c>
      <c r="T223" s="3" t="s">
        <v>3</v>
      </c>
      <c r="U223" s="4">
        <v>1</v>
      </c>
    </row>
    <row r="224" spans="1:21">
      <c r="A224" s="24" t="s">
        <v>7</v>
      </c>
      <c r="B224" s="15">
        <v>181.935</v>
      </c>
      <c r="C224" s="15">
        <v>182.38500000000002</v>
      </c>
      <c r="D224" s="12">
        <f t="shared" si="174"/>
        <v>450.00000000001705</v>
      </c>
      <c r="E224" s="24">
        <v>0.5</v>
      </c>
      <c r="F224" s="23">
        <v>2</v>
      </c>
      <c r="G224" s="28">
        <f t="shared" si="175"/>
        <v>9.0000000000003411</v>
      </c>
      <c r="H224" s="28">
        <f t="shared" si="176"/>
        <v>182</v>
      </c>
      <c r="I224" s="28">
        <f t="shared" si="171"/>
        <v>0</v>
      </c>
      <c r="J224" s="28">
        <f t="shared" si="172"/>
        <v>0.45600000000000307</v>
      </c>
      <c r="K224" s="4">
        <f t="shared" si="177"/>
        <v>182.16000000000003</v>
      </c>
      <c r="L224" s="4">
        <f t="shared" si="178"/>
        <v>0.16000000000002501</v>
      </c>
      <c r="M224" s="4">
        <f t="shared" si="179"/>
        <v>0.45000000000001705</v>
      </c>
      <c r="N224" s="4">
        <f t="shared" si="182"/>
        <v>0.90000000000003411</v>
      </c>
      <c r="O224" s="4">
        <f t="shared" si="173"/>
        <v>0.90000000000003411</v>
      </c>
      <c r="P224" s="4">
        <f t="shared" si="180"/>
        <v>0.90000000000003411</v>
      </c>
      <c r="Q224" s="4">
        <f t="shared" si="181"/>
        <v>5.6249999999993339</v>
      </c>
      <c r="S224" s="4">
        <v>181.98000000000002</v>
      </c>
      <c r="T224" s="3" t="s">
        <v>3</v>
      </c>
      <c r="U224" s="4">
        <v>1</v>
      </c>
    </row>
    <row r="225" spans="1:21">
      <c r="A225" s="24" t="s">
        <v>3</v>
      </c>
      <c r="B225" s="15">
        <v>183.31</v>
      </c>
      <c r="C225" s="15">
        <v>183.36999999999998</v>
      </c>
      <c r="D225" s="12">
        <f t="shared" si="174"/>
        <v>59.999999999973852</v>
      </c>
      <c r="E225" s="24">
        <v>1</v>
      </c>
      <c r="F225" s="23">
        <v>2</v>
      </c>
      <c r="G225" s="28">
        <f t="shared" si="175"/>
        <v>1.199999999999477</v>
      </c>
      <c r="H225" s="28">
        <f t="shared" si="176"/>
        <v>183</v>
      </c>
      <c r="I225" s="28">
        <f t="shared" si="171"/>
        <v>0</v>
      </c>
      <c r="J225" s="28">
        <f t="shared" si="172"/>
        <v>0.90000000000003411</v>
      </c>
      <c r="K225" s="4">
        <f t="shared" si="177"/>
        <v>183.33999999999997</v>
      </c>
      <c r="L225" s="4">
        <f t="shared" si="178"/>
        <v>0.33999999999997499</v>
      </c>
      <c r="M225" s="4">
        <f t="shared" si="179"/>
        <v>5.9999999999973852E-2</v>
      </c>
      <c r="N225" s="4">
        <f t="shared" si="182"/>
        <v>0.1199999999999477</v>
      </c>
      <c r="O225" s="4">
        <f t="shared" si="173"/>
        <v>0.1199999999999477</v>
      </c>
      <c r="P225" s="4">
        <f t="shared" si="180"/>
        <v>0.1199999999999477</v>
      </c>
      <c r="Q225" s="4">
        <f t="shared" si="181"/>
        <v>0.35294117647046036</v>
      </c>
      <c r="S225" s="4">
        <v>183.31</v>
      </c>
      <c r="T225" s="3" t="s">
        <v>3</v>
      </c>
      <c r="U225" s="4">
        <v>1</v>
      </c>
    </row>
    <row r="226" spans="1:21">
      <c r="A226" s="24" t="s">
        <v>3</v>
      </c>
      <c r="B226" s="15">
        <v>183.93499999999997</v>
      </c>
      <c r="C226" s="15">
        <v>183.97499999999999</v>
      </c>
      <c r="D226" s="12">
        <f t="shared" si="174"/>
        <v>40.000000000020464</v>
      </c>
      <c r="E226" s="24">
        <v>1</v>
      </c>
      <c r="F226" s="23">
        <v>1</v>
      </c>
      <c r="G226" s="28">
        <f t="shared" si="175"/>
        <v>0.40000000000020464</v>
      </c>
      <c r="H226" s="28">
        <f t="shared" si="176"/>
        <v>183</v>
      </c>
      <c r="I226" s="28">
        <f t="shared" si="171"/>
        <v>1</v>
      </c>
      <c r="J226" s="28">
        <f t="shared" si="172"/>
        <v>0</v>
      </c>
      <c r="K226" s="4">
        <f t="shared" si="177"/>
        <v>183.95499999999998</v>
      </c>
      <c r="L226" s="4">
        <f t="shared" si="178"/>
        <v>0.95499999999998408</v>
      </c>
      <c r="M226" s="4">
        <f t="shared" si="179"/>
        <v>4.0000000000020464E-2</v>
      </c>
      <c r="N226" s="4">
        <f t="shared" si="182"/>
        <v>4.0000000000020464E-2</v>
      </c>
      <c r="O226" s="4">
        <f t="shared" si="173"/>
        <v>0.15999999999996817</v>
      </c>
      <c r="P226" s="4">
        <f t="shared" si="180"/>
        <v>4.0000000000020464E-2</v>
      </c>
      <c r="Q226" s="4">
        <f t="shared" si="181"/>
        <v>4.1884816753948825E-2</v>
      </c>
      <c r="S226" s="4">
        <v>183.93499999999997</v>
      </c>
      <c r="T226" s="3" t="s">
        <v>3</v>
      </c>
      <c r="U226" s="4">
        <v>1</v>
      </c>
    </row>
    <row r="227" spans="1:21">
      <c r="A227" s="24" t="s">
        <v>3</v>
      </c>
      <c r="B227" s="15">
        <v>184.845</v>
      </c>
      <c r="C227" s="15">
        <v>185.14</v>
      </c>
      <c r="D227" s="12">
        <f t="shared" ref="D227:D242" si="183">1000*(C227-B227)</f>
        <v>294.99999999998749</v>
      </c>
      <c r="E227" s="24">
        <v>2</v>
      </c>
      <c r="F227" s="23">
        <v>5</v>
      </c>
      <c r="G227" s="28">
        <f t="shared" ref="G227:G242" si="184">D227*F227/100</f>
        <v>14.749999999999375</v>
      </c>
      <c r="H227" s="28">
        <f t="shared" ref="H227:H242" si="185">INT(K227)</f>
        <v>184</v>
      </c>
      <c r="I227" s="28">
        <f t="shared" si="171"/>
        <v>0</v>
      </c>
      <c r="J227" s="28">
        <f t="shared" si="172"/>
        <v>0.15999999999996817</v>
      </c>
      <c r="K227" s="4">
        <f t="shared" ref="K227:K242" si="186">(B227+C227)/2</f>
        <v>184.99250000000001</v>
      </c>
      <c r="L227" s="4">
        <f t="shared" ref="L227:L242" si="187">K227-H227</f>
        <v>0.99250000000000682</v>
      </c>
      <c r="M227" s="4">
        <f t="shared" ref="M227:M242" si="188">C227-B227</f>
        <v>0.29499999999998749</v>
      </c>
      <c r="N227" s="4">
        <f t="shared" ref="N227:N242" si="189">M227*F227</f>
        <v>1.4749999999999375</v>
      </c>
      <c r="O227" s="4">
        <f t="shared" si="173"/>
        <v>1.4749999999999375</v>
      </c>
      <c r="P227" s="4">
        <f t="shared" ref="P227:P242" si="190">N227</f>
        <v>1.4749999999999375</v>
      </c>
      <c r="Q227" s="4">
        <f t="shared" ref="Q227:Q242" si="191">P227/L227</f>
        <v>1.486146095717811</v>
      </c>
      <c r="S227" s="4">
        <v>184.845</v>
      </c>
      <c r="T227" s="3" t="s">
        <v>3</v>
      </c>
      <c r="U227" s="4">
        <v>1</v>
      </c>
    </row>
    <row r="228" spans="1:21">
      <c r="A228" s="24" t="s">
        <v>3</v>
      </c>
      <c r="B228" s="15">
        <v>186.535</v>
      </c>
      <c r="C228" s="15">
        <v>186.583</v>
      </c>
      <c r="D228" s="12">
        <f t="shared" si="183"/>
        <v>48.000000000001819</v>
      </c>
      <c r="E228" s="24">
        <v>0.5</v>
      </c>
      <c r="F228" s="23">
        <v>0.5</v>
      </c>
      <c r="G228" s="28">
        <f t="shared" si="184"/>
        <v>0.24000000000000909</v>
      </c>
      <c r="H228" s="28">
        <f t="shared" si="185"/>
        <v>186</v>
      </c>
      <c r="I228" s="28">
        <f t="shared" si="171"/>
        <v>0</v>
      </c>
      <c r="J228" s="28">
        <f t="shared" si="172"/>
        <v>1.4749999999999375</v>
      </c>
      <c r="K228" s="4">
        <f t="shared" si="186"/>
        <v>186.559</v>
      </c>
      <c r="L228" s="4">
        <f t="shared" si="187"/>
        <v>0.5589999999999975</v>
      </c>
      <c r="M228" s="4">
        <f t="shared" si="188"/>
        <v>4.8000000000001819E-2</v>
      </c>
      <c r="N228" s="4">
        <f t="shared" si="189"/>
        <v>2.4000000000000909E-2</v>
      </c>
      <c r="O228" s="4">
        <f t="shared" si="173"/>
        <v>2.4000000000000909E-2</v>
      </c>
      <c r="P228" s="4">
        <f t="shared" si="190"/>
        <v>2.4000000000000909E-2</v>
      </c>
      <c r="Q228" s="4">
        <f t="shared" si="191"/>
        <v>4.2933810375672662E-2</v>
      </c>
      <c r="S228" s="4">
        <v>186.535</v>
      </c>
      <c r="T228" s="3" t="s">
        <v>3</v>
      </c>
      <c r="U228" s="4">
        <v>1</v>
      </c>
    </row>
    <row r="229" spans="1:21">
      <c r="A229" s="24" t="s">
        <v>3</v>
      </c>
      <c r="B229" s="15">
        <v>186.61799999999999</v>
      </c>
      <c r="C229" s="15">
        <v>186.62299999999999</v>
      </c>
      <c r="D229" s="12">
        <f t="shared" si="183"/>
        <v>4.9999999999954525</v>
      </c>
      <c r="E229" s="24">
        <v>0.5</v>
      </c>
      <c r="F229" s="23">
        <v>1</v>
      </c>
      <c r="G229" s="28">
        <f t="shared" si="184"/>
        <v>4.9999999999954525E-2</v>
      </c>
      <c r="H229" s="28">
        <f t="shared" si="185"/>
        <v>186</v>
      </c>
      <c r="I229" s="28">
        <f t="shared" si="171"/>
        <v>1</v>
      </c>
      <c r="J229" s="28">
        <f t="shared" si="172"/>
        <v>0</v>
      </c>
      <c r="K229" s="4">
        <f t="shared" si="186"/>
        <v>186.62049999999999</v>
      </c>
      <c r="L229" s="4">
        <f t="shared" si="187"/>
        <v>0.62049999999999272</v>
      </c>
      <c r="M229" s="4">
        <f t="shared" si="188"/>
        <v>4.9999999999954525E-3</v>
      </c>
      <c r="N229" s="4">
        <f t="shared" si="189"/>
        <v>4.9999999999954525E-3</v>
      </c>
      <c r="O229" s="4">
        <f t="shared" si="173"/>
        <v>2.8999999999996362E-2</v>
      </c>
      <c r="P229" s="4">
        <f t="shared" si="190"/>
        <v>4.9999999999954525E-3</v>
      </c>
      <c r="Q229" s="4">
        <f t="shared" si="191"/>
        <v>8.0580177276317663E-3</v>
      </c>
      <c r="S229" s="4">
        <v>186.61799999999999</v>
      </c>
      <c r="T229" s="3" t="s">
        <v>3</v>
      </c>
      <c r="U229" s="4">
        <v>1</v>
      </c>
    </row>
    <row r="230" spans="1:21">
      <c r="A230" s="24" t="s">
        <v>3</v>
      </c>
      <c r="B230" s="15">
        <v>187.989</v>
      </c>
      <c r="C230" s="15">
        <v>188.03</v>
      </c>
      <c r="D230" s="12">
        <f t="shared" si="183"/>
        <v>40.999999999996817</v>
      </c>
      <c r="E230" s="24">
        <v>1</v>
      </c>
      <c r="F230" s="23">
        <v>1</v>
      </c>
      <c r="G230" s="28">
        <f t="shared" si="184"/>
        <v>0.40999999999996817</v>
      </c>
      <c r="H230" s="28">
        <f t="shared" si="185"/>
        <v>188</v>
      </c>
      <c r="I230" s="28">
        <f t="shared" si="171"/>
        <v>0</v>
      </c>
      <c r="J230" s="28">
        <f t="shared" si="172"/>
        <v>2.8999999999996362E-2</v>
      </c>
      <c r="K230" s="4">
        <f t="shared" si="186"/>
        <v>188.0095</v>
      </c>
      <c r="L230" s="4">
        <f t="shared" si="187"/>
        <v>9.5000000000027285E-3</v>
      </c>
      <c r="M230" s="4">
        <f t="shared" si="188"/>
        <v>4.0999999999996817E-2</v>
      </c>
      <c r="N230" s="4">
        <f t="shared" si="189"/>
        <v>4.0999999999996817E-2</v>
      </c>
      <c r="O230" s="4">
        <f t="shared" si="173"/>
        <v>4.0999999999996817E-2</v>
      </c>
      <c r="P230" s="4">
        <f t="shared" si="190"/>
        <v>4.0999999999996817E-2</v>
      </c>
      <c r="Q230" s="4">
        <f t="shared" si="191"/>
        <v>4.3157894736826359</v>
      </c>
      <c r="S230" s="4">
        <v>187.989</v>
      </c>
      <c r="T230" s="3" t="s">
        <v>3</v>
      </c>
      <c r="U230" s="4">
        <v>1</v>
      </c>
    </row>
    <row r="231" spans="1:21">
      <c r="A231" s="24" t="s">
        <v>3</v>
      </c>
      <c r="B231" s="15">
        <v>188.7</v>
      </c>
      <c r="C231" s="15">
        <v>188.89999999999998</v>
      </c>
      <c r="D231" s="12">
        <f t="shared" si="183"/>
        <v>199.99999999998863</v>
      </c>
      <c r="E231" s="24">
        <v>1</v>
      </c>
      <c r="F231" s="23">
        <v>2</v>
      </c>
      <c r="G231" s="28">
        <f t="shared" si="184"/>
        <v>3.9999999999997726</v>
      </c>
      <c r="H231" s="28">
        <f t="shared" si="185"/>
        <v>188</v>
      </c>
      <c r="I231" s="28">
        <f t="shared" si="171"/>
        <v>1</v>
      </c>
      <c r="J231" s="28">
        <f t="shared" si="172"/>
        <v>0</v>
      </c>
      <c r="K231" s="4">
        <f t="shared" si="186"/>
        <v>188.79999999999998</v>
      </c>
      <c r="L231" s="4">
        <f t="shared" si="187"/>
        <v>0.79999999999998295</v>
      </c>
      <c r="M231" s="4">
        <f t="shared" si="188"/>
        <v>0.19999999999998863</v>
      </c>
      <c r="N231" s="4">
        <f t="shared" si="189"/>
        <v>0.39999999999997726</v>
      </c>
      <c r="O231" s="4">
        <f t="shared" si="173"/>
        <v>0.44099999999997408</v>
      </c>
      <c r="P231" s="4">
        <f t="shared" si="190"/>
        <v>0.39999999999997726</v>
      </c>
      <c r="Q231" s="4">
        <f t="shared" si="191"/>
        <v>0.49999999999998224</v>
      </c>
      <c r="S231" s="4">
        <v>188.7</v>
      </c>
      <c r="T231" s="3" t="s">
        <v>3</v>
      </c>
      <c r="U231" s="4">
        <v>1</v>
      </c>
    </row>
    <row r="232" spans="1:21">
      <c r="A232" s="24" t="s">
        <v>3</v>
      </c>
      <c r="B232" s="15">
        <v>189.28</v>
      </c>
      <c r="C232" s="15">
        <v>189.33999999999997</v>
      </c>
      <c r="D232" s="12">
        <f t="shared" si="183"/>
        <v>59.999999999973852</v>
      </c>
      <c r="E232" s="24">
        <v>1</v>
      </c>
      <c r="F232" s="23">
        <v>3</v>
      </c>
      <c r="G232" s="28">
        <f t="shared" si="184"/>
        <v>1.7999999999992156</v>
      </c>
      <c r="H232" s="28">
        <f t="shared" si="185"/>
        <v>189</v>
      </c>
      <c r="I232" s="28">
        <f t="shared" si="171"/>
        <v>0</v>
      </c>
      <c r="J232" s="28">
        <f t="shared" si="172"/>
        <v>0.44099999999997408</v>
      </c>
      <c r="K232" s="4">
        <f t="shared" si="186"/>
        <v>189.31</v>
      </c>
      <c r="L232" s="4">
        <f t="shared" si="187"/>
        <v>0.31000000000000227</v>
      </c>
      <c r="M232" s="4">
        <f t="shared" si="188"/>
        <v>5.9999999999973852E-2</v>
      </c>
      <c r="N232" s="4">
        <f t="shared" si="189"/>
        <v>0.17999999999992156</v>
      </c>
      <c r="O232" s="4">
        <f t="shared" si="173"/>
        <v>0.17999999999992156</v>
      </c>
      <c r="P232" s="4">
        <f t="shared" si="190"/>
        <v>0.17999999999992156</v>
      </c>
      <c r="Q232" s="4">
        <f t="shared" si="191"/>
        <v>0.58064516129006527</v>
      </c>
      <c r="S232" s="4">
        <v>189.28</v>
      </c>
      <c r="T232" s="3" t="s">
        <v>3</v>
      </c>
      <c r="U232" s="4">
        <v>1</v>
      </c>
    </row>
    <row r="233" spans="1:21">
      <c r="A233" s="24" t="s">
        <v>3</v>
      </c>
      <c r="B233" s="15">
        <v>189.87</v>
      </c>
      <c r="C233" s="15">
        <v>190.08</v>
      </c>
      <c r="D233" s="12">
        <f t="shared" si="183"/>
        <v>210.00000000000796</v>
      </c>
      <c r="E233" s="24">
        <v>1</v>
      </c>
      <c r="F233" s="23">
        <v>1</v>
      </c>
      <c r="G233" s="28">
        <f t="shared" si="184"/>
        <v>2.1000000000000796</v>
      </c>
      <c r="H233" s="28">
        <f t="shared" si="185"/>
        <v>189</v>
      </c>
      <c r="I233" s="28">
        <f t="shared" si="171"/>
        <v>1</v>
      </c>
      <c r="J233" s="28">
        <f t="shared" si="172"/>
        <v>0</v>
      </c>
      <c r="K233" s="4">
        <f t="shared" si="186"/>
        <v>189.97500000000002</v>
      </c>
      <c r="L233" s="4">
        <f t="shared" si="187"/>
        <v>0.97500000000002274</v>
      </c>
      <c r="M233" s="4">
        <f t="shared" si="188"/>
        <v>0.21000000000000796</v>
      </c>
      <c r="N233" s="4">
        <f t="shared" si="189"/>
        <v>0.21000000000000796</v>
      </c>
      <c r="O233" s="4">
        <f t="shared" si="173"/>
        <v>0.38999999999992951</v>
      </c>
      <c r="P233" s="4">
        <f t="shared" si="190"/>
        <v>0.21000000000000796</v>
      </c>
      <c r="Q233" s="4">
        <f t="shared" si="191"/>
        <v>0.21538461538461853</v>
      </c>
      <c r="S233" s="4">
        <v>189.87</v>
      </c>
      <c r="T233" s="3" t="s">
        <v>3</v>
      </c>
      <c r="U233" s="4">
        <v>1</v>
      </c>
    </row>
    <row r="234" spans="1:21">
      <c r="A234" s="24" t="s">
        <v>3</v>
      </c>
      <c r="B234" s="15">
        <v>190.76000000000002</v>
      </c>
      <c r="C234" s="15">
        <v>190.84</v>
      </c>
      <c r="D234" s="12">
        <f t="shared" si="183"/>
        <v>79.999999999984084</v>
      </c>
      <c r="E234" s="24">
        <v>1</v>
      </c>
      <c r="F234" s="23">
        <v>1</v>
      </c>
      <c r="G234" s="28">
        <f t="shared" si="184"/>
        <v>0.79999999999984084</v>
      </c>
      <c r="H234" s="28">
        <f t="shared" si="185"/>
        <v>190</v>
      </c>
      <c r="I234" s="28">
        <f t="shared" si="171"/>
        <v>0</v>
      </c>
      <c r="J234" s="28">
        <f t="shared" si="172"/>
        <v>0.38999999999992951</v>
      </c>
      <c r="K234" s="4">
        <f t="shared" si="186"/>
        <v>190.8</v>
      </c>
      <c r="L234" s="4">
        <f t="shared" si="187"/>
        <v>0.80000000000001137</v>
      </c>
      <c r="M234" s="4">
        <f t="shared" si="188"/>
        <v>7.9999999999984084E-2</v>
      </c>
      <c r="N234" s="4">
        <f t="shared" si="189"/>
        <v>7.9999999999984084E-2</v>
      </c>
      <c r="O234" s="4">
        <f t="shared" si="173"/>
        <v>7.9999999999984084E-2</v>
      </c>
      <c r="P234" s="4">
        <f t="shared" si="190"/>
        <v>7.9999999999984084E-2</v>
      </c>
      <c r="Q234" s="4">
        <f t="shared" si="191"/>
        <v>9.9999999999978689E-2</v>
      </c>
      <c r="S234" s="15">
        <v>190.76000000000002</v>
      </c>
      <c r="T234" s="3" t="s">
        <v>67</v>
      </c>
      <c r="U234" s="4">
        <v>1</v>
      </c>
    </row>
    <row r="235" spans="1:21">
      <c r="A235" s="24" t="s">
        <v>3</v>
      </c>
      <c r="B235" s="15">
        <v>190.92000000000002</v>
      </c>
      <c r="C235" s="15">
        <v>190.98000000000002</v>
      </c>
      <c r="D235" s="12">
        <f t="shared" si="183"/>
        <v>60.000000000002274</v>
      </c>
      <c r="E235" s="24">
        <v>0.5</v>
      </c>
      <c r="F235" s="23">
        <v>1</v>
      </c>
      <c r="G235" s="28">
        <f t="shared" si="184"/>
        <v>0.60000000000002274</v>
      </c>
      <c r="H235" s="28">
        <f t="shared" si="185"/>
        <v>190</v>
      </c>
      <c r="I235" s="28">
        <f t="shared" si="171"/>
        <v>1</v>
      </c>
      <c r="J235" s="28">
        <f t="shared" si="172"/>
        <v>0</v>
      </c>
      <c r="K235" s="4">
        <f t="shared" si="186"/>
        <v>190.95000000000002</v>
      </c>
      <c r="L235" s="4">
        <f t="shared" si="187"/>
        <v>0.95000000000001705</v>
      </c>
      <c r="M235" s="4">
        <f t="shared" si="188"/>
        <v>6.0000000000002274E-2</v>
      </c>
      <c r="N235" s="4">
        <f t="shared" si="189"/>
        <v>6.0000000000002274E-2</v>
      </c>
      <c r="O235" s="4">
        <f t="shared" si="173"/>
        <v>0.13999999999998636</v>
      </c>
      <c r="P235" s="4">
        <f t="shared" si="190"/>
        <v>6.0000000000002274E-2</v>
      </c>
      <c r="Q235" s="4">
        <f t="shared" si="191"/>
        <v>6.315789473684337E-2</v>
      </c>
      <c r="S235" s="4">
        <v>190.92000000000002</v>
      </c>
      <c r="T235" s="3" t="s">
        <v>3</v>
      </c>
      <c r="U235" s="4">
        <v>1</v>
      </c>
    </row>
    <row r="236" spans="1:21">
      <c r="A236" s="24" t="s">
        <v>3</v>
      </c>
      <c r="B236" s="15">
        <v>191.01</v>
      </c>
      <c r="C236" s="15">
        <v>191.39</v>
      </c>
      <c r="D236" s="12">
        <f t="shared" si="183"/>
        <v>379.99999999999545</v>
      </c>
      <c r="E236" s="24">
        <v>1</v>
      </c>
      <c r="F236" s="23">
        <v>0.5</v>
      </c>
      <c r="G236" s="28">
        <f t="shared" si="184"/>
        <v>1.8999999999999773</v>
      </c>
      <c r="H236" s="28">
        <f t="shared" si="185"/>
        <v>191</v>
      </c>
      <c r="I236" s="28">
        <f t="shared" si="171"/>
        <v>0</v>
      </c>
      <c r="J236" s="28">
        <f t="shared" si="172"/>
        <v>0.13999999999998636</v>
      </c>
      <c r="K236" s="4">
        <f t="shared" si="186"/>
        <v>191.2</v>
      </c>
      <c r="L236" s="4">
        <f t="shared" si="187"/>
        <v>0.19999999999998863</v>
      </c>
      <c r="M236" s="4">
        <f t="shared" si="188"/>
        <v>0.37999999999999545</v>
      </c>
      <c r="N236" s="4">
        <f t="shared" si="189"/>
        <v>0.18999999999999773</v>
      </c>
      <c r="O236" s="4">
        <f t="shared" si="173"/>
        <v>0.18999999999999773</v>
      </c>
      <c r="P236" s="4">
        <f t="shared" si="190"/>
        <v>0.18999999999999773</v>
      </c>
      <c r="Q236" s="4">
        <f t="shared" si="191"/>
        <v>0.95000000000004259</v>
      </c>
      <c r="S236" s="4">
        <v>191.01</v>
      </c>
      <c r="T236" s="3" t="s">
        <v>3</v>
      </c>
      <c r="U236" s="4">
        <v>1</v>
      </c>
    </row>
    <row r="237" spans="1:21">
      <c r="A237" s="24" t="s">
        <v>3</v>
      </c>
      <c r="B237" s="15">
        <v>191.70999999999998</v>
      </c>
      <c r="C237" s="15">
        <v>191.79999999999998</v>
      </c>
      <c r="D237" s="12">
        <f t="shared" si="183"/>
        <v>90.000000000003411</v>
      </c>
      <c r="E237" s="24">
        <v>1</v>
      </c>
      <c r="F237" s="23">
        <v>1</v>
      </c>
      <c r="G237" s="28">
        <f t="shared" si="184"/>
        <v>0.90000000000003411</v>
      </c>
      <c r="H237" s="28">
        <f t="shared" si="185"/>
        <v>191</v>
      </c>
      <c r="I237" s="28">
        <f t="shared" si="171"/>
        <v>1</v>
      </c>
      <c r="J237" s="28">
        <f t="shared" si="172"/>
        <v>0</v>
      </c>
      <c r="K237" s="4">
        <f t="shared" si="186"/>
        <v>191.755</v>
      </c>
      <c r="L237" s="4">
        <f t="shared" si="187"/>
        <v>0.75499999999999545</v>
      </c>
      <c r="M237" s="4">
        <f t="shared" si="188"/>
        <v>9.0000000000003411E-2</v>
      </c>
      <c r="N237" s="4">
        <f t="shared" si="189"/>
        <v>9.0000000000003411E-2</v>
      </c>
      <c r="O237" s="4">
        <f t="shared" si="173"/>
        <v>0.28000000000000114</v>
      </c>
      <c r="P237" s="4">
        <f t="shared" si="190"/>
        <v>9.0000000000003411E-2</v>
      </c>
      <c r="Q237" s="4">
        <f t="shared" si="191"/>
        <v>0.11920529801325026</v>
      </c>
      <c r="S237" s="4">
        <v>191.70999999999998</v>
      </c>
      <c r="T237" s="3" t="s">
        <v>3</v>
      </c>
      <c r="U237" s="4">
        <v>1</v>
      </c>
    </row>
    <row r="238" spans="1:21">
      <c r="A238" s="24" t="s">
        <v>3</v>
      </c>
      <c r="B238" s="15">
        <v>193.14000000000001</v>
      </c>
      <c r="C238" s="15">
        <v>193.16</v>
      </c>
      <c r="D238" s="12">
        <f t="shared" si="183"/>
        <v>19.99999999998181</v>
      </c>
      <c r="E238" s="24">
        <v>1</v>
      </c>
      <c r="F238" s="23">
        <v>2</v>
      </c>
      <c r="G238" s="28">
        <f t="shared" si="184"/>
        <v>0.3999999999996362</v>
      </c>
      <c r="H238" s="28">
        <f t="shared" si="185"/>
        <v>193</v>
      </c>
      <c r="I238" s="28">
        <f t="shared" si="171"/>
        <v>0</v>
      </c>
      <c r="J238" s="28">
        <f t="shared" si="172"/>
        <v>0.28000000000000114</v>
      </c>
      <c r="K238" s="4">
        <f t="shared" si="186"/>
        <v>193.15</v>
      </c>
      <c r="L238" s="4">
        <f t="shared" si="187"/>
        <v>0.15000000000000568</v>
      </c>
      <c r="M238" s="4">
        <f t="shared" si="188"/>
        <v>1.999999999998181E-2</v>
      </c>
      <c r="N238" s="4">
        <f t="shared" si="189"/>
        <v>3.999999999996362E-2</v>
      </c>
      <c r="O238" s="4">
        <f t="shared" si="173"/>
        <v>3.999999999996362E-2</v>
      </c>
      <c r="P238" s="4">
        <f t="shared" si="190"/>
        <v>3.999999999996362E-2</v>
      </c>
      <c r="Q238" s="4">
        <f t="shared" si="191"/>
        <v>0.26666666666641403</v>
      </c>
      <c r="S238" s="4">
        <v>193.14000000000001</v>
      </c>
      <c r="T238" s="3" t="s">
        <v>3</v>
      </c>
      <c r="U238" s="4">
        <v>1</v>
      </c>
    </row>
    <row r="239" spans="1:21">
      <c r="A239" s="24" t="s">
        <v>3</v>
      </c>
      <c r="B239" s="15">
        <v>193.2</v>
      </c>
      <c r="C239" s="15">
        <v>193.26</v>
      </c>
      <c r="D239" s="12">
        <f t="shared" si="183"/>
        <v>60.000000000002274</v>
      </c>
      <c r="E239" s="24">
        <v>1</v>
      </c>
      <c r="F239" s="23">
        <v>1</v>
      </c>
      <c r="G239" s="28">
        <f t="shared" si="184"/>
        <v>0.60000000000002274</v>
      </c>
      <c r="H239" s="28">
        <f t="shared" si="185"/>
        <v>193</v>
      </c>
      <c r="I239" s="28">
        <f t="shared" si="171"/>
        <v>1</v>
      </c>
      <c r="J239" s="28">
        <f t="shared" si="172"/>
        <v>0</v>
      </c>
      <c r="K239" s="4">
        <f t="shared" si="186"/>
        <v>193.23</v>
      </c>
      <c r="L239" s="4">
        <f t="shared" si="187"/>
        <v>0.22999999999998977</v>
      </c>
      <c r="M239" s="4">
        <f t="shared" si="188"/>
        <v>6.0000000000002274E-2</v>
      </c>
      <c r="N239" s="4">
        <f t="shared" si="189"/>
        <v>6.0000000000002274E-2</v>
      </c>
      <c r="O239" s="4">
        <f t="shared" si="173"/>
        <v>9.9999999999965894E-2</v>
      </c>
      <c r="P239" s="4">
        <f t="shared" si="190"/>
        <v>6.0000000000002274E-2</v>
      </c>
      <c r="Q239" s="4">
        <f t="shared" si="191"/>
        <v>0.26086956521741278</v>
      </c>
      <c r="S239" s="4">
        <v>193.2</v>
      </c>
      <c r="T239" s="3" t="s">
        <v>3</v>
      </c>
      <c r="U239" s="4">
        <v>1</v>
      </c>
    </row>
    <row r="240" spans="1:21">
      <c r="A240" s="24" t="s">
        <v>3</v>
      </c>
      <c r="B240" s="15">
        <v>193.39</v>
      </c>
      <c r="C240" s="15">
        <v>193.46</v>
      </c>
      <c r="D240" s="12">
        <f t="shared" si="183"/>
        <v>70.0000000000216</v>
      </c>
      <c r="E240" s="24">
        <v>2</v>
      </c>
      <c r="F240" s="23">
        <v>2</v>
      </c>
      <c r="G240" s="28">
        <f t="shared" si="184"/>
        <v>1.400000000000432</v>
      </c>
      <c r="H240" s="28">
        <f t="shared" si="185"/>
        <v>193</v>
      </c>
      <c r="I240" s="28">
        <f t="shared" si="171"/>
        <v>1</v>
      </c>
      <c r="J240" s="28">
        <f t="shared" si="172"/>
        <v>0</v>
      </c>
      <c r="K240" s="4">
        <f t="shared" si="186"/>
        <v>193.42500000000001</v>
      </c>
      <c r="L240" s="4">
        <f t="shared" si="187"/>
        <v>0.42500000000001137</v>
      </c>
      <c r="M240" s="4">
        <f t="shared" si="188"/>
        <v>7.00000000000216E-2</v>
      </c>
      <c r="N240" s="4">
        <f t="shared" si="189"/>
        <v>0.1400000000000432</v>
      </c>
      <c r="O240" s="4">
        <f t="shared" si="173"/>
        <v>0.24000000000000909</v>
      </c>
      <c r="P240" s="4">
        <f t="shared" si="190"/>
        <v>0.1400000000000432</v>
      </c>
      <c r="Q240" s="4">
        <f t="shared" si="191"/>
        <v>0.32941176470597516</v>
      </c>
      <c r="S240" s="4">
        <v>193.39</v>
      </c>
      <c r="T240" s="3" t="s">
        <v>3</v>
      </c>
      <c r="U240" s="4">
        <v>1</v>
      </c>
    </row>
    <row r="241" spans="1:21">
      <c r="A241" s="24" t="s">
        <v>3</v>
      </c>
      <c r="B241" s="15">
        <v>193.56</v>
      </c>
      <c r="C241" s="15">
        <v>193.66</v>
      </c>
      <c r="D241" s="12">
        <f t="shared" si="183"/>
        <v>99.999999999994316</v>
      </c>
      <c r="E241" s="24">
        <v>1</v>
      </c>
      <c r="F241" s="23">
        <v>1</v>
      </c>
      <c r="G241" s="28">
        <f t="shared" si="184"/>
        <v>0.99999999999994316</v>
      </c>
      <c r="H241" s="28">
        <f t="shared" si="185"/>
        <v>193</v>
      </c>
      <c r="I241" s="28">
        <f t="shared" si="171"/>
        <v>1</v>
      </c>
      <c r="J241" s="28">
        <f t="shared" si="172"/>
        <v>0</v>
      </c>
      <c r="K241" s="4">
        <f t="shared" si="186"/>
        <v>193.61</v>
      </c>
      <c r="L241" s="4">
        <f t="shared" si="187"/>
        <v>0.61000000000001364</v>
      </c>
      <c r="M241" s="4">
        <f t="shared" si="188"/>
        <v>9.9999999999994316E-2</v>
      </c>
      <c r="N241" s="4">
        <f t="shared" si="189"/>
        <v>9.9999999999994316E-2</v>
      </c>
      <c r="O241" s="4">
        <f t="shared" si="173"/>
        <v>0.34000000000000341</v>
      </c>
      <c r="P241" s="4">
        <f t="shared" si="190"/>
        <v>9.9999999999994316E-2</v>
      </c>
      <c r="Q241" s="4">
        <f t="shared" si="191"/>
        <v>0.16393442622949522</v>
      </c>
      <c r="S241" s="4">
        <v>193.56</v>
      </c>
      <c r="T241" s="3" t="s">
        <v>3</v>
      </c>
      <c r="U241" s="4">
        <v>1</v>
      </c>
    </row>
    <row r="242" spans="1:21">
      <c r="A242" s="24" t="s">
        <v>3</v>
      </c>
      <c r="B242" s="15">
        <v>193.73</v>
      </c>
      <c r="C242" s="15">
        <v>193.79</v>
      </c>
      <c r="D242" s="12">
        <f t="shared" si="183"/>
        <v>60.000000000002274</v>
      </c>
      <c r="E242" s="24">
        <v>1</v>
      </c>
      <c r="F242" s="23">
        <v>3</v>
      </c>
      <c r="G242" s="28">
        <f t="shared" si="184"/>
        <v>1.8000000000000682</v>
      </c>
      <c r="H242" s="28">
        <f t="shared" si="185"/>
        <v>193</v>
      </c>
      <c r="I242" s="28">
        <f t="shared" si="171"/>
        <v>1</v>
      </c>
      <c r="J242" s="28">
        <f t="shared" si="172"/>
        <v>0</v>
      </c>
      <c r="K242" s="4">
        <f t="shared" si="186"/>
        <v>193.76</v>
      </c>
      <c r="L242" s="4">
        <f t="shared" si="187"/>
        <v>0.75999999999999091</v>
      </c>
      <c r="M242" s="4">
        <f t="shared" si="188"/>
        <v>6.0000000000002274E-2</v>
      </c>
      <c r="N242" s="4">
        <f t="shared" si="189"/>
        <v>0.18000000000000682</v>
      </c>
      <c r="O242" s="4">
        <f t="shared" si="173"/>
        <v>0.52000000000001023</v>
      </c>
      <c r="P242" s="4">
        <f t="shared" si="190"/>
        <v>0.18000000000000682</v>
      </c>
      <c r="Q242" s="4">
        <f t="shared" si="191"/>
        <v>0.23684210526316971</v>
      </c>
      <c r="S242" s="15">
        <v>193.73</v>
      </c>
      <c r="T242" s="3" t="s">
        <v>67</v>
      </c>
      <c r="U242" s="4">
        <v>1</v>
      </c>
    </row>
    <row r="243" spans="1:21">
      <c r="A243" s="24" t="s">
        <v>3</v>
      </c>
      <c r="B243" s="15">
        <v>194.17999999999998</v>
      </c>
      <c r="C243" s="15">
        <v>194.35999999999999</v>
      </c>
      <c r="D243" s="12">
        <f t="shared" ref="D243:D266" si="192">1000*(C243-B243)</f>
        <v>180.00000000000682</v>
      </c>
      <c r="E243" s="24">
        <v>2</v>
      </c>
      <c r="F243" s="23">
        <v>5</v>
      </c>
      <c r="G243" s="28">
        <f t="shared" ref="G243:G266" si="193">D243*F243/100</f>
        <v>9.0000000000003411</v>
      </c>
      <c r="H243" s="28">
        <f t="shared" ref="H243:H266" si="194">INT(K243)</f>
        <v>194</v>
      </c>
      <c r="I243" s="28">
        <f t="shared" si="171"/>
        <v>0</v>
      </c>
      <c r="J243" s="28">
        <f t="shared" si="172"/>
        <v>0.52000000000001023</v>
      </c>
      <c r="K243" s="4">
        <f t="shared" ref="K243:K266" si="195">(B243+C243)/2</f>
        <v>194.26999999999998</v>
      </c>
      <c r="L243" s="4">
        <f t="shared" ref="L243:L266" si="196">K243-H243</f>
        <v>0.26999999999998181</v>
      </c>
      <c r="M243" s="4">
        <f t="shared" ref="M243:M266" si="197">C243-B243</f>
        <v>0.18000000000000682</v>
      </c>
      <c r="N243" s="4">
        <f t="shared" ref="N243:N267" si="198">M243*F243</f>
        <v>0.90000000000003411</v>
      </c>
      <c r="O243" s="4">
        <f t="shared" si="173"/>
        <v>0.90000000000003411</v>
      </c>
      <c r="P243" s="4">
        <f t="shared" ref="P243:P266" si="199">N243</f>
        <v>0.90000000000003411</v>
      </c>
      <c r="Q243" s="4">
        <f t="shared" ref="Q243:Q266" si="200">P243/L243</f>
        <v>3.3333333333336843</v>
      </c>
      <c r="S243" s="4">
        <v>194.17999999999998</v>
      </c>
      <c r="T243" s="3" t="s">
        <v>3</v>
      </c>
      <c r="U243" s="4">
        <v>1</v>
      </c>
    </row>
    <row r="244" spans="1:21">
      <c r="A244" s="24" t="s">
        <v>3</v>
      </c>
      <c r="B244" s="15">
        <v>197.54</v>
      </c>
      <c r="C244" s="15">
        <v>197.61999999999998</v>
      </c>
      <c r="D244" s="12">
        <f t="shared" si="192"/>
        <v>79.999999999984084</v>
      </c>
      <c r="E244" s="24">
        <v>2</v>
      </c>
      <c r="F244" s="23">
        <v>2</v>
      </c>
      <c r="G244" s="28">
        <f t="shared" si="193"/>
        <v>1.5999999999996817</v>
      </c>
      <c r="H244" s="28">
        <f t="shared" si="194"/>
        <v>197</v>
      </c>
      <c r="I244" s="28">
        <f t="shared" si="171"/>
        <v>0</v>
      </c>
      <c r="J244" s="28">
        <f t="shared" si="172"/>
        <v>0.90000000000003411</v>
      </c>
      <c r="K244" s="4">
        <f t="shared" si="195"/>
        <v>197.57999999999998</v>
      </c>
      <c r="L244" s="4">
        <f t="shared" si="196"/>
        <v>0.57999999999998408</v>
      </c>
      <c r="M244" s="4">
        <f t="shared" si="197"/>
        <v>7.9999999999984084E-2</v>
      </c>
      <c r="N244" s="4">
        <f t="shared" si="198"/>
        <v>0.15999999999996817</v>
      </c>
      <c r="O244" s="4">
        <f t="shared" si="173"/>
        <v>0.15999999999996817</v>
      </c>
      <c r="P244" s="4">
        <f t="shared" si="199"/>
        <v>0.15999999999996817</v>
      </c>
      <c r="Q244" s="4">
        <f t="shared" si="200"/>
        <v>0.27586206896546994</v>
      </c>
      <c r="S244" s="4">
        <v>197.54</v>
      </c>
      <c r="T244" s="3" t="s">
        <v>3</v>
      </c>
      <c r="U244" s="4">
        <v>1</v>
      </c>
    </row>
    <row r="245" spans="1:21">
      <c r="A245" s="24" t="s">
        <v>3</v>
      </c>
      <c r="B245" s="15">
        <v>197.71499999999997</v>
      </c>
      <c r="C245" s="15">
        <v>197.815</v>
      </c>
      <c r="D245" s="12">
        <f t="shared" si="192"/>
        <v>100.00000000002274</v>
      </c>
      <c r="E245" s="24">
        <v>1</v>
      </c>
      <c r="F245" s="23">
        <v>3</v>
      </c>
      <c r="G245" s="28">
        <f t="shared" si="193"/>
        <v>3.0000000000006821</v>
      </c>
      <c r="H245" s="28">
        <f t="shared" si="194"/>
        <v>197</v>
      </c>
      <c r="I245" s="28">
        <f t="shared" si="171"/>
        <v>1</v>
      </c>
      <c r="J245" s="28">
        <f t="shared" si="172"/>
        <v>0</v>
      </c>
      <c r="K245" s="4">
        <f t="shared" si="195"/>
        <v>197.76499999999999</v>
      </c>
      <c r="L245" s="4">
        <f t="shared" si="196"/>
        <v>0.76499999999998636</v>
      </c>
      <c r="M245" s="4">
        <f t="shared" si="197"/>
        <v>0.10000000000002274</v>
      </c>
      <c r="N245" s="4">
        <f t="shared" si="198"/>
        <v>0.30000000000006821</v>
      </c>
      <c r="O245" s="4">
        <f t="shared" si="173"/>
        <v>0.46000000000003638</v>
      </c>
      <c r="P245" s="4">
        <f t="shared" si="199"/>
        <v>0.30000000000006821</v>
      </c>
      <c r="Q245" s="4">
        <f t="shared" si="200"/>
        <v>0.39215686274519418</v>
      </c>
      <c r="S245" s="4">
        <v>197.71499999999997</v>
      </c>
      <c r="T245" s="3" t="s">
        <v>3</v>
      </c>
      <c r="U245" s="4">
        <v>1</v>
      </c>
    </row>
    <row r="246" spans="1:21">
      <c r="A246" s="24" t="s">
        <v>3</v>
      </c>
      <c r="B246" s="15">
        <v>197.83499999999998</v>
      </c>
      <c r="C246" s="15">
        <v>197.92</v>
      </c>
      <c r="D246" s="12">
        <f t="shared" si="192"/>
        <v>85.000000000007958</v>
      </c>
      <c r="E246" s="24">
        <v>1</v>
      </c>
      <c r="F246" s="23">
        <v>3</v>
      </c>
      <c r="G246" s="28">
        <f t="shared" si="193"/>
        <v>2.5500000000002387</v>
      </c>
      <c r="H246" s="28">
        <f t="shared" si="194"/>
        <v>197</v>
      </c>
      <c r="I246" s="28">
        <f t="shared" si="171"/>
        <v>1</v>
      </c>
      <c r="J246" s="28">
        <f t="shared" si="172"/>
        <v>0</v>
      </c>
      <c r="K246" s="4">
        <f t="shared" si="195"/>
        <v>197.8775</v>
      </c>
      <c r="L246" s="4">
        <f t="shared" si="196"/>
        <v>0.87749999999999773</v>
      </c>
      <c r="M246" s="4">
        <f t="shared" si="197"/>
        <v>8.5000000000007958E-2</v>
      </c>
      <c r="N246" s="4">
        <f t="shared" si="198"/>
        <v>0.25500000000002387</v>
      </c>
      <c r="O246" s="4">
        <f t="shared" si="173"/>
        <v>0.71500000000006025</v>
      </c>
      <c r="P246" s="4">
        <f t="shared" si="199"/>
        <v>0.25500000000002387</v>
      </c>
      <c r="Q246" s="4">
        <f t="shared" si="200"/>
        <v>0.29059829059831854</v>
      </c>
      <c r="S246" s="4">
        <v>197.83499999999998</v>
      </c>
      <c r="T246" s="3" t="s">
        <v>3</v>
      </c>
      <c r="U246" s="4">
        <v>1</v>
      </c>
    </row>
    <row r="247" spans="1:21">
      <c r="A247" s="24" t="s">
        <v>3</v>
      </c>
      <c r="B247" s="15">
        <v>197.94</v>
      </c>
      <c r="C247" s="15">
        <v>198.03</v>
      </c>
      <c r="D247" s="12">
        <f t="shared" si="192"/>
        <v>90.000000000003411</v>
      </c>
      <c r="E247" s="24">
        <v>2</v>
      </c>
      <c r="F247" s="23">
        <v>5</v>
      </c>
      <c r="G247" s="28">
        <f t="shared" si="193"/>
        <v>4.5000000000001705</v>
      </c>
      <c r="H247" s="28">
        <f t="shared" si="194"/>
        <v>197</v>
      </c>
      <c r="I247" s="28">
        <f t="shared" si="171"/>
        <v>1</v>
      </c>
      <c r="J247" s="28">
        <f t="shared" si="172"/>
        <v>0</v>
      </c>
      <c r="K247" s="4">
        <f t="shared" si="195"/>
        <v>197.98500000000001</v>
      </c>
      <c r="L247" s="4">
        <f t="shared" si="196"/>
        <v>0.98500000000001364</v>
      </c>
      <c r="M247" s="4">
        <f t="shared" si="197"/>
        <v>9.0000000000003411E-2</v>
      </c>
      <c r="N247" s="4">
        <f t="shared" si="198"/>
        <v>0.45000000000001705</v>
      </c>
      <c r="O247" s="4">
        <f t="shared" si="173"/>
        <v>1.1650000000000773</v>
      </c>
      <c r="P247" s="4">
        <f t="shared" si="199"/>
        <v>0.45000000000001705</v>
      </c>
      <c r="Q247" s="4">
        <f t="shared" si="200"/>
        <v>0.45685279187818356</v>
      </c>
      <c r="S247" s="4">
        <v>197.94</v>
      </c>
      <c r="T247" s="3" t="s">
        <v>3</v>
      </c>
      <c r="U247" s="4">
        <v>1</v>
      </c>
    </row>
    <row r="248" spans="1:21">
      <c r="A248" s="24" t="s">
        <v>3</v>
      </c>
      <c r="B248" s="15">
        <v>198.03</v>
      </c>
      <c r="C248" s="15">
        <v>198.1</v>
      </c>
      <c r="D248" s="12">
        <f t="shared" si="192"/>
        <v>69.999999999993179</v>
      </c>
      <c r="E248" s="24">
        <v>2</v>
      </c>
      <c r="F248" s="23">
        <v>3</v>
      </c>
      <c r="G248" s="28">
        <f t="shared" si="193"/>
        <v>2.0999999999997954</v>
      </c>
      <c r="H248" s="28">
        <f t="shared" si="194"/>
        <v>198</v>
      </c>
      <c r="I248" s="28">
        <f t="shared" si="171"/>
        <v>0</v>
      </c>
      <c r="J248" s="28">
        <f t="shared" si="172"/>
        <v>1.1650000000000773</v>
      </c>
      <c r="K248" s="4">
        <f t="shared" si="195"/>
        <v>198.065</v>
      </c>
      <c r="L248" s="4">
        <f t="shared" si="196"/>
        <v>6.4999999999997726E-2</v>
      </c>
      <c r="M248" s="4">
        <f t="shared" si="197"/>
        <v>6.9999999999993179E-2</v>
      </c>
      <c r="N248" s="4">
        <f t="shared" si="198"/>
        <v>0.20999999999997954</v>
      </c>
      <c r="O248" s="4">
        <f t="shared" si="173"/>
        <v>0.20999999999997954</v>
      </c>
      <c r="P248" s="4">
        <f t="shared" si="199"/>
        <v>0.20999999999997954</v>
      </c>
      <c r="Q248" s="4">
        <f t="shared" si="200"/>
        <v>3.2307692307690288</v>
      </c>
      <c r="S248" s="4">
        <v>198.03</v>
      </c>
      <c r="T248" s="3" t="s">
        <v>3</v>
      </c>
      <c r="U248" s="4">
        <v>1</v>
      </c>
    </row>
    <row r="249" spans="1:21">
      <c r="A249" s="24" t="s">
        <v>3</v>
      </c>
      <c r="B249" s="15">
        <v>198.08499999999998</v>
      </c>
      <c r="C249" s="15">
        <v>198.27499999999998</v>
      </c>
      <c r="D249" s="12">
        <f t="shared" si="192"/>
        <v>189.99999999999773</v>
      </c>
      <c r="E249" s="24">
        <v>1</v>
      </c>
      <c r="F249" s="23">
        <v>3</v>
      </c>
      <c r="G249" s="28">
        <f t="shared" si="193"/>
        <v>5.6999999999999318</v>
      </c>
      <c r="H249" s="28">
        <f t="shared" si="194"/>
        <v>198</v>
      </c>
      <c r="I249" s="28">
        <f t="shared" si="171"/>
        <v>1</v>
      </c>
      <c r="J249" s="28">
        <f t="shared" si="172"/>
        <v>0</v>
      </c>
      <c r="K249" s="4">
        <f t="shared" si="195"/>
        <v>198.17999999999998</v>
      </c>
      <c r="L249" s="4">
        <f t="shared" si="196"/>
        <v>0.1799999999999784</v>
      </c>
      <c r="M249" s="4">
        <f t="shared" si="197"/>
        <v>0.18999999999999773</v>
      </c>
      <c r="N249" s="4">
        <f t="shared" si="198"/>
        <v>0.56999999999999318</v>
      </c>
      <c r="O249" s="4">
        <f t="shared" si="173"/>
        <v>0.77999999999997272</v>
      </c>
      <c r="P249" s="4">
        <f t="shared" si="199"/>
        <v>0.56999999999999318</v>
      </c>
      <c r="Q249" s="4">
        <f t="shared" si="200"/>
        <v>3.1666666666670089</v>
      </c>
      <c r="S249" s="4">
        <v>198.08499999999998</v>
      </c>
      <c r="T249" s="3" t="s">
        <v>3</v>
      </c>
      <c r="U249" s="4">
        <v>1</v>
      </c>
    </row>
    <row r="250" spans="1:21">
      <c r="A250" s="24" t="s">
        <v>3</v>
      </c>
      <c r="B250" s="15">
        <v>198.29</v>
      </c>
      <c r="C250" s="15">
        <v>198.40099999999998</v>
      </c>
      <c r="D250" s="12">
        <f t="shared" si="192"/>
        <v>110.99999999999</v>
      </c>
      <c r="E250" s="24">
        <v>1</v>
      </c>
      <c r="F250" s="23">
        <v>3</v>
      </c>
      <c r="G250" s="28">
        <f t="shared" si="193"/>
        <v>3.3299999999996999</v>
      </c>
      <c r="H250" s="28">
        <f t="shared" si="194"/>
        <v>198</v>
      </c>
      <c r="I250" s="28">
        <f t="shared" si="171"/>
        <v>1</v>
      </c>
      <c r="J250" s="28">
        <f t="shared" si="172"/>
        <v>0</v>
      </c>
      <c r="K250" s="4">
        <f t="shared" si="195"/>
        <v>198.34549999999999</v>
      </c>
      <c r="L250" s="4">
        <f t="shared" si="196"/>
        <v>0.34549999999998704</v>
      </c>
      <c r="M250" s="4">
        <f t="shared" si="197"/>
        <v>0.11099999999999</v>
      </c>
      <c r="N250" s="4">
        <f t="shared" si="198"/>
        <v>0.33299999999996999</v>
      </c>
      <c r="O250" s="4">
        <f t="shared" si="173"/>
        <v>1.1129999999999427</v>
      </c>
      <c r="P250" s="4">
        <f t="shared" si="199"/>
        <v>0.33299999999996999</v>
      </c>
      <c r="Q250" s="4">
        <f t="shared" si="200"/>
        <v>0.96382054992759036</v>
      </c>
      <c r="S250" s="4">
        <v>198.29</v>
      </c>
      <c r="T250" s="3" t="s">
        <v>3</v>
      </c>
      <c r="U250" s="4">
        <v>1</v>
      </c>
    </row>
    <row r="251" spans="1:21">
      <c r="A251" s="24" t="s">
        <v>3</v>
      </c>
      <c r="B251" s="15">
        <v>198.45499999999998</v>
      </c>
      <c r="C251" s="15">
        <v>198.54499999999999</v>
      </c>
      <c r="D251" s="12">
        <f t="shared" si="192"/>
        <v>90.000000000003411</v>
      </c>
      <c r="E251" s="24">
        <v>1</v>
      </c>
      <c r="F251" s="23">
        <v>1</v>
      </c>
      <c r="G251" s="28">
        <f t="shared" si="193"/>
        <v>0.90000000000003411</v>
      </c>
      <c r="H251" s="28">
        <f t="shared" si="194"/>
        <v>198</v>
      </c>
      <c r="I251" s="28">
        <f t="shared" si="171"/>
        <v>1</v>
      </c>
      <c r="J251" s="28">
        <f t="shared" si="172"/>
        <v>0</v>
      </c>
      <c r="K251" s="4">
        <f t="shared" si="195"/>
        <v>198.5</v>
      </c>
      <c r="L251" s="4">
        <f t="shared" si="196"/>
        <v>0.5</v>
      </c>
      <c r="M251" s="4">
        <f t="shared" si="197"/>
        <v>9.0000000000003411E-2</v>
      </c>
      <c r="N251" s="4">
        <f t="shared" si="198"/>
        <v>9.0000000000003411E-2</v>
      </c>
      <c r="O251" s="4">
        <f t="shared" si="173"/>
        <v>1.2029999999999461</v>
      </c>
      <c r="P251" s="4">
        <f t="shared" si="199"/>
        <v>9.0000000000003411E-2</v>
      </c>
      <c r="Q251" s="4">
        <f t="shared" si="200"/>
        <v>0.18000000000000682</v>
      </c>
      <c r="S251" s="4">
        <v>198.45499999999998</v>
      </c>
      <c r="T251" s="3" t="s">
        <v>3</v>
      </c>
      <c r="U251" s="4">
        <v>1</v>
      </c>
    </row>
    <row r="252" spans="1:21">
      <c r="A252" s="24" t="s">
        <v>3</v>
      </c>
      <c r="B252" s="15">
        <v>198.595</v>
      </c>
      <c r="C252" s="15">
        <v>198.74499999999998</v>
      </c>
      <c r="D252" s="12">
        <f t="shared" si="192"/>
        <v>149.99999999997726</v>
      </c>
      <c r="E252" s="24">
        <v>1</v>
      </c>
      <c r="F252" s="23">
        <v>3</v>
      </c>
      <c r="G252" s="28">
        <f t="shared" si="193"/>
        <v>4.4999999999993179</v>
      </c>
      <c r="H252" s="28">
        <f t="shared" si="194"/>
        <v>198</v>
      </c>
      <c r="I252" s="28">
        <f t="shared" si="171"/>
        <v>1</v>
      </c>
      <c r="J252" s="28">
        <f t="shared" si="172"/>
        <v>0</v>
      </c>
      <c r="K252" s="4">
        <f t="shared" si="195"/>
        <v>198.67</v>
      </c>
      <c r="L252" s="4">
        <f t="shared" si="196"/>
        <v>0.66999999999998749</v>
      </c>
      <c r="M252" s="4">
        <f t="shared" si="197"/>
        <v>0.14999999999997726</v>
      </c>
      <c r="N252" s="4">
        <f t="shared" si="198"/>
        <v>0.44999999999993179</v>
      </c>
      <c r="O252" s="4">
        <f t="shared" si="173"/>
        <v>1.6529999999998779</v>
      </c>
      <c r="P252" s="4">
        <f t="shared" si="199"/>
        <v>0.44999999999993179</v>
      </c>
      <c r="Q252" s="4">
        <f t="shared" si="200"/>
        <v>0.6716417910446868</v>
      </c>
      <c r="S252" s="4">
        <v>198.595</v>
      </c>
      <c r="T252" s="3" t="s">
        <v>3</v>
      </c>
      <c r="U252" s="4">
        <v>1</v>
      </c>
    </row>
    <row r="253" spans="1:21">
      <c r="A253" s="24" t="s">
        <v>3</v>
      </c>
      <c r="B253" s="15">
        <v>198.73499999999999</v>
      </c>
      <c r="C253" s="15">
        <v>198.95499999999998</v>
      </c>
      <c r="D253" s="12">
        <f t="shared" si="192"/>
        <v>219.99999999999886</v>
      </c>
      <c r="E253" s="24">
        <v>1</v>
      </c>
      <c r="F253" s="23">
        <v>3</v>
      </c>
      <c r="G253" s="28">
        <f t="shared" si="193"/>
        <v>6.5999999999999659</v>
      </c>
      <c r="H253" s="28">
        <f t="shared" si="194"/>
        <v>198</v>
      </c>
      <c r="I253" s="28">
        <f t="shared" si="171"/>
        <v>1</v>
      </c>
      <c r="J253" s="28">
        <f t="shared" si="172"/>
        <v>0</v>
      </c>
      <c r="K253" s="4">
        <f t="shared" si="195"/>
        <v>198.84499999999997</v>
      </c>
      <c r="L253" s="4">
        <f t="shared" si="196"/>
        <v>0.84499999999997044</v>
      </c>
      <c r="M253" s="4">
        <f t="shared" si="197"/>
        <v>0.21999999999999886</v>
      </c>
      <c r="N253" s="4">
        <f t="shared" si="198"/>
        <v>0.65999999999999659</v>
      </c>
      <c r="O253" s="4">
        <f t="shared" si="173"/>
        <v>2.3129999999998745</v>
      </c>
      <c r="P253" s="4">
        <f t="shared" si="199"/>
        <v>0.65999999999999659</v>
      </c>
      <c r="Q253" s="4">
        <f t="shared" si="200"/>
        <v>0.78106508875741976</v>
      </c>
      <c r="S253" s="4">
        <v>198.73499999999999</v>
      </c>
      <c r="T253" s="3" t="s">
        <v>3</v>
      </c>
      <c r="U253" s="4">
        <v>1</v>
      </c>
    </row>
    <row r="254" spans="1:21">
      <c r="A254" s="24" t="s">
        <v>3</v>
      </c>
      <c r="B254" s="15">
        <v>199.16</v>
      </c>
      <c r="C254" s="15">
        <v>199.24499999999998</v>
      </c>
      <c r="D254" s="12">
        <f t="shared" si="192"/>
        <v>84.999999999979536</v>
      </c>
      <c r="E254" s="24">
        <v>1</v>
      </c>
      <c r="F254" s="23">
        <v>5</v>
      </c>
      <c r="G254" s="28">
        <f t="shared" si="193"/>
        <v>4.2499999999989768</v>
      </c>
      <c r="H254" s="28">
        <f t="shared" si="194"/>
        <v>199</v>
      </c>
      <c r="I254" s="28">
        <f t="shared" si="171"/>
        <v>0</v>
      </c>
      <c r="J254" s="28">
        <f t="shared" si="172"/>
        <v>2.3129999999998745</v>
      </c>
      <c r="K254" s="4">
        <f t="shared" si="195"/>
        <v>199.20249999999999</v>
      </c>
      <c r="L254" s="4">
        <f t="shared" si="196"/>
        <v>0.20249999999998636</v>
      </c>
      <c r="M254" s="4">
        <f t="shared" si="197"/>
        <v>8.4999999999979536E-2</v>
      </c>
      <c r="N254" s="4">
        <f t="shared" si="198"/>
        <v>0.42499999999989768</v>
      </c>
      <c r="O254" s="4">
        <f t="shared" si="173"/>
        <v>0.42499999999989768</v>
      </c>
      <c r="P254" s="4">
        <f t="shared" si="199"/>
        <v>0.42499999999989768</v>
      </c>
      <c r="Q254" s="4">
        <f t="shared" si="200"/>
        <v>2.0987654320984017</v>
      </c>
      <c r="S254" s="4">
        <v>199.16</v>
      </c>
      <c r="T254" s="3" t="s">
        <v>3</v>
      </c>
      <c r="U254" s="4">
        <v>1</v>
      </c>
    </row>
    <row r="255" spans="1:21">
      <c r="A255" s="24" t="s">
        <v>3</v>
      </c>
      <c r="B255" s="15">
        <v>199.23499999999999</v>
      </c>
      <c r="C255" s="15">
        <v>199.255</v>
      </c>
      <c r="D255" s="12">
        <f t="shared" si="192"/>
        <v>20.000000000010232</v>
      </c>
      <c r="E255" s="24">
        <v>1</v>
      </c>
      <c r="F255" s="23">
        <v>3</v>
      </c>
      <c r="G255" s="28">
        <f t="shared" si="193"/>
        <v>0.60000000000030695</v>
      </c>
      <c r="H255" s="28">
        <f t="shared" si="194"/>
        <v>199</v>
      </c>
      <c r="I255" s="28">
        <f t="shared" si="171"/>
        <v>1</v>
      </c>
      <c r="J255" s="28">
        <f t="shared" si="172"/>
        <v>0</v>
      </c>
      <c r="K255" s="4">
        <f t="shared" si="195"/>
        <v>199.245</v>
      </c>
      <c r="L255" s="4">
        <f t="shared" si="196"/>
        <v>0.24500000000000455</v>
      </c>
      <c r="M255" s="4">
        <f t="shared" si="197"/>
        <v>2.0000000000010232E-2</v>
      </c>
      <c r="N255" s="4">
        <f t="shared" si="198"/>
        <v>6.0000000000030695E-2</v>
      </c>
      <c r="O255" s="4">
        <f t="shared" si="173"/>
        <v>0.48499999999992838</v>
      </c>
      <c r="P255" s="4">
        <f t="shared" si="199"/>
        <v>6.0000000000030695E-2</v>
      </c>
      <c r="Q255" s="4">
        <f t="shared" si="200"/>
        <v>0.2448979591837942</v>
      </c>
      <c r="S255" s="4">
        <v>199.23499999999999</v>
      </c>
      <c r="T255" s="3" t="s">
        <v>3</v>
      </c>
      <c r="U255" s="4">
        <v>1</v>
      </c>
    </row>
    <row r="256" spans="1:21">
      <c r="A256" s="24" t="s">
        <v>3</v>
      </c>
      <c r="B256" s="15">
        <v>199.51000000000002</v>
      </c>
      <c r="C256" s="15">
        <v>199.62</v>
      </c>
      <c r="D256" s="12">
        <f t="shared" si="192"/>
        <v>109.99999999998522</v>
      </c>
      <c r="E256" s="24">
        <v>1</v>
      </c>
      <c r="F256" s="23">
        <v>1</v>
      </c>
      <c r="G256" s="28">
        <f t="shared" si="193"/>
        <v>1.0999999999998522</v>
      </c>
      <c r="H256" s="28">
        <f t="shared" si="194"/>
        <v>199</v>
      </c>
      <c r="I256" s="28">
        <f t="shared" si="171"/>
        <v>1</v>
      </c>
      <c r="J256" s="28">
        <f t="shared" si="172"/>
        <v>0</v>
      </c>
      <c r="K256" s="4">
        <f t="shared" si="195"/>
        <v>199.565</v>
      </c>
      <c r="L256" s="4">
        <f t="shared" si="196"/>
        <v>0.56499999999999773</v>
      </c>
      <c r="M256" s="4">
        <f t="shared" si="197"/>
        <v>0.10999999999998522</v>
      </c>
      <c r="N256" s="4">
        <f t="shared" si="198"/>
        <v>0.10999999999998522</v>
      </c>
      <c r="O256" s="4">
        <f t="shared" si="173"/>
        <v>0.5949999999999136</v>
      </c>
      <c r="P256" s="4">
        <f t="shared" si="199"/>
        <v>0.10999999999998522</v>
      </c>
      <c r="Q256" s="4">
        <f t="shared" si="200"/>
        <v>0.19469026548670029</v>
      </c>
      <c r="S256" s="4">
        <v>199.51000000000002</v>
      </c>
      <c r="T256" s="3" t="s">
        <v>3</v>
      </c>
      <c r="U256" s="4">
        <v>1</v>
      </c>
    </row>
    <row r="257" spans="1:21">
      <c r="A257" s="24" t="s">
        <v>3</v>
      </c>
      <c r="B257" s="15">
        <v>199.64500000000001</v>
      </c>
      <c r="C257" s="15">
        <v>199.74</v>
      </c>
      <c r="D257" s="12">
        <f t="shared" si="192"/>
        <v>94.999999999998863</v>
      </c>
      <c r="E257" s="24">
        <v>1</v>
      </c>
      <c r="F257" s="14">
        <v>5</v>
      </c>
      <c r="G257" s="28">
        <f t="shared" si="193"/>
        <v>4.7499999999999432</v>
      </c>
      <c r="H257" s="28">
        <f t="shared" si="194"/>
        <v>199</v>
      </c>
      <c r="I257" s="28">
        <f t="shared" si="171"/>
        <v>1</v>
      </c>
      <c r="J257" s="28">
        <f t="shared" si="172"/>
        <v>0</v>
      </c>
      <c r="K257" s="4">
        <f t="shared" si="195"/>
        <v>199.6925</v>
      </c>
      <c r="L257" s="4">
        <f t="shared" si="196"/>
        <v>0.69249999999999545</v>
      </c>
      <c r="M257" s="4">
        <f t="shared" si="197"/>
        <v>9.4999999999998863E-2</v>
      </c>
      <c r="N257" s="4">
        <f t="shared" si="198"/>
        <v>0.47499999999999432</v>
      </c>
      <c r="O257" s="4">
        <f t="shared" si="173"/>
        <v>1.0699999999999079</v>
      </c>
      <c r="P257" s="4">
        <f t="shared" si="199"/>
        <v>0.47499999999999432</v>
      </c>
      <c r="Q257" s="4">
        <f t="shared" si="200"/>
        <v>0.68592057761732483</v>
      </c>
      <c r="S257" s="4">
        <v>199.64500000000001</v>
      </c>
      <c r="T257" s="3" t="s">
        <v>3</v>
      </c>
      <c r="U257" s="4">
        <v>1</v>
      </c>
    </row>
    <row r="258" spans="1:21">
      <c r="A258" s="24" t="s">
        <v>3</v>
      </c>
      <c r="B258" s="15">
        <v>199.87</v>
      </c>
      <c r="C258" s="15">
        <v>199.92000000000002</v>
      </c>
      <c r="D258" s="12">
        <f t="shared" si="192"/>
        <v>50.000000000011369</v>
      </c>
      <c r="E258" s="24">
        <v>1</v>
      </c>
      <c r="F258" s="14">
        <v>5</v>
      </c>
      <c r="G258" s="28">
        <f t="shared" si="193"/>
        <v>2.5000000000005684</v>
      </c>
      <c r="H258" s="28">
        <f t="shared" si="194"/>
        <v>199</v>
      </c>
      <c r="I258" s="28">
        <f t="shared" si="171"/>
        <v>1</v>
      </c>
      <c r="J258" s="28">
        <f t="shared" si="172"/>
        <v>0</v>
      </c>
      <c r="K258" s="4">
        <f t="shared" si="195"/>
        <v>199.89500000000001</v>
      </c>
      <c r="L258" s="4">
        <f t="shared" si="196"/>
        <v>0.89500000000001023</v>
      </c>
      <c r="M258" s="4">
        <f t="shared" si="197"/>
        <v>5.0000000000011369E-2</v>
      </c>
      <c r="N258" s="4">
        <f t="shared" si="198"/>
        <v>0.25000000000005684</v>
      </c>
      <c r="O258" s="4">
        <f t="shared" si="173"/>
        <v>1.3199999999999648</v>
      </c>
      <c r="P258" s="4">
        <f t="shared" si="199"/>
        <v>0.25000000000005684</v>
      </c>
      <c r="Q258" s="4">
        <f t="shared" si="200"/>
        <v>0.27932960893860781</v>
      </c>
      <c r="S258" s="4">
        <v>199.87</v>
      </c>
      <c r="T258" s="3" t="s">
        <v>3</v>
      </c>
      <c r="U258" s="4">
        <v>1</v>
      </c>
    </row>
    <row r="259" spans="1:21">
      <c r="A259" s="24" t="s">
        <v>3</v>
      </c>
      <c r="B259" s="15">
        <v>199.995</v>
      </c>
      <c r="C259" s="15">
        <v>200.035</v>
      </c>
      <c r="D259" s="12">
        <f t="shared" si="192"/>
        <v>39.999999999992042</v>
      </c>
      <c r="E259" s="24">
        <v>1</v>
      </c>
      <c r="F259" s="14">
        <v>3</v>
      </c>
      <c r="G259" s="28">
        <f t="shared" si="193"/>
        <v>1.1999999999997613</v>
      </c>
      <c r="H259" s="28">
        <f t="shared" si="194"/>
        <v>200</v>
      </c>
      <c r="I259" s="28">
        <f t="shared" si="171"/>
        <v>0</v>
      </c>
      <c r="J259" s="28">
        <f t="shared" si="172"/>
        <v>1.3199999999999648</v>
      </c>
      <c r="K259" s="4">
        <f t="shared" si="195"/>
        <v>200.01499999999999</v>
      </c>
      <c r="L259" s="4">
        <f t="shared" si="196"/>
        <v>1.4999999999986358E-2</v>
      </c>
      <c r="M259" s="4">
        <f t="shared" si="197"/>
        <v>3.9999999999992042E-2</v>
      </c>
      <c r="N259" s="4">
        <f t="shared" si="198"/>
        <v>0.11999999999997613</v>
      </c>
      <c r="O259" s="4">
        <f t="shared" si="173"/>
        <v>0.11999999999997613</v>
      </c>
      <c r="P259" s="4">
        <f t="shared" si="199"/>
        <v>0.11999999999997613</v>
      </c>
      <c r="Q259" s="4">
        <f t="shared" si="200"/>
        <v>8.0000000000056843</v>
      </c>
      <c r="S259" s="4">
        <v>199.995</v>
      </c>
      <c r="T259" s="3" t="s">
        <v>3</v>
      </c>
      <c r="U259" s="4">
        <v>1</v>
      </c>
    </row>
    <row r="260" spans="1:21">
      <c r="A260" s="24" t="s">
        <v>3</v>
      </c>
      <c r="B260" s="15">
        <v>200.42999999999998</v>
      </c>
      <c r="C260" s="15">
        <v>200.5</v>
      </c>
      <c r="D260" s="12">
        <f t="shared" si="192"/>
        <v>70.0000000000216</v>
      </c>
      <c r="E260" s="24">
        <v>1</v>
      </c>
      <c r="F260" s="14">
        <v>1</v>
      </c>
      <c r="G260" s="28">
        <f t="shared" si="193"/>
        <v>0.700000000000216</v>
      </c>
      <c r="H260" s="28">
        <f t="shared" si="194"/>
        <v>200</v>
      </c>
      <c r="I260" s="28">
        <f t="shared" ref="I260:I323" si="201">IF(H259=H260,1,0)</f>
        <v>1</v>
      </c>
      <c r="J260" s="28">
        <f t="shared" ref="J260:J323" si="202">IF(I260=1,0,O259)</f>
        <v>0</v>
      </c>
      <c r="K260" s="4">
        <f t="shared" si="195"/>
        <v>200.46499999999997</v>
      </c>
      <c r="L260" s="4">
        <f t="shared" si="196"/>
        <v>0.46499999999997499</v>
      </c>
      <c r="M260" s="4">
        <f t="shared" si="197"/>
        <v>7.00000000000216E-2</v>
      </c>
      <c r="N260" s="4">
        <f t="shared" si="198"/>
        <v>7.00000000000216E-2</v>
      </c>
      <c r="O260" s="4">
        <f t="shared" ref="O260:O323" si="203">N260+O259-J260</f>
        <v>0.18999999999999773</v>
      </c>
      <c r="P260" s="4">
        <f t="shared" si="199"/>
        <v>7.00000000000216E-2</v>
      </c>
      <c r="Q260" s="4">
        <f t="shared" si="200"/>
        <v>0.1505376344086567</v>
      </c>
      <c r="S260" s="4">
        <v>200.42999999999998</v>
      </c>
      <c r="T260" s="3" t="s">
        <v>3</v>
      </c>
      <c r="U260" s="4">
        <v>1</v>
      </c>
    </row>
    <row r="261" spans="1:21">
      <c r="A261" s="24" t="s">
        <v>3</v>
      </c>
      <c r="B261" s="15">
        <v>200.51999999999998</v>
      </c>
      <c r="C261" s="15">
        <v>200.55499999999998</v>
      </c>
      <c r="D261" s="12">
        <f t="shared" si="192"/>
        <v>34.999999999996589</v>
      </c>
      <c r="E261" s="24">
        <v>1</v>
      </c>
      <c r="F261" s="14">
        <v>1</v>
      </c>
      <c r="G261" s="28">
        <f t="shared" si="193"/>
        <v>0.34999999999996589</v>
      </c>
      <c r="H261" s="28">
        <f t="shared" si="194"/>
        <v>200</v>
      </c>
      <c r="I261" s="28">
        <f t="shared" si="201"/>
        <v>1</v>
      </c>
      <c r="J261" s="28">
        <f t="shared" si="202"/>
        <v>0</v>
      </c>
      <c r="K261" s="4">
        <f t="shared" si="195"/>
        <v>200.53749999999997</v>
      </c>
      <c r="L261" s="4">
        <f t="shared" si="196"/>
        <v>0.53749999999996589</v>
      </c>
      <c r="M261" s="4">
        <f t="shared" si="197"/>
        <v>3.4999999999996589E-2</v>
      </c>
      <c r="N261" s="4">
        <f t="shared" si="198"/>
        <v>3.4999999999996589E-2</v>
      </c>
      <c r="O261" s="4">
        <f t="shared" si="203"/>
        <v>0.22499999999999432</v>
      </c>
      <c r="P261" s="4">
        <f t="shared" si="199"/>
        <v>3.4999999999996589E-2</v>
      </c>
      <c r="Q261" s="4">
        <f t="shared" si="200"/>
        <v>6.5116279069765234E-2</v>
      </c>
      <c r="S261" s="4">
        <v>200.51999999999998</v>
      </c>
      <c r="T261" s="3" t="s">
        <v>3</v>
      </c>
      <c r="U261" s="4">
        <v>1</v>
      </c>
    </row>
    <row r="262" spans="1:21">
      <c r="A262" s="24" t="s">
        <v>3</v>
      </c>
      <c r="B262" s="15">
        <v>200.6</v>
      </c>
      <c r="C262" s="15">
        <v>200.60999999999999</v>
      </c>
      <c r="D262" s="12">
        <f t="shared" si="192"/>
        <v>9.9999999999909051</v>
      </c>
      <c r="E262" s="24">
        <v>2</v>
      </c>
      <c r="F262" s="13">
        <v>25</v>
      </c>
      <c r="G262" s="28">
        <f t="shared" si="193"/>
        <v>2.4999999999977263</v>
      </c>
      <c r="H262" s="28">
        <f t="shared" si="194"/>
        <v>200</v>
      </c>
      <c r="I262" s="28">
        <f t="shared" si="201"/>
        <v>1</v>
      </c>
      <c r="J262" s="28">
        <f t="shared" si="202"/>
        <v>0</v>
      </c>
      <c r="K262" s="4">
        <f t="shared" si="195"/>
        <v>200.60499999999999</v>
      </c>
      <c r="L262" s="4">
        <f t="shared" si="196"/>
        <v>0.60499999999998977</v>
      </c>
      <c r="M262" s="4">
        <f t="shared" si="197"/>
        <v>9.9999999999909051E-3</v>
      </c>
      <c r="N262" s="4">
        <f t="shared" si="198"/>
        <v>0.24999999999977263</v>
      </c>
      <c r="O262" s="4">
        <f t="shared" si="203"/>
        <v>0.47499999999976694</v>
      </c>
      <c r="P262" s="4">
        <f t="shared" si="199"/>
        <v>0.24999999999977263</v>
      </c>
      <c r="Q262" s="4">
        <f t="shared" si="200"/>
        <v>0.41322314049549891</v>
      </c>
      <c r="S262" s="4">
        <v>200.6</v>
      </c>
      <c r="T262" s="3" t="s">
        <v>3</v>
      </c>
      <c r="U262" s="4">
        <v>1</v>
      </c>
    </row>
    <row r="263" spans="1:21">
      <c r="A263" s="24" t="s">
        <v>3</v>
      </c>
      <c r="B263" s="15">
        <v>200.70999999999998</v>
      </c>
      <c r="C263" s="15">
        <v>200.76</v>
      </c>
      <c r="D263" s="12">
        <f t="shared" si="192"/>
        <v>50.000000000011369</v>
      </c>
      <c r="E263" s="24">
        <v>1</v>
      </c>
      <c r="F263" s="13">
        <v>3</v>
      </c>
      <c r="G263" s="28">
        <f t="shared" si="193"/>
        <v>1.5000000000003411</v>
      </c>
      <c r="H263" s="28">
        <f t="shared" si="194"/>
        <v>200</v>
      </c>
      <c r="I263" s="28">
        <f t="shared" si="201"/>
        <v>1</v>
      </c>
      <c r="J263" s="28">
        <f t="shared" si="202"/>
        <v>0</v>
      </c>
      <c r="K263" s="4">
        <f t="shared" si="195"/>
        <v>200.73499999999999</v>
      </c>
      <c r="L263" s="4">
        <f t="shared" si="196"/>
        <v>0.73499999999998522</v>
      </c>
      <c r="M263" s="4">
        <f t="shared" si="197"/>
        <v>5.0000000000011369E-2</v>
      </c>
      <c r="N263" s="4">
        <f t="shared" si="198"/>
        <v>0.15000000000003411</v>
      </c>
      <c r="O263" s="4">
        <f t="shared" si="203"/>
        <v>0.62499999999980105</v>
      </c>
      <c r="P263" s="4">
        <f t="shared" si="199"/>
        <v>0.15000000000003411</v>
      </c>
      <c r="Q263" s="4">
        <f t="shared" si="200"/>
        <v>0.20408163265311174</v>
      </c>
      <c r="S263" s="4">
        <v>200.70999999999998</v>
      </c>
      <c r="T263" s="3" t="s">
        <v>3</v>
      </c>
      <c r="U263" s="4">
        <v>1</v>
      </c>
    </row>
    <row r="264" spans="1:21">
      <c r="A264" s="24" t="s">
        <v>3</v>
      </c>
      <c r="B264" s="15">
        <v>200.785</v>
      </c>
      <c r="C264" s="15">
        <v>200.92999999999998</v>
      </c>
      <c r="D264" s="12">
        <f t="shared" si="192"/>
        <v>144.99999999998181</v>
      </c>
      <c r="E264" s="24">
        <v>1</v>
      </c>
      <c r="F264" s="13">
        <v>3</v>
      </c>
      <c r="G264" s="28">
        <f t="shared" si="193"/>
        <v>4.3499999999994543</v>
      </c>
      <c r="H264" s="28">
        <f t="shared" si="194"/>
        <v>200</v>
      </c>
      <c r="I264" s="28">
        <f t="shared" si="201"/>
        <v>1</v>
      </c>
      <c r="J264" s="28">
        <f t="shared" si="202"/>
        <v>0</v>
      </c>
      <c r="K264" s="4">
        <f t="shared" si="195"/>
        <v>200.85749999999999</v>
      </c>
      <c r="L264" s="4">
        <f t="shared" si="196"/>
        <v>0.85749999999998749</v>
      </c>
      <c r="M264" s="4">
        <f t="shared" si="197"/>
        <v>0.14499999999998181</v>
      </c>
      <c r="N264" s="4">
        <f t="shared" si="198"/>
        <v>0.43499999999994543</v>
      </c>
      <c r="O264" s="4">
        <f t="shared" si="203"/>
        <v>1.0599999999997465</v>
      </c>
      <c r="P264" s="4">
        <f t="shared" si="199"/>
        <v>0.43499999999994543</v>
      </c>
      <c r="Q264" s="4">
        <f t="shared" si="200"/>
        <v>0.50728862973755307</v>
      </c>
      <c r="S264" s="4">
        <v>200.785</v>
      </c>
      <c r="T264" s="3" t="s">
        <v>3</v>
      </c>
      <c r="U264" s="4">
        <v>1</v>
      </c>
    </row>
    <row r="265" spans="1:21">
      <c r="A265" s="24" t="s">
        <v>3</v>
      </c>
      <c r="B265" s="15">
        <v>200.935</v>
      </c>
      <c r="C265" s="15">
        <v>201.005</v>
      </c>
      <c r="D265" s="12">
        <f t="shared" si="192"/>
        <v>69.999999999993179</v>
      </c>
      <c r="E265" s="24">
        <v>1</v>
      </c>
      <c r="F265" s="13">
        <v>10</v>
      </c>
      <c r="G265" s="28">
        <f t="shared" si="193"/>
        <v>6.9999999999993179</v>
      </c>
      <c r="H265" s="28">
        <f t="shared" si="194"/>
        <v>200</v>
      </c>
      <c r="I265" s="28">
        <f t="shared" si="201"/>
        <v>1</v>
      </c>
      <c r="J265" s="28">
        <f t="shared" si="202"/>
        <v>0</v>
      </c>
      <c r="K265" s="4">
        <f t="shared" si="195"/>
        <v>200.97</v>
      </c>
      <c r="L265" s="4">
        <f t="shared" si="196"/>
        <v>0.96999999999999886</v>
      </c>
      <c r="M265" s="4">
        <f t="shared" si="197"/>
        <v>6.9999999999993179E-2</v>
      </c>
      <c r="N265" s="4">
        <f t="shared" si="198"/>
        <v>0.69999999999993179</v>
      </c>
      <c r="O265" s="4">
        <f t="shared" si="203"/>
        <v>1.7599999999996783</v>
      </c>
      <c r="P265" s="4">
        <f t="shared" si="199"/>
        <v>0.69999999999993179</v>
      </c>
      <c r="Q265" s="4">
        <f t="shared" si="200"/>
        <v>0.72164948453601296</v>
      </c>
      <c r="S265" s="4">
        <v>200.935</v>
      </c>
      <c r="T265" s="3" t="s">
        <v>3</v>
      </c>
      <c r="U265" s="4">
        <v>1</v>
      </c>
    </row>
    <row r="266" spans="1:21">
      <c r="A266" s="24" t="s">
        <v>3</v>
      </c>
      <c r="B266" s="15">
        <v>201.01999999999998</v>
      </c>
      <c r="C266" s="15">
        <v>201.07999999999998</v>
      </c>
      <c r="D266" s="12">
        <f t="shared" si="192"/>
        <v>60.000000000002274</v>
      </c>
      <c r="E266" s="24">
        <v>1</v>
      </c>
      <c r="F266" s="13">
        <v>10</v>
      </c>
      <c r="G266" s="28">
        <f t="shared" si="193"/>
        <v>6.0000000000002274</v>
      </c>
      <c r="H266" s="28">
        <f t="shared" si="194"/>
        <v>201</v>
      </c>
      <c r="I266" s="28">
        <f t="shared" si="201"/>
        <v>0</v>
      </c>
      <c r="J266" s="28">
        <f t="shared" si="202"/>
        <v>1.7599999999996783</v>
      </c>
      <c r="K266" s="4">
        <f t="shared" si="195"/>
        <v>201.04999999999998</v>
      </c>
      <c r="L266" s="4">
        <f t="shared" si="196"/>
        <v>4.9999999999982947E-2</v>
      </c>
      <c r="M266" s="4">
        <f t="shared" si="197"/>
        <v>6.0000000000002274E-2</v>
      </c>
      <c r="N266" s="4">
        <f t="shared" si="198"/>
        <v>0.60000000000002274</v>
      </c>
      <c r="O266" s="4">
        <f t="shared" si="203"/>
        <v>0.60000000000002274</v>
      </c>
      <c r="P266" s="4">
        <f t="shared" si="199"/>
        <v>0.60000000000002274</v>
      </c>
      <c r="Q266" s="4">
        <f t="shared" si="200"/>
        <v>12.000000000004547</v>
      </c>
      <c r="S266" s="4">
        <v>201.01999999999998</v>
      </c>
      <c r="T266" s="3" t="s">
        <v>3</v>
      </c>
      <c r="U266" s="4">
        <v>1</v>
      </c>
    </row>
    <row r="267" spans="1:21">
      <c r="A267" s="24" t="s">
        <v>3</v>
      </c>
      <c r="B267" s="15">
        <v>201.10499999999999</v>
      </c>
      <c r="C267" s="15">
        <v>201.13499999999999</v>
      </c>
      <c r="D267" s="12">
        <f t="shared" ref="D267:D283" si="204">1000*(C267-B267)</f>
        <v>30.000000000001137</v>
      </c>
      <c r="E267" s="24">
        <v>1</v>
      </c>
      <c r="F267" s="13">
        <v>3</v>
      </c>
      <c r="G267" s="28">
        <f t="shared" ref="G267:G283" si="205">D267*F267/100</f>
        <v>0.90000000000003411</v>
      </c>
      <c r="H267" s="28">
        <f t="shared" ref="H267:H283" si="206">INT(K267)</f>
        <v>201</v>
      </c>
      <c r="I267" s="28">
        <f t="shared" si="201"/>
        <v>1</v>
      </c>
      <c r="J267" s="28">
        <f t="shared" si="202"/>
        <v>0</v>
      </c>
      <c r="K267" s="4">
        <f t="shared" ref="K267:K283" si="207">(B267+C267)/2</f>
        <v>201.12</v>
      </c>
      <c r="L267" s="4">
        <f t="shared" ref="L267:L283" si="208">K267-H267</f>
        <v>0.12000000000000455</v>
      </c>
      <c r="M267" s="4">
        <f t="shared" ref="M267:M283" si="209">C267-B267</f>
        <v>3.0000000000001137E-2</v>
      </c>
      <c r="N267" s="4">
        <f t="shared" si="198"/>
        <v>9.0000000000003411E-2</v>
      </c>
      <c r="O267" s="4">
        <f t="shared" si="203"/>
        <v>0.69000000000002615</v>
      </c>
      <c r="P267" s="4">
        <f t="shared" ref="P267:P283" si="210">N267</f>
        <v>9.0000000000003411E-2</v>
      </c>
      <c r="Q267" s="4">
        <f t="shared" ref="Q267:Q283" si="211">P267/L267</f>
        <v>0.75</v>
      </c>
      <c r="S267" s="4">
        <v>201.10499999999999</v>
      </c>
      <c r="T267" s="3" t="s">
        <v>3</v>
      </c>
      <c r="U267" s="4">
        <v>1</v>
      </c>
    </row>
    <row r="268" spans="1:21">
      <c r="A268" s="24" t="s">
        <v>3</v>
      </c>
      <c r="B268" s="15">
        <v>202.17500000000001</v>
      </c>
      <c r="C268" s="15">
        <v>202.19499999999999</v>
      </c>
      <c r="D268" s="12">
        <f t="shared" si="204"/>
        <v>19.99999999998181</v>
      </c>
      <c r="E268" s="24">
        <v>1</v>
      </c>
      <c r="F268" s="13">
        <v>1</v>
      </c>
      <c r="G268" s="28">
        <f t="shared" si="205"/>
        <v>0.1999999999998181</v>
      </c>
      <c r="H268" s="28">
        <f t="shared" si="206"/>
        <v>202</v>
      </c>
      <c r="I268" s="28">
        <f t="shared" si="201"/>
        <v>0</v>
      </c>
      <c r="J268" s="28">
        <f t="shared" si="202"/>
        <v>0.69000000000002615</v>
      </c>
      <c r="K268" s="4">
        <f t="shared" si="207"/>
        <v>202.185</v>
      </c>
      <c r="L268" s="4">
        <f t="shared" si="208"/>
        <v>0.18500000000000227</v>
      </c>
      <c r="M268" s="4">
        <f t="shared" si="209"/>
        <v>1.999999999998181E-2</v>
      </c>
      <c r="N268" s="4">
        <f t="shared" ref="N268:N284" si="212">M268*F268</f>
        <v>1.999999999998181E-2</v>
      </c>
      <c r="O268" s="4">
        <f t="shared" si="203"/>
        <v>1.999999999998181E-2</v>
      </c>
      <c r="P268" s="4">
        <f t="shared" si="210"/>
        <v>1.999999999998181E-2</v>
      </c>
      <c r="Q268" s="4">
        <f t="shared" si="211"/>
        <v>0.10810810810800846</v>
      </c>
      <c r="S268" s="4">
        <v>202.17500000000001</v>
      </c>
      <c r="T268" s="3" t="s">
        <v>3</v>
      </c>
      <c r="U268" s="4">
        <v>1</v>
      </c>
    </row>
    <row r="269" spans="1:21">
      <c r="A269" s="24" t="s">
        <v>3</v>
      </c>
      <c r="B269" s="15">
        <v>202.91000000000003</v>
      </c>
      <c r="C269" s="15">
        <v>202.96</v>
      </c>
      <c r="D269" s="12">
        <f t="shared" si="204"/>
        <v>49.999999999982947</v>
      </c>
      <c r="E269" s="24">
        <v>2</v>
      </c>
      <c r="F269" s="13">
        <v>3</v>
      </c>
      <c r="G269" s="28">
        <f t="shared" si="205"/>
        <v>1.4999999999994884</v>
      </c>
      <c r="H269" s="28">
        <f t="shared" si="206"/>
        <v>202</v>
      </c>
      <c r="I269" s="28">
        <f t="shared" si="201"/>
        <v>1</v>
      </c>
      <c r="J269" s="28">
        <f t="shared" si="202"/>
        <v>0</v>
      </c>
      <c r="K269" s="4">
        <f t="shared" si="207"/>
        <v>202.935</v>
      </c>
      <c r="L269" s="4">
        <f t="shared" si="208"/>
        <v>0.93500000000000227</v>
      </c>
      <c r="M269" s="4">
        <f t="shared" si="209"/>
        <v>4.9999999999982947E-2</v>
      </c>
      <c r="N269" s="4">
        <f t="shared" si="212"/>
        <v>0.14999999999994884</v>
      </c>
      <c r="O269" s="4">
        <f t="shared" si="203"/>
        <v>0.16999999999993065</v>
      </c>
      <c r="P269" s="4">
        <f t="shared" si="210"/>
        <v>0.14999999999994884</v>
      </c>
      <c r="Q269" s="4">
        <f t="shared" si="211"/>
        <v>0.16042780748657592</v>
      </c>
      <c r="S269" s="4">
        <v>202.91000000000003</v>
      </c>
      <c r="T269" s="3" t="s">
        <v>3</v>
      </c>
      <c r="U269" s="4">
        <v>1</v>
      </c>
    </row>
    <row r="270" spans="1:21">
      <c r="A270" s="24" t="s">
        <v>3</v>
      </c>
      <c r="B270" s="15">
        <v>202.97</v>
      </c>
      <c r="C270" s="15">
        <v>203.03</v>
      </c>
      <c r="D270" s="12">
        <f t="shared" si="204"/>
        <v>60.000000000002274</v>
      </c>
      <c r="E270" s="24">
        <v>2</v>
      </c>
      <c r="F270" s="13">
        <v>3</v>
      </c>
      <c r="G270" s="28">
        <f t="shared" si="205"/>
        <v>1.8000000000000682</v>
      </c>
      <c r="H270" s="28">
        <f t="shared" si="206"/>
        <v>203</v>
      </c>
      <c r="I270" s="28">
        <f t="shared" si="201"/>
        <v>0</v>
      </c>
      <c r="J270" s="28">
        <f t="shared" si="202"/>
        <v>0.16999999999993065</v>
      </c>
      <c r="K270" s="4">
        <f t="shared" si="207"/>
        <v>203</v>
      </c>
      <c r="L270" s="4">
        <f t="shared" si="208"/>
        <v>0</v>
      </c>
      <c r="M270" s="4">
        <f t="shared" si="209"/>
        <v>6.0000000000002274E-2</v>
      </c>
      <c r="N270" s="4">
        <f t="shared" si="212"/>
        <v>0.18000000000000682</v>
      </c>
      <c r="O270" s="4">
        <f t="shared" si="203"/>
        <v>0.18000000000000682</v>
      </c>
      <c r="P270" s="4">
        <f t="shared" si="210"/>
        <v>0.18000000000000682</v>
      </c>
      <c r="Q270" s="4" t="e">
        <f t="shared" si="211"/>
        <v>#DIV/0!</v>
      </c>
      <c r="S270" s="4">
        <v>202.97</v>
      </c>
      <c r="T270" s="3" t="s">
        <v>3</v>
      </c>
      <c r="U270" s="4">
        <v>1</v>
      </c>
    </row>
    <row r="271" spans="1:21">
      <c r="A271" s="24" t="s">
        <v>3</v>
      </c>
      <c r="B271" s="15">
        <v>203.05</v>
      </c>
      <c r="C271" s="15">
        <v>203.07000000000002</v>
      </c>
      <c r="D271" s="12">
        <f t="shared" si="204"/>
        <v>20.000000000010232</v>
      </c>
      <c r="E271" s="24">
        <v>2</v>
      </c>
      <c r="F271" s="13">
        <v>2</v>
      </c>
      <c r="G271" s="28">
        <f t="shared" si="205"/>
        <v>0.40000000000020464</v>
      </c>
      <c r="H271" s="28">
        <f t="shared" si="206"/>
        <v>203</v>
      </c>
      <c r="I271" s="28">
        <f t="shared" si="201"/>
        <v>1</v>
      </c>
      <c r="J271" s="28">
        <f t="shared" si="202"/>
        <v>0</v>
      </c>
      <c r="K271" s="4">
        <f t="shared" si="207"/>
        <v>203.06</v>
      </c>
      <c r="L271" s="4">
        <f t="shared" si="208"/>
        <v>6.0000000000002274E-2</v>
      </c>
      <c r="M271" s="4">
        <f t="shared" si="209"/>
        <v>2.0000000000010232E-2</v>
      </c>
      <c r="N271" s="4">
        <f t="shared" si="212"/>
        <v>4.0000000000020464E-2</v>
      </c>
      <c r="O271" s="4">
        <f t="shared" si="203"/>
        <v>0.22000000000002728</v>
      </c>
      <c r="P271" s="4">
        <f t="shared" si="210"/>
        <v>4.0000000000020464E-2</v>
      </c>
      <c r="Q271" s="4">
        <f t="shared" si="211"/>
        <v>0.66666666666698249</v>
      </c>
      <c r="S271" s="4">
        <v>203.05</v>
      </c>
      <c r="T271" s="3" t="s">
        <v>3</v>
      </c>
      <c r="U271" s="4">
        <v>1</v>
      </c>
    </row>
    <row r="272" spans="1:21">
      <c r="A272" s="24" t="s">
        <v>3</v>
      </c>
      <c r="B272" s="15">
        <v>203.32000000000002</v>
      </c>
      <c r="C272" s="15">
        <v>203.42000000000002</v>
      </c>
      <c r="D272" s="12">
        <f t="shared" si="204"/>
        <v>99.999999999994316</v>
      </c>
      <c r="E272" s="24">
        <v>2</v>
      </c>
      <c r="F272" s="14">
        <v>5</v>
      </c>
      <c r="G272" s="28">
        <f t="shared" si="205"/>
        <v>4.9999999999997158</v>
      </c>
      <c r="H272" s="28">
        <f t="shared" si="206"/>
        <v>203</v>
      </c>
      <c r="I272" s="28">
        <f t="shared" si="201"/>
        <v>1</v>
      </c>
      <c r="J272" s="28">
        <f t="shared" si="202"/>
        <v>0</v>
      </c>
      <c r="K272" s="4">
        <f t="shared" si="207"/>
        <v>203.37</v>
      </c>
      <c r="L272" s="4">
        <f t="shared" si="208"/>
        <v>0.37000000000000455</v>
      </c>
      <c r="M272" s="4">
        <f t="shared" si="209"/>
        <v>9.9999999999994316E-2</v>
      </c>
      <c r="N272" s="4">
        <f t="shared" si="212"/>
        <v>0.49999999999997158</v>
      </c>
      <c r="O272" s="4">
        <f t="shared" si="203"/>
        <v>0.71999999999999886</v>
      </c>
      <c r="P272" s="4">
        <f t="shared" si="210"/>
        <v>0.49999999999997158</v>
      </c>
      <c r="Q272" s="4">
        <f t="shared" si="211"/>
        <v>1.3513513513512578</v>
      </c>
      <c r="S272" s="4">
        <v>203.32000000000002</v>
      </c>
      <c r="T272" s="3" t="s">
        <v>3</v>
      </c>
      <c r="U272" s="4">
        <v>1</v>
      </c>
    </row>
    <row r="273" spans="1:21">
      <c r="A273" s="24" t="s">
        <v>3</v>
      </c>
      <c r="B273" s="15">
        <v>203.49</v>
      </c>
      <c r="C273" s="15">
        <v>203.51000000000002</v>
      </c>
      <c r="D273" s="12">
        <f t="shared" si="204"/>
        <v>20.000000000010232</v>
      </c>
      <c r="E273" s="24">
        <v>2</v>
      </c>
      <c r="F273" s="13">
        <v>10</v>
      </c>
      <c r="G273" s="28">
        <f t="shared" si="205"/>
        <v>2.0000000000010232</v>
      </c>
      <c r="H273" s="28">
        <f t="shared" si="206"/>
        <v>203</v>
      </c>
      <c r="I273" s="28">
        <f t="shared" si="201"/>
        <v>1</v>
      </c>
      <c r="J273" s="28">
        <f t="shared" si="202"/>
        <v>0</v>
      </c>
      <c r="K273" s="4">
        <f t="shared" si="207"/>
        <v>203.5</v>
      </c>
      <c r="L273" s="4">
        <f t="shared" si="208"/>
        <v>0.5</v>
      </c>
      <c r="M273" s="4">
        <f t="shared" si="209"/>
        <v>2.0000000000010232E-2</v>
      </c>
      <c r="N273" s="4">
        <f t="shared" si="212"/>
        <v>0.20000000000010232</v>
      </c>
      <c r="O273" s="4">
        <f t="shared" si="203"/>
        <v>0.92000000000010118</v>
      </c>
      <c r="P273" s="4">
        <f t="shared" si="210"/>
        <v>0.20000000000010232</v>
      </c>
      <c r="Q273" s="4">
        <f t="shared" si="211"/>
        <v>0.40000000000020464</v>
      </c>
      <c r="S273" s="4">
        <v>203.49</v>
      </c>
      <c r="T273" s="3" t="s">
        <v>3</v>
      </c>
      <c r="U273" s="4">
        <v>1</v>
      </c>
    </row>
    <row r="274" spans="1:21">
      <c r="A274" s="24" t="s">
        <v>3</v>
      </c>
      <c r="B274" s="15">
        <v>203.56</v>
      </c>
      <c r="C274" s="15">
        <v>203.76000000000002</v>
      </c>
      <c r="D274" s="12">
        <f t="shared" si="204"/>
        <v>200.00000000001705</v>
      </c>
      <c r="E274" s="24">
        <v>3</v>
      </c>
      <c r="F274" s="14">
        <v>3</v>
      </c>
      <c r="G274" s="28">
        <f t="shared" si="205"/>
        <v>6.0000000000005116</v>
      </c>
      <c r="H274" s="28">
        <f t="shared" si="206"/>
        <v>203</v>
      </c>
      <c r="I274" s="28">
        <f t="shared" si="201"/>
        <v>1</v>
      </c>
      <c r="J274" s="28">
        <f t="shared" si="202"/>
        <v>0</v>
      </c>
      <c r="K274" s="4">
        <f t="shared" si="207"/>
        <v>203.66000000000003</v>
      </c>
      <c r="L274" s="4">
        <f t="shared" si="208"/>
        <v>0.66000000000002501</v>
      </c>
      <c r="M274" s="4">
        <f t="shared" si="209"/>
        <v>0.20000000000001705</v>
      </c>
      <c r="N274" s="4">
        <f t="shared" si="212"/>
        <v>0.60000000000005116</v>
      </c>
      <c r="O274" s="4">
        <f t="shared" si="203"/>
        <v>1.5200000000001523</v>
      </c>
      <c r="P274" s="4">
        <f t="shared" si="210"/>
        <v>0.60000000000005116</v>
      </c>
      <c r="Q274" s="4">
        <f t="shared" si="211"/>
        <v>0.90909090909095214</v>
      </c>
      <c r="S274" s="4">
        <v>203.56</v>
      </c>
      <c r="T274" s="3" t="s">
        <v>3</v>
      </c>
      <c r="U274" s="4">
        <v>1</v>
      </c>
    </row>
    <row r="275" spans="1:21">
      <c r="A275" s="24" t="s">
        <v>3</v>
      </c>
      <c r="B275" s="15">
        <v>203.7</v>
      </c>
      <c r="C275" s="15">
        <v>204</v>
      </c>
      <c r="D275" s="12">
        <f t="shared" si="204"/>
        <v>300.00000000001137</v>
      </c>
      <c r="E275" s="24">
        <v>1</v>
      </c>
      <c r="F275" s="13">
        <v>1</v>
      </c>
      <c r="G275" s="28">
        <f t="shared" si="205"/>
        <v>3.0000000000001137</v>
      </c>
      <c r="H275" s="28">
        <f t="shared" si="206"/>
        <v>203</v>
      </c>
      <c r="I275" s="28">
        <f t="shared" si="201"/>
        <v>1</v>
      </c>
      <c r="J275" s="28">
        <f t="shared" si="202"/>
        <v>0</v>
      </c>
      <c r="K275" s="4">
        <f t="shared" si="207"/>
        <v>203.85</v>
      </c>
      <c r="L275" s="4">
        <f t="shared" si="208"/>
        <v>0.84999999999999432</v>
      </c>
      <c r="M275" s="4">
        <f t="shared" si="209"/>
        <v>0.30000000000001137</v>
      </c>
      <c r="N275" s="4">
        <f t="shared" si="212"/>
        <v>0.30000000000001137</v>
      </c>
      <c r="O275" s="4">
        <f t="shared" si="203"/>
        <v>1.8200000000001637</v>
      </c>
      <c r="P275" s="4">
        <f t="shared" si="210"/>
        <v>0.30000000000001137</v>
      </c>
      <c r="Q275" s="4">
        <f t="shared" si="211"/>
        <v>0.35294117647060397</v>
      </c>
      <c r="S275" s="4">
        <v>203.7</v>
      </c>
      <c r="T275" s="3" t="s">
        <v>3</v>
      </c>
      <c r="U275" s="4">
        <v>1</v>
      </c>
    </row>
    <row r="276" spans="1:21">
      <c r="A276" s="24" t="s">
        <v>3</v>
      </c>
      <c r="B276" s="15">
        <v>204.44</v>
      </c>
      <c r="C276" s="15">
        <v>204.48</v>
      </c>
      <c r="D276" s="12">
        <f t="shared" si="204"/>
        <v>39.999999999992042</v>
      </c>
      <c r="E276" s="24">
        <v>0.5</v>
      </c>
      <c r="F276" s="13">
        <v>1</v>
      </c>
      <c r="G276" s="28">
        <f t="shared" si="205"/>
        <v>0.39999999999992042</v>
      </c>
      <c r="H276" s="28">
        <f t="shared" si="206"/>
        <v>204</v>
      </c>
      <c r="I276" s="28">
        <f t="shared" si="201"/>
        <v>0</v>
      </c>
      <c r="J276" s="28">
        <f t="shared" si="202"/>
        <v>1.8200000000001637</v>
      </c>
      <c r="K276" s="4">
        <f t="shared" si="207"/>
        <v>204.45999999999998</v>
      </c>
      <c r="L276" s="4">
        <f t="shared" si="208"/>
        <v>0.45999999999997954</v>
      </c>
      <c r="M276" s="4">
        <f t="shared" si="209"/>
        <v>3.9999999999992042E-2</v>
      </c>
      <c r="N276" s="4">
        <f t="shared" si="212"/>
        <v>3.9999999999992042E-2</v>
      </c>
      <c r="O276" s="4">
        <f t="shared" si="203"/>
        <v>3.9999999999992042E-2</v>
      </c>
      <c r="P276" s="4">
        <f t="shared" si="210"/>
        <v>3.9999999999992042E-2</v>
      </c>
      <c r="Q276" s="4">
        <f t="shared" si="211"/>
        <v>8.6956521739116999E-2</v>
      </c>
      <c r="S276" s="4">
        <v>204.44</v>
      </c>
      <c r="T276" s="3" t="s">
        <v>3</v>
      </c>
      <c r="U276" s="4">
        <v>1</v>
      </c>
    </row>
    <row r="277" spans="1:21">
      <c r="A277" s="24" t="s">
        <v>3</v>
      </c>
      <c r="B277" s="15">
        <v>206.15</v>
      </c>
      <c r="C277" s="15">
        <v>206.245</v>
      </c>
      <c r="D277" s="12">
        <f t="shared" si="204"/>
        <v>94.999999999998863</v>
      </c>
      <c r="E277" s="24">
        <v>1</v>
      </c>
      <c r="F277" s="23">
        <v>1</v>
      </c>
      <c r="G277" s="28">
        <f t="shared" si="205"/>
        <v>0.94999999999998863</v>
      </c>
      <c r="H277" s="28">
        <f t="shared" si="206"/>
        <v>206</v>
      </c>
      <c r="I277" s="28">
        <f t="shared" si="201"/>
        <v>0</v>
      </c>
      <c r="J277" s="28">
        <f t="shared" si="202"/>
        <v>3.9999999999992042E-2</v>
      </c>
      <c r="K277" s="4">
        <f t="shared" si="207"/>
        <v>206.19749999999999</v>
      </c>
      <c r="L277" s="4">
        <f t="shared" si="208"/>
        <v>0.19749999999999091</v>
      </c>
      <c r="M277" s="4">
        <f t="shared" si="209"/>
        <v>9.4999999999998863E-2</v>
      </c>
      <c r="N277" s="4">
        <f t="shared" si="212"/>
        <v>9.4999999999998863E-2</v>
      </c>
      <c r="O277" s="4">
        <f t="shared" si="203"/>
        <v>9.4999999999998863E-2</v>
      </c>
      <c r="P277" s="4">
        <f t="shared" si="210"/>
        <v>9.4999999999998863E-2</v>
      </c>
      <c r="Q277" s="4">
        <f t="shared" si="211"/>
        <v>0.48101265822786449</v>
      </c>
      <c r="S277" s="4">
        <v>206.15</v>
      </c>
      <c r="T277" s="3" t="s">
        <v>3</v>
      </c>
      <c r="U277" s="4">
        <v>1</v>
      </c>
    </row>
    <row r="278" spans="1:21">
      <c r="A278" s="24" t="s">
        <v>3</v>
      </c>
      <c r="B278" s="15">
        <v>206.7</v>
      </c>
      <c r="C278" s="15">
        <v>207.07999999999998</v>
      </c>
      <c r="D278" s="12">
        <f t="shared" si="204"/>
        <v>379.99999999999545</v>
      </c>
      <c r="E278" s="24">
        <v>0.5</v>
      </c>
      <c r="F278" s="13">
        <v>1</v>
      </c>
      <c r="G278" s="28">
        <f t="shared" si="205"/>
        <v>3.7999999999999545</v>
      </c>
      <c r="H278" s="28">
        <f t="shared" si="206"/>
        <v>206</v>
      </c>
      <c r="I278" s="28">
        <f t="shared" si="201"/>
        <v>1</v>
      </c>
      <c r="J278" s="28">
        <f t="shared" si="202"/>
        <v>0</v>
      </c>
      <c r="K278" s="4">
        <f t="shared" si="207"/>
        <v>206.89</v>
      </c>
      <c r="L278" s="4">
        <f t="shared" si="208"/>
        <v>0.88999999999998636</v>
      </c>
      <c r="M278" s="4">
        <f t="shared" si="209"/>
        <v>0.37999999999999545</v>
      </c>
      <c r="N278" s="4">
        <f t="shared" si="212"/>
        <v>0.37999999999999545</v>
      </c>
      <c r="O278" s="4">
        <f t="shared" si="203"/>
        <v>0.47499999999999432</v>
      </c>
      <c r="P278" s="4">
        <f t="shared" si="210"/>
        <v>0.37999999999999545</v>
      </c>
      <c r="Q278" s="4">
        <f t="shared" si="211"/>
        <v>0.42696629213483289</v>
      </c>
      <c r="S278" s="4">
        <v>206.7</v>
      </c>
      <c r="T278" s="3" t="s">
        <v>3</v>
      </c>
      <c r="U278" s="4">
        <v>1</v>
      </c>
    </row>
    <row r="279" spans="1:21">
      <c r="A279" s="24" t="s">
        <v>3</v>
      </c>
      <c r="B279" s="15">
        <v>207.23</v>
      </c>
      <c r="C279" s="15">
        <v>207.45999999999998</v>
      </c>
      <c r="D279" s="12">
        <f t="shared" si="204"/>
        <v>229.99999999998977</v>
      </c>
      <c r="E279" s="24">
        <v>0.5</v>
      </c>
      <c r="F279" s="13">
        <v>0.5</v>
      </c>
      <c r="G279" s="28">
        <f t="shared" si="205"/>
        <v>1.1499999999999488</v>
      </c>
      <c r="H279" s="28">
        <f t="shared" si="206"/>
        <v>207</v>
      </c>
      <c r="I279" s="28">
        <f t="shared" si="201"/>
        <v>0</v>
      </c>
      <c r="J279" s="28">
        <f t="shared" si="202"/>
        <v>0.47499999999999432</v>
      </c>
      <c r="K279" s="4">
        <f t="shared" si="207"/>
        <v>207.34499999999997</v>
      </c>
      <c r="L279" s="4">
        <f t="shared" si="208"/>
        <v>0.34499999999997044</v>
      </c>
      <c r="M279" s="4">
        <f t="shared" si="209"/>
        <v>0.22999999999998977</v>
      </c>
      <c r="N279" s="4">
        <f t="shared" si="212"/>
        <v>0.11499999999999488</v>
      </c>
      <c r="O279" s="4">
        <f t="shared" si="203"/>
        <v>0.11499999999999488</v>
      </c>
      <c r="P279" s="4">
        <f t="shared" si="210"/>
        <v>0.11499999999999488</v>
      </c>
      <c r="Q279" s="4">
        <f t="shared" si="211"/>
        <v>0.33333333333334708</v>
      </c>
      <c r="S279" s="4">
        <v>207.23</v>
      </c>
      <c r="T279" s="3" t="s">
        <v>3</v>
      </c>
      <c r="U279" s="4">
        <v>1</v>
      </c>
    </row>
    <row r="280" spans="1:21">
      <c r="A280" s="24" t="s">
        <v>3</v>
      </c>
      <c r="B280" s="15">
        <v>207.47</v>
      </c>
      <c r="C280" s="15">
        <v>207.67</v>
      </c>
      <c r="D280" s="12">
        <f t="shared" si="204"/>
        <v>199.99999999998863</v>
      </c>
      <c r="E280" s="24">
        <v>2</v>
      </c>
      <c r="F280" s="13">
        <v>4</v>
      </c>
      <c r="G280" s="28">
        <f t="shared" si="205"/>
        <v>7.9999999999995453</v>
      </c>
      <c r="H280" s="28">
        <f t="shared" si="206"/>
        <v>207</v>
      </c>
      <c r="I280" s="28">
        <f t="shared" si="201"/>
        <v>1</v>
      </c>
      <c r="J280" s="28">
        <f t="shared" si="202"/>
        <v>0</v>
      </c>
      <c r="K280" s="4">
        <f t="shared" si="207"/>
        <v>207.57</v>
      </c>
      <c r="L280" s="4">
        <f t="shared" si="208"/>
        <v>0.56999999999999318</v>
      </c>
      <c r="M280" s="4">
        <f t="shared" si="209"/>
        <v>0.19999999999998863</v>
      </c>
      <c r="N280" s="4">
        <f t="shared" si="212"/>
        <v>0.79999999999995453</v>
      </c>
      <c r="O280" s="4">
        <f t="shared" si="203"/>
        <v>0.91499999999994941</v>
      </c>
      <c r="P280" s="4">
        <f t="shared" si="210"/>
        <v>0.79999999999995453</v>
      </c>
      <c r="Q280" s="4">
        <f t="shared" si="211"/>
        <v>1.4035087719297616</v>
      </c>
      <c r="S280" s="4">
        <v>207.47</v>
      </c>
      <c r="T280" s="3" t="s">
        <v>3</v>
      </c>
      <c r="U280" s="4">
        <v>1</v>
      </c>
    </row>
    <row r="281" spans="1:21">
      <c r="A281" s="24" t="s">
        <v>3</v>
      </c>
      <c r="B281" s="15">
        <v>207.85999999999999</v>
      </c>
      <c r="C281" s="15">
        <v>208.13</v>
      </c>
      <c r="D281" s="12">
        <f t="shared" si="204"/>
        <v>270.00000000001023</v>
      </c>
      <c r="E281" s="24">
        <v>1</v>
      </c>
      <c r="F281" s="13">
        <v>1</v>
      </c>
      <c r="G281" s="28">
        <f t="shared" si="205"/>
        <v>2.7000000000001023</v>
      </c>
      <c r="H281" s="28">
        <f t="shared" si="206"/>
        <v>207</v>
      </c>
      <c r="I281" s="28">
        <f t="shared" si="201"/>
        <v>1</v>
      </c>
      <c r="J281" s="28">
        <f t="shared" si="202"/>
        <v>0</v>
      </c>
      <c r="K281" s="4">
        <f t="shared" si="207"/>
        <v>207.995</v>
      </c>
      <c r="L281" s="4">
        <f t="shared" si="208"/>
        <v>0.99500000000000455</v>
      </c>
      <c r="M281" s="4">
        <f t="shared" si="209"/>
        <v>0.27000000000001023</v>
      </c>
      <c r="N281" s="4">
        <f t="shared" si="212"/>
        <v>0.27000000000001023</v>
      </c>
      <c r="O281" s="4">
        <f t="shared" si="203"/>
        <v>1.1849999999999596</v>
      </c>
      <c r="P281" s="4">
        <f t="shared" si="210"/>
        <v>0.27000000000001023</v>
      </c>
      <c r="Q281" s="4">
        <f t="shared" si="211"/>
        <v>0.27135678391960705</v>
      </c>
      <c r="S281" s="4">
        <v>207.85999999999999</v>
      </c>
      <c r="T281" s="3" t="s">
        <v>3</v>
      </c>
      <c r="U281" s="4">
        <v>1</v>
      </c>
    </row>
    <row r="282" spans="1:21">
      <c r="A282" s="24" t="s">
        <v>3</v>
      </c>
      <c r="B282" s="15">
        <v>208.19</v>
      </c>
      <c r="C282" s="15">
        <v>208.48</v>
      </c>
      <c r="D282" s="12">
        <f t="shared" si="204"/>
        <v>289.99999999999204</v>
      </c>
      <c r="E282" s="24">
        <v>0.5</v>
      </c>
      <c r="F282" s="13">
        <v>0.5</v>
      </c>
      <c r="G282" s="28">
        <f t="shared" si="205"/>
        <v>1.4499999999999602</v>
      </c>
      <c r="H282" s="28">
        <f t="shared" si="206"/>
        <v>208</v>
      </c>
      <c r="I282" s="28">
        <f t="shared" si="201"/>
        <v>0</v>
      </c>
      <c r="J282" s="28">
        <f t="shared" si="202"/>
        <v>1.1849999999999596</v>
      </c>
      <c r="K282" s="4">
        <f t="shared" si="207"/>
        <v>208.33499999999998</v>
      </c>
      <c r="L282" s="4">
        <f t="shared" si="208"/>
        <v>0.33499999999997954</v>
      </c>
      <c r="M282" s="4">
        <f t="shared" si="209"/>
        <v>0.28999999999999204</v>
      </c>
      <c r="N282" s="4">
        <f t="shared" si="212"/>
        <v>0.14499999999999602</v>
      </c>
      <c r="O282" s="4">
        <f t="shared" si="203"/>
        <v>0.14499999999999602</v>
      </c>
      <c r="P282" s="4">
        <f t="shared" si="210"/>
        <v>0.14499999999999602</v>
      </c>
      <c r="Q282" s="4">
        <f t="shared" si="211"/>
        <v>0.43283582089553696</v>
      </c>
      <c r="S282" s="4">
        <v>208.19</v>
      </c>
      <c r="T282" s="3" t="s">
        <v>3</v>
      </c>
      <c r="U282" s="4">
        <v>1</v>
      </c>
    </row>
    <row r="283" spans="1:21">
      <c r="A283" s="24" t="s">
        <v>3</v>
      </c>
      <c r="B283" s="15">
        <v>209.495</v>
      </c>
      <c r="C283" s="15">
        <v>209.85499999999999</v>
      </c>
      <c r="D283" s="12">
        <f t="shared" si="204"/>
        <v>359.99999999998522</v>
      </c>
      <c r="E283" s="24">
        <v>2</v>
      </c>
      <c r="F283" s="13">
        <v>3</v>
      </c>
      <c r="G283" s="28">
        <f t="shared" si="205"/>
        <v>10.799999999999557</v>
      </c>
      <c r="H283" s="28">
        <f t="shared" si="206"/>
        <v>209</v>
      </c>
      <c r="I283" s="28">
        <f t="shared" si="201"/>
        <v>0</v>
      </c>
      <c r="J283" s="28">
        <f t="shared" si="202"/>
        <v>0.14499999999999602</v>
      </c>
      <c r="K283" s="4">
        <f t="shared" si="207"/>
        <v>209.67500000000001</v>
      </c>
      <c r="L283" s="4">
        <f t="shared" si="208"/>
        <v>0.67500000000001137</v>
      </c>
      <c r="M283" s="4">
        <f t="shared" si="209"/>
        <v>0.35999999999998522</v>
      </c>
      <c r="N283" s="4">
        <f t="shared" si="212"/>
        <v>1.0799999999999557</v>
      </c>
      <c r="O283" s="4">
        <f t="shared" si="203"/>
        <v>1.0799999999999557</v>
      </c>
      <c r="P283" s="4">
        <f t="shared" si="210"/>
        <v>1.0799999999999557</v>
      </c>
      <c r="Q283" s="4">
        <f t="shared" si="211"/>
        <v>1.5999999999999073</v>
      </c>
      <c r="S283" s="4">
        <v>209.495</v>
      </c>
      <c r="T283" s="3" t="s">
        <v>3</v>
      </c>
      <c r="U283" s="4">
        <v>1</v>
      </c>
    </row>
    <row r="284" spans="1:21">
      <c r="A284" s="24" t="s">
        <v>3</v>
      </c>
      <c r="B284" s="15">
        <v>209.7</v>
      </c>
      <c r="C284" s="15">
        <v>210.10999999999999</v>
      </c>
      <c r="D284" s="12">
        <f t="shared" ref="D284:D305" si="213">1000*(C284-B284)</f>
        <v>409.99999999999659</v>
      </c>
      <c r="E284" s="24">
        <v>0.5</v>
      </c>
      <c r="F284" s="13">
        <v>0.5</v>
      </c>
      <c r="G284" s="28">
        <f t="shared" ref="G284:G305" si="214">D284*F284/100</f>
        <v>2.0499999999999829</v>
      </c>
      <c r="H284" s="28">
        <f t="shared" ref="H284:H305" si="215">INT(K284)</f>
        <v>209</v>
      </c>
      <c r="I284" s="28">
        <f t="shared" si="201"/>
        <v>1</v>
      </c>
      <c r="J284" s="28">
        <f t="shared" si="202"/>
        <v>0</v>
      </c>
      <c r="K284" s="4">
        <f t="shared" ref="K284:K305" si="216">(B284+C284)/2</f>
        <v>209.90499999999997</v>
      </c>
      <c r="L284" s="4">
        <f t="shared" ref="L284:L305" si="217">K284-H284</f>
        <v>0.90499999999997272</v>
      </c>
      <c r="M284" s="4">
        <f t="shared" ref="M284:M305" si="218">C284-B284</f>
        <v>0.40999999999999659</v>
      </c>
      <c r="N284" s="4">
        <f t="shared" si="212"/>
        <v>0.20499999999999829</v>
      </c>
      <c r="O284" s="4">
        <f t="shared" si="203"/>
        <v>1.284999999999954</v>
      </c>
      <c r="P284" s="4">
        <f t="shared" ref="P284:P305" si="219">N284</f>
        <v>0.20499999999999829</v>
      </c>
      <c r="Q284" s="4">
        <f t="shared" ref="Q284:Q305" si="220">P284/L284</f>
        <v>0.22651933701657953</v>
      </c>
      <c r="S284" s="4">
        <v>209.7</v>
      </c>
      <c r="T284" s="3" t="s">
        <v>3</v>
      </c>
      <c r="U284" s="4">
        <v>1</v>
      </c>
    </row>
    <row r="285" spans="1:21">
      <c r="A285" s="24" t="s">
        <v>3</v>
      </c>
      <c r="B285" s="15">
        <v>209.92</v>
      </c>
      <c r="C285" s="15">
        <v>210.11999999999998</v>
      </c>
      <c r="D285" s="12">
        <f t="shared" si="213"/>
        <v>199.99999999998863</v>
      </c>
      <c r="E285" s="24">
        <v>1</v>
      </c>
      <c r="F285" s="14">
        <v>2</v>
      </c>
      <c r="G285" s="28">
        <f t="shared" si="214"/>
        <v>3.9999999999997726</v>
      </c>
      <c r="H285" s="28">
        <f t="shared" si="215"/>
        <v>210</v>
      </c>
      <c r="I285" s="28">
        <f t="shared" si="201"/>
        <v>0</v>
      </c>
      <c r="J285" s="28">
        <f t="shared" si="202"/>
        <v>1.284999999999954</v>
      </c>
      <c r="K285" s="4">
        <f t="shared" si="216"/>
        <v>210.01999999999998</v>
      </c>
      <c r="L285" s="4">
        <f t="shared" si="217"/>
        <v>1.999999999998181E-2</v>
      </c>
      <c r="M285" s="4">
        <f t="shared" si="218"/>
        <v>0.19999999999998863</v>
      </c>
      <c r="N285" s="4">
        <f t="shared" ref="N285:N305" si="221">M285*F285</f>
        <v>0.39999999999997726</v>
      </c>
      <c r="O285" s="4">
        <f t="shared" si="203"/>
        <v>0.39999999999997726</v>
      </c>
      <c r="P285" s="4">
        <f t="shared" si="219"/>
        <v>0.39999999999997726</v>
      </c>
      <c r="Q285" s="4">
        <f t="shared" si="220"/>
        <v>20.000000000017053</v>
      </c>
      <c r="S285" s="4">
        <v>209.92</v>
      </c>
      <c r="T285" s="3" t="s">
        <v>3</v>
      </c>
      <c r="U285" s="4">
        <v>1</v>
      </c>
    </row>
    <row r="286" spans="1:21">
      <c r="A286" s="24" t="s">
        <v>3</v>
      </c>
      <c r="B286" s="15">
        <v>209.95999999999998</v>
      </c>
      <c r="C286" s="15">
        <v>210.14999999999998</v>
      </c>
      <c r="D286" s="12">
        <f t="shared" si="213"/>
        <v>189.99999999999773</v>
      </c>
      <c r="E286" s="24">
        <v>1</v>
      </c>
      <c r="F286" s="14">
        <v>2</v>
      </c>
      <c r="G286" s="28">
        <f t="shared" si="214"/>
        <v>3.7999999999999545</v>
      </c>
      <c r="H286" s="28">
        <f t="shared" si="215"/>
        <v>210</v>
      </c>
      <c r="I286" s="28">
        <f t="shared" si="201"/>
        <v>1</v>
      </c>
      <c r="J286" s="28">
        <f t="shared" si="202"/>
        <v>0</v>
      </c>
      <c r="K286" s="4">
        <f t="shared" si="216"/>
        <v>210.05499999999998</v>
      </c>
      <c r="L286" s="4">
        <f t="shared" si="217"/>
        <v>5.49999999999784E-2</v>
      </c>
      <c r="M286" s="4">
        <f t="shared" si="218"/>
        <v>0.18999999999999773</v>
      </c>
      <c r="N286" s="4">
        <f t="shared" si="221"/>
        <v>0.37999999999999545</v>
      </c>
      <c r="O286" s="4">
        <f t="shared" si="203"/>
        <v>0.77999999999997272</v>
      </c>
      <c r="P286" s="4">
        <f t="shared" si="219"/>
        <v>0.37999999999999545</v>
      </c>
      <c r="Q286" s="4">
        <f t="shared" si="220"/>
        <v>6.90909090909354</v>
      </c>
      <c r="S286" s="4">
        <v>209.95999999999998</v>
      </c>
      <c r="T286" s="3" t="s">
        <v>3</v>
      </c>
      <c r="U286" s="4">
        <v>1</v>
      </c>
    </row>
    <row r="287" spans="1:21">
      <c r="A287" s="24" t="s">
        <v>3</v>
      </c>
      <c r="B287" s="15">
        <v>210.14999999999998</v>
      </c>
      <c r="C287" s="15">
        <v>210.22</v>
      </c>
      <c r="D287" s="12">
        <f t="shared" si="213"/>
        <v>70.0000000000216</v>
      </c>
      <c r="E287" s="24">
        <v>0.5</v>
      </c>
      <c r="F287" s="14">
        <v>1</v>
      </c>
      <c r="G287" s="28">
        <f t="shared" si="214"/>
        <v>0.700000000000216</v>
      </c>
      <c r="H287" s="28">
        <f t="shared" si="215"/>
        <v>210</v>
      </c>
      <c r="I287" s="28">
        <f t="shared" si="201"/>
        <v>1</v>
      </c>
      <c r="J287" s="28">
        <f t="shared" si="202"/>
        <v>0</v>
      </c>
      <c r="K287" s="4">
        <f t="shared" si="216"/>
        <v>210.185</v>
      </c>
      <c r="L287" s="4">
        <f t="shared" si="217"/>
        <v>0.18500000000000227</v>
      </c>
      <c r="M287" s="4">
        <f t="shared" si="218"/>
        <v>7.00000000000216E-2</v>
      </c>
      <c r="N287" s="4">
        <f t="shared" si="221"/>
        <v>7.00000000000216E-2</v>
      </c>
      <c r="O287" s="4">
        <f t="shared" si="203"/>
        <v>0.84999999999999432</v>
      </c>
      <c r="P287" s="4">
        <f t="shared" si="219"/>
        <v>7.00000000000216E-2</v>
      </c>
      <c r="Q287" s="4">
        <f t="shared" si="220"/>
        <v>0.37837837837849048</v>
      </c>
      <c r="S287" s="4">
        <v>210.14999999999998</v>
      </c>
      <c r="T287" s="3" t="s">
        <v>3</v>
      </c>
      <c r="U287" s="4">
        <v>1</v>
      </c>
    </row>
    <row r="288" spans="1:21">
      <c r="A288" s="24" t="s">
        <v>3</v>
      </c>
      <c r="B288" s="15">
        <v>210.20999999999998</v>
      </c>
      <c r="C288" s="15">
        <v>210.36999999999998</v>
      </c>
      <c r="D288" s="12">
        <f t="shared" si="213"/>
        <v>159.99999999999659</v>
      </c>
      <c r="E288" s="24">
        <v>1</v>
      </c>
      <c r="F288" s="14">
        <v>2</v>
      </c>
      <c r="G288" s="28">
        <f t="shared" si="214"/>
        <v>3.1999999999999318</v>
      </c>
      <c r="H288" s="28">
        <f t="shared" si="215"/>
        <v>210</v>
      </c>
      <c r="I288" s="28">
        <f t="shared" si="201"/>
        <v>1</v>
      </c>
      <c r="J288" s="28">
        <f t="shared" si="202"/>
        <v>0</v>
      </c>
      <c r="K288" s="4">
        <f t="shared" si="216"/>
        <v>210.28999999999996</v>
      </c>
      <c r="L288" s="4">
        <f t="shared" si="217"/>
        <v>0.28999999999996362</v>
      </c>
      <c r="M288" s="4">
        <f t="shared" si="218"/>
        <v>0.15999999999999659</v>
      </c>
      <c r="N288" s="4">
        <f t="shared" si="221"/>
        <v>0.31999999999999318</v>
      </c>
      <c r="O288" s="4">
        <f t="shared" si="203"/>
        <v>1.1699999999999875</v>
      </c>
      <c r="P288" s="4">
        <f t="shared" si="219"/>
        <v>0.31999999999999318</v>
      </c>
      <c r="Q288" s="4">
        <f t="shared" si="220"/>
        <v>1.103448275862184</v>
      </c>
      <c r="S288" s="4">
        <v>210.20999999999998</v>
      </c>
      <c r="T288" s="3" t="s">
        <v>3</v>
      </c>
      <c r="U288" s="4">
        <v>1</v>
      </c>
    </row>
    <row r="289" spans="1:21">
      <c r="A289" s="24" t="s">
        <v>3</v>
      </c>
      <c r="B289" s="15">
        <v>211.05</v>
      </c>
      <c r="C289" s="15">
        <v>211.08</v>
      </c>
      <c r="D289" s="12">
        <f t="shared" si="213"/>
        <v>30.000000000001137</v>
      </c>
      <c r="E289" s="24">
        <v>0.5</v>
      </c>
      <c r="F289" s="14">
        <v>1</v>
      </c>
      <c r="G289" s="28">
        <f t="shared" si="214"/>
        <v>0.30000000000001137</v>
      </c>
      <c r="H289" s="28">
        <f t="shared" si="215"/>
        <v>211</v>
      </c>
      <c r="I289" s="28">
        <f t="shared" si="201"/>
        <v>0</v>
      </c>
      <c r="J289" s="28">
        <f t="shared" si="202"/>
        <v>1.1699999999999875</v>
      </c>
      <c r="K289" s="4">
        <f t="shared" si="216"/>
        <v>211.065</v>
      </c>
      <c r="L289" s="4">
        <f t="shared" si="217"/>
        <v>6.4999999999997726E-2</v>
      </c>
      <c r="M289" s="4">
        <f t="shared" si="218"/>
        <v>3.0000000000001137E-2</v>
      </c>
      <c r="N289" s="4">
        <f t="shared" si="221"/>
        <v>3.0000000000001137E-2</v>
      </c>
      <c r="O289" s="4">
        <f t="shared" si="203"/>
        <v>3.0000000000001137E-2</v>
      </c>
      <c r="P289" s="4">
        <f t="shared" si="219"/>
        <v>3.0000000000001137E-2</v>
      </c>
      <c r="Q289" s="4">
        <f t="shared" si="220"/>
        <v>0.46153846153849515</v>
      </c>
      <c r="S289" s="4">
        <v>211.05</v>
      </c>
      <c r="T289" s="3" t="s">
        <v>3</v>
      </c>
      <c r="U289" s="4">
        <v>1</v>
      </c>
    </row>
    <row r="290" spans="1:21">
      <c r="A290" s="24" t="s">
        <v>3</v>
      </c>
      <c r="B290" s="15">
        <v>211.7</v>
      </c>
      <c r="C290" s="15">
        <v>211.89999999999998</v>
      </c>
      <c r="D290" s="12">
        <f t="shared" si="213"/>
        <v>199.99999999998863</v>
      </c>
      <c r="E290" s="24">
        <v>0.5</v>
      </c>
      <c r="F290" s="13">
        <v>0.5</v>
      </c>
      <c r="G290" s="28">
        <f t="shared" si="214"/>
        <v>0.99999999999994316</v>
      </c>
      <c r="H290" s="28">
        <f t="shared" si="215"/>
        <v>211</v>
      </c>
      <c r="I290" s="28">
        <f t="shared" si="201"/>
        <v>1</v>
      </c>
      <c r="J290" s="28">
        <f t="shared" si="202"/>
        <v>0</v>
      </c>
      <c r="K290" s="4">
        <f t="shared" si="216"/>
        <v>211.79999999999998</v>
      </c>
      <c r="L290" s="4">
        <f t="shared" si="217"/>
        <v>0.79999999999998295</v>
      </c>
      <c r="M290" s="4">
        <f t="shared" si="218"/>
        <v>0.19999999999998863</v>
      </c>
      <c r="N290" s="4">
        <f t="shared" si="221"/>
        <v>9.9999999999994316E-2</v>
      </c>
      <c r="O290" s="4">
        <f t="shared" si="203"/>
        <v>0.12999999999999545</v>
      </c>
      <c r="P290" s="4">
        <f t="shared" si="219"/>
        <v>9.9999999999994316E-2</v>
      </c>
      <c r="Q290" s="4">
        <f t="shared" si="220"/>
        <v>0.12499999999999556</v>
      </c>
      <c r="S290" s="4">
        <v>211.7</v>
      </c>
      <c r="T290" s="3" t="s">
        <v>3</v>
      </c>
      <c r="U290" s="4">
        <v>1</v>
      </c>
    </row>
    <row r="291" spans="1:21">
      <c r="A291" s="24" t="s">
        <v>3</v>
      </c>
      <c r="B291" s="15">
        <v>212.26499999999999</v>
      </c>
      <c r="C291" s="15">
        <v>212.33500000000001</v>
      </c>
      <c r="D291" s="12">
        <f t="shared" si="213"/>
        <v>70.0000000000216</v>
      </c>
      <c r="E291" s="24">
        <v>1</v>
      </c>
      <c r="F291" s="13">
        <v>0.5</v>
      </c>
      <c r="G291" s="28">
        <f t="shared" si="214"/>
        <v>0.350000000000108</v>
      </c>
      <c r="H291" s="28">
        <f t="shared" si="215"/>
        <v>212</v>
      </c>
      <c r="I291" s="28">
        <f t="shared" si="201"/>
        <v>0</v>
      </c>
      <c r="J291" s="28">
        <f t="shared" si="202"/>
        <v>0.12999999999999545</v>
      </c>
      <c r="K291" s="4">
        <f t="shared" si="216"/>
        <v>212.3</v>
      </c>
      <c r="L291" s="4">
        <f t="shared" si="217"/>
        <v>0.30000000000001137</v>
      </c>
      <c r="M291" s="4">
        <f t="shared" si="218"/>
        <v>7.00000000000216E-2</v>
      </c>
      <c r="N291" s="4">
        <f t="shared" si="221"/>
        <v>3.50000000000108E-2</v>
      </c>
      <c r="O291" s="4">
        <f t="shared" si="203"/>
        <v>3.50000000000108E-2</v>
      </c>
      <c r="P291" s="4">
        <f t="shared" si="219"/>
        <v>3.50000000000108E-2</v>
      </c>
      <c r="Q291" s="4">
        <f t="shared" si="220"/>
        <v>0.11666666666669824</v>
      </c>
      <c r="S291" s="4">
        <v>212.26499999999999</v>
      </c>
      <c r="T291" s="3" t="s">
        <v>3</v>
      </c>
      <c r="U291" s="4">
        <v>1</v>
      </c>
    </row>
    <row r="292" spans="1:21">
      <c r="A292" s="24" t="s">
        <v>3</v>
      </c>
      <c r="B292" s="15">
        <v>213.25</v>
      </c>
      <c r="C292" s="15">
        <v>213.35</v>
      </c>
      <c r="D292" s="12">
        <f t="shared" si="213"/>
        <v>99.999999999994316</v>
      </c>
      <c r="E292" s="24">
        <v>0.5</v>
      </c>
      <c r="F292" s="13">
        <v>1</v>
      </c>
      <c r="G292" s="28">
        <f t="shared" si="214"/>
        <v>0.99999999999994316</v>
      </c>
      <c r="H292" s="28">
        <f t="shared" si="215"/>
        <v>213</v>
      </c>
      <c r="I292" s="28">
        <f t="shared" si="201"/>
        <v>0</v>
      </c>
      <c r="J292" s="28">
        <f t="shared" si="202"/>
        <v>3.50000000000108E-2</v>
      </c>
      <c r="K292" s="4">
        <f t="shared" si="216"/>
        <v>213.3</v>
      </c>
      <c r="L292" s="4">
        <f t="shared" si="217"/>
        <v>0.30000000000001137</v>
      </c>
      <c r="M292" s="4">
        <f t="shared" si="218"/>
        <v>9.9999999999994316E-2</v>
      </c>
      <c r="N292" s="4">
        <f t="shared" si="221"/>
        <v>9.9999999999994316E-2</v>
      </c>
      <c r="O292" s="4">
        <f t="shared" si="203"/>
        <v>9.9999999999994316E-2</v>
      </c>
      <c r="P292" s="4">
        <f t="shared" si="219"/>
        <v>9.9999999999994316E-2</v>
      </c>
      <c r="Q292" s="4">
        <f t="shared" si="220"/>
        <v>0.33333333333330173</v>
      </c>
      <c r="S292" s="4">
        <v>213.25</v>
      </c>
      <c r="T292" s="3" t="s">
        <v>3</v>
      </c>
      <c r="U292" s="4">
        <v>1</v>
      </c>
    </row>
    <row r="293" spans="1:21">
      <c r="A293" s="24" t="s">
        <v>3</v>
      </c>
      <c r="B293" s="15">
        <v>214.035</v>
      </c>
      <c r="C293" s="15">
        <v>214.155</v>
      </c>
      <c r="D293" s="12">
        <f t="shared" si="213"/>
        <v>120.00000000000455</v>
      </c>
      <c r="E293" s="24">
        <v>2</v>
      </c>
      <c r="F293" s="13">
        <v>3</v>
      </c>
      <c r="G293" s="28">
        <f t="shared" si="214"/>
        <v>3.6000000000001364</v>
      </c>
      <c r="H293" s="28">
        <f t="shared" si="215"/>
        <v>214</v>
      </c>
      <c r="I293" s="28">
        <f t="shared" si="201"/>
        <v>0</v>
      </c>
      <c r="J293" s="28">
        <f t="shared" si="202"/>
        <v>9.9999999999994316E-2</v>
      </c>
      <c r="K293" s="4">
        <f t="shared" si="216"/>
        <v>214.095</v>
      </c>
      <c r="L293" s="4">
        <f t="shared" si="217"/>
        <v>9.4999999999998863E-2</v>
      </c>
      <c r="M293" s="4">
        <f t="shared" si="218"/>
        <v>0.12000000000000455</v>
      </c>
      <c r="N293" s="4">
        <f t="shared" si="221"/>
        <v>0.36000000000001364</v>
      </c>
      <c r="O293" s="4">
        <f t="shared" si="203"/>
        <v>0.36000000000001364</v>
      </c>
      <c r="P293" s="4">
        <f t="shared" si="219"/>
        <v>0.36000000000001364</v>
      </c>
      <c r="Q293" s="4">
        <f t="shared" si="220"/>
        <v>3.7894736842107153</v>
      </c>
      <c r="S293" s="4">
        <v>214.035</v>
      </c>
      <c r="T293" s="3" t="s">
        <v>3</v>
      </c>
      <c r="U293" s="4">
        <v>1</v>
      </c>
    </row>
    <row r="294" spans="1:21">
      <c r="A294" s="24" t="s">
        <v>3</v>
      </c>
      <c r="B294" s="15">
        <v>214.67500000000001</v>
      </c>
      <c r="C294" s="15">
        <v>214.82500000000002</v>
      </c>
      <c r="D294" s="12">
        <f t="shared" si="213"/>
        <v>150.00000000000568</v>
      </c>
      <c r="E294" s="24">
        <v>2</v>
      </c>
      <c r="F294" s="13">
        <v>3</v>
      </c>
      <c r="G294" s="28">
        <f t="shared" si="214"/>
        <v>4.5000000000001705</v>
      </c>
      <c r="H294" s="28">
        <f t="shared" si="215"/>
        <v>214</v>
      </c>
      <c r="I294" s="28">
        <f t="shared" si="201"/>
        <v>1</v>
      </c>
      <c r="J294" s="28">
        <f t="shared" si="202"/>
        <v>0</v>
      </c>
      <c r="K294" s="4">
        <f t="shared" si="216"/>
        <v>214.75</v>
      </c>
      <c r="L294" s="4">
        <f t="shared" si="217"/>
        <v>0.75</v>
      </c>
      <c r="M294" s="4">
        <f t="shared" si="218"/>
        <v>0.15000000000000568</v>
      </c>
      <c r="N294" s="4">
        <f t="shared" si="221"/>
        <v>0.45000000000001705</v>
      </c>
      <c r="O294" s="4">
        <f t="shared" si="203"/>
        <v>0.8100000000000307</v>
      </c>
      <c r="P294" s="4">
        <f t="shared" si="219"/>
        <v>0.45000000000001705</v>
      </c>
      <c r="Q294" s="4">
        <f t="shared" si="220"/>
        <v>0.60000000000002274</v>
      </c>
      <c r="S294" s="4">
        <v>214.67500000000001</v>
      </c>
      <c r="T294" s="3" t="s">
        <v>3</v>
      </c>
      <c r="U294" s="4">
        <v>1</v>
      </c>
    </row>
    <row r="295" spans="1:21">
      <c r="A295" s="24" t="s">
        <v>3</v>
      </c>
      <c r="B295" s="15">
        <v>216.78</v>
      </c>
      <c r="C295" s="15">
        <v>216.85</v>
      </c>
      <c r="D295" s="12">
        <f t="shared" si="213"/>
        <v>69.999999999993179</v>
      </c>
      <c r="E295" s="24">
        <v>1</v>
      </c>
      <c r="F295" s="13">
        <v>1</v>
      </c>
      <c r="G295" s="28">
        <f t="shared" si="214"/>
        <v>0.69999999999993179</v>
      </c>
      <c r="H295" s="28">
        <f t="shared" si="215"/>
        <v>216</v>
      </c>
      <c r="I295" s="28">
        <f t="shared" si="201"/>
        <v>0</v>
      </c>
      <c r="J295" s="28">
        <f t="shared" si="202"/>
        <v>0.8100000000000307</v>
      </c>
      <c r="K295" s="4">
        <f t="shared" si="216"/>
        <v>216.815</v>
      </c>
      <c r="L295" s="4">
        <f t="shared" si="217"/>
        <v>0.81499999999999773</v>
      </c>
      <c r="M295" s="4">
        <f t="shared" si="218"/>
        <v>6.9999999999993179E-2</v>
      </c>
      <c r="N295" s="4">
        <f t="shared" si="221"/>
        <v>6.9999999999993179E-2</v>
      </c>
      <c r="O295" s="4">
        <f t="shared" si="203"/>
        <v>6.9999999999993179E-2</v>
      </c>
      <c r="P295" s="4">
        <f t="shared" si="219"/>
        <v>6.9999999999993179E-2</v>
      </c>
      <c r="Q295" s="4">
        <f t="shared" si="220"/>
        <v>8.5889570552139111E-2</v>
      </c>
      <c r="S295" s="4">
        <v>216.78</v>
      </c>
      <c r="T295" s="3" t="s">
        <v>3</v>
      </c>
      <c r="U295" s="4">
        <v>1</v>
      </c>
    </row>
    <row r="296" spans="1:21">
      <c r="A296" s="24" t="s">
        <v>3</v>
      </c>
      <c r="B296" s="15">
        <v>218.12</v>
      </c>
      <c r="C296" s="15">
        <v>218.22</v>
      </c>
      <c r="D296" s="12">
        <f t="shared" si="213"/>
        <v>99.999999999994316</v>
      </c>
      <c r="E296" s="24">
        <v>1</v>
      </c>
      <c r="F296" s="13">
        <v>1</v>
      </c>
      <c r="G296" s="28">
        <f t="shared" si="214"/>
        <v>0.99999999999994316</v>
      </c>
      <c r="H296" s="28">
        <f t="shared" si="215"/>
        <v>218</v>
      </c>
      <c r="I296" s="28">
        <f t="shared" si="201"/>
        <v>0</v>
      </c>
      <c r="J296" s="28">
        <f t="shared" si="202"/>
        <v>6.9999999999993179E-2</v>
      </c>
      <c r="K296" s="4">
        <f t="shared" si="216"/>
        <v>218.17000000000002</v>
      </c>
      <c r="L296" s="4">
        <f t="shared" si="217"/>
        <v>0.17000000000001592</v>
      </c>
      <c r="M296" s="4">
        <f t="shared" si="218"/>
        <v>9.9999999999994316E-2</v>
      </c>
      <c r="N296" s="4">
        <f t="shared" si="221"/>
        <v>9.9999999999994316E-2</v>
      </c>
      <c r="O296" s="4">
        <f t="shared" si="203"/>
        <v>9.9999999999994316E-2</v>
      </c>
      <c r="P296" s="4">
        <f t="shared" si="219"/>
        <v>9.9999999999994316E-2</v>
      </c>
      <c r="Q296" s="4">
        <f t="shared" si="220"/>
        <v>0.58823529411755859</v>
      </c>
      <c r="S296" s="4">
        <v>218.12</v>
      </c>
      <c r="T296" s="3" t="s">
        <v>3</v>
      </c>
      <c r="U296" s="4">
        <v>1</v>
      </c>
    </row>
    <row r="297" spans="1:21">
      <c r="A297" s="27" t="s">
        <v>3</v>
      </c>
      <c r="B297" s="15">
        <v>218.73999999999998</v>
      </c>
      <c r="C297" s="15">
        <v>218.78</v>
      </c>
      <c r="D297" s="12">
        <f t="shared" si="213"/>
        <v>40.000000000020464</v>
      </c>
      <c r="E297" s="27">
        <v>1</v>
      </c>
      <c r="F297" s="26">
        <v>3</v>
      </c>
      <c r="G297" s="28">
        <f t="shared" si="214"/>
        <v>1.2000000000006139</v>
      </c>
      <c r="H297" s="28">
        <f t="shared" si="215"/>
        <v>218</v>
      </c>
      <c r="I297" s="28">
        <f t="shared" si="201"/>
        <v>1</v>
      </c>
      <c r="J297" s="28">
        <f t="shared" si="202"/>
        <v>0</v>
      </c>
      <c r="K297" s="4">
        <f t="shared" si="216"/>
        <v>218.76</v>
      </c>
      <c r="L297" s="4">
        <f t="shared" si="217"/>
        <v>0.75999999999999091</v>
      </c>
      <c r="M297" s="4">
        <f t="shared" si="218"/>
        <v>4.0000000000020464E-2</v>
      </c>
      <c r="N297" s="4">
        <f t="shared" si="221"/>
        <v>0.12000000000006139</v>
      </c>
      <c r="O297" s="4">
        <f t="shared" si="203"/>
        <v>0.22000000000005571</v>
      </c>
      <c r="P297" s="4">
        <f t="shared" si="219"/>
        <v>0.12000000000006139</v>
      </c>
      <c r="Q297" s="4">
        <f t="shared" si="220"/>
        <v>0.15789473684218794</v>
      </c>
      <c r="S297" s="9">
        <v>218.73999999999998</v>
      </c>
      <c r="T297" s="1" t="s">
        <v>3</v>
      </c>
      <c r="U297" s="4">
        <v>1</v>
      </c>
    </row>
    <row r="298" spans="1:21">
      <c r="A298" s="27" t="s">
        <v>3</v>
      </c>
      <c r="B298" s="15">
        <v>220.16</v>
      </c>
      <c r="C298" s="15">
        <v>220.18</v>
      </c>
      <c r="D298" s="12">
        <f t="shared" si="213"/>
        <v>20.000000000010232</v>
      </c>
      <c r="E298" s="27">
        <v>1</v>
      </c>
      <c r="F298" s="26">
        <v>1</v>
      </c>
      <c r="G298" s="28">
        <f t="shared" si="214"/>
        <v>0.20000000000010232</v>
      </c>
      <c r="H298" s="28">
        <f t="shared" si="215"/>
        <v>220</v>
      </c>
      <c r="I298" s="28">
        <f t="shared" si="201"/>
        <v>0</v>
      </c>
      <c r="J298" s="28">
        <f t="shared" si="202"/>
        <v>0.22000000000005571</v>
      </c>
      <c r="K298" s="4">
        <f t="shared" si="216"/>
        <v>220.17000000000002</v>
      </c>
      <c r="L298" s="4">
        <f t="shared" si="217"/>
        <v>0.17000000000001592</v>
      </c>
      <c r="M298" s="4">
        <f t="shared" si="218"/>
        <v>2.0000000000010232E-2</v>
      </c>
      <c r="N298" s="4">
        <f t="shared" si="221"/>
        <v>2.0000000000010232E-2</v>
      </c>
      <c r="O298" s="4">
        <f t="shared" si="203"/>
        <v>2.0000000000010232E-2</v>
      </c>
      <c r="P298" s="4">
        <f t="shared" si="219"/>
        <v>2.0000000000010232E-2</v>
      </c>
      <c r="Q298" s="4">
        <f t="shared" si="220"/>
        <v>0.11764705882357858</v>
      </c>
      <c r="S298" s="9">
        <v>220.16</v>
      </c>
      <c r="T298" s="1" t="s">
        <v>3</v>
      </c>
      <c r="U298" s="4">
        <v>1</v>
      </c>
    </row>
    <row r="299" spans="1:21">
      <c r="A299" s="27" t="s">
        <v>3</v>
      </c>
      <c r="B299" s="15">
        <v>220.21</v>
      </c>
      <c r="C299" s="15">
        <v>220.23</v>
      </c>
      <c r="D299" s="12">
        <f t="shared" si="213"/>
        <v>19.99999999998181</v>
      </c>
      <c r="E299" s="27">
        <v>1</v>
      </c>
      <c r="F299" s="26">
        <v>3</v>
      </c>
      <c r="G299" s="28">
        <f t="shared" si="214"/>
        <v>0.5999999999994543</v>
      </c>
      <c r="H299" s="28">
        <f t="shared" si="215"/>
        <v>220</v>
      </c>
      <c r="I299" s="28">
        <f t="shared" si="201"/>
        <v>1</v>
      </c>
      <c r="J299" s="28">
        <f t="shared" si="202"/>
        <v>0</v>
      </c>
      <c r="K299" s="4">
        <f t="shared" si="216"/>
        <v>220.22</v>
      </c>
      <c r="L299" s="4">
        <f t="shared" si="217"/>
        <v>0.21999999999999886</v>
      </c>
      <c r="M299" s="4">
        <f t="shared" si="218"/>
        <v>1.999999999998181E-2</v>
      </c>
      <c r="N299" s="4">
        <f t="shared" si="221"/>
        <v>5.999999999994543E-2</v>
      </c>
      <c r="O299" s="4">
        <f t="shared" si="203"/>
        <v>7.9999999999955662E-2</v>
      </c>
      <c r="P299" s="4">
        <f t="shared" si="219"/>
        <v>5.999999999994543E-2</v>
      </c>
      <c r="Q299" s="4">
        <f t="shared" si="220"/>
        <v>0.27272727272702607</v>
      </c>
      <c r="S299" s="9">
        <v>220.21</v>
      </c>
      <c r="T299" s="1" t="s">
        <v>3</v>
      </c>
      <c r="U299" s="4">
        <v>1</v>
      </c>
    </row>
    <row r="300" spans="1:21">
      <c r="A300" s="27" t="s">
        <v>3</v>
      </c>
      <c r="B300" s="15">
        <v>220.69499999999999</v>
      </c>
      <c r="C300" s="15">
        <v>220.745</v>
      </c>
      <c r="D300" s="12">
        <f t="shared" si="213"/>
        <v>50.000000000011369</v>
      </c>
      <c r="E300" s="27">
        <v>1</v>
      </c>
      <c r="F300" s="26">
        <v>2</v>
      </c>
      <c r="G300" s="28">
        <f t="shared" si="214"/>
        <v>1.0000000000002274</v>
      </c>
      <c r="H300" s="28">
        <f t="shared" si="215"/>
        <v>220</v>
      </c>
      <c r="I300" s="28">
        <f t="shared" si="201"/>
        <v>1</v>
      </c>
      <c r="J300" s="28">
        <f t="shared" si="202"/>
        <v>0</v>
      </c>
      <c r="K300" s="4">
        <f t="shared" si="216"/>
        <v>220.72</v>
      </c>
      <c r="L300" s="4">
        <f t="shared" si="217"/>
        <v>0.71999999999999886</v>
      </c>
      <c r="M300" s="4">
        <f t="shared" si="218"/>
        <v>5.0000000000011369E-2</v>
      </c>
      <c r="N300" s="4">
        <f t="shared" si="221"/>
        <v>0.10000000000002274</v>
      </c>
      <c r="O300" s="4">
        <f t="shared" si="203"/>
        <v>0.1799999999999784</v>
      </c>
      <c r="P300" s="4">
        <f t="shared" si="219"/>
        <v>0.10000000000002274</v>
      </c>
      <c r="Q300" s="4">
        <f t="shared" si="220"/>
        <v>0.13888888888892068</v>
      </c>
      <c r="S300" s="9">
        <v>220.69499999999999</v>
      </c>
      <c r="T300" s="1" t="s">
        <v>3</v>
      </c>
      <c r="U300" s="4">
        <v>1</v>
      </c>
    </row>
    <row r="301" spans="1:21">
      <c r="A301" s="27" t="s">
        <v>3</v>
      </c>
      <c r="B301" s="15">
        <v>220.76</v>
      </c>
      <c r="C301" s="15">
        <v>220.93</v>
      </c>
      <c r="D301" s="12">
        <f t="shared" si="213"/>
        <v>170.00000000001592</v>
      </c>
      <c r="E301" s="27">
        <v>1</v>
      </c>
      <c r="F301" s="26">
        <v>1</v>
      </c>
      <c r="G301" s="28">
        <f t="shared" si="214"/>
        <v>1.7000000000001592</v>
      </c>
      <c r="H301" s="28">
        <f t="shared" si="215"/>
        <v>220</v>
      </c>
      <c r="I301" s="28">
        <f t="shared" si="201"/>
        <v>1</v>
      </c>
      <c r="J301" s="28">
        <f t="shared" si="202"/>
        <v>0</v>
      </c>
      <c r="K301" s="4">
        <f t="shared" si="216"/>
        <v>220.845</v>
      </c>
      <c r="L301" s="4">
        <f t="shared" si="217"/>
        <v>0.84499999999999886</v>
      </c>
      <c r="M301" s="4">
        <f t="shared" si="218"/>
        <v>0.17000000000001592</v>
      </c>
      <c r="N301" s="4">
        <f t="shared" si="221"/>
        <v>0.17000000000001592</v>
      </c>
      <c r="O301" s="4">
        <f t="shared" si="203"/>
        <v>0.34999999999999432</v>
      </c>
      <c r="P301" s="4">
        <f t="shared" si="219"/>
        <v>0.17000000000001592</v>
      </c>
      <c r="Q301" s="4">
        <f t="shared" si="220"/>
        <v>0.20118343195268182</v>
      </c>
      <c r="S301" s="9">
        <v>220.76</v>
      </c>
      <c r="T301" s="1" t="s">
        <v>3</v>
      </c>
      <c r="U301" s="4">
        <v>1</v>
      </c>
    </row>
    <row r="302" spans="1:21">
      <c r="A302" s="27" t="s">
        <v>3</v>
      </c>
      <c r="B302" s="15">
        <v>221.03</v>
      </c>
      <c r="C302" s="15">
        <v>221.07</v>
      </c>
      <c r="D302" s="12">
        <f t="shared" si="213"/>
        <v>39.999999999992042</v>
      </c>
      <c r="E302" s="27">
        <v>1</v>
      </c>
      <c r="F302" s="26">
        <v>3</v>
      </c>
      <c r="G302" s="28">
        <f t="shared" si="214"/>
        <v>1.1999999999997613</v>
      </c>
      <c r="H302" s="28">
        <f t="shared" si="215"/>
        <v>221</v>
      </c>
      <c r="I302" s="28">
        <f t="shared" si="201"/>
        <v>0</v>
      </c>
      <c r="J302" s="28">
        <f t="shared" si="202"/>
        <v>0.34999999999999432</v>
      </c>
      <c r="K302" s="4">
        <f t="shared" si="216"/>
        <v>221.05</v>
      </c>
      <c r="L302" s="4">
        <f t="shared" si="217"/>
        <v>5.0000000000011369E-2</v>
      </c>
      <c r="M302" s="4">
        <f t="shared" si="218"/>
        <v>3.9999999999992042E-2</v>
      </c>
      <c r="N302" s="4">
        <f t="shared" si="221"/>
        <v>0.11999999999997613</v>
      </c>
      <c r="O302" s="4">
        <f t="shared" si="203"/>
        <v>0.11999999999997613</v>
      </c>
      <c r="P302" s="4">
        <f t="shared" si="219"/>
        <v>0.11999999999997613</v>
      </c>
      <c r="Q302" s="4">
        <f t="shared" si="220"/>
        <v>2.3999999999989767</v>
      </c>
      <c r="S302" s="9">
        <v>221.03</v>
      </c>
      <c r="T302" s="1" t="s">
        <v>3</v>
      </c>
      <c r="U302" s="4">
        <v>1</v>
      </c>
    </row>
    <row r="303" spans="1:21">
      <c r="A303" s="27" t="s">
        <v>3</v>
      </c>
      <c r="B303" s="15">
        <v>221.25</v>
      </c>
      <c r="C303" s="15">
        <v>221.31</v>
      </c>
      <c r="D303" s="12">
        <f t="shared" si="213"/>
        <v>60.000000000002274</v>
      </c>
      <c r="E303" s="27">
        <v>1</v>
      </c>
      <c r="F303" s="26">
        <v>2</v>
      </c>
      <c r="G303" s="28">
        <f t="shared" si="214"/>
        <v>1.2000000000000455</v>
      </c>
      <c r="H303" s="28">
        <f t="shared" si="215"/>
        <v>221</v>
      </c>
      <c r="I303" s="28">
        <f t="shared" si="201"/>
        <v>1</v>
      </c>
      <c r="J303" s="28">
        <f t="shared" si="202"/>
        <v>0</v>
      </c>
      <c r="K303" s="4">
        <f t="shared" si="216"/>
        <v>221.28</v>
      </c>
      <c r="L303" s="4">
        <f t="shared" si="217"/>
        <v>0.28000000000000114</v>
      </c>
      <c r="M303" s="4">
        <f t="shared" si="218"/>
        <v>6.0000000000002274E-2</v>
      </c>
      <c r="N303" s="4">
        <f t="shared" si="221"/>
        <v>0.12000000000000455</v>
      </c>
      <c r="O303" s="4">
        <f t="shared" si="203"/>
        <v>0.23999999999998067</v>
      </c>
      <c r="P303" s="4">
        <f t="shared" si="219"/>
        <v>0.12000000000000455</v>
      </c>
      <c r="Q303" s="4">
        <f t="shared" si="220"/>
        <v>0.42857142857144309</v>
      </c>
      <c r="S303" s="9">
        <v>221.25</v>
      </c>
      <c r="T303" s="1" t="s">
        <v>3</v>
      </c>
      <c r="U303" s="4">
        <v>1</v>
      </c>
    </row>
    <row r="304" spans="1:21">
      <c r="A304" s="27" t="s">
        <v>3</v>
      </c>
      <c r="B304" s="15">
        <v>221.57499999999999</v>
      </c>
      <c r="C304" s="15">
        <v>221.61500000000001</v>
      </c>
      <c r="D304" s="12">
        <f t="shared" si="213"/>
        <v>40.000000000020464</v>
      </c>
      <c r="E304" s="27">
        <v>1</v>
      </c>
      <c r="F304" s="26">
        <v>1</v>
      </c>
      <c r="G304" s="28">
        <f t="shared" si="214"/>
        <v>0.40000000000020464</v>
      </c>
      <c r="H304" s="28">
        <f t="shared" si="215"/>
        <v>221</v>
      </c>
      <c r="I304" s="28">
        <f t="shared" si="201"/>
        <v>1</v>
      </c>
      <c r="J304" s="28">
        <f t="shared" si="202"/>
        <v>0</v>
      </c>
      <c r="K304" s="4">
        <f t="shared" si="216"/>
        <v>221.595</v>
      </c>
      <c r="L304" s="4">
        <f t="shared" si="217"/>
        <v>0.59499999999999886</v>
      </c>
      <c r="M304" s="4">
        <f t="shared" si="218"/>
        <v>4.0000000000020464E-2</v>
      </c>
      <c r="N304" s="4">
        <f t="shared" si="221"/>
        <v>4.0000000000020464E-2</v>
      </c>
      <c r="O304" s="4">
        <f t="shared" si="203"/>
        <v>0.28000000000000114</v>
      </c>
      <c r="P304" s="4">
        <f t="shared" si="219"/>
        <v>4.0000000000020464E-2</v>
      </c>
      <c r="Q304" s="4">
        <f t="shared" si="220"/>
        <v>6.7226890756337046E-2</v>
      </c>
      <c r="S304" s="9">
        <v>221.57499999999999</v>
      </c>
      <c r="T304" s="1" t="s">
        <v>3</v>
      </c>
      <c r="U304" s="4">
        <v>1</v>
      </c>
    </row>
    <row r="305" spans="1:21">
      <c r="A305" s="27" t="s">
        <v>3</v>
      </c>
      <c r="B305" s="15">
        <v>221.74499999999998</v>
      </c>
      <c r="C305" s="15">
        <v>221.76499999999999</v>
      </c>
      <c r="D305" s="12">
        <f t="shared" si="213"/>
        <v>20.000000000010232</v>
      </c>
      <c r="E305" s="27">
        <v>1</v>
      </c>
      <c r="F305" s="26">
        <v>2</v>
      </c>
      <c r="G305" s="28">
        <f t="shared" si="214"/>
        <v>0.40000000000020464</v>
      </c>
      <c r="H305" s="28">
        <f t="shared" si="215"/>
        <v>221</v>
      </c>
      <c r="I305" s="28">
        <f t="shared" si="201"/>
        <v>1</v>
      </c>
      <c r="J305" s="28">
        <f t="shared" si="202"/>
        <v>0</v>
      </c>
      <c r="K305" s="4">
        <f t="shared" si="216"/>
        <v>221.755</v>
      </c>
      <c r="L305" s="4">
        <f t="shared" si="217"/>
        <v>0.75499999999999545</v>
      </c>
      <c r="M305" s="4">
        <f t="shared" si="218"/>
        <v>2.0000000000010232E-2</v>
      </c>
      <c r="N305" s="4">
        <f t="shared" si="221"/>
        <v>4.0000000000020464E-2</v>
      </c>
      <c r="O305" s="4">
        <f t="shared" si="203"/>
        <v>0.3200000000000216</v>
      </c>
      <c r="P305" s="4">
        <f t="shared" si="219"/>
        <v>4.0000000000020464E-2</v>
      </c>
      <c r="Q305" s="4">
        <f t="shared" si="220"/>
        <v>5.2980132450358548E-2</v>
      </c>
      <c r="S305" s="9">
        <v>221.74499999999998</v>
      </c>
      <c r="T305" s="1" t="s">
        <v>3</v>
      </c>
      <c r="U305" s="4">
        <v>1</v>
      </c>
    </row>
    <row r="306" spans="1:21">
      <c r="A306" s="27" t="s">
        <v>3</v>
      </c>
      <c r="B306" s="15">
        <v>222.63499999999999</v>
      </c>
      <c r="C306" s="15">
        <v>222.685</v>
      </c>
      <c r="D306" s="12">
        <f t="shared" ref="D306:D317" si="222">1000*(C306-B306)</f>
        <v>50.000000000011369</v>
      </c>
      <c r="E306" s="27">
        <v>1</v>
      </c>
      <c r="F306" s="26">
        <v>5</v>
      </c>
      <c r="G306" s="28">
        <f t="shared" ref="G306:G317" si="223">D306*F306/100</f>
        <v>2.5000000000005684</v>
      </c>
      <c r="H306" s="28">
        <f t="shared" ref="H306:H317" si="224">INT(K306)</f>
        <v>222</v>
      </c>
      <c r="I306" s="28">
        <f t="shared" si="201"/>
        <v>0</v>
      </c>
      <c r="J306" s="28">
        <f t="shared" si="202"/>
        <v>0.3200000000000216</v>
      </c>
      <c r="K306" s="4">
        <f t="shared" ref="K306:K317" si="225">(B306+C306)/2</f>
        <v>222.66</v>
      </c>
      <c r="L306" s="4">
        <f t="shared" ref="L306:L317" si="226">K306-H306</f>
        <v>0.65999999999999659</v>
      </c>
      <c r="M306" s="4">
        <f t="shared" ref="M306:M317" si="227">C306-B306</f>
        <v>5.0000000000011369E-2</v>
      </c>
      <c r="N306" s="4">
        <f t="shared" ref="N306:N317" si="228">M306*F306</f>
        <v>0.25000000000005684</v>
      </c>
      <c r="O306" s="4">
        <f t="shared" si="203"/>
        <v>0.25000000000005684</v>
      </c>
      <c r="P306" s="4">
        <f t="shared" ref="P306:P317" si="229">N306</f>
        <v>0.25000000000005684</v>
      </c>
      <c r="Q306" s="4">
        <f t="shared" ref="Q306:Q317" si="230">P306/L306</f>
        <v>0.37878787878796688</v>
      </c>
      <c r="S306" s="9">
        <v>222.63499999999999</v>
      </c>
      <c r="T306" s="1" t="s">
        <v>3</v>
      </c>
      <c r="U306" s="4">
        <v>1</v>
      </c>
    </row>
    <row r="307" spans="1:21">
      <c r="A307" s="27" t="s">
        <v>6</v>
      </c>
      <c r="B307" s="28">
        <v>223.11499999999998</v>
      </c>
      <c r="C307" s="28">
        <v>223.25</v>
      </c>
      <c r="D307" s="12">
        <f t="shared" si="222"/>
        <v>135.00000000001933</v>
      </c>
      <c r="E307" s="27">
        <v>1</v>
      </c>
      <c r="F307" s="26">
        <v>1</v>
      </c>
      <c r="G307" s="28">
        <f t="shared" si="223"/>
        <v>1.3500000000001933</v>
      </c>
      <c r="H307" s="28">
        <f t="shared" si="224"/>
        <v>223</v>
      </c>
      <c r="I307" s="28">
        <f t="shared" si="201"/>
        <v>0</v>
      </c>
      <c r="J307" s="28">
        <f t="shared" si="202"/>
        <v>0.25000000000005684</v>
      </c>
      <c r="K307" s="4">
        <f t="shared" si="225"/>
        <v>223.1825</v>
      </c>
      <c r="L307" s="4">
        <f t="shared" si="226"/>
        <v>0.18250000000000455</v>
      </c>
      <c r="M307" s="4">
        <f t="shared" si="227"/>
        <v>0.13500000000001933</v>
      </c>
      <c r="N307" s="4">
        <f t="shared" si="228"/>
        <v>0.13500000000001933</v>
      </c>
      <c r="O307" s="4">
        <f t="shared" si="203"/>
        <v>0.13500000000001933</v>
      </c>
      <c r="P307" s="4">
        <f t="shared" si="229"/>
        <v>0.13500000000001933</v>
      </c>
      <c r="Q307" s="4">
        <f t="shared" si="230"/>
        <v>0.73972602739734772</v>
      </c>
      <c r="S307" s="9">
        <v>223.12</v>
      </c>
      <c r="T307" s="1" t="s">
        <v>3</v>
      </c>
      <c r="U307" s="4">
        <v>1</v>
      </c>
    </row>
    <row r="308" spans="1:21">
      <c r="A308" s="27" t="s">
        <v>28</v>
      </c>
      <c r="B308" s="28">
        <v>224.70999999999998</v>
      </c>
      <c r="C308" s="28">
        <v>224.78</v>
      </c>
      <c r="D308" s="12">
        <f t="shared" si="222"/>
        <v>70.0000000000216</v>
      </c>
      <c r="E308" s="27">
        <v>0.5</v>
      </c>
      <c r="F308" s="26">
        <v>0.5</v>
      </c>
      <c r="G308" s="28">
        <f t="shared" si="223"/>
        <v>0.350000000000108</v>
      </c>
      <c r="H308" s="28">
        <f t="shared" si="224"/>
        <v>224</v>
      </c>
      <c r="I308" s="28">
        <f t="shared" si="201"/>
        <v>0</v>
      </c>
      <c r="J308" s="28">
        <f t="shared" si="202"/>
        <v>0.13500000000001933</v>
      </c>
      <c r="K308" s="4">
        <f t="shared" si="225"/>
        <v>224.745</v>
      </c>
      <c r="L308" s="4">
        <f t="shared" si="226"/>
        <v>0.74500000000000455</v>
      </c>
      <c r="M308" s="4">
        <f t="shared" si="227"/>
        <v>7.00000000000216E-2</v>
      </c>
      <c r="N308" s="4">
        <f t="shared" si="228"/>
        <v>3.50000000000108E-2</v>
      </c>
      <c r="O308" s="4">
        <f t="shared" si="203"/>
        <v>3.50000000000108E-2</v>
      </c>
      <c r="P308" s="4">
        <f t="shared" si="229"/>
        <v>3.50000000000108E-2</v>
      </c>
      <c r="Q308" s="4">
        <f t="shared" si="230"/>
        <v>4.6979865771826293E-2</v>
      </c>
      <c r="S308" s="9">
        <v>224.76999999999998</v>
      </c>
      <c r="T308" s="1" t="s">
        <v>3</v>
      </c>
      <c r="U308" s="4">
        <v>1</v>
      </c>
    </row>
    <row r="309" spans="1:21">
      <c r="A309" s="27" t="s">
        <v>28</v>
      </c>
      <c r="B309" s="28">
        <v>225.12</v>
      </c>
      <c r="C309" s="28">
        <v>225.28</v>
      </c>
      <c r="D309" s="12">
        <f t="shared" si="222"/>
        <v>159.99999999999659</v>
      </c>
      <c r="E309" s="27">
        <v>0.5</v>
      </c>
      <c r="F309" s="26">
        <v>0.5</v>
      </c>
      <c r="G309" s="28">
        <f t="shared" si="223"/>
        <v>0.79999999999998295</v>
      </c>
      <c r="H309" s="28">
        <f t="shared" si="224"/>
        <v>225</v>
      </c>
      <c r="I309" s="28">
        <f t="shared" si="201"/>
        <v>0</v>
      </c>
      <c r="J309" s="28">
        <f t="shared" si="202"/>
        <v>3.50000000000108E-2</v>
      </c>
      <c r="K309" s="4">
        <f t="shared" si="225"/>
        <v>225.2</v>
      </c>
      <c r="L309" s="4">
        <f t="shared" si="226"/>
        <v>0.19999999999998863</v>
      </c>
      <c r="M309" s="4">
        <f t="shared" si="227"/>
        <v>0.15999999999999659</v>
      </c>
      <c r="N309" s="4">
        <f t="shared" si="228"/>
        <v>7.9999999999998295E-2</v>
      </c>
      <c r="O309" s="4">
        <f t="shared" si="203"/>
        <v>7.9999999999998295E-2</v>
      </c>
      <c r="P309" s="4">
        <f t="shared" si="229"/>
        <v>7.9999999999998295E-2</v>
      </c>
      <c r="Q309" s="4">
        <f t="shared" si="230"/>
        <v>0.40000000000001423</v>
      </c>
      <c r="S309" s="9">
        <v>225.6</v>
      </c>
      <c r="T309" s="1" t="s">
        <v>3</v>
      </c>
      <c r="U309" s="4">
        <v>1</v>
      </c>
    </row>
    <row r="310" spans="1:21">
      <c r="A310" s="27" t="s">
        <v>28</v>
      </c>
      <c r="B310" s="28">
        <v>226.21499999999997</v>
      </c>
      <c r="C310" s="28">
        <v>226.29499999999999</v>
      </c>
      <c r="D310" s="12">
        <f t="shared" si="222"/>
        <v>80.000000000012506</v>
      </c>
      <c r="E310" s="27">
        <v>1</v>
      </c>
      <c r="F310" s="26">
        <v>1</v>
      </c>
      <c r="G310" s="28">
        <f t="shared" si="223"/>
        <v>0.80000000000012506</v>
      </c>
      <c r="H310" s="28">
        <f t="shared" si="224"/>
        <v>226</v>
      </c>
      <c r="I310" s="28">
        <f t="shared" si="201"/>
        <v>0</v>
      </c>
      <c r="J310" s="28">
        <f t="shared" si="202"/>
        <v>7.9999999999998295E-2</v>
      </c>
      <c r="K310" s="4">
        <f t="shared" si="225"/>
        <v>226.255</v>
      </c>
      <c r="L310" s="4">
        <f t="shared" si="226"/>
        <v>0.25499999999999545</v>
      </c>
      <c r="M310" s="4">
        <f t="shared" si="227"/>
        <v>8.0000000000012506E-2</v>
      </c>
      <c r="N310" s="4">
        <f t="shared" si="228"/>
        <v>8.0000000000012506E-2</v>
      </c>
      <c r="O310" s="4">
        <f t="shared" si="203"/>
        <v>8.0000000000012506E-2</v>
      </c>
      <c r="P310" s="4">
        <f t="shared" si="229"/>
        <v>8.0000000000012506E-2</v>
      </c>
      <c r="Q310" s="4">
        <f t="shared" si="230"/>
        <v>0.31372549019613305</v>
      </c>
      <c r="S310" s="9">
        <v>226.49499999999998</v>
      </c>
      <c r="T310" s="1" t="s">
        <v>3</v>
      </c>
      <c r="U310" s="4">
        <v>1</v>
      </c>
    </row>
    <row r="311" spans="1:21">
      <c r="A311" s="27" t="s">
        <v>27</v>
      </c>
      <c r="B311" s="28">
        <v>226.6</v>
      </c>
      <c r="C311" s="28">
        <v>226.76499999999999</v>
      </c>
      <c r="D311" s="12">
        <f t="shared" si="222"/>
        <v>164.99999999999204</v>
      </c>
      <c r="E311" s="27">
        <v>1</v>
      </c>
      <c r="F311" s="26">
        <v>2</v>
      </c>
      <c r="G311" s="28">
        <f t="shared" si="223"/>
        <v>3.2999999999998408</v>
      </c>
      <c r="H311" s="28">
        <f t="shared" si="224"/>
        <v>226</v>
      </c>
      <c r="I311" s="28">
        <f t="shared" si="201"/>
        <v>1</v>
      </c>
      <c r="J311" s="28">
        <f t="shared" si="202"/>
        <v>0</v>
      </c>
      <c r="K311" s="4">
        <f t="shared" si="225"/>
        <v>226.6825</v>
      </c>
      <c r="L311" s="4">
        <f t="shared" si="226"/>
        <v>0.68250000000000455</v>
      </c>
      <c r="M311" s="4">
        <f t="shared" si="227"/>
        <v>0.16499999999999204</v>
      </c>
      <c r="N311" s="4">
        <f t="shared" si="228"/>
        <v>0.32999999999998408</v>
      </c>
      <c r="O311" s="4">
        <f t="shared" si="203"/>
        <v>0.40999999999999659</v>
      </c>
      <c r="P311" s="4">
        <f t="shared" si="229"/>
        <v>0.32999999999998408</v>
      </c>
      <c r="Q311" s="4">
        <f t="shared" si="230"/>
        <v>0.48351648351645699</v>
      </c>
      <c r="S311" s="9">
        <v>227.095</v>
      </c>
      <c r="T311" s="1" t="s">
        <v>3</v>
      </c>
      <c r="U311" s="4">
        <v>1</v>
      </c>
    </row>
    <row r="312" spans="1:21">
      <c r="A312" s="27" t="s">
        <v>27</v>
      </c>
      <c r="B312" s="28">
        <v>228.06</v>
      </c>
      <c r="C312" s="28">
        <v>228.23</v>
      </c>
      <c r="D312" s="12">
        <f t="shared" si="222"/>
        <v>169.99999999998749</v>
      </c>
      <c r="E312" s="27">
        <v>1</v>
      </c>
      <c r="F312" s="20">
        <v>3</v>
      </c>
      <c r="G312" s="28">
        <f t="shared" si="223"/>
        <v>5.0999999999996248</v>
      </c>
      <c r="H312" s="28">
        <f t="shared" si="224"/>
        <v>228</v>
      </c>
      <c r="I312" s="28">
        <f t="shared" si="201"/>
        <v>0</v>
      </c>
      <c r="J312" s="28">
        <f t="shared" si="202"/>
        <v>0.40999999999999659</v>
      </c>
      <c r="K312" s="4">
        <f t="shared" si="225"/>
        <v>228.14499999999998</v>
      </c>
      <c r="L312" s="4">
        <f t="shared" si="226"/>
        <v>0.14499999999998181</v>
      </c>
      <c r="M312" s="4">
        <f t="shared" si="227"/>
        <v>0.16999999999998749</v>
      </c>
      <c r="N312" s="4">
        <f t="shared" si="228"/>
        <v>0.50999999999996248</v>
      </c>
      <c r="O312" s="4">
        <f t="shared" si="203"/>
        <v>0.50999999999996248</v>
      </c>
      <c r="P312" s="4">
        <f t="shared" si="229"/>
        <v>0.50999999999996248</v>
      </c>
      <c r="Q312" s="4">
        <f t="shared" si="230"/>
        <v>3.5172413793105273</v>
      </c>
      <c r="S312" s="9">
        <v>228.56</v>
      </c>
      <c r="T312" s="1" t="s">
        <v>3</v>
      </c>
      <c r="U312" s="4">
        <v>1</v>
      </c>
    </row>
    <row r="313" spans="1:21">
      <c r="A313" s="27" t="s">
        <v>26</v>
      </c>
      <c r="B313" s="28">
        <v>228.56</v>
      </c>
      <c r="C313" s="28">
        <v>228.61999999999998</v>
      </c>
      <c r="D313" s="12">
        <f t="shared" si="222"/>
        <v>59.999999999973852</v>
      </c>
      <c r="E313" s="27">
        <v>1</v>
      </c>
      <c r="F313" s="20">
        <v>1</v>
      </c>
      <c r="G313" s="28">
        <f t="shared" si="223"/>
        <v>0.59999999999973852</v>
      </c>
      <c r="H313" s="28">
        <f t="shared" si="224"/>
        <v>228</v>
      </c>
      <c r="I313" s="28">
        <f t="shared" si="201"/>
        <v>1</v>
      </c>
      <c r="J313" s="28">
        <f t="shared" si="202"/>
        <v>0</v>
      </c>
      <c r="K313" s="4">
        <f t="shared" si="225"/>
        <v>228.58999999999997</v>
      </c>
      <c r="L313" s="4">
        <f t="shared" si="226"/>
        <v>0.58999999999997499</v>
      </c>
      <c r="M313" s="4">
        <f t="shared" si="227"/>
        <v>5.9999999999973852E-2</v>
      </c>
      <c r="N313" s="4">
        <f t="shared" si="228"/>
        <v>5.9999999999973852E-2</v>
      </c>
      <c r="O313" s="4">
        <f t="shared" si="203"/>
        <v>0.56999999999993634</v>
      </c>
      <c r="P313" s="4">
        <f t="shared" si="229"/>
        <v>5.9999999999973852E-2</v>
      </c>
      <c r="Q313" s="4">
        <f t="shared" si="230"/>
        <v>0.10169491525419729</v>
      </c>
      <c r="S313" s="9">
        <v>228.67</v>
      </c>
      <c r="T313" s="1" t="s">
        <v>3</v>
      </c>
      <c r="U313" s="4">
        <v>1</v>
      </c>
    </row>
    <row r="314" spans="1:21">
      <c r="A314" s="27" t="s">
        <v>26</v>
      </c>
      <c r="B314" s="28">
        <v>229.80499999999998</v>
      </c>
      <c r="C314" s="28">
        <v>229.86499999999998</v>
      </c>
      <c r="D314" s="12">
        <f t="shared" si="222"/>
        <v>60.000000000002274</v>
      </c>
      <c r="E314" s="27">
        <v>1</v>
      </c>
      <c r="F314" s="20">
        <v>3</v>
      </c>
      <c r="G314" s="28">
        <f t="shared" si="223"/>
        <v>1.8000000000000682</v>
      </c>
      <c r="H314" s="28">
        <f t="shared" si="224"/>
        <v>229</v>
      </c>
      <c r="I314" s="28">
        <f t="shared" si="201"/>
        <v>0</v>
      </c>
      <c r="J314" s="28">
        <f t="shared" si="202"/>
        <v>0.56999999999993634</v>
      </c>
      <c r="K314" s="4">
        <f t="shared" si="225"/>
        <v>229.83499999999998</v>
      </c>
      <c r="L314" s="4">
        <f t="shared" si="226"/>
        <v>0.83499999999997954</v>
      </c>
      <c r="M314" s="4">
        <f t="shared" si="227"/>
        <v>6.0000000000002274E-2</v>
      </c>
      <c r="N314" s="4">
        <f t="shared" si="228"/>
        <v>0.18000000000000682</v>
      </c>
      <c r="O314" s="4">
        <f t="shared" si="203"/>
        <v>0.18000000000000682</v>
      </c>
      <c r="P314" s="4">
        <f t="shared" si="229"/>
        <v>0.18000000000000682</v>
      </c>
      <c r="Q314" s="4">
        <f t="shared" si="230"/>
        <v>0.21556886227546254</v>
      </c>
      <c r="S314" s="9">
        <v>229.80499999999998</v>
      </c>
      <c r="T314" s="1" t="s">
        <v>3</v>
      </c>
      <c r="U314" s="4">
        <v>1</v>
      </c>
    </row>
    <row r="315" spans="1:21">
      <c r="A315" s="27" t="s">
        <v>26</v>
      </c>
      <c r="B315" s="28">
        <v>229.85499999999999</v>
      </c>
      <c r="C315" s="28">
        <v>229.88499999999999</v>
      </c>
      <c r="D315" s="12">
        <f t="shared" si="222"/>
        <v>30.000000000001137</v>
      </c>
      <c r="E315" s="27">
        <v>1</v>
      </c>
      <c r="F315" s="20">
        <v>2</v>
      </c>
      <c r="G315" s="28">
        <f t="shared" si="223"/>
        <v>0.60000000000002274</v>
      </c>
      <c r="H315" s="28">
        <f t="shared" si="224"/>
        <v>229</v>
      </c>
      <c r="I315" s="28">
        <f t="shared" si="201"/>
        <v>1</v>
      </c>
      <c r="J315" s="28">
        <f t="shared" si="202"/>
        <v>0</v>
      </c>
      <c r="K315" s="4">
        <f t="shared" si="225"/>
        <v>229.87</v>
      </c>
      <c r="L315" s="4">
        <f t="shared" si="226"/>
        <v>0.87000000000000455</v>
      </c>
      <c r="M315" s="4">
        <f t="shared" si="227"/>
        <v>3.0000000000001137E-2</v>
      </c>
      <c r="N315" s="4">
        <f t="shared" si="228"/>
        <v>6.0000000000002274E-2</v>
      </c>
      <c r="O315" s="4">
        <f t="shared" si="203"/>
        <v>0.24000000000000909</v>
      </c>
      <c r="P315" s="4">
        <f t="shared" si="229"/>
        <v>6.0000000000002274E-2</v>
      </c>
      <c r="Q315" s="4">
        <f t="shared" si="230"/>
        <v>6.8965517241381558E-2</v>
      </c>
      <c r="S315" s="9">
        <v>229.85499999999999</v>
      </c>
      <c r="T315" s="1" t="s">
        <v>3</v>
      </c>
      <c r="U315" s="4">
        <v>1</v>
      </c>
    </row>
    <row r="316" spans="1:21">
      <c r="A316" s="27" t="s">
        <v>26</v>
      </c>
      <c r="B316" s="28">
        <v>230.065</v>
      </c>
      <c r="C316" s="28">
        <v>230.17499999999998</v>
      </c>
      <c r="D316" s="12">
        <f t="shared" si="222"/>
        <v>109.99999999998522</v>
      </c>
      <c r="E316" s="27">
        <v>1</v>
      </c>
      <c r="F316" s="20">
        <v>5</v>
      </c>
      <c r="G316" s="28">
        <f t="shared" si="223"/>
        <v>5.499999999999261</v>
      </c>
      <c r="H316" s="28">
        <f t="shared" si="224"/>
        <v>230</v>
      </c>
      <c r="I316" s="28">
        <f t="shared" si="201"/>
        <v>0</v>
      </c>
      <c r="J316" s="28">
        <f t="shared" si="202"/>
        <v>0.24000000000000909</v>
      </c>
      <c r="K316" s="4">
        <f t="shared" si="225"/>
        <v>230.12</v>
      </c>
      <c r="L316" s="4">
        <f t="shared" si="226"/>
        <v>0.12000000000000455</v>
      </c>
      <c r="M316" s="4">
        <f t="shared" si="227"/>
        <v>0.10999999999998522</v>
      </c>
      <c r="N316" s="4">
        <f t="shared" si="228"/>
        <v>0.5499999999999261</v>
      </c>
      <c r="O316" s="4">
        <f t="shared" si="203"/>
        <v>0.5499999999999261</v>
      </c>
      <c r="P316" s="4">
        <f t="shared" si="229"/>
        <v>0.5499999999999261</v>
      </c>
      <c r="Q316" s="4">
        <f t="shared" si="230"/>
        <v>4.5833333333325434</v>
      </c>
      <c r="S316" s="9">
        <v>230.065</v>
      </c>
      <c r="T316" s="1" t="s">
        <v>3</v>
      </c>
      <c r="U316" s="4">
        <v>1</v>
      </c>
    </row>
    <row r="317" spans="1:21">
      <c r="A317" s="27" t="s">
        <v>26</v>
      </c>
      <c r="B317" s="28">
        <v>230.505</v>
      </c>
      <c r="C317" s="28">
        <v>230.565</v>
      </c>
      <c r="D317" s="12">
        <f t="shared" si="222"/>
        <v>60.000000000002274</v>
      </c>
      <c r="E317" s="27">
        <v>2</v>
      </c>
      <c r="F317" s="20">
        <v>5</v>
      </c>
      <c r="G317" s="28">
        <f t="shared" si="223"/>
        <v>3.0000000000001137</v>
      </c>
      <c r="H317" s="28">
        <f t="shared" si="224"/>
        <v>230</v>
      </c>
      <c r="I317" s="28">
        <f t="shared" si="201"/>
        <v>1</v>
      </c>
      <c r="J317" s="28">
        <f t="shared" si="202"/>
        <v>0</v>
      </c>
      <c r="K317" s="4">
        <f t="shared" si="225"/>
        <v>230.535</v>
      </c>
      <c r="L317" s="4">
        <f t="shared" si="226"/>
        <v>0.53499999999999659</v>
      </c>
      <c r="M317" s="4">
        <f t="shared" si="227"/>
        <v>6.0000000000002274E-2</v>
      </c>
      <c r="N317" s="4">
        <f t="shared" si="228"/>
        <v>0.30000000000001137</v>
      </c>
      <c r="O317" s="4">
        <f t="shared" si="203"/>
        <v>0.84999999999993747</v>
      </c>
      <c r="P317" s="4">
        <f t="shared" si="229"/>
        <v>0.30000000000001137</v>
      </c>
      <c r="Q317" s="4">
        <f t="shared" si="230"/>
        <v>0.56074766355142669</v>
      </c>
      <c r="S317" s="9">
        <v>230.505</v>
      </c>
      <c r="T317" s="1" t="s">
        <v>3</v>
      </c>
      <c r="U317" s="4">
        <v>1</v>
      </c>
    </row>
    <row r="318" spans="1:21">
      <c r="A318" s="27" t="s">
        <v>3</v>
      </c>
      <c r="B318" s="28">
        <v>231.595</v>
      </c>
      <c r="C318" s="28">
        <v>231.68</v>
      </c>
      <c r="D318" s="12">
        <f t="shared" ref="D318:D332" si="231">1000*(C318-B318)</f>
        <v>85.000000000007958</v>
      </c>
      <c r="E318" s="27">
        <v>1</v>
      </c>
      <c r="F318" s="26">
        <v>5</v>
      </c>
      <c r="G318" s="28">
        <f t="shared" ref="G318:G332" si="232">D318*F318/100</f>
        <v>4.2500000000003979</v>
      </c>
      <c r="H318" s="28">
        <f t="shared" ref="H318:H332" si="233">INT(K318)</f>
        <v>231</v>
      </c>
      <c r="I318" s="28">
        <f t="shared" si="201"/>
        <v>0</v>
      </c>
      <c r="J318" s="28">
        <f t="shared" si="202"/>
        <v>0.84999999999993747</v>
      </c>
      <c r="K318" s="4">
        <f t="shared" ref="K318:K332" si="234">(B318+C318)/2</f>
        <v>231.63749999999999</v>
      </c>
      <c r="L318" s="4">
        <f t="shared" ref="L318:L332" si="235">K318-H318</f>
        <v>0.63749999999998863</v>
      </c>
      <c r="M318" s="4">
        <f t="shared" ref="M318:M332" si="236">C318-B318</f>
        <v>8.5000000000007958E-2</v>
      </c>
      <c r="N318" s="4">
        <f t="shared" ref="N318:N332" si="237">M318*F318</f>
        <v>0.42500000000003979</v>
      </c>
      <c r="O318" s="4">
        <f t="shared" si="203"/>
        <v>0.42500000000003979</v>
      </c>
      <c r="P318" s="4">
        <f t="shared" ref="P318:P332" si="238">N318</f>
        <v>0.42500000000003979</v>
      </c>
      <c r="Q318" s="4">
        <f t="shared" ref="Q318:Q332" si="239">P318/L318</f>
        <v>0.66666666666674101</v>
      </c>
      <c r="S318" s="9">
        <v>231.595</v>
      </c>
      <c r="T318" s="1" t="s">
        <v>3</v>
      </c>
      <c r="U318" s="4">
        <v>1</v>
      </c>
    </row>
    <row r="319" spans="1:21">
      <c r="A319" s="27" t="s">
        <v>3</v>
      </c>
      <c r="B319" s="28">
        <v>232.51000000000002</v>
      </c>
      <c r="C319" s="28">
        <v>232.58</v>
      </c>
      <c r="D319" s="12">
        <f t="shared" si="231"/>
        <v>69.999999999993179</v>
      </c>
      <c r="E319" s="27">
        <v>1</v>
      </c>
      <c r="F319" s="26">
        <v>1</v>
      </c>
      <c r="G319" s="28">
        <f t="shared" si="232"/>
        <v>0.69999999999993179</v>
      </c>
      <c r="H319" s="28">
        <f t="shared" si="233"/>
        <v>232</v>
      </c>
      <c r="I319" s="28">
        <f t="shared" si="201"/>
        <v>0</v>
      </c>
      <c r="J319" s="28">
        <f t="shared" si="202"/>
        <v>0.42500000000003979</v>
      </c>
      <c r="K319" s="4">
        <f t="shared" si="234"/>
        <v>232.54500000000002</v>
      </c>
      <c r="L319" s="4">
        <f t="shared" si="235"/>
        <v>0.54500000000001592</v>
      </c>
      <c r="M319" s="4">
        <f t="shared" si="236"/>
        <v>6.9999999999993179E-2</v>
      </c>
      <c r="N319" s="4">
        <f t="shared" si="237"/>
        <v>6.9999999999993179E-2</v>
      </c>
      <c r="O319" s="4">
        <f t="shared" si="203"/>
        <v>6.9999999999993179E-2</v>
      </c>
      <c r="P319" s="4">
        <f t="shared" si="238"/>
        <v>6.9999999999993179E-2</v>
      </c>
      <c r="Q319" s="4">
        <f t="shared" si="239"/>
        <v>0.12844036697246081</v>
      </c>
      <c r="S319" s="9">
        <v>232.51000000000002</v>
      </c>
      <c r="T319" s="1" t="s">
        <v>3</v>
      </c>
      <c r="U319" s="4">
        <v>1</v>
      </c>
    </row>
    <row r="320" spans="1:21">
      <c r="A320" s="27" t="s">
        <v>3</v>
      </c>
      <c r="B320" s="28">
        <v>232.75</v>
      </c>
      <c r="C320" s="28">
        <v>232.81</v>
      </c>
      <c r="D320" s="12">
        <f t="shared" si="231"/>
        <v>60.000000000002274</v>
      </c>
      <c r="E320" s="27">
        <v>1</v>
      </c>
      <c r="F320" s="26">
        <v>1</v>
      </c>
      <c r="G320" s="28">
        <f t="shared" si="232"/>
        <v>0.60000000000002274</v>
      </c>
      <c r="H320" s="28">
        <f t="shared" si="233"/>
        <v>232</v>
      </c>
      <c r="I320" s="28">
        <f t="shared" si="201"/>
        <v>1</v>
      </c>
      <c r="J320" s="28">
        <f t="shared" si="202"/>
        <v>0</v>
      </c>
      <c r="K320" s="4">
        <f t="shared" si="234"/>
        <v>232.78</v>
      </c>
      <c r="L320" s="4">
        <f t="shared" si="235"/>
        <v>0.78000000000000114</v>
      </c>
      <c r="M320" s="4">
        <f t="shared" si="236"/>
        <v>6.0000000000002274E-2</v>
      </c>
      <c r="N320" s="4">
        <f t="shared" si="237"/>
        <v>6.0000000000002274E-2</v>
      </c>
      <c r="O320" s="4">
        <f t="shared" si="203"/>
        <v>0.12999999999999545</v>
      </c>
      <c r="P320" s="4">
        <f t="shared" si="238"/>
        <v>6.0000000000002274E-2</v>
      </c>
      <c r="Q320" s="4">
        <f t="shared" si="239"/>
        <v>7.6923076923079731E-2</v>
      </c>
      <c r="S320" s="9">
        <v>232.75</v>
      </c>
      <c r="T320" s="1" t="s">
        <v>3</v>
      </c>
      <c r="U320" s="4">
        <v>1</v>
      </c>
    </row>
    <row r="321" spans="1:21">
      <c r="A321" s="27" t="s">
        <v>3</v>
      </c>
      <c r="B321" s="28">
        <v>232.82999999999998</v>
      </c>
      <c r="C321" s="28">
        <v>232.89</v>
      </c>
      <c r="D321" s="12">
        <f t="shared" si="231"/>
        <v>60.000000000002274</v>
      </c>
      <c r="E321" s="27">
        <v>1</v>
      </c>
      <c r="F321" s="26">
        <v>1</v>
      </c>
      <c r="G321" s="28">
        <f t="shared" si="232"/>
        <v>0.60000000000002274</v>
      </c>
      <c r="H321" s="28">
        <f t="shared" si="233"/>
        <v>232</v>
      </c>
      <c r="I321" s="28">
        <f t="shared" si="201"/>
        <v>1</v>
      </c>
      <c r="J321" s="28">
        <f t="shared" si="202"/>
        <v>0</v>
      </c>
      <c r="K321" s="4">
        <f t="shared" si="234"/>
        <v>232.85999999999999</v>
      </c>
      <c r="L321" s="4">
        <f t="shared" si="235"/>
        <v>0.85999999999998522</v>
      </c>
      <c r="M321" s="4">
        <f t="shared" si="236"/>
        <v>6.0000000000002274E-2</v>
      </c>
      <c r="N321" s="4">
        <f t="shared" si="237"/>
        <v>6.0000000000002274E-2</v>
      </c>
      <c r="O321" s="4">
        <f t="shared" si="203"/>
        <v>0.18999999999999773</v>
      </c>
      <c r="P321" s="4">
        <f t="shared" si="238"/>
        <v>6.0000000000002274E-2</v>
      </c>
      <c r="Q321" s="4">
        <f t="shared" si="239"/>
        <v>6.9767441860468959E-2</v>
      </c>
      <c r="S321" s="9">
        <v>232.82999999999998</v>
      </c>
      <c r="T321" s="1" t="s">
        <v>3</v>
      </c>
      <c r="U321" s="4">
        <v>1</v>
      </c>
    </row>
    <row r="322" spans="1:21">
      <c r="A322" s="27" t="s">
        <v>3</v>
      </c>
      <c r="B322" s="28">
        <v>233.7</v>
      </c>
      <c r="C322" s="28">
        <v>233.73</v>
      </c>
      <c r="D322" s="12">
        <f t="shared" si="231"/>
        <v>30.000000000001137</v>
      </c>
      <c r="E322" s="27">
        <v>1</v>
      </c>
      <c r="F322" s="26">
        <v>2</v>
      </c>
      <c r="G322" s="28">
        <f t="shared" si="232"/>
        <v>0.60000000000002274</v>
      </c>
      <c r="H322" s="28">
        <f t="shared" si="233"/>
        <v>233</v>
      </c>
      <c r="I322" s="28">
        <f t="shared" si="201"/>
        <v>0</v>
      </c>
      <c r="J322" s="28">
        <f t="shared" si="202"/>
        <v>0.18999999999999773</v>
      </c>
      <c r="K322" s="4">
        <f t="shared" si="234"/>
        <v>233.71499999999997</v>
      </c>
      <c r="L322" s="4">
        <f t="shared" si="235"/>
        <v>0.71499999999997499</v>
      </c>
      <c r="M322" s="4">
        <f t="shared" si="236"/>
        <v>3.0000000000001137E-2</v>
      </c>
      <c r="N322" s="4">
        <f t="shared" si="237"/>
        <v>6.0000000000002274E-2</v>
      </c>
      <c r="O322" s="4">
        <f t="shared" si="203"/>
        <v>6.0000000000002274E-2</v>
      </c>
      <c r="P322" s="4">
        <f t="shared" si="238"/>
        <v>6.0000000000002274E-2</v>
      </c>
      <c r="Q322" s="4">
        <f t="shared" si="239"/>
        <v>8.3916083916090026E-2</v>
      </c>
      <c r="S322" s="9">
        <v>233.7</v>
      </c>
      <c r="T322" s="1" t="s">
        <v>3</v>
      </c>
      <c r="U322" s="4">
        <v>1</v>
      </c>
    </row>
    <row r="323" spans="1:21">
      <c r="A323" s="27" t="s">
        <v>26</v>
      </c>
      <c r="B323" s="28">
        <v>233.70999999999998</v>
      </c>
      <c r="C323" s="28">
        <v>233.768</v>
      </c>
      <c r="D323" s="12">
        <f t="shared" si="231"/>
        <v>58.000000000021146</v>
      </c>
      <c r="E323" s="27">
        <v>1</v>
      </c>
      <c r="F323" s="26">
        <v>5</v>
      </c>
      <c r="G323" s="28">
        <f t="shared" si="232"/>
        <v>2.9000000000010573</v>
      </c>
      <c r="H323" s="28">
        <f t="shared" si="233"/>
        <v>233</v>
      </c>
      <c r="I323" s="28">
        <f t="shared" si="201"/>
        <v>1</v>
      </c>
      <c r="J323" s="28">
        <f t="shared" si="202"/>
        <v>0</v>
      </c>
      <c r="K323" s="4">
        <f t="shared" si="234"/>
        <v>233.73899999999998</v>
      </c>
      <c r="L323" s="4">
        <f t="shared" si="235"/>
        <v>0.7389999999999759</v>
      </c>
      <c r="M323" s="4">
        <f t="shared" si="236"/>
        <v>5.8000000000021146E-2</v>
      </c>
      <c r="N323" s="4">
        <f t="shared" si="237"/>
        <v>0.29000000000010573</v>
      </c>
      <c r="O323" s="4">
        <f t="shared" si="203"/>
        <v>0.350000000000108</v>
      </c>
      <c r="P323" s="4">
        <f t="shared" si="238"/>
        <v>0.29000000000010573</v>
      </c>
      <c r="Q323" s="4">
        <f t="shared" si="239"/>
        <v>0.39242219215171203</v>
      </c>
      <c r="S323" s="9">
        <v>233.70999999999998</v>
      </c>
      <c r="T323" s="1" t="s">
        <v>3</v>
      </c>
      <c r="U323" s="4">
        <v>1</v>
      </c>
    </row>
    <row r="324" spans="1:21">
      <c r="A324" s="27" t="s">
        <v>26</v>
      </c>
      <c r="B324" s="28">
        <v>234.10399999999998</v>
      </c>
      <c r="C324" s="28">
        <v>234.28199999999998</v>
      </c>
      <c r="D324" s="12">
        <f t="shared" si="231"/>
        <v>177.99999999999727</v>
      </c>
      <c r="E324" s="27">
        <v>1</v>
      </c>
      <c r="F324" s="26">
        <v>15</v>
      </c>
      <c r="G324" s="28">
        <f t="shared" si="232"/>
        <v>26.699999999999591</v>
      </c>
      <c r="H324" s="28">
        <f t="shared" si="233"/>
        <v>234</v>
      </c>
      <c r="I324" s="28">
        <f t="shared" ref="I324:I387" si="240">IF(H323=H324,1,0)</f>
        <v>0</v>
      </c>
      <c r="J324" s="28">
        <f t="shared" ref="J324:J387" si="241">IF(I324=1,0,O323)</f>
        <v>0.350000000000108</v>
      </c>
      <c r="K324" s="4">
        <f t="shared" si="234"/>
        <v>234.19299999999998</v>
      </c>
      <c r="L324" s="4">
        <f t="shared" si="235"/>
        <v>0.19299999999998363</v>
      </c>
      <c r="M324" s="4">
        <f t="shared" si="236"/>
        <v>0.17799999999999727</v>
      </c>
      <c r="N324" s="4">
        <f t="shared" si="237"/>
        <v>2.6699999999999591</v>
      </c>
      <c r="O324" s="4">
        <f t="shared" ref="O324:O387" si="242">N324+O323-J324</f>
        <v>2.6699999999999591</v>
      </c>
      <c r="P324" s="4">
        <f t="shared" si="238"/>
        <v>2.6699999999999591</v>
      </c>
      <c r="Q324" s="4">
        <f t="shared" si="239"/>
        <v>13.834196891192672</v>
      </c>
      <c r="S324" s="9">
        <v>234.10399999999998</v>
      </c>
      <c r="T324" s="1" t="s">
        <v>3</v>
      </c>
      <c r="U324" s="4">
        <v>1</v>
      </c>
    </row>
    <row r="325" spans="1:21">
      <c r="A325" s="27" t="s">
        <v>26</v>
      </c>
      <c r="B325" s="28">
        <v>234.62</v>
      </c>
      <c r="C325" s="28">
        <v>234.77500000000001</v>
      </c>
      <c r="D325" s="12">
        <f t="shared" si="231"/>
        <v>155.00000000000114</v>
      </c>
      <c r="E325" s="27">
        <v>1</v>
      </c>
      <c r="F325" s="26">
        <v>3</v>
      </c>
      <c r="G325" s="28">
        <f t="shared" si="232"/>
        <v>4.6500000000000341</v>
      </c>
      <c r="H325" s="28">
        <f t="shared" si="233"/>
        <v>234</v>
      </c>
      <c r="I325" s="28">
        <f t="shared" si="240"/>
        <v>1</v>
      </c>
      <c r="J325" s="28">
        <f t="shared" si="241"/>
        <v>0</v>
      </c>
      <c r="K325" s="4">
        <f t="shared" si="234"/>
        <v>234.69749999999999</v>
      </c>
      <c r="L325" s="4">
        <f t="shared" si="235"/>
        <v>0.69749999999999091</v>
      </c>
      <c r="M325" s="4">
        <f t="shared" si="236"/>
        <v>0.15500000000000114</v>
      </c>
      <c r="N325" s="4">
        <f t="shared" si="237"/>
        <v>0.46500000000000341</v>
      </c>
      <c r="O325" s="4">
        <f t="shared" si="242"/>
        <v>3.1349999999999625</v>
      </c>
      <c r="P325" s="4">
        <f t="shared" si="238"/>
        <v>0.46500000000000341</v>
      </c>
      <c r="Q325" s="4">
        <f t="shared" si="239"/>
        <v>0.66666666666668029</v>
      </c>
      <c r="S325" s="9">
        <v>234.62</v>
      </c>
      <c r="T325" s="1" t="s">
        <v>3</v>
      </c>
      <c r="U325" s="4">
        <v>1</v>
      </c>
    </row>
    <row r="326" spans="1:21">
      <c r="A326" s="27" t="s">
        <v>26</v>
      </c>
      <c r="B326" s="28">
        <v>235.29</v>
      </c>
      <c r="C326" s="28">
        <v>235.37</v>
      </c>
      <c r="D326" s="12">
        <f t="shared" si="231"/>
        <v>80.000000000012506</v>
      </c>
      <c r="E326" s="27">
        <v>1</v>
      </c>
      <c r="F326" s="26">
        <v>5</v>
      </c>
      <c r="G326" s="28">
        <f t="shared" si="232"/>
        <v>4.0000000000006253</v>
      </c>
      <c r="H326" s="28">
        <f t="shared" si="233"/>
        <v>235</v>
      </c>
      <c r="I326" s="28">
        <f t="shared" si="240"/>
        <v>0</v>
      </c>
      <c r="J326" s="28">
        <f t="shared" si="241"/>
        <v>3.1349999999999625</v>
      </c>
      <c r="K326" s="4">
        <f t="shared" si="234"/>
        <v>235.32999999999998</v>
      </c>
      <c r="L326" s="4">
        <f t="shared" si="235"/>
        <v>0.32999999999998408</v>
      </c>
      <c r="M326" s="4">
        <f t="shared" si="236"/>
        <v>8.0000000000012506E-2</v>
      </c>
      <c r="N326" s="4">
        <f t="shared" si="237"/>
        <v>0.40000000000006253</v>
      </c>
      <c r="O326" s="4">
        <f t="shared" si="242"/>
        <v>0.40000000000006253</v>
      </c>
      <c r="P326" s="4">
        <f t="shared" si="238"/>
        <v>0.40000000000006253</v>
      </c>
      <c r="Q326" s="4">
        <f t="shared" si="239"/>
        <v>1.21212121212146</v>
      </c>
      <c r="S326" s="9">
        <v>235.29</v>
      </c>
      <c r="T326" s="1" t="s">
        <v>3</v>
      </c>
      <c r="U326" s="4">
        <v>1</v>
      </c>
    </row>
    <row r="327" spans="1:21">
      <c r="A327" s="27" t="s">
        <v>26</v>
      </c>
      <c r="B327" s="28">
        <v>236.005</v>
      </c>
      <c r="C327" s="28">
        <v>236.04</v>
      </c>
      <c r="D327" s="12">
        <f t="shared" si="231"/>
        <v>34.999999999996589</v>
      </c>
      <c r="E327" s="27">
        <v>1</v>
      </c>
      <c r="F327" s="26">
        <v>2</v>
      </c>
      <c r="G327" s="28">
        <f t="shared" si="232"/>
        <v>0.69999999999993179</v>
      </c>
      <c r="H327" s="28">
        <f t="shared" si="233"/>
        <v>236</v>
      </c>
      <c r="I327" s="28">
        <f t="shared" si="240"/>
        <v>0</v>
      </c>
      <c r="J327" s="28">
        <f t="shared" si="241"/>
        <v>0.40000000000006253</v>
      </c>
      <c r="K327" s="4">
        <f t="shared" si="234"/>
        <v>236.02249999999998</v>
      </c>
      <c r="L327" s="4">
        <f t="shared" si="235"/>
        <v>2.2499999999979536E-2</v>
      </c>
      <c r="M327" s="4">
        <f t="shared" si="236"/>
        <v>3.4999999999996589E-2</v>
      </c>
      <c r="N327" s="4">
        <f t="shared" si="237"/>
        <v>6.9999999999993179E-2</v>
      </c>
      <c r="O327" s="4">
        <f t="shared" si="242"/>
        <v>6.9999999999993179E-2</v>
      </c>
      <c r="P327" s="4">
        <f t="shared" si="238"/>
        <v>6.9999999999993179E-2</v>
      </c>
      <c r="Q327" s="4">
        <f t="shared" si="239"/>
        <v>3.1111111111136376</v>
      </c>
      <c r="S327" s="9">
        <v>236.005</v>
      </c>
      <c r="T327" s="1" t="s">
        <v>3</v>
      </c>
      <c r="U327" s="4">
        <v>1</v>
      </c>
    </row>
    <row r="328" spans="1:21">
      <c r="A328" s="27" t="s">
        <v>26</v>
      </c>
      <c r="B328" s="28">
        <v>236.08</v>
      </c>
      <c r="C328" s="28">
        <v>236.125</v>
      </c>
      <c r="D328" s="12">
        <f t="shared" si="231"/>
        <v>44.999999999987494</v>
      </c>
      <c r="E328" s="27">
        <v>1</v>
      </c>
      <c r="F328" s="26">
        <v>2</v>
      </c>
      <c r="G328" s="28">
        <f t="shared" si="232"/>
        <v>0.89999999999974989</v>
      </c>
      <c r="H328" s="28">
        <f t="shared" si="233"/>
        <v>236</v>
      </c>
      <c r="I328" s="28">
        <f t="shared" si="240"/>
        <v>1</v>
      </c>
      <c r="J328" s="28">
        <f t="shared" si="241"/>
        <v>0</v>
      </c>
      <c r="K328" s="4">
        <f t="shared" si="234"/>
        <v>236.10250000000002</v>
      </c>
      <c r="L328" s="4">
        <f t="shared" si="235"/>
        <v>0.10250000000002046</v>
      </c>
      <c r="M328" s="4">
        <f t="shared" si="236"/>
        <v>4.4999999999987494E-2</v>
      </c>
      <c r="N328" s="4">
        <f t="shared" si="237"/>
        <v>8.9999999999974989E-2</v>
      </c>
      <c r="O328" s="4">
        <f t="shared" si="242"/>
        <v>0.15999999999996817</v>
      </c>
      <c r="P328" s="4">
        <f t="shared" si="238"/>
        <v>8.9999999999974989E-2</v>
      </c>
      <c r="Q328" s="4">
        <f t="shared" si="239"/>
        <v>0.87804878048738555</v>
      </c>
      <c r="S328" s="9">
        <v>236.08</v>
      </c>
      <c r="T328" s="1" t="s">
        <v>3</v>
      </c>
      <c r="U328" s="4">
        <v>1</v>
      </c>
    </row>
    <row r="329" spans="1:21">
      <c r="A329" s="27" t="s">
        <v>26</v>
      </c>
      <c r="B329" s="28">
        <v>236.76500000000001</v>
      </c>
      <c r="C329" s="28">
        <v>236.94</v>
      </c>
      <c r="D329" s="12">
        <f t="shared" si="231"/>
        <v>174.99999999998295</v>
      </c>
      <c r="E329" s="27">
        <v>2</v>
      </c>
      <c r="F329" s="26">
        <v>5</v>
      </c>
      <c r="G329" s="28">
        <f t="shared" si="232"/>
        <v>8.7499999999991473</v>
      </c>
      <c r="H329" s="28">
        <f t="shared" si="233"/>
        <v>236</v>
      </c>
      <c r="I329" s="28">
        <f t="shared" si="240"/>
        <v>1</v>
      </c>
      <c r="J329" s="28">
        <f t="shared" si="241"/>
        <v>0</v>
      </c>
      <c r="K329" s="4">
        <f t="shared" si="234"/>
        <v>236.85250000000002</v>
      </c>
      <c r="L329" s="4">
        <f t="shared" si="235"/>
        <v>0.85250000000002046</v>
      </c>
      <c r="M329" s="4">
        <f t="shared" si="236"/>
        <v>0.17499999999998295</v>
      </c>
      <c r="N329" s="4">
        <f t="shared" si="237"/>
        <v>0.87499999999991473</v>
      </c>
      <c r="O329" s="4">
        <f t="shared" si="242"/>
        <v>1.0349999999998829</v>
      </c>
      <c r="P329" s="4">
        <f t="shared" si="238"/>
        <v>0.87499999999991473</v>
      </c>
      <c r="Q329" s="4">
        <f t="shared" si="239"/>
        <v>1.0263929618767083</v>
      </c>
      <c r="S329" s="9">
        <v>236.76500000000001</v>
      </c>
      <c r="T329" s="1" t="s">
        <v>3</v>
      </c>
      <c r="U329" s="4">
        <v>1</v>
      </c>
    </row>
    <row r="330" spans="1:21">
      <c r="A330" s="27" t="s">
        <v>26</v>
      </c>
      <c r="B330" s="28">
        <v>236.70499999999998</v>
      </c>
      <c r="C330" s="28">
        <v>236.76999999999998</v>
      </c>
      <c r="D330" s="12">
        <f t="shared" si="231"/>
        <v>64.999999999997726</v>
      </c>
      <c r="E330" s="27">
        <v>1</v>
      </c>
      <c r="F330" s="26">
        <v>2</v>
      </c>
      <c r="G330" s="28">
        <f t="shared" si="232"/>
        <v>1.2999999999999545</v>
      </c>
      <c r="H330" s="28">
        <f t="shared" si="233"/>
        <v>236</v>
      </c>
      <c r="I330" s="28">
        <f t="shared" si="240"/>
        <v>1</v>
      </c>
      <c r="J330" s="28">
        <f t="shared" si="241"/>
        <v>0</v>
      </c>
      <c r="K330" s="4">
        <f t="shared" si="234"/>
        <v>236.73749999999998</v>
      </c>
      <c r="L330" s="4">
        <f t="shared" si="235"/>
        <v>0.73749999999998295</v>
      </c>
      <c r="M330" s="4">
        <f t="shared" si="236"/>
        <v>6.4999999999997726E-2</v>
      </c>
      <c r="N330" s="4">
        <f t="shared" si="237"/>
        <v>0.12999999999999545</v>
      </c>
      <c r="O330" s="4">
        <f t="shared" si="242"/>
        <v>1.1649999999998784</v>
      </c>
      <c r="P330" s="4">
        <f t="shared" si="238"/>
        <v>0.12999999999999545</v>
      </c>
      <c r="Q330" s="4">
        <f t="shared" si="239"/>
        <v>0.17627118644067588</v>
      </c>
      <c r="S330" s="9">
        <v>236.70499999999998</v>
      </c>
      <c r="T330" s="1" t="s">
        <v>3</v>
      </c>
      <c r="U330" s="4">
        <v>1</v>
      </c>
    </row>
    <row r="331" spans="1:21">
      <c r="A331" s="27" t="s">
        <v>26</v>
      </c>
      <c r="B331" s="28">
        <v>237.61</v>
      </c>
      <c r="C331" s="28">
        <v>237.81</v>
      </c>
      <c r="D331" s="12">
        <f t="shared" si="231"/>
        <v>199.99999999998863</v>
      </c>
      <c r="E331" s="27">
        <v>1</v>
      </c>
      <c r="F331" s="26">
        <v>15</v>
      </c>
      <c r="G331" s="28">
        <f t="shared" si="232"/>
        <v>29.999999999998295</v>
      </c>
      <c r="H331" s="28">
        <f t="shared" si="233"/>
        <v>237</v>
      </c>
      <c r="I331" s="28">
        <f t="shared" si="240"/>
        <v>0</v>
      </c>
      <c r="J331" s="28">
        <f t="shared" si="241"/>
        <v>1.1649999999998784</v>
      </c>
      <c r="K331" s="4">
        <f t="shared" si="234"/>
        <v>237.71</v>
      </c>
      <c r="L331" s="4">
        <f t="shared" si="235"/>
        <v>0.71000000000000796</v>
      </c>
      <c r="M331" s="4">
        <f t="shared" si="236"/>
        <v>0.19999999999998863</v>
      </c>
      <c r="N331" s="4">
        <f t="shared" si="237"/>
        <v>2.9999999999998295</v>
      </c>
      <c r="O331" s="4">
        <f t="shared" si="242"/>
        <v>2.9999999999998295</v>
      </c>
      <c r="P331" s="4">
        <f t="shared" si="238"/>
        <v>2.9999999999998295</v>
      </c>
      <c r="Q331" s="4">
        <f t="shared" si="239"/>
        <v>4.2253521126757692</v>
      </c>
      <c r="S331" s="9">
        <v>237.61</v>
      </c>
      <c r="T331" s="1" t="s">
        <v>3</v>
      </c>
      <c r="U331" s="4">
        <v>1</v>
      </c>
    </row>
    <row r="332" spans="1:21">
      <c r="A332" s="27" t="s">
        <v>26</v>
      </c>
      <c r="B332" s="28">
        <v>237.82500000000002</v>
      </c>
      <c r="C332" s="28">
        <v>238.054</v>
      </c>
      <c r="D332" s="12">
        <f t="shared" si="231"/>
        <v>228.99999999998499</v>
      </c>
      <c r="E332" s="27">
        <v>3</v>
      </c>
      <c r="F332" s="26">
        <v>5</v>
      </c>
      <c r="G332" s="28">
        <f t="shared" si="232"/>
        <v>11.44999999999925</v>
      </c>
      <c r="H332" s="28">
        <f t="shared" si="233"/>
        <v>237</v>
      </c>
      <c r="I332" s="28">
        <f t="shared" si="240"/>
        <v>1</v>
      </c>
      <c r="J332" s="28">
        <f t="shared" si="241"/>
        <v>0</v>
      </c>
      <c r="K332" s="4">
        <f t="shared" si="234"/>
        <v>237.93950000000001</v>
      </c>
      <c r="L332" s="4">
        <f t="shared" si="235"/>
        <v>0.93950000000000955</v>
      </c>
      <c r="M332" s="4">
        <f t="shared" si="236"/>
        <v>0.22899999999998499</v>
      </c>
      <c r="N332" s="4">
        <f t="shared" si="237"/>
        <v>1.144999999999925</v>
      </c>
      <c r="O332" s="4">
        <f t="shared" si="242"/>
        <v>4.1449999999997544</v>
      </c>
      <c r="P332" s="4">
        <f t="shared" si="238"/>
        <v>1.144999999999925</v>
      </c>
      <c r="Q332" s="4">
        <f t="shared" si="239"/>
        <v>1.2187333688131063</v>
      </c>
      <c r="S332" s="9">
        <v>237.82500000000002</v>
      </c>
      <c r="T332" s="1" t="s">
        <v>3</v>
      </c>
      <c r="U332" s="4">
        <v>1</v>
      </c>
    </row>
    <row r="333" spans="1:21">
      <c r="A333" s="27" t="s">
        <v>3</v>
      </c>
      <c r="B333" s="28">
        <v>243.13</v>
      </c>
      <c r="C333" s="28">
        <v>243.23</v>
      </c>
      <c r="D333" s="12">
        <f t="shared" ref="D333:D341" si="243">1000*(C333-B333)</f>
        <v>99.999999999994316</v>
      </c>
      <c r="E333" s="27">
        <v>4</v>
      </c>
      <c r="F333" s="26">
        <v>5</v>
      </c>
      <c r="G333" s="28">
        <f t="shared" ref="G333:G341" si="244">D333*F333/100</f>
        <v>4.9999999999997158</v>
      </c>
      <c r="H333" s="28">
        <f t="shared" ref="H333:H341" si="245">INT(K333)</f>
        <v>243</v>
      </c>
      <c r="I333" s="28">
        <f t="shared" si="240"/>
        <v>0</v>
      </c>
      <c r="J333" s="28">
        <f t="shared" si="241"/>
        <v>4.1449999999997544</v>
      </c>
      <c r="K333" s="4">
        <f t="shared" ref="K333:K341" si="246">(B333+C333)/2</f>
        <v>243.18</v>
      </c>
      <c r="L333" s="4">
        <f t="shared" ref="L333:L341" si="247">K333-H333</f>
        <v>0.18000000000000682</v>
      </c>
      <c r="M333" s="4">
        <f t="shared" ref="M333:M341" si="248">C333-B333</f>
        <v>9.9999999999994316E-2</v>
      </c>
      <c r="N333" s="4">
        <f t="shared" ref="N333:N341" si="249">M333*F333</f>
        <v>0.49999999999997158</v>
      </c>
      <c r="O333" s="4">
        <f t="shared" si="242"/>
        <v>0.49999999999997158</v>
      </c>
      <c r="P333" s="4">
        <f t="shared" ref="P333:P341" si="250">N333</f>
        <v>0.49999999999997158</v>
      </c>
      <c r="Q333" s="4">
        <f t="shared" ref="Q333:Q341" si="251">P333/L333</f>
        <v>2.7777777777775148</v>
      </c>
      <c r="S333" s="9">
        <v>243.13</v>
      </c>
      <c r="T333" s="1" t="s">
        <v>3</v>
      </c>
      <c r="U333" s="4">
        <v>1</v>
      </c>
    </row>
    <row r="334" spans="1:21">
      <c r="A334" s="27" t="s">
        <v>3</v>
      </c>
      <c r="B334" s="28">
        <v>243.17499999999998</v>
      </c>
      <c r="C334" s="28">
        <v>243.26999999999998</v>
      </c>
      <c r="D334" s="12">
        <f t="shared" si="243"/>
        <v>94.999999999998863</v>
      </c>
      <c r="E334" s="27">
        <v>1</v>
      </c>
      <c r="F334" s="26">
        <v>3</v>
      </c>
      <c r="G334" s="28">
        <f t="shared" si="244"/>
        <v>2.8499999999999659</v>
      </c>
      <c r="H334" s="28">
        <f t="shared" si="245"/>
        <v>243</v>
      </c>
      <c r="I334" s="28">
        <f t="shared" si="240"/>
        <v>1</v>
      </c>
      <c r="J334" s="28">
        <f t="shared" si="241"/>
        <v>0</v>
      </c>
      <c r="K334" s="4">
        <f t="shared" si="246"/>
        <v>243.22249999999997</v>
      </c>
      <c r="L334" s="4">
        <f t="shared" si="247"/>
        <v>0.22249999999996817</v>
      </c>
      <c r="M334" s="4">
        <f t="shared" si="248"/>
        <v>9.4999999999998863E-2</v>
      </c>
      <c r="N334" s="4">
        <f t="shared" si="249"/>
        <v>0.28499999999999659</v>
      </c>
      <c r="O334" s="4">
        <f t="shared" si="242"/>
        <v>0.78499999999996817</v>
      </c>
      <c r="P334" s="4">
        <f t="shared" si="250"/>
        <v>0.28499999999999659</v>
      </c>
      <c r="Q334" s="4">
        <f t="shared" si="251"/>
        <v>1.2808988764046623</v>
      </c>
      <c r="S334" s="9">
        <v>243.17499999999998</v>
      </c>
      <c r="T334" s="1" t="s">
        <v>3</v>
      </c>
      <c r="U334" s="4">
        <v>1</v>
      </c>
    </row>
    <row r="335" spans="1:21">
      <c r="A335" s="27" t="s">
        <v>3</v>
      </c>
      <c r="B335" s="28">
        <v>245.81</v>
      </c>
      <c r="C335" s="28">
        <v>245.85999999999999</v>
      </c>
      <c r="D335" s="12">
        <f t="shared" si="243"/>
        <v>49.999999999982947</v>
      </c>
      <c r="E335" s="27">
        <v>1</v>
      </c>
      <c r="F335" s="26">
        <v>3</v>
      </c>
      <c r="G335" s="28">
        <f t="shared" si="244"/>
        <v>1.4999999999994884</v>
      </c>
      <c r="H335" s="28">
        <f t="shared" si="245"/>
        <v>245</v>
      </c>
      <c r="I335" s="28">
        <f t="shared" si="240"/>
        <v>0</v>
      </c>
      <c r="J335" s="28">
        <f t="shared" si="241"/>
        <v>0.78499999999996817</v>
      </c>
      <c r="K335" s="4">
        <f t="shared" si="246"/>
        <v>245.83499999999998</v>
      </c>
      <c r="L335" s="4">
        <f t="shared" si="247"/>
        <v>0.83499999999997954</v>
      </c>
      <c r="M335" s="4">
        <f t="shared" si="248"/>
        <v>4.9999999999982947E-2</v>
      </c>
      <c r="N335" s="4">
        <f t="shared" si="249"/>
        <v>0.14999999999994884</v>
      </c>
      <c r="O335" s="4">
        <f t="shared" si="242"/>
        <v>0.14999999999994884</v>
      </c>
      <c r="P335" s="4">
        <f t="shared" si="250"/>
        <v>0.14999999999994884</v>
      </c>
      <c r="Q335" s="4">
        <f t="shared" si="251"/>
        <v>0.17964071856281738</v>
      </c>
      <c r="S335" s="9">
        <v>245.81</v>
      </c>
      <c r="T335" s="1" t="s">
        <v>3</v>
      </c>
      <c r="U335" s="4">
        <v>1</v>
      </c>
    </row>
    <row r="336" spans="1:21">
      <c r="A336" s="27" t="s">
        <v>3</v>
      </c>
      <c r="B336" s="28">
        <v>245.92999999999998</v>
      </c>
      <c r="C336" s="28">
        <v>245.98</v>
      </c>
      <c r="D336" s="12">
        <f t="shared" si="243"/>
        <v>50.000000000011369</v>
      </c>
      <c r="E336" s="27">
        <v>1</v>
      </c>
      <c r="F336" s="26">
        <v>1</v>
      </c>
      <c r="G336" s="28">
        <f t="shared" si="244"/>
        <v>0.50000000000011369</v>
      </c>
      <c r="H336" s="28">
        <f t="shared" si="245"/>
        <v>245</v>
      </c>
      <c r="I336" s="28">
        <f t="shared" si="240"/>
        <v>1</v>
      </c>
      <c r="J336" s="28">
        <f t="shared" si="241"/>
        <v>0</v>
      </c>
      <c r="K336" s="4">
        <f t="shared" si="246"/>
        <v>245.95499999999998</v>
      </c>
      <c r="L336" s="4">
        <f t="shared" si="247"/>
        <v>0.95499999999998408</v>
      </c>
      <c r="M336" s="4">
        <f t="shared" si="248"/>
        <v>5.0000000000011369E-2</v>
      </c>
      <c r="N336" s="4">
        <f t="shared" si="249"/>
        <v>5.0000000000011369E-2</v>
      </c>
      <c r="O336" s="4">
        <f t="shared" si="242"/>
        <v>0.19999999999996021</v>
      </c>
      <c r="P336" s="4">
        <f t="shared" si="250"/>
        <v>5.0000000000011369E-2</v>
      </c>
      <c r="Q336" s="4">
        <f t="shared" si="251"/>
        <v>5.2356020942421151E-2</v>
      </c>
      <c r="S336" s="9">
        <v>245.92999999999998</v>
      </c>
      <c r="T336" s="1" t="s">
        <v>3</v>
      </c>
      <c r="U336" s="4">
        <v>1</v>
      </c>
    </row>
    <row r="337" spans="1:21">
      <c r="A337" s="27" t="s">
        <v>3</v>
      </c>
      <c r="B337" s="28">
        <v>246.16499999999999</v>
      </c>
      <c r="C337" s="28">
        <v>246.17999999999998</v>
      </c>
      <c r="D337" s="12">
        <f t="shared" si="243"/>
        <v>14.999999999986358</v>
      </c>
      <c r="E337" s="27">
        <v>1</v>
      </c>
      <c r="F337" s="26">
        <v>1</v>
      </c>
      <c r="G337" s="28">
        <f t="shared" si="244"/>
        <v>0.14999999999986358</v>
      </c>
      <c r="H337" s="28">
        <f t="shared" si="245"/>
        <v>246</v>
      </c>
      <c r="I337" s="28">
        <f t="shared" si="240"/>
        <v>0</v>
      </c>
      <c r="J337" s="28">
        <f t="shared" si="241"/>
        <v>0.19999999999996021</v>
      </c>
      <c r="K337" s="4">
        <f t="shared" si="246"/>
        <v>246.17249999999999</v>
      </c>
      <c r="L337" s="4">
        <f t="shared" si="247"/>
        <v>0.17249999999998522</v>
      </c>
      <c r="M337" s="4">
        <f t="shared" si="248"/>
        <v>1.4999999999986358E-2</v>
      </c>
      <c r="N337" s="4">
        <f t="shared" si="249"/>
        <v>1.4999999999986358E-2</v>
      </c>
      <c r="O337" s="4">
        <f t="shared" si="242"/>
        <v>1.4999999999986358E-2</v>
      </c>
      <c r="P337" s="4">
        <f t="shared" si="250"/>
        <v>1.4999999999986358E-2</v>
      </c>
      <c r="Q337" s="4">
        <f t="shared" si="251"/>
        <v>8.6956521739058795E-2</v>
      </c>
      <c r="S337" s="9">
        <v>246.16499999999999</v>
      </c>
      <c r="T337" s="1" t="s">
        <v>3</v>
      </c>
      <c r="U337" s="4">
        <v>1</v>
      </c>
    </row>
    <row r="338" spans="1:21">
      <c r="A338" s="27" t="s">
        <v>3</v>
      </c>
      <c r="B338" s="28">
        <v>248.35499999999999</v>
      </c>
      <c r="C338" s="28">
        <v>248.39499999999998</v>
      </c>
      <c r="D338" s="12">
        <f t="shared" si="243"/>
        <v>39.999999999992042</v>
      </c>
      <c r="E338" s="27">
        <v>1</v>
      </c>
      <c r="F338" s="26">
        <v>3</v>
      </c>
      <c r="G338" s="28">
        <f t="shared" si="244"/>
        <v>1.1999999999997613</v>
      </c>
      <c r="H338" s="28">
        <f t="shared" si="245"/>
        <v>248</v>
      </c>
      <c r="I338" s="28">
        <f t="shared" si="240"/>
        <v>0</v>
      </c>
      <c r="J338" s="28">
        <f t="shared" si="241"/>
        <v>1.4999999999986358E-2</v>
      </c>
      <c r="K338" s="4">
        <f t="shared" si="246"/>
        <v>248.375</v>
      </c>
      <c r="L338" s="4">
        <f t="shared" si="247"/>
        <v>0.375</v>
      </c>
      <c r="M338" s="4">
        <f t="shared" si="248"/>
        <v>3.9999999999992042E-2</v>
      </c>
      <c r="N338" s="4">
        <f t="shared" si="249"/>
        <v>0.11999999999997613</v>
      </c>
      <c r="O338" s="4">
        <f t="shared" si="242"/>
        <v>0.11999999999997613</v>
      </c>
      <c r="P338" s="4">
        <f t="shared" si="250"/>
        <v>0.11999999999997613</v>
      </c>
      <c r="Q338" s="4">
        <f t="shared" si="251"/>
        <v>0.31999999999993634</v>
      </c>
      <c r="S338" s="9">
        <v>248.35499999999999</v>
      </c>
      <c r="T338" s="1" t="s">
        <v>3</v>
      </c>
      <c r="U338" s="4">
        <v>1</v>
      </c>
    </row>
    <row r="339" spans="1:21">
      <c r="A339" s="27" t="s">
        <v>3</v>
      </c>
      <c r="B339" s="28">
        <v>248.465</v>
      </c>
      <c r="C339" s="28">
        <v>248.49</v>
      </c>
      <c r="D339" s="12">
        <f t="shared" si="243"/>
        <v>25.000000000005684</v>
      </c>
      <c r="E339" s="27">
        <v>1</v>
      </c>
      <c r="F339" s="26">
        <v>2</v>
      </c>
      <c r="G339" s="28">
        <f t="shared" si="244"/>
        <v>0.50000000000011369</v>
      </c>
      <c r="H339" s="28">
        <f t="shared" si="245"/>
        <v>248</v>
      </c>
      <c r="I339" s="28">
        <f t="shared" si="240"/>
        <v>1</v>
      </c>
      <c r="J339" s="28">
        <f t="shared" si="241"/>
        <v>0</v>
      </c>
      <c r="K339" s="4">
        <f t="shared" si="246"/>
        <v>248.47750000000002</v>
      </c>
      <c r="L339" s="4">
        <f t="shared" si="247"/>
        <v>0.47750000000002046</v>
      </c>
      <c r="M339" s="4">
        <f t="shared" si="248"/>
        <v>2.5000000000005684E-2</v>
      </c>
      <c r="N339" s="4">
        <f t="shared" si="249"/>
        <v>5.0000000000011369E-2</v>
      </c>
      <c r="O339" s="4">
        <f t="shared" si="242"/>
        <v>0.16999999999998749</v>
      </c>
      <c r="P339" s="4">
        <f t="shared" si="250"/>
        <v>5.0000000000011369E-2</v>
      </c>
      <c r="Q339" s="4">
        <f t="shared" si="251"/>
        <v>0.10471204188483607</v>
      </c>
      <c r="S339" s="9">
        <v>248.465</v>
      </c>
      <c r="T339" s="1" t="s">
        <v>3</v>
      </c>
      <c r="U339" s="4">
        <v>1</v>
      </c>
    </row>
    <row r="340" spans="1:21">
      <c r="A340" s="27" t="s">
        <v>3</v>
      </c>
      <c r="B340" s="28">
        <v>249.07</v>
      </c>
      <c r="C340" s="28">
        <v>249.11499999999998</v>
      </c>
      <c r="D340" s="12">
        <f t="shared" si="243"/>
        <v>44.999999999987494</v>
      </c>
      <c r="E340" s="27">
        <v>1</v>
      </c>
      <c r="F340" s="26">
        <v>1</v>
      </c>
      <c r="G340" s="28">
        <f t="shared" si="244"/>
        <v>0.44999999999987494</v>
      </c>
      <c r="H340" s="28">
        <f t="shared" si="245"/>
        <v>249</v>
      </c>
      <c r="I340" s="28">
        <f t="shared" si="240"/>
        <v>0</v>
      </c>
      <c r="J340" s="28">
        <f t="shared" si="241"/>
        <v>0.16999999999998749</v>
      </c>
      <c r="K340" s="4">
        <f t="shared" si="246"/>
        <v>249.09249999999997</v>
      </c>
      <c r="L340" s="4">
        <f t="shared" si="247"/>
        <v>9.2499999999972715E-2</v>
      </c>
      <c r="M340" s="4">
        <f t="shared" si="248"/>
        <v>4.4999999999987494E-2</v>
      </c>
      <c r="N340" s="4">
        <f t="shared" si="249"/>
        <v>4.4999999999987494E-2</v>
      </c>
      <c r="O340" s="4">
        <f t="shared" si="242"/>
        <v>4.4999999999987494E-2</v>
      </c>
      <c r="P340" s="4">
        <f t="shared" si="250"/>
        <v>4.4999999999987494E-2</v>
      </c>
      <c r="Q340" s="4">
        <f t="shared" si="251"/>
        <v>0.48648648648649478</v>
      </c>
      <c r="S340" s="9">
        <v>249.07</v>
      </c>
      <c r="T340" s="1" t="s">
        <v>3</v>
      </c>
      <c r="U340" s="4">
        <v>1</v>
      </c>
    </row>
    <row r="341" spans="1:21">
      <c r="A341" s="27" t="s">
        <v>3</v>
      </c>
      <c r="B341" s="28">
        <v>249.48</v>
      </c>
      <c r="C341" s="28">
        <v>249.66</v>
      </c>
      <c r="D341" s="12">
        <f t="shared" si="243"/>
        <v>180.00000000000682</v>
      </c>
      <c r="E341" s="27">
        <v>1</v>
      </c>
      <c r="F341" s="26">
        <v>2</v>
      </c>
      <c r="G341" s="28">
        <f t="shared" si="244"/>
        <v>3.6000000000001364</v>
      </c>
      <c r="H341" s="28">
        <f t="shared" si="245"/>
        <v>249</v>
      </c>
      <c r="I341" s="28">
        <f t="shared" si="240"/>
        <v>1</v>
      </c>
      <c r="J341" s="28">
        <f t="shared" si="241"/>
        <v>0</v>
      </c>
      <c r="K341" s="4">
        <f t="shared" si="246"/>
        <v>249.57</v>
      </c>
      <c r="L341" s="4">
        <f t="shared" si="247"/>
        <v>0.56999999999999318</v>
      </c>
      <c r="M341" s="4">
        <f t="shared" si="248"/>
        <v>0.18000000000000682</v>
      </c>
      <c r="N341" s="4">
        <f t="shared" si="249"/>
        <v>0.36000000000001364</v>
      </c>
      <c r="O341" s="4">
        <f t="shared" si="242"/>
        <v>0.40500000000000114</v>
      </c>
      <c r="P341" s="4">
        <f t="shared" si="250"/>
        <v>0.36000000000001364</v>
      </c>
      <c r="Q341" s="4">
        <f t="shared" si="251"/>
        <v>0.63157894736845255</v>
      </c>
      <c r="S341" s="9">
        <v>249.48</v>
      </c>
      <c r="T341" s="1" t="s">
        <v>3</v>
      </c>
      <c r="U341" s="4">
        <v>1</v>
      </c>
    </row>
    <row r="342" spans="1:21">
      <c r="A342" s="27" t="s">
        <v>3</v>
      </c>
      <c r="B342" s="28">
        <v>251.02999999999997</v>
      </c>
      <c r="C342" s="28">
        <v>251.22499999999999</v>
      </c>
      <c r="D342" s="12">
        <f t="shared" ref="D342:D361" si="252">1000*(C342-B342)</f>
        <v>195.0000000000216</v>
      </c>
      <c r="E342" s="27">
        <v>1</v>
      </c>
      <c r="F342" s="26">
        <v>2</v>
      </c>
      <c r="G342" s="28">
        <f t="shared" ref="G342:G361" si="253">D342*F342/100</f>
        <v>3.900000000000432</v>
      </c>
      <c r="H342" s="28">
        <f t="shared" ref="H342:H361" si="254">INT(K342)</f>
        <v>251</v>
      </c>
      <c r="I342" s="28">
        <f t="shared" si="240"/>
        <v>0</v>
      </c>
      <c r="J342" s="28">
        <f t="shared" si="241"/>
        <v>0.40500000000000114</v>
      </c>
      <c r="K342" s="4">
        <f t="shared" ref="K342:K361" si="255">(B342+C342)/2</f>
        <v>251.1275</v>
      </c>
      <c r="L342" s="4">
        <f t="shared" ref="L342:L361" si="256">K342-H342</f>
        <v>0.12749999999999773</v>
      </c>
      <c r="M342" s="4">
        <f t="shared" ref="M342:M361" si="257">C342-B342</f>
        <v>0.1950000000000216</v>
      </c>
      <c r="N342" s="4">
        <f t="shared" ref="N342:N361" si="258">M342*F342</f>
        <v>0.3900000000000432</v>
      </c>
      <c r="O342" s="4">
        <f t="shared" si="242"/>
        <v>0.3900000000000432</v>
      </c>
      <c r="P342" s="4">
        <f t="shared" ref="P342:P361" si="259">N342</f>
        <v>0.3900000000000432</v>
      </c>
      <c r="Q342" s="4">
        <f t="shared" ref="Q342:Q361" si="260">P342/L342</f>
        <v>3.058823529412158</v>
      </c>
      <c r="S342" s="9">
        <v>251.02999999999997</v>
      </c>
      <c r="T342" s="1" t="s">
        <v>3</v>
      </c>
      <c r="U342" s="4">
        <v>1</v>
      </c>
    </row>
    <row r="343" spans="1:21">
      <c r="A343" s="27" t="s">
        <v>3</v>
      </c>
      <c r="B343" s="28">
        <v>254.85999999999999</v>
      </c>
      <c r="C343" s="28">
        <v>254.89999999999998</v>
      </c>
      <c r="D343" s="12">
        <f t="shared" si="252"/>
        <v>39.999999999992042</v>
      </c>
      <c r="E343" s="27">
        <v>3</v>
      </c>
      <c r="F343" s="19">
        <v>5</v>
      </c>
      <c r="G343" s="28">
        <f t="shared" si="253"/>
        <v>1.9999999999996021</v>
      </c>
      <c r="H343" s="28">
        <f t="shared" si="254"/>
        <v>254</v>
      </c>
      <c r="I343" s="28">
        <f t="shared" si="240"/>
        <v>0</v>
      </c>
      <c r="J343" s="28">
        <f t="shared" si="241"/>
        <v>0.3900000000000432</v>
      </c>
      <c r="K343" s="4">
        <f t="shared" si="255"/>
        <v>254.88</v>
      </c>
      <c r="L343" s="4">
        <f t="shared" si="256"/>
        <v>0.87999999999999545</v>
      </c>
      <c r="M343" s="4">
        <f t="shared" si="257"/>
        <v>3.9999999999992042E-2</v>
      </c>
      <c r="N343" s="4">
        <f t="shared" si="258"/>
        <v>0.19999999999996021</v>
      </c>
      <c r="O343" s="4">
        <f t="shared" si="242"/>
        <v>0.19999999999996021</v>
      </c>
      <c r="P343" s="4">
        <f t="shared" si="259"/>
        <v>0.19999999999996021</v>
      </c>
      <c r="Q343" s="4">
        <f t="shared" si="260"/>
        <v>0.22727272727268322</v>
      </c>
      <c r="S343" s="9">
        <v>254.85999999999999</v>
      </c>
      <c r="T343" s="1" t="s">
        <v>3</v>
      </c>
      <c r="U343" s="4">
        <v>1</v>
      </c>
    </row>
    <row r="344" spans="1:21">
      <c r="A344" s="27" t="s">
        <v>3</v>
      </c>
      <c r="B344" s="28">
        <v>255.08999999999997</v>
      </c>
      <c r="C344" s="28">
        <v>255.32999999999998</v>
      </c>
      <c r="D344" s="12">
        <f t="shared" si="252"/>
        <v>240.00000000000909</v>
      </c>
      <c r="E344" s="27">
        <v>1</v>
      </c>
      <c r="F344" s="19">
        <v>1</v>
      </c>
      <c r="G344" s="28">
        <f t="shared" si="253"/>
        <v>2.4000000000000909</v>
      </c>
      <c r="H344" s="28">
        <f t="shared" si="254"/>
        <v>255</v>
      </c>
      <c r="I344" s="28">
        <f t="shared" si="240"/>
        <v>0</v>
      </c>
      <c r="J344" s="28">
        <f t="shared" si="241"/>
        <v>0.19999999999996021</v>
      </c>
      <c r="K344" s="4">
        <f t="shared" si="255"/>
        <v>255.20999999999998</v>
      </c>
      <c r="L344" s="4">
        <f t="shared" si="256"/>
        <v>0.20999999999997954</v>
      </c>
      <c r="M344" s="4">
        <f t="shared" si="257"/>
        <v>0.24000000000000909</v>
      </c>
      <c r="N344" s="4">
        <f t="shared" si="258"/>
        <v>0.24000000000000909</v>
      </c>
      <c r="O344" s="4">
        <f t="shared" si="242"/>
        <v>0.24000000000000909</v>
      </c>
      <c r="P344" s="4">
        <f t="shared" si="259"/>
        <v>0.24000000000000909</v>
      </c>
      <c r="Q344" s="4">
        <f t="shared" si="260"/>
        <v>1.1428571428572976</v>
      </c>
      <c r="S344" s="9">
        <v>255.08999999999997</v>
      </c>
      <c r="T344" s="1" t="s">
        <v>3</v>
      </c>
      <c r="U344" s="4">
        <v>1</v>
      </c>
    </row>
    <row r="345" spans="1:21">
      <c r="A345" s="27" t="s">
        <v>3</v>
      </c>
      <c r="B345" s="28">
        <v>255.66500000000002</v>
      </c>
      <c r="C345" s="28">
        <v>255.88500000000002</v>
      </c>
      <c r="D345" s="12">
        <f t="shared" si="252"/>
        <v>219.99999999999886</v>
      </c>
      <c r="E345" s="27">
        <v>1</v>
      </c>
      <c r="F345" s="19">
        <v>1</v>
      </c>
      <c r="G345" s="28">
        <f t="shared" si="253"/>
        <v>2.1999999999999886</v>
      </c>
      <c r="H345" s="28">
        <f t="shared" si="254"/>
        <v>255</v>
      </c>
      <c r="I345" s="28">
        <f t="shared" si="240"/>
        <v>1</v>
      </c>
      <c r="J345" s="28">
        <f t="shared" si="241"/>
        <v>0</v>
      </c>
      <c r="K345" s="4">
        <f t="shared" si="255"/>
        <v>255.77500000000003</v>
      </c>
      <c r="L345" s="4">
        <f t="shared" si="256"/>
        <v>0.77500000000003411</v>
      </c>
      <c r="M345" s="4">
        <f t="shared" si="257"/>
        <v>0.21999999999999886</v>
      </c>
      <c r="N345" s="4">
        <f t="shared" si="258"/>
        <v>0.21999999999999886</v>
      </c>
      <c r="O345" s="4">
        <f t="shared" si="242"/>
        <v>0.46000000000000796</v>
      </c>
      <c r="P345" s="4">
        <f t="shared" si="259"/>
        <v>0.21999999999999886</v>
      </c>
      <c r="Q345" s="4">
        <f t="shared" si="260"/>
        <v>0.2838709677419215</v>
      </c>
      <c r="S345" s="9">
        <v>255.66500000000002</v>
      </c>
      <c r="T345" s="1" t="s">
        <v>3</v>
      </c>
      <c r="U345" s="4">
        <v>1</v>
      </c>
    </row>
    <row r="346" spans="1:21">
      <c r="A346" s="27" t="s">
        <v>3</v>
      </c>
      <c r="B346" s="28">
        <v>255.715</v>
      </c>
      <c r="C346" s="28">
        <v>255.79500000000002</v>
      </c>
      <c r="D346" s="12">
        <f t="shared" si="252"/>
        <v>80.000000000012506</v>
      </c>
      <c r="E346" s="27">
        <v>2</v>
      </c>
      <c r="F346" s="19">
        <v>3</v>
      </c>
      <c r="G346" s="28">
        <f t="shared" si="253"/>
        <v>2.4000000000003752</v>
      </c>
      <c r="H346" s="28">
        <f t="shared" si="254"/>
        <v>255</v>
      </c>
      <c r="I346" s="28">
        <f t="shared" si="240"/>
        <v>1</v>
      </c>
      <c r="J346" s="28">
        <f t="shared" si="241"/>
        <v>0</v>
      </c>
      <c r="K346" s="4">
        <f t="shared" si="255"/>
        <v>255.755</v>
      </c>
      <c r="L346" s="4">
        <f t="shared" si="256"/>
        <v>0.75499999999999545</v>
      </c>
      <c r="M346" s="4">
        <f t="shared" si="257"/>
        <v>8.0000000000012506E-2</v>
      </c>
      <c r="N346" s="4">
        <f t="shared" si="258"/>
        <v>0.24000000000003752</v>
      </c>
      <c r="O346" s="4">
        <f t="shared" si="242"/>
        <v>0.70000000000004547</v>
      </c>
      <c r="P346" s="4">
        <f t="shared" si="259"/>
        <v>0.24000000000003752</v>
      </c>
      <c r="Q346" s="4">
        <f t="shared" si="260"/>
        <v>0.31788079470203834</v>
      </c>
      <c r="S346" s="9">
        <v>255.715</v>
      </c>
      <c r="T346" s="1" t="s">
        <v>3</v>
      </c>
      <c r="U346" s="4">
        <v>1</v>
      </c>
    </row>
    <row r="347" spans="1:21">
      <c r="A347" s="27" t="s">
        <v>3</v>
      </c>
      <c r="B347" s="28">
        <v>255.82500000000002</v>
      </c>
      <c r="C347" s="28">
        <v>255.86500000000001</v>
      </c>
      <c r="D347" s="12">
        <f t="shared" si="252"/>
        <v>39.999999999992042</v>
      </c>
      <c r="E347" s="27">
        <v>1</v>
      </c>
      <c r="F347" s="19">
        <v>4</v>
      </c>
      <c r="G347" s="28">
        <f t="shared" si="253"/>
        <v>1.5999999999996817</v>
      </c>
      <c r="H347" s="28">
        <f t="shared" si="254"/>
        <v>255</v>
      </c>
      <c r="I347" s="28">
        <f t="shared" si="240"/>
        <v>1</v>
      </c>
      <c r="J347" s="28">
        <f t="shared" si="241"/>
        <v>0</v>
      </c>
      <c r="K347" s="4">
        <f t="shared" si="255"/>
        <v>255.84500000000003</v>
      </c>
      <c r="L347" s="4">
        <f t="shared" si="256"/>
        <v>0.84500000000002728</v>
      </c>
      <c r="M347" s="4">
        <f t="shared" si="257"/>
        <v>3.9999999999992042E-2</v>
      </c>
      <c r="N347" s="4">
        <f t="shared" si="258"/>
        <v>0.15999999999996817</v>
      </c>
      <c r="O347" s="4">
        <f t="shared" si="242"/>
        <v>0.86000000000001364</v>
      </c>
      <c r="P347" s="4">
        <f t="shared" si="259"/>
        <v>0.15999999999996817</v>
      </c>
      <c r="Q347" s="4">
        <f t="shared" si="260"/>
        <v>0.18934911242599173</v>
      </c>
      <c r="S347" s="9">
        <v>255.82500000000002</v>
      </c>
      <c r="T347" s="1" t="s">
        <v>3</v>
      </c>
      <c r="U347" s="4">
        <v>1</v>
      </c>
    </row>
    <row r="348" spans="1:21">
      <c r="A348" s="27" t="s">
        <v>3</v>
      </c>
      <c r="B348" s="28">
        <v>255.82500000000002</v>
      </c>
      <c r="C348" s="28">
        <v>255.89500000000001</v>
      </c>
      <c r="D348" s="12">
        <f t="shared" si="252"/>
        <v>69.999999999993179</v>
      </c>
      <c r="E348" s="27">
        <v>2</v>
      </c>
      <c r="F348" s="19">
        <v>6</v>
      </c>
      <c r="G348" s="28">
        <f t="shared" si="253"/>
        <v>4.1999999999995907</v>
      </c>
      <c r="H348" s="28">
        <f t="shared" si="254"/>
        <v>255</v>
      </c>
      <c r="I348" s="28">
        <f t="shared" si="240"/>
        <v>1</v>
      </c>
      <c r="J348" s="28">
        <f t="shared" si="241"/>
        <v>0</v>
      </c>
      <c r="K348" s="4">
        <f t="shared" si="255"/>
        <v>255.86</v>
      </c>
      <c r="L348" s="4">
        <f t="shared" si="256"/>
        <v>0.86000000000001364</v>
      </c>
      <c r="M348" s="4">
        <f t="shared" si="257"/>
        <v>6.9999999999993179E-2</v>
      </c>
      <c r="N348" s="4">
        <f t="shared" si="258"/>
        <v>0.41999999999995907</v>
      </c>
      <c r="O348" s="4">
        <f t="shared" si="242"/>
        <v>1.2799999999999727</v>
      </c>
      <c r="P348" s="4">
        <f t="shared" si="259"/>
        <v>0.41999999999995907</v>
      </c>
      <c r="Q348" s="4">
        <f t="shared" si="260"/>
        <v>0.4883720930232005</v>
      </c>
      <c r="S348" s="9">
        <v>255.82500000000002</v>
      </c>
      <c r="T348" s="1" t="s">
        <v>3</v>
      </c>
      <c r="U348" s="4">
        <v>1</v>
      </c>
    </row>
    <row r="349" spans="1:21">
      <c r="A349" s="27" t="s">
        <v>3</v>
      </c>
      <c r="B349" s="28">
        <v>255.905</v>
      </c>
      <c r="C349" s="28">
        <v>255.935</v>
      </c>
      <c r="D349" s="12">
        <f t="shared" si="252"/>
        <v>30.000000000001137</v>
      </c>
      <c r="E349" s="27">
        <v>3</v>
      </c>
      <c r="F349" s="19">
        <v>10</v>
      </c>
      <c r="G349" s="28">
        <f t="shared" si="253"/>
        <v>3.0000000000001137</v>
      </c>
      <c r="H349" s="28">
        <f t="shared" si="254"/>
        <v>255</v>
      </c>
      <c r="I349" s="28">
        <f t="shared" si="240"/>
        <v>1</v>
      </c>
      <c r="J349" s="28">
        <f t="shared" si="241"/>
        <v>0</v>
      </c>
      <c r="K349" s="4">
        <f t="shared" si="255"/>
        <v>255.92000000000002</v>
      </c>
      <c r="L349" s="4">
        <f t="shared" si="256"/>
        <v>0.92000000000001592</v>
      </c>
      <c r="M349" s="4">
        <f t="shared" si="257"/>
        <v>3.0000000000001137E-2</v>
      </c>
      <c r="N349" s="4">
        <f t="shared" si="258"/>
        <v>0.30000000000001137</v>
      </c>
      <c r="O349" s="4">
        <f t="shared" si="242"/>
        <v>1.5799999999999841</v>
      </c>
      <c r="P349" s="4">
        <f t="shared" si="259"/>
        <v>0.30000000000001137</v>
      </c>
      <c r="Q349" s="4">
        <f t="shared" si="260"/>
        <v>0.32608695652174585</v>
      </c>
      <c r="S349" s="9">
        <v>255.905</v>
      </c>
      <c r="T349" s="1" t="s">
        <v>3</v>
      </c>
      <c r="U349" s="4">
        <v>1</v>
      </c>
    </row>
    <row r="350" spans="1:21">
      <c r="A350" s="27" t="s">
        <v>3</v>
      </c>
      <c r="B350" s="28">
        <v>255.89500000000001</v>
      </c>
      <c r="C350" s="28">
        <v>256.005</v>
      </c>
      <c r="D350" s="12">
        <f t="shared" si="252"/>
        <v>109.99999999998522</v>
      </c>
      <c r="E350" s="27">
        <v>2</v>
      </c>
      <c r="F350" s="19">
        <v>1</v>
      </c>
      <c r="G350" s="28">
        <f t="shared" si="253"/>
        <v>1.0999999999998522</v>
      </c>
      <c r="H350" s="28">
        <f t="shared" si="254"/>
        <v>255</v>
      </c>
      <c r="I350" s="28">
        <f t="shared" si="240"/>
        <v>1</v>
      </c>
      <c r="J350" s="28">
        <f t="shared" si="241"/>
        <v>0</v>
      </c>
      <c r="K350" s="4">
        <f t="shared" si="255"/>
        <v>255.95</v>
      </c>
      <c r="L350" s="4">
        <f t="shared" si="256"/>
        <v>0.94999999999998863</v>
      </c>
      <c r="M350" s="4">
        <f t="shared" si="257"/>
        <v>0.10999999999998522</v>
      </c>
      <c r="N350" s="4">
        <f t="shared" si="258"/>
        <v>0.10999999999998522</v>
      </c>
      <c r="O350" s="4">
        <f t="shared" si="242"/>
        <v>1.6899999999999693</v>
      </c>
      <c r="P350" s="4">
        <f t="shared" si="259"/>
        <v>0.10999999999998522</v>
      </c>
      <c r="Q350" s="4">
        <f t="shared" si="260"/>
        <v>0.11578947368419636</v>
      </c>
      <c r="S350" s="9">
        <v>255.89500000000001</v>
      </c>
      <c r="T350" s="1" t="s">
        <v>3</v>
      </c>
      <c r="U350" s="4">
        <v>1</v>
      </c>
    </row>
    <row r="351" spans="1:21">
      <c r="A351" s="27" t="s">
        <v>3</v>
      </c>
      <c r="B351" s="28">
        <v>255.98500000000001</v>
      </c>
      <c r="C351" s="28">
        <v>256.23500000000001</v>
      </c>
      <c r="D351" s="12">
        <f t="shared" si="252"/>
        <v>250</v>
      </c>
      <c r="E351" s="27">
        <v>2</v>
      </c>
      <c r="F351" s="19">
        <v>3</v>
      </c>
      <c r="G351" s="28">
        <f t="shared" si="253"/>
        <v>7.5</v>
      </c>
      <c r="H351" s="28">
        <f t="shared" si="254"/>
        <v>256</v>
      </c>
      <c r="I351" s="28">
        <f t="shared" si="240"/>
        <v>0</v>
      </c>
      <c r="J351" s="28">
        <f t="shared" si="241"/>
        <v>1.6899999999999693</v>
      </c>
      <c r="K351" s="4">
        <f t="shared" si="255"/>
        <v>256.11</v>
      </c>
      <c r="L351" s="4">
        <f t="shared" si="256"/>
        <v>0.11000000000001364</v>
      </c>
      <c r="M351" s="4">
        <f t="shared" si="257"/>
        <v>0.25</v>
      </c>
      <c r="N351" s="4">
        <f t="shared" si="258"/>
        <v>0.75</v>
      </c>
      <c r="O351" s="4">
        <f t="shared" si="242"/>
        <v>0.75</v>
      </c>
      <c r="P351" s="4">
        <f t="shared" si="259"/>
        <v>0.75</v>
      </c>
      <c r="Q351" s="4">
        <f t="shared" si="260"/>
        <v>6.8181818181809728</v>
      </c>
      <c r="S351" s="9">
        <v>255.98500000000001</v>
      </c>
      <c r="T351" s="1" t="s">
        <v>3</v>
      </c>
      <c r="U351" s="4">
        <v>1</v>
      </c>
    </row>
    <row r="352" spans="1:21">
      <c r="A352" s="27" t="s">
        <v>3</v>
      </c>
      <c r="B352" s="28">
        <v>257.40500000000003</v>
      </c>
      <c r="C352" s="28">
        <v>257.54500000000002</v>
      </c>
      <c r="D352" s="12">
        <f t="shared" si="252"/>
        <v>139.99999999998636</v>
      </c>
      <c r="E352" s="27">
        <v>1.5</v>
      </c>
      <c r="F352" s="19">
        <v>4</v>
      </c>
      <c r="G352" s="28">
        <f t="shared" si="253"/>
        <v>5.5999999999994543</v>
      </c>
      <c r="H352" s="28">
        <f t="shared" si="254"/>
        <v>257</v>
      </c>
      <c r="I352" s="28">
        <f t="shared" si="240"/>
        <v>0</v>
      </c>
      <c r="J352" s="28">
        <f t="shared" si="241"/>
        <v>0.75</v>
      </c>
      <c r="K352" s="4">
        <f t="shared" si="255"/>
        <v>257.47500000000002</v>
      </c>
      <c r="L352" s="4">
        <f t="shared" si="256"/>
        <v>0.47500000000002274</v>
      </c>
      <c r="M352" s="4">
        <f t="shared" si="257"/>
        <v>0.13999999999998636</v>
      </c>
      <c r="N352" s="4">
        <f t="shared" si="258"/>
        <v>0.55999999999994543</v>
      </c>
      <c r="O352" s="4">
        <f t="shared" si="242"/>
        <v>0.55999999999994543</v>
      </c>
      <c r="P352" s="4">
        <f t="shared" si="259"/>
        <v>0.55999999999994543</v>
      </c>
      <c r="Q352" s="4">
        <f t="shared" si="260"/>
        <v>1.1789473684208813</v>
      </c>
      <c r="S352" s="9">
        <v>257.40500000000003</v>
      </c>
      <c r="T352" s="1" t="s">
        <v>3</v>
      </c>
      <c r="U352" s="4">
        <v>1</v>
      </c>
    </row>
    <row r="353" spans="1:21">
      <c r="A353" s="27" t="s">
        <v>3</v>
      </c>
      <c r="B353" s="28">
        <v>257.61500000000001</v>
      </c>
      <c r="C353" s="28">
        <v>257.72500000000002</v>
      </c>
      <c r="D353" s="12">
        <f t="shared" si="252"/>
        <v>110.00000000001364</v>
      </c>
      <c r="E353" s="27">
        <v>2</v>
      </c>
      <c r="F353" s="19">
        <v>5</v>
      </c>
      <c r="G353" s="28">
        <f t="shared" si="253"/>
        <v>5.5000000000006821</v>
      </c>
      <c r="H353" s="28">
        <f t="shared" si="254"/>
        <v>257</v>
      </c>
      <c r="I353" s="28">
        <f t="shared" si="240"/>
        <v>1</v>
      </c>
      <c r="J353" s="28">
        <f t="shared" si="241"/>
        <v>0</v>
      </c>
      <c r="K353" s="4">
        <f t="shared" si="255"/>
        <v>257.67</v>
      </c>
      <c r="L353" s="4">
        <f t="shared" si="256"/>
        <v>0.67000000000001592</v>
      </c>
      <c r="M353" s="4">
        <f t="shared" si="257"/>
        <v>0.11000000000001364</v>
      </c>
      <c r="N353" s="4">
        <f t="shared" si="258"/>
        <v>0.55000000000006821</v>
      </c>
      <c r="O353" s="4">
        <f t="shared" si="242"/>
        <v>1.1100000000000136</v>
      </c>
      <c r="P353" s="4">
        <f t="shared" si="259"/>
        <v>0.55000000000006821</v>
      </c>
      <c r="Q353" s="4">
        <f t="shared" si="260"/>
        <v>0.82089552238814201</v>
      </c>
      <c r="S353" s="9">
        <v>257.61500000000001</v>
      </c>
      <c r="T353" s="1" t="s">
        <v>3</v>
      </c>
      <c r="U353" s="4">
        <v>1</v>
      </c>
    </row>
    <row r="354" spans="1:21">
      <c r="A354" s="27" t="s">
        <v>3</v>
      </c>
      <c r="B354" s="28">
        <v>257.71999999999997</v>
      </c>
      <c r="C354" s="28">
        <v>257.92</v>
      </c>
      <c r="D354" s="12">
        <f t="shared" si="252"/>
        <v>200.00000000004547</v>
      </c>
      <c r="E354" s="27">
        <v>1</v>
      </c>
      <c r="F354" s="19">
        <v>1</v>
      </c>
      <c r="G354" s="28">
        <f t="shared" si="253"/>
        <v>2.0000000000004547</v>
      </c>
      <c r="H354" s="28">
        <f t="shared" si="254"/>
        <v>257</v>
      </c>
      <c r="I354" s="28">
        <f t="shared" si="240"/>
        <v>1</v>
      </c>
      <c r="J354" s="28">
        <f t="shared" si="241"/>
        <v>0</v>
      </c>
      <c r="K354" s="4">
        <f t="shared" si="255"/>
        <v>257.82</v>
      </c>
      <c r="L354" s="4">
        <f t="shared" si="256"/>
        <v>0.81999999999999318</v>
      </c>
      <c r="M354" s="4">
        <f t="shared" si="257"/>
        <v>0.20000000000004547</v>
      </c>
      <c r="N354" s="4">
        <f t="shared" si="258"/>
        <v>0.20000000000004547</v>
      </c>
      <c r="O354" s="4">
        <f t="shared" si="242"/>
        <v>1.3100000000000591</v>
      </c>
      <c r="P354" s="4">
        <f t="shared" si="259"/>
        <v>0.20000000000004547</v>
      </c>
      <c r="Q354" s="4">
        <f t="shared" si="260"/>
        <v>0.24390243902444772</v>
      </c>
      <c r="S354" s="9">
        <v>257.71999999999997</v>
      </c>
      <c r="T354" s="1" t="s">
        <v>3</v>
      </c>
      <c r="U354" s="4">
        <v>1</v>
      </c>
    </row>
    <row r="355" spans="1:21">
      <c r="A355" s="27" t="s">
        <v>3</v>
      </c>
      <c r="B355" s="28">
        <v>258.53499999999997</v>
      </c>
      <c r="C355" s="28">
        <v>259.065</v>
      </c>
      <c r="D355" s="12">
        <f t="shared" si="252"/>
        <v>530.00000000002956</v>
      </c>
      <c r="E355" s="27">
        <v>1</v>
      </c>
      <c r="F355" s="19">
        <v>1</v>
      </c>
      <c r="G355" s="28">
        <f t="shared" si="253"/>
        <v>5.3000000000002956</v>
      </c>
      <c r="H355" s="28">
        <f t="shared" si="254"/>
        <v>258</v>
      </c>
      <c r="I355" s="28">
        <f t="shared" si="240"/>
        <v>0</v>
      </c>
      <c r="J355" s="28">
        <f t="shared" si="241"/>
        <v>1.3100000000000591</v>
      </c>
      <c r="K355" s="4">
        <f t="shared" si="255"/>
        <v>258.79999999999995</v>
      </c>
      <c r="L355" s="4">
        <f t="shared" si="256"/>
        <v>0.79999999999995453</v>
      </c>
      <c r="M355" s="4">
        <f t="shared" si="257"/>
        <v>0.53000000000002956</v>
      </c>
      <c r="N355" s="4">
        <f t="shared" si="258"/>
        <v>0.53000000000002956</v>
      </c>
      <c r="O355" s="4">
        <f t="shared" si="242"/>
        <v>0.53000000000002956</v>
      </c>
      <c r="P355" s="4">
        <f t="shared" si="259"/>
        <v>0.53000000000002956</v>
      </c>
      <c r="Q355" s="4">
        <f t="shared" si="260"/>
        <v>0.66250000000007458</v>
      </c>
      <c r="S355" s="9">
        <v>258.53499999999997</v>
      </c>
      <c r="T355" s="1" t="s">
        <v>3</v>
      </c>
      <c r="U355" s="4">
        <v>1</v>
      </c>
    </row>
    <row r="356" spans="1:21">
      <c r="A356" s="27" t="s">
        <v>3</v>
      </c>
      <c r="B356" s="28">
        <v>259.07499999999999</v>
      </c>
      <c r="C356" s="28">
        <v>259.92500000000001</v>
      </c>
      <c r="D356" s="12">
        <f t="shared" si="252"/>
        <v>850.00000000002274</v>
      </c>
      <c r="E356" s="27">
        <v>1</v>
      </c>
      <c r="F356" s="19">
        <v>0.5</v>
      </c>
      <c r="G356" s="28">
        <f t="shared" si="253"/>
        <v>4.2500000000001137</v>
      </c>
      <c r="H356" s="28">
        <f t="shared" si="254"/>
        <v>259</v>
      </c>
      <c r="I356" s="28">
        <f t="shared" si="240"/>
        <v>0</v>
      </c>
      <c r="J356" s="28">
        <f t="shared" si="241"/>
        <v>0.53000000000002956</v>
      </c>
      <c r="K356" s="4">
        <f t="shared" si="255"/>
        <v>259.5</v>
      </c>
      <c r="L356" s="4">
        <f t="shared" si="256"/>
        <v>0.5</v>
      </c>
      <c r="M356" s="4">
        <f t="shared" si="257"/>
        <v>0.85000000000002274</v>
      </c>
      <c r="N356" s="4">
        <f t="shared" si="258"/>
        <v>0.42500000000001137</v>
      </c>
      <c r="O356" s="4">
        <f t="shared" si="242"/>
        <v>0.42500000000001137</v>
      </c>
      <c r="P356" s="4">
        <f t="shared" si="259"/>
        <v>0.42500000000001137</v>
      </c>
      <c r="Q356" s="4">
        <f t="shared" si="260"/>
        <v>0.85000000000002274</v>
      </c>
      <c r="S356" s="9">
        <v>259.07499999999999</v>
      </c>
      <c r="T356" s="1" t="s">
        <v>3</v>
      </c>
      <c r="U356" s="4">
        <v>1</v>
      </c>
    </row>
    <row r="357" spans="1:21">
      <c r="A357" s="27" t="s">
        <v>3</v>
      </c>
      <c r="B357" s="28">
        <v>259.94</v>
      </c>
      <c r="C357" s="28">
        <v>260.02</v>
      </c>
      <c r="D357" s="12">
        <f t="shared" si="252"/>
        <v>79.999999999984084</v>
      </c>
      <c r="E357" s="27">
        <v>1</v>
      </c>
      <c r="F357" s="19">
        <v>1</v>
      </c>
      <c r="G357" s="28">
        <f t="shared" si="253"/>
        <v>0.79999999999984084</v>
      </c>
      <c r="H357" s="28">
        <f t="shared" si="254"/>
        <v>259</v>
      </c>
      <c r="I357" s="28">
        <f t="shared" si="240"/>
        <v>1</v>
      </c>
      <c r="J357" s="28">
        <f t="shared" si="241"/>
        <v>0</v>
      </c>
      <c r="K357" s="4">
        <f t="shared" si="255"/>
        <v>259.98</v>
      </c>
      <c r="L357" s="4">
        <f t="shared" si="256"/>
        <v>0.98000000000001819</v>
      </c>
      <c r="M357" s="4">
        <f t="shared" si="257"/>
        <v>7.9999999999984084E-2</v>
      </c>
      <c r="N357" s="4">
        <f t="shared" si="258"/>
        <v>7.9999999999984084E-2</v>
      </c>
      <c r="O357" s="4">
        <f t="shared" si="242"/>
        <v>0.50499999999999545</v>
      </c>
      <c r="P357" s="4">
        <f t="shared" si="259"/>
        <v>7.9999999999984084E-2</v>
      </c>
      <c r="Q357" s="4">
        <f t="shared" si="260"/>
        <v>8.1632653061206734E-2</v>
      </c>
      <c r="S357" s="9">
        <v>259.94</v>
      </c>
      <c r="T357" s="1" t="s">
        <v>3</v>
      </c>
      <c r="U357" s="4">
        <v>1</v>
      </c>
    </row>
    <row r="358" spans="1:21">
      <c r="A358" s="27" t="s">
        <v>3</v>
      </c>
      <c r="B358" s="28">
        <v>260.75</v>
      </c>
      <c r="C358" s="28">
        <v>260.86</v>
      </c>
      <c r="D358" s="12">
        <f t="shared" si="252"/>
        <v>110.00000000001364</v>
      </c>
      <c r="E358" s="27">
        <v>1</v>
      </c>
      <c r="F358" s="20">
        <v>2</v>
      </c>
      <c r="G358" s="28">
        <f t="shared" si="253"/>
        <v>2.2000000000002728</v>
      </c>
      <c r="H358" s="28">
        <f t="shared" si="254"/>
        <v>260</v>
      </c>
      <c r="I358" s="28">
        <f t="shared" si="240"/>
        <v>0</v>
      </c>
      <c r="J358" s="28">
        <f t="shared" si="241"/>
        <v>0.50499999999999545</v>
      </c>
      <c r="K358" s="4">
        <f t="shared" si="255"/>
        <v>260.80500000000001</v>
      </c>
      <c r="L358" s="4">
        <f t="shared" si="256"/>
        <v>0.80500000000000682</v>
      </c>
      <c r="M358" s="4">
        <f t="shared" si="257"/>
        <v>0.11000000000001364</v>
      </c>
      <c r="N358" s="4">
        <f t="shared" si="258"/>
        <v>0.22000000000002728</v>
      </c>
      <c r="O358" s="4">
        <f t="shared" si="242"/>
        <v>0.22000000000002728</v>
      </c>
      <c r="P358" s="4">
        <f t="shared" si="259"/>
        <v>0.22000000000002728</v>
      </c>
      <c r="Q358" s="4">
        <f t="shared" si="260"/>
        <v>0.27329192546587011</v>
      </c>
      <c r="S358" s="9">
        <v>260.75</v>
      </c>
      <c r="T358" s="1" t="s">
        <v>3</v>
      </c>
      <c r="U358" s="4">
        <v>1</v>
      </c>
    </row>
    <row r="359" spans="1:21">
      <c r="A359" s="27" t="s">
        <v>3</v>
      </c>
      <c r="B359" s="28">
        <v>262.01</v>
      </c>
      <c r="C359" s="28">
        <v>262.10000000000002</v>
      </c>
      <c r="D359" s="12">
        <f t="shared" si="252"/>
        <v>90.000000000031832</v>
      </c>
      <c r="E359" s="27">
        <v>1</v>
      </c>
      <c r="F359" s="19">
        <v>1</v>
      </c>
      <c r="G359" s="28">
        <f t="shared" si="253"/>
        <v>0.90000000000031832</v>
      </c>
      <c r="H359" s="28">
        <f t="shared" si="254"/>
        <v>262</v>
      </c>
      <c r="I359" s="28">
        <f t="shared" si="240"/>
        <v>0</v>
      </c>
      <c r="J359" s="28">
        <f t="shared" si="241"/>
        <v>0.22000000000002728</v>
      </c>
      <c r="K359" s="4">
        <f t="shared" si="255"/>
        <v>262.05500000000001</v>
      </c>
      <c r="L359" s="4">
        <f t="shared" si="256"/>
        <v>5.5000000000006821E-2</v>
      </c>
      <c r="M359" s="4">
        <f t="shared" si="257"/>
        <v>9.0000000000031832E-2</v>
      </c>
      <c r="N359" s="4">
        <f t="shared" si="258"/>
        <v>9.0000000000031832E-2</v>
      </c>
      <c r="O359" s="4">
        <f t="shared" si="242"/>
        <v>9.0000000000031832E-2</v>
      </c>
      <c r="P359" s="4">
        <f t="shared" si="259"/>
        <v>9.0000000000031832E-2</v>
      </c>
      <c r="Q359" s="4">
        <f t="shared" si="260"/>
        <v>1.6363636363640122</v>
      </c>
      <c r="S359" s="9">
        <v>262.01</v>
      </c>
      <c r="T359" s="1" t="s">
        <v>3</v>
      </c>
      <c r="U359" s="4">
        <v>1</v>
      </c>
    </row>
    <row r="360" spans="1:21">
      <c r="A360" s="27" t="s">
        <v>3</v>
      </c>
      <c r="B360" s="28">
        <v>262.13</v>
      </c>
      <c r="C360" s="28">
        <v>262.19</v>
      </c>
      <c r="D360" s="12">
        <f t="shared" si="252"/>
        <v>60.000000000002274</v>
      </c>
      <c r="E360" s="27">
        <v>2</v>
      </c>
      <c r="F360" s="19">
        <v>4</v>
      </c>
      <c r="G360" s="28">
        <f t="shared" si="253"/>
        <v>2.4000000000000909</v>
      </c>
      <c r="H360" s="28">
        <f t="shared" si="254"/>
        <v>262</v>
      </c>
      <c r="I360" s="28">
        <f t="shared" si="240"/>
        <v>1</v>
      </c>
      <c r="J360" s="28">
        <f t="shared" si="241"/>
        <v>0</v>
      </c>
      <c r="K360" s="4">
        <f t="shared" si="255"/>
        <v>262.15999999999997</v>
      </c>
      <c r="L360" s="4">
        <f t="shared" si="256"/>
        <v>0.15999999999996817</v>
      </c>
      <c r="M360" s="4">
        <f t="shared" si="257"/>
        <v>6.0000000000002274E-2</v>
      </c>
      <c r="N360" s="4">
        <f t="shared" si="258"/>
        <v>0.24000000000000909</v>
      </c>
      <c r="O360" s="4">
        <f t="shared" si="242"/>
        <v>0.33000000000004093</v>
      </c>
      <c r="P360" s="4">
        <f t="shared" si="259"/>
        <v>0.24000000000000909</v>
      </c>
      <c r="Q360" s="4">
        <f t="shared" si="260"/>
        <v>1.5000000000003553</v>
      </c>
      <c r="S360" s="9">
        <v>262.13</v>
      </c>
      <c r="T360" s="1" t="s">
        <v>3</v>
      </c>
      <c r="U360" s="4">
        <v>1</v>
      </c>
    </row>
    <row r="361" spans="1:21">
      <c r="A361" s="27" t="s">
        <v>3</v>
      </c>
      <c r="B361" s="28">
        <v>262.2</v>
      </c>
      <c r="C361" s="28">
        <v>262.41000000000003</v>
      </c>
      <c r="D361" s="12">
        <f t="shared" si="252"/>
        <v>210.00000000003638</v>
      </c>
      <c r="E361" s="27">
        <v>2</v>
      </c>
      <c r="F361" s="19">
        <v>5</v>
      </c>
      <c r="G361" s="28">
        <f t="shared" si="253"/>
        <v>10.500000000001819</v>
      </c>
      <c r="H361" s="28">
        <f t="shared" si="254"/>
        <v>262</v>
      </c>
      <c r="I361" s="28">
        <f t="shared" si="240"/>
        <v>1</v>
      </c>
      <c r="J361" s="28">
        <f t="shared" si="241"/>
        <v>0</v>
      </c>
      <c r="K361" s="4">
        <f t="shared" si="255"/>
        <v>262.30500000000001</v>
      </c>
      <c r="L361" s="4">
        <f t="shared" si="256"/>
        <v>0.30500000000000682</v>
      </c>
      <c r="M361" s="4">
        <f t="shared" si="257"/>
        <v>0.21000000000003638</v>
      </c>
      <c r="N361" s="4">
        <f t="shared" si="258"/>
        <v>1.0500000000001819</v>
      </c>
      <c r="O361" s="4">
        <f t="shared" si="242"/>
        <v>1.3800000000002228</v>
      </c>
      <c r="P361" s="4">
        <f t="shared" si="259"/>
        <v>1.0500000000001819</v>
      </c>
      <c r="Q361" s="4">
        <f t="shared" si="260"/>
        <v>3.4426229508201915</v>
      </c>
      <c r="S361" s="9">
        <v>262.2</v>
      </c>
      <c r="T361" s="1" t="s">
        <v>3</v>
      </c>
      <c r="U361" s="4">
        <v>1</v>
      </c>
    </row>
    <row r="362" spans="1:21">
      <c r="A362" s="27" t="s">
        <v>3</v>
      </c>
      <c r="B362" s="28">
        <v>262.59000000000003</v>
      </c>
      <c r="C362" s="28">
        <v>262.62</v>
      </c>
      <c r="D362" s="12">
        <f t="shared" ref="D362:D370" si="261">1000*(C362-B362)</f>
        <v>29.999999999972715</v>
      </c>
      <c r="E362" s="27">
        <v>3</v>
      </c>
      <c r="F362" s="19">
        <v>1</v>
      </c>
      <c r="G362" s="28">
        <f t="shared" ref="G362:G370" si="262">D362*F362/100</f>
        <v>0.29999999999972715</v>
      </c>
      <c r="H362" s="28">
        <f t="shared" ref="H362:H370" si="263">INT(K362)</f>
        <v>262</v>
      </c>
      <c r="I362" s="28">
        <f t="shared" si="240"/>
        <v>1</v>
      </c>
      <c r="J362" s="28">
        <f t="shared" si="241"/>
        <v>0</v>
      </c>
      <c r="K362" s="4">
        <f t="shared" ref="K362:K370" si="264">(B362+C362)/2</f>
        <v>262.60500000000002</v>
      </c>
      <c r="L362" s="4">
        <f t="shared" ref="L362:L370" si="265">K362-H362</f>
        <v>0.60500000000001819</v>
      </c>
      <c r="M362" s="4">
        <f t="shared" ref="M362:M370" si="266">C362-B362</f>
        <v>2.9999999999972715E-2</v>
      </c>
      <c r="N362" s="4">
        <f t="shared" ref="N362:N370" si="267">M362*F362</f>
        <v>2.9999999999972715E-2</v>
      </c>
      <c r="O362" s="4">
        <f t="shared" si="242"/>
        <v>1.4100000000001955</v>
      </c>
      <c r="P362" s="4">
        <f t="shared" ref="P362:P370" si="268">N362</f>
        <v>2.9999999999972715E-2</v>
      </c>
      <c r="Q362" s="4">
        <f t="shared" ref="Q362:Q370" si="269">P362/L362</f>
        <v>4.9586776859457546E-2</v>
      </c>
      <c r="S362" s="9">
        <v>262.59000000000003</v>
      </c>
      <c r="T362" s="1" t="s">
        <v>3</v>
      </c>
      <c r="U362" s="4">
        <v>1</v>
      </c>
    </row>
    <row r="363" spans="1:21">
      <c r="A363" s="24" t="s">
        <v>3</v>
      </c>
      <c r="B363" s="15">
        <v>263.7</v>
      </c>
      <c r="C363" s="15">
        <v>263.74</v>
      </c>
      <c r="D363" s="12">
        <f t="shared" si="261"/>
        <v>40.000000000020464</v>
      </c>
      <c r="E363" s="24">
        <v>1</v>
      </c>
      <c r="F363" s="23">
        <v>3</v>
      </c>
      <c r="G363" s="28">
        <f t="shared" si="262"/>
        <v>1.2000000000006139</v>
      </c>
      <c r="H363" s="28">
        <f t="shared" si="263"/>
        <v>263</v>
      </c>
      <c r="I363" s="28">
        <f t="shared" si="240"/>
        <v>0</v>
      </c>
      <c r="J363" s="28">
        <f t="shared" si="241"/>
        <v>1.4100000000001955</v>
      </c>
      <c r="K363" s="4">
        <f t="shared" si="264"/>
        <v>263.72000000000003</v>
      </c>
      <c r="L363" s="4">
        <f t="shared" si="265"/>
        <v>0.72000000000002728</v>
      </c>
      <c r="M363" s="4">
        <f t="shared" si="266"/>
        <v>4.0000000000020464E-2</v>
      </c>
      <c r="N363" s="4">
        <f t="shared" si="267"/>
        <v>0.12000000000006139</v>
      </c>
      <c r="O363" s="4">
        <f t="shared" si="242"/>
        <v>0.12000000000006139</v>
      </c>
      <c r="P363" s="4">
        <f t="shared" si="268"/>
        <v>0.12000000000006139</v>
      </c>
      <c r="Q363" s="4">
        <f t="shared" si="269"/>
        <v>0.16666666666674562</v>
      </c>
      <c r="S363" s="2">
        <v>263.7</v>
      </c>
      <c r="T363" s="3" t="s">
        <v>3</v>
      </c>
      <c r="U363" s="4">
        <v>1</v>
      </c>
    </row>
    <row r="364" spans="1:21">
      <c r="A364" s="24" t="s">
        <v>3</v>
      </c>
      <c r="B364" s="15">
        <v>263.87</v>
      </c>
      <c r="C364" s="15">
        <v>263.95</v>
      </c>
      <c r="D364" s="12">
        <f t="shared" si="261"/>
        <v>79.999999999984084</v>
      </c>
      <c r="E364" s="24">
        <v>1</v>
      </c>
      <c r="F364" s="23">
        <v>2</v>
      </c>
      <c r="G364" s="28">
        <f t="shared" si="262"/>
        <v>1.5999999999996817</v>
      </c>
      <c r="H364" s="28">
        <f t="shared" si="263"/>
        <v>263</v>
      </c>
      <c r="I364" s="28">
        <f t="shared" si="240"/>
        <v>1</v>
      </c>
      <c r="J364" s="28">
        <f t="shared" si="241"/>
        <v>0</v>
      </c>
      <c r="K364" s="4">
        <f t="shared" si="264"/>
        <v>263.90999999999997</v>
      </c>
      <c r="L364" s="4">
        <f t="shared" si="265"/>
        <v>0.90999999999996817</v>
      </c>
      <c r="M364" s="4">
        <f t="shared" si="266"/>
        <v>7.9999999999984084E-2</v>
      </c>
      <c r="N364" s="4">
        <f t="shared" si="267"/>
        <v>0.15999999999996817</v>
      </c>
      <c r="O364" s="4">
        <f t="shared" si="242"/>
        <v>0.28000000000002956</v>
      </c>
      <c r="P364" s="4">
        <f t="shared" si="268"/>
        <v>0.15999999999996817</v>
      </c>
      <c r="Q364" s="4">
        <f t="shared" si="269"/>
        <v>0.175824175824147</v>
      </c>
      <c r="S364" s="2">
        <v>263.87</v>
      </c>
      <c r="T364" s="3" t="s">
        <v>3</v>
      </c>
      <c r="U364" s="4">
        <v>1</v>
      </c>
    </row>
    <row r="365" spans="1:21">
      <c r="A365" s="24" t="s">
        <v>3</v>
      </c>
      <c r="B365" s="15">
        <v>267.22999999999996</v>
      </c>
      <c r="C365" s="15">
        <v>267.46999999999997</v>
      </c>
      <c r="D365" s="12">
        <f t="shared" si="261"/>
        <v>240.00000000000909</v>
      </c>
      <c r="E365" s="24">
        <v>1</v>
      </c>
      <c r="F365" s="23">
        <v>5</v>
      </c>
      <c r="G365" s="28">
        <f t="shared" si="262"/>
        <v>12.000000000000455</v>
      </c>
      <c r="H365" s="28">
        <f t="shared" si="263"/>
        <v>267</v>
      </c>
      <c r="I365" s="28">
        <f t="shared" si="240"/>
        <v>0</v>
      </c>
      <c r="J365" s="28">
        <f t="shared" si="241"/>
        <v>0.28000000000002956</v>
      </c>
      <c r="K365" s="4">
        <f t="shared" si="264"/>
        <v>267.34999999999997</v>
      </c>
      <c r="L365" s="4">
        <f t="shared" si="265"/>
        <v>0.34999999999996589</v>
      </c>
      <c r="M365" s="4">
        <f t="shared" si="266"/>
        <v>0.24000000000000909</v>
      </c>
      <c r="N365" s="4">
        <f t="shared" si="267"/>
        <v>1.2000000000000455</v>
      </c>
      <c r="O365" s="4">
        <f t="shared" si="242"/>
        <v>1.2000000000000455</v>
      </c>
      <c r="P365" s="4">
        <f t="shared" si="268"/>
        <v>1.2000000000000455</v>
      </c>
      <c r="Q365" s="4">
        <f t="shared" si="269"/>
        <v>3.4285714285718925</v>
      </c>
      <c r="S365" s="2">
        <v>267.22999999999996</v>
      </c>
      <c r="T365" s="3" t="s">
        <v>3</v>
      </c>
      <c r="U365" s="4">
        <v>1</v>
      </c>
    </row>
    <row r="366" spans="1:21">
      <c r="A366" s="24" t="s">
        <v>3</v>
      </c>
      <c r="B366" s="15">
        <v>269.59999999999997</v>
      </c>
      <c r="C366" s="15">
        <v>269.64</v>
      </c>
      <c r="D366" s="12">
        <f t="shared" si="261"/>
        <v>40.000000000020464</v>
      </c>
      <c r="E366" s="24">
        <v>1</v>
      </c>
      <c r="F366" s="23">
        <v>1</v>
      </c>
      <c r="G366" s="28">
        <f t="shared" si="262"/>
        <v>0.40000000000020464</v>
      </c>
      <c r="H366" s="28">
        <f t="shared" si="263"/>
        <v>269</v>
      </c>
      <c r="I366" s="28">
        <f t="shared" si="240"/>
        <v>0</v>
      </c>
      <c r="J366" s="28">
        <f t="shared" si="241"/>
        <v>1.2000000000000455</v>
      </c>
      <c r="K366" s="4">
        <f t="shared" si="264"/>
        <v>269.62</v>
      </c>
      <c r="L366" s="4">
        <f t="shared" si="265"/>
        <v>0.62000000000000455</v>
      </c>
      <c r="M366" s="4">
        <f t="shared" si="266"/>
        <v>4.0000000000020464E-2</v>
      </c>
      <c r="N366" s="4">
        <f t="shared" si="267"/>
        <v>4.0000000000020464E-2</v>
      </c>
      <c r="O366" s="4">
        <f t="shared" si="242"/>
        <v>4.0000000000020464E-2</v>
      </c>
      <c r="P366" s="4">
        <f t="shared" si="268"/>
        <v>4.0000000000020464E-2</v>
      </c>
      <c r="Q366" s="4">
        <f t="shared" si="269"/>
        <v>6.4516129032290592E-2</v>
      </c>
      <c r="S366" s="2">
        <v>269.59999999999997</v>
      </c>
      <c r="T366" s="3" t="s">
        <v>3</v>
      </c>
      <c r="U366" s="4">
        <v>1</v>
      </c>
    </row>
    <row r="367" spans="1:21">
      <c r="A367" s="24" t="s">
        <v>3</v>
      </c>
      <c r="B367" s="15">
        <v>269.90999999999997</v>
      </c>
      <c r="C367" s="15">
        <v>269.97999999999996</v>
      </c>
      <c r="D367" s="12">
        <f t="shared" si="261"/>
        <v>69.999999999993179</v>
      </c>
      <c r="E367" s="24">
        <v>1</v>
      </c>
      <c r="F367" s="23">
        <v>2</v>
      </c>
      <c r="G367" s="28">
        <f t="shared" si="262"/>
        <v>1.3999999999998636</v>
      </c>
      <c r="H367" s="28">
        <f t="shared" si="263"/>
        <v>269</v>
      </c>
      <c r="I367" s="28">
        <f t="shared" si="240"/>
        <v>1</v>
      </c>
      <c r="J367" s="28">
        <f t="shared" si="241"/>
        <v>0</v>
      </c>
      <c r="K367" s="4">
        <f t="shared" si="264"/>
        <v>269.94499999999994</v>
      </c>
      <c r="L367" s="4">
        <f t="shared" si="265"/>
        <v>0.94499999999993634</v>
      </c>
      <c r="M367" s="4">
        <f t="shared" si="266"/>
        <v>6.9999999999993179E-2</v>
      </c>
      <c r="N367" s="4">
        <f t="shared" si="267"/>
        <v>0.13999999999998636</v>
      </c>
      <c r="O367" s="4">
        <f t="shared" si="242"/>
        <v>0.18000000000000682</v>
      </c>
      <c r="P367" s="4">
        <f t="shared" si="268"/>
        <v>0.13999999999998636</v>
      </c>
      <c r="Q367" s="4">
        <f t="shared" si="269"/>
        <v>0.1481481481481437</v>
      </c>
      <c r="S367" s="2">
        <v>269.90999999999997</v>
      </c>
      <c r="T367" s="3" t="s">
        <v>3</v>
      </c>
      <c r="U367" s="4">
        <v>1</v>
      </c>
    </row>
    <row r="368" spans="1:21">
      <c r="A368" s="24" t="s">
        <v>3</v>
      </c>
      <c r="B368" s="15">
        <v>269.99</v>
      </c>
      <c r="C368" s="15">
        <v>270.03499999999997</v>
      </c>
      <c r="D368" s="12">
        <f t="shared" si="261"/>
        <v>44.999999999959073</v>
      </c>
      <c r="E368" s="24">
        <v>2</v>
      </c>
      <c r="F368" s="23">
        <v>3</v>
      </c>
      <c r="G368" s="28">
        <f t="shared" si="262"/>
        <v>1.3499999999987722</v>
      </c>
      <c r="H368" s="28">
        <f t="shared" si="263"/>
        <v>270</v>
      </c>
      <c r="I368" s="28">
        <f t="shared" si="240"/>
        <v>0</v>
      </c>
      <c r="J368" s="28">
        <f t="shared" si="241"/>
        <v>0.18000000000000682</v>
      </c>
      <c r="K368" s="4">
        <f t="shared" si="264"/>
        <v>270.01249999999999</v>
      </c>
      <c r="L368" s="4">
        <f t="shared" si="265"/>
        <v>1.2499999999988631E-2</v>
      </c>
      <c r="M368" s="4">
        <f t="shared" si="266"/>
        <v>4.4999999999959073E-2</v>
      </c>
      <c r="N368" s="4">
        <f t="shared" si="267"/>
        <v>0.13499999999987722</v>
      </c>
      <c r="O368" s="4">
        <f t="shared" si="242"/>
        <v>0.13499999999987722</v>
      </c>
      <c r="P368" s="4">
        <f t="shared" si="268"/>
        <v>0.13499999999987722</v>
      </c>
      <c r="Q368" s="4">
        <f t="shared" si="269"/>
        <v>10.8</v>
      </c>
      <c r="S368" s="2">
        <v>269.99</v>
      </c>
      <c r="T368" s="3" t="s">
        <v>3</v>
      </c>
      <c r="U368" s="4">
        <v>1</v>
      </c>
    </row>
    <row r="369" spans="1:21">
      <c r="A369" s="24" t="s">
        <v>3</v>
      </c>
      <c r="B369" s="15">
        <v>270.45999999999998</v>
      </c>
      <c r="C369" s="15">
        <v>270.52999999999997</v>
      </c>
      <c r="D369" s="12">
        <f t="shared" si="261"/>
        <v>69.999999999993179</v>
      </c>
      <c r="E369" s="24">
        <v>1</v>
      </c>
      <c r="F369" s="23">
        <v>3</v>
      </c>
      <c r="G369" s="28">
        <f t="shared" si="262"/>
        <v>2.0999999999997954</v>
      </c>
      <c r="H369" s="28">
        <f t="shared" si="263"/>
        <v>270</v>
      </c>
      <c r="I369" s="28">
        <f t="shared" si="240"/>
        <v>1</v>
      </c>
      <c r="J369" s="28">
        <f t="shared" si="241"/>
        <v>0</v>
      </c>
      <c r="K369" s="4">
        <f t="shared" si="264"/>
        <v>270.495</v>
      </c>
      <c r="L369" s="4">
        <f t="shared" si="265"/>
        <v>0.49500000000000455</v>
      </c>
      <c r="M369" s="4">
        <f t="shared" si="266"/>
        <v>6.9999999999993179E-2</v>
      </c>
      <c r="N369" s="4">
        <f t="shared" si="267"/>
        <v>0.20999999999997954</v>
      </c>
      <c r="O369" s="4">
        <f t="shared" si="242"/>
        <v>0.34499999999985675</v>
      </c>
      <c r="P369" s="4">
        <f t="shared" si="268"/>
        <v>0.20999999999997954</v>
      </c>
      <c r="Q369" s="4">
        <f t="shared" si="269"/>
        <v>0.42424242424237901</v>
      </c>
      <c r="S369" s="2">
        <v>270.45999999999998</v>
      </c>
      <c r="T369" s="3" t="s">
        <v>3</v>
      </c>
      <c r="U369" s="4">
        <v>1</v>
      </c>
    </row>
    <row r="370" spans="1:21">
      <c r="A370" s="24" t="s">
        <v>3</v>
      </c>
      <c r="B370" s="15">
        <v>274.08</v>
      </c>
      <c r="C370" s="15">
        <v>274.08999999999997</v>
      </c>
      <c r="D370" s="12">
        <f t="shared" si="261"/>
        <v>9.9999999999909051</v>
      </c>
      <c r="E370" s="24">
        <v>1</v>
      </c>
      <c r="F370" s="23">
        <v>1</v>
      </c>
      <c r="G370" s="28">
        <f t="shared" si="262"/>
        <v>9.9999999999909051E-2</v>
      </c>
      <c r="H370" s="28">
        <f t="shared" si="263"/>
        <v>274</v>
      </c>
      <c r="I370" s="28">
        <f t="shared" si="240"/>
        <v>0</v>
      </c>
      <c r="J370" s="28">
        <f t="shared" si="241"/>
        <v>0.34499999999985675</v>
      </c>
      <c r="K370" s="4">
        <f t="shared" si="264"/>
        <v>274.08499999999998</v>
      </c>
      <c r="L370" s="4">
        <f t="shared" si="265"/>
        <v>8.4999999999979536E-2</v>
      </c>
      <c r="M370" s="4">
        <f t="shared" si="266"/>
        <v>9.9999999999909051E-3</v>
      </c>
      <c r="N370" s="4">
        <f t="shared" si="267"/>
        <v>9.9999999999909051E-3</v>
      </c>
      <c r="O370" s="4">
        <f t="shared" si="242"/>
        <v>9.9999999999909051E-3</v>
      </c>
      <c r="P370" s="4">
        <f t="shared" si="268"/>
        <v>9.9999999999909051E-3</v>
      </c>
      <c r="Q370" s="4">
        <f t="shared" si="269"/>
        <v>0.11764705882345074</v>
      </c>
      <c r="S370" s="2">
        <v>274.08</v>
      </c>
      <c r="T370" s="3" t="s">
        <v>3</v>
      </c>
      <c r="U370" s="4">
        <v>1</v>
      </c>
    </row>
    <row r="371" spans="1:21">
      <c r="A371" s="24" t="s">
        <v>3</v>
      </c>
      <c r="B371" s="15">
        <v>275.95</v>
      </c>
      <c r="C371" s="15">
        <v>276</v>
      </c>
      <c r="D371" s="12">
        <f t="shared" ref="D371:D377" si="270">1000*(C371-B371)</f>
        <v>50.000000000011369</v>
      </c>
      <c r="E371" s="24">
        <v>1</v>
      </c>
      <c r="F371" s="14">
        <v>3</v>
      </c>
      <c r="G371" s="28">
        <f t="shared" ref="G371:G377" si="271">D371*F371/100</f>
        <v>1.5000000000003411</v>
      </c>
      <c r="H371" s="28">
        <f t="shared" ref="H371:H377" si="272">INT(K371)</f>
        <v>275</v>
      </c>
      <c r="I371" s="28">
        <f t="shared" si="240"/>
        <v>0</v>
      </c>
      <c r="J371" s="28">
        <f t="shared" si="241"/>
        <v>9.9999999999909051E-3</v>
      </c>
      <c r="K371" s="4">
        <f t="shared" ref="K371:K377" si="273">(B371+C371)/2</f>
        <v>275.97500000000002</v>
      </c>
      <c r="L371" s="4">
        <f t="shared" ref="L371:L377" si="274">K371-H371</f>
        <v>0.97500000000002274</v>
      </c>
      <c r="M371" s="4">
        <f t="shared" ref="M371:M377" si="275">C371-B371</f>
        <v>5.0000000000011369E-2</v>
      </c>
      <c r="N371" s="4">
        <f t="shared" ref="N371:N377" si="276">M371*F371</f>
        <v>0.15000000000003411</v>
      </c>
      <c r="O371" s="4">
        <f t="shared" si="242"/>
        <v>0.15000000000003411</v>
      </c>
      <c r="P371" s="4">
        <f t="shared" ref="P371:P377" si="277">N371</f>
        <v>0.15000000000003411</v>
      </c>
      <c r="Q371" s="4">
        <f t="shared" ref="Q371:Q377" si="278">P371/L371</f>
        <v>0.15384615384618525</v>
      </c>
      <c r="S371" s="2">
        <v>275.95</v>
      </c>
      <c r="T371" s="3" t="s">
        <v>3</v>
      </c>
      <c r="U371" s="4">
        <v>1</v>
      </c>
    </row>
    <row r="372" spans="1:21">
      <c r="A372" s="24" t="s">
        <v>31</v>
      </c>
      <c r="B372" s="15">
        <v>278.95</v>
      </c>
      <c r="C372" s="15">
        <v>279.03999999999996</v>
      </c>
      <c r="D372" s="12">
        <f t="shared" si="270"/>
        <v>89.999999999974989</v>
      </c>
      <c r="E372" s="24">
        <v>3</v>
      </c>
      <c r="F372" s="23">
        <v>10</v>
      </c>
      <c r="G372" s="28">
        <f t="shared" si="271"/>
        <v>8.9999999999974989</v>
      </c>
      <c r="H372" s="28">
        <f t="shared" si="272"/>
        <v>278</v>
      </c>
      <c r="I372" s="28">
        <f t="shared" si="240"/>
        <v>0</v>
      </c>
      <c r="J372" s="28">
        <f t="shared" si="241"/>
        <v>0.15000000000003411</v>
      </c>
      <c r="K372" s="4">
        <f t="shared" si="273"/>
        <v>278.995</v>
      </c>
      <c r="L372" s="4">
        <f t="shared" si="274"/>
        <v>0.99500000000000455</v>
      </c>
      <c r="M372" s="4">
        <f t="shared" si="275"/>
        <v>8.9999999999974989E-2</v>
      </c>
      <c r="N372" s="4">
        <f t="shared" si="276"/>
        <v>0.89999999999974989</v>
      </c>
      <c r="O372" s="4">
        <f t="shared" si="242"/>
        <v>0.89999999999974989</v>
      </c>
      <c r="P372" s="4">
        <f t="shared" si="277"/>
        <v>0.89999999999974989</v>
      </c>
      <c r="Q372" s="4">
        <f t="shared" si="278"/>
        <v>0.90452261306507109</v>
      </c>
      <c r="S372" s="2">
        <v>278.95</v>
      </c>
      <c r="T372" s="3" t="s">
        <v>31</v>
      </c>
      <c r="U372" s="4">
        <v>1</v>
      </c>
    </row>
    <row r="373" spans="1:21">
      <c r="A373" s="24" t="s">
        <v>3</v>
      </c>
      <c r="B373" s="15">
        <v>279.33</v>
      </c>
      <c r="C373" s="15">
        <v>279.35499999999996</v>
      </c>
      <c r="D373" s="12">
        <f t="shared" si="270"/>
        <v>24.999999999977263</v>
      </c>
      <c r="E373" s="24">
        <v>2</v>
      </c>
      <c r="F373" s="23">
        <v>3</v>
      </c>
      <c r="G373" s="28">
        <f t="shared" si="271"/>
        <v>0.74999999999931788</v>
      </c>
      <c r="H373" s="28">
        <f t="shared" si="272"/>
        <v>279</v>
      </c>
      <c r="I373" s="28">
        <f t="shared" si="240"/>
        <v>0</v>
      </c>
      <c r="J373" s="28">
        <f t="shared" si="241"/>
        <v>0.89999999999974989</v>
      </c>
      <c r="K373" s="4">
        <f t="shared" si="273"/>
        <v>279.34249999999997</v>
      </c>
      <c r="L373" s="4">
        <f t="shared" si="274"/>
        <v>0.34249999999997272</v>
      </c>
      <c r="M373" s="4">
        <f t="shared" si="275"/>
        <v>2.4999999999977263E-2</v>
      </c>
      <c r="N373" s="4">
        <f t="shared" si="276"/>
        <v>7.4999999999931788E-2</v>
      </c>
      <c r="O373" s="4">
        <f t="shared" si="242"/>
        <v>7.4999999999931788E-2</v>
      </c>
      <c r="P373" s="4">
        <f t="shared" si="277"/>
        <v>7.4999999999931788E-2</v>
      </c>
      <c r="Q373" s="4">
        <f t="shared" si="278"/>
        <v>0.21897810218959932</v>
      </c>
      <c r="S373" s="2">
        <v>279.33</v>
      </c>
      <c r="T373" s="3" t="s">
        <v>3</v>
      </c>
      <c r="U373" s="4">
        <v>1</v>
      </c>
    </row>
    <row r="374" spans="1:21">
      <c r="A374" s="24" t="s">
        <v>3</v>
      </c>
      <c r="B374" s="15">
        <v>279.40999999999997</v>
      </c>
      <c r="C374" s="15">
        <v>279.435</v>
      </c>
      <c r="D374" s="12">
        <f t="shared" si="270"/>
        <v>25.000000000034106</v>
      </c>
      <c r="E374" s="24">
        <v>2</v>
      </c>
      <c r="F374" s="23">
        <v>3</v>
      </c>
      <c r="G374" s="28">
        <f t="shared" si="271"/>
        <v>0.75000000000102318</v>
      </c>
      <c r="H374" s="28">
        <f t="shared" si="272"/>
        <v>279</v>
      </c>
      <c r="I374" s="28">
        <f t="shared" si="240"/>
        <v>1</v>
      </c>
      <c r="J374" s="28">
        <f t="shared" si="241"/>
        <v>0</v>
      </c>
      <c r="K374" s="4">
        <f t="shared" si="273"/>
        <v>279.42250000000001</v>
      </c>
      <c r="L374" s="4">
        <f t="shared" si="274"/>
        <v>0.42250000000001364</v>
      </c>
      <c r="M374" s="4">
        <f t="shared" si="275"/>
        <v>2.5000000000034106E-2</v>
      </c>
      <c r="N374" s="4">
        <f t="shared" si="276"/>
        <v>7.5000000000102318E-2</v>
      </c>
      <c r="O374" s="4">
        <f t="shared" si="242"/>
        <v>0.15000000000003411</v>
      </c>
      <c r="P374" s="4">
        <f t="shared" si="277"/>
        <v>7.5000000000102318E-2</v>
      </c>
      <c r="Q374" s="4">
        <f t="shared" si="278"/>
        <v>0.17751479289964472</v>
      </c>
      <c r="S374" s="2">
        <v>279.40999999999997</v>
      </c>
      <c r="T374" s="3" t="s">
        <v>3</v>
      </c>
      <c r="U374" s="4">
        <v>1</v>
      </c>
    </row>
    <row r="375" spans="1:21">
      <c r="A375" s="24" t="s">
        <v>3</v>
      </c>
      <c r="B375" s="15">
        <v>281.93200000000002</v>
      </c>
      <c r="C375" s="15">
        <v>282.02</v>
      </c>
      <c r="D375" s="12">
        <f t="shared" si="270"/>
        <v>87.999999999965439</v>
      </c>
      <c r="E375" s="24">
        <v>1</v>
      </c>
      <c r="F375" s="23">
        <v>5</v>
      </c>
      <c r="G375" s="28">
        <f t="shared" si="271"/>
        <v>4.399999999998272</v>
      </c>
      <c r="H375" s="28">
        <f t="shared" si="272"/>
        <v>281</v>
      </c>
      <c r="I375" s="28">
        <f t="shared" si="240"/>
        <v>0</v>
      </c>
      <c r="J375" s="28">
        <f t="shared" si="241"/>
        <v>0.15000000000003411</v>
      </c>
      <c r="K375" s="4">
        <f t="shared" si="273"/>
        <v>281.976</v>
      </c>
      <c r="L375" s="4">
        <f t="shared" si="274"/>
        <v>0.97599999999999909</v>
      </c>
      <c r="M375" s="4">
        <f t="shared" si="275"/>
        <v>8.7999999999965439E-2</v>
      </c>
      <c r="N375" s="4">
        <f t="shared" si="276"/>
        <v>0.4399999999998272</v>
      </c>
      <c r="O375" s="4">
        <f t="shared" si="242"/>
        <v>0.4399999999998272</v>
      </c>
      <c r="P375" s="4">
        <f t="shared" si="277"/>
        <v>0.4399999999998272</v>
      </c>
      <c r="Q375" s="4">
        <f t="shared" si="278"/>
        <v>0.45081967213097091</v>
      </c>
      <c r="S375" s="2">
        <v>281.93200000000002</v>
      </c>
      <c r="T375" s="3" t="s">
        <v>3</v>
      </c>
      <c r="U375" s="4">
        <v>1</v>
      </c>
    </row>
    <row r="376" spans="1:21">
      <c r="A376" s="24" t="s">
        <v>3</v>
      </c>
      <c r="B376" s="15">
        <v>283.476</v>
      </c>
      <c r="C376" s="15">
        <v>283.53499999999997</v>
      </c>
      <c r="D376" s="12">
        <f t="shared" si="270"/>
        <v>58.999999999969077</v>
      </c>
      <c r="E376" s="24">
        <v>2</v>
      </c>
      <c r="F376" s="23">
        <v>4</v>
      </c>
      <c r="G376" s="28">
        <f t="shared" si="271"/>
        <v>2.3599999999987631</v>
      </c>
      <c r="H376" s="28">
        <f t="shared" si="272"/>
        <v>283</v>
      </c>
      <c r="I376" s="28">
        <f t="shared" si="240"/>
        <v>0</v>
      </c>
      <c r="J376" s="28">
        <f t="shared" si="241"/>
        <v>0.4399999999998272</v>
      </c>
      <c r="K376" s="4">
        <f t="shared" si="273"/>
        <v>283.50549999999998</v>
      </c>
      <c r="L376" s="4">
        <f t="shared" si="274"/>
        <v>0.50549999999998363</v>
      </c>
      <c r="M376" s="4">
        <f t="shared" si="275"/>
        <v>5.8999999999969077E-2</v>
      </c>
      <c r="N376" s="4">
        <f t="shared" si="276"/>
        <v>0.23599999999987631</v>
      </c>
      <c r="O376" s="4">
        <f t="shared" si="242"/>
        <v>0.23599999999987631</v>
      </c>
      <c r="P376" s="4">
        <f t="shared" si="277"/>
        <v>0.23599999999987631</v>
      </c>
      <c r="Q376" s="4">
        <f t="shared" si="278"/>
        <v>0.46686449060313345</v>
      </c>
      <c r="S376" s="2">
        <v>283.476</v>
      </c>
      <c r="T376" s="3" t="s">
        <v>3</v>
      </c>
      <c r="U376" s="4">
        <v>1</v>
      </c>
    </row>
    <row r="377" spans="1:21">
      <c r="A377" s="24" t="s">
        <v>3</v>
      </c>
      <c r="B377" s="15">
        <v>283.79999999999995</v>
      </c>
      <c r="C377" s="15">
        <v>283.92999999999995</v>
      </c>
      <c r="D377" s="12">
        <f t="shared" si="270"/>
        <v>129.99999999999545</v>
      </c>
      <c r="E377" s="24">
        <v>2</v>
      </c>
      <c r="F377" s="23">
        <v>4</v>
      </c>
      <c r="G377" s="28">
        <f t="shared" si="271"/>
        <v>5.1999999999998181</v>
      </c>
      <c r="H377" s="28">
        <f t="shared" si="272"/>
        <v>283</v>
      </c>
      <c r="I377" s="28">
        <f t="shared" si="240"/>
        <v>1</v>
      </c>
      <c r="J377" s="28">
        <f t="shared" si="241"/>
        <v>0</v>
      </c>
      <c r="K377" s="4">
        <f t="shared" si="273"/>
        <v>283.86499999999995</v>
      </c>
      <c r="L377" s="4">
        <f t="shared" si="274"/>
        <v>0.86499999999995225</v>
      </c>
      <c r="M377" s="4">
        <f t="shared" si="275"/>
        <v>0.12999999999999545</v>
      </c>
      <c r="N377" s="4">
        <f t="shared" si="276"/>
        <v>0.51999999999998181</v>
      </c>
      <c r="O377" s="4">
        <f t="shared" si="242"/>
        <v>0.75599999999985812</v>
      </c>
      <c r="P377" s="4">
        <f t="shared" si="277"/>
        <v>0.51999999999998181</v>
      </c>
      <c r="Q377" s="4">
        <f t="shared" si="278"/>
        <v>0.60115606936417398</v>
      </c>
      <c r="S377" s="2">
        <v>283.79999999999995</v>
      </c>
      <c r="T377" s="3" t="s">
        <v>3</v>
      </c>
      <c r="U377" s="4">
        <v>1</v>
      </c>
    </row>
    <row r="378" spans="1:21">
      <c r="A378" s="24" t="s">
        <v>3</v>
      </c>
      <c r="B378" s="15">
        <v>284.62</v>
      </c>
      <c r="C378" s="15">
        <v>284.70499999999998</v>
      </c>
      <c r="D378" s="12">
        <f t="shared" ref="D378:D381" si="279">1000*(C378-B378)</f>
        <v>84.999999999979536</v>
      </c>
      <c r="E378" s="24">
        <v>0.5</v>
      </c>
      <c r="F378" s="23">
        <v>1</v>
      </c>
      <c r="G378" s="28">
        <f t="shared" ref="G378:G381" si="280">D378*F378/100</f>
        <v>0.84999999999979536</v>
      </c>
      <c r="H378" s="28">
        <f t="shared" ref="H378:H381" si="281">INT(K378)</f>
        <v>284</v>
      </c>
      <c r="I378" s="28">
        <f t="shared" si="240"/>
        <v>0</v>
      </c>
      <c r="J378" s="28">
        <f t="shared" si="241"/>
        <v>0.75599999999985812</v>
      </c>
      <c r="K378" s="4">
        <f t="shared" ref="K378:K381" si="282">(B378+C378)/2</f>
        <v>284.66250000000002</v>
      </c>
      <c r="L378" s="4">
        <f t="shared" ref="L378:L381" si="283">K378-H378</f>
        <v>0.66250000000002274</v>
      </c>
      <c r="M378" s="4">
        <f t="shared" ref="M378:M381" si="284">C378-B378</f>
        <v>8.4999999999979536E-2</v>
      </c>
      <c r="N378" s="4">
        <f t="shared" ref="N378:N381" si="285">M378*F378</f>
        <v>8.4999999999979536E-2</v>
      </c>
      <c r="O378" s="4">
        <f t="shared" si="242"/>
        <v>8.4999999999979536E-2</v>
      </c>
      <c r="P378" s="4">
        <f t="shared" ref="P378:P381" si="286">N378</f>
        <v>8.4999999999979536E-2</v>
      </c>
      <c r="Q378" s="4">
        <f t="shared" ref="Q378:Q381" si="287">P378/L378</f>
        <v>0.12830188679241755</v>
      </c>
      <c r="S378" s="2">
        <v>284.62</v>
      </c>
      <c r="T378" s="3" t="s">
        <v>3</v>
      </c>
      <c r="U378" s="4">
        <v>1</v>
      </c>
    </row>
    <row r="379" spans="1:21">
      <c r="A379" s="24" t="s">
        <v>3</v>
      </c>
      <c r="B379" s="15">
        <v>284.71499999999997</v>
      </c>
      <c r="C379" s="15">
        <v>284.75</v>
      </c>
      <c r="D379" s="12">
        <f t="shared" si="279"/>
        <v>35.000000000025011</v>
      </c>
      <c r="E379" s="24">
        <v>2</v>
      </c>
      <c r="F379" s="23">
        <v>5</v>
      </c>
      <c r="G379" s="28">
        <f t="shared" si="280"/>
        <v>1.7500000000012506</v>
      </c>
      <c r="H379" s="28">
        <f t="shared" si="281"/>
        <v>284</v>
      </c>
      <c r="I379" s="28">
        <f t="shared" si="240"/>
        <v>1</v>
      </c>
      <c r="J379" s="28">
        <f t="shared" si="241"/>
        <v>0</v>
      </c>
      <c r="K379" s="4">
        <f t="shared" si="282"/>
        <v>284.73249999999996</v>
      </c>
      <c r="L379" s="4">
        <f t="shared" si="283"/>
        <v>0.73249999999995907</v>
      </c>
      <c r="M379" s="4">
        <f t="shared" si="284"/>
        <v>3.5000000000025011E-2</v>
      </c>
      <c r="N379" s="4">
        <f t="shared" si="285"/>
        <v>0.17500000000012506</v>
      </c>
      <c r="O379" s="4">
        <f t="shared" si="242"/>
        <v>0.26000000000010459</v>
      </c>
      <c r="P379" s="4">
        <f t="shared" si="286"/>
        <v>0.17500000000012506</v>
      </c>
      <c r="Q379" s="4">
        <f t="shared" si="287"/>
        <v>0.23890784982953561</v>
      </c>
      <c r="S379" s="2">
        <v>284.71499999999997</v>
      </c>
      <c r="T379" s="3" t="s">
        <v>3</v>
      </c>
      <c r="U379" s="4">
        <v>1</v>
      </c>
    </row>
    <row r="380" spans="1:21">
      <c r="A380" s="24" t="s">
        <v>3</v>
      </c>
      <c r="B380" s="15">
        <v>284.76499999999999</v>
      </c>
      <c r="C380" s="15">
        <v>284.82</v>
      </c>
      <c r="D380" s="12">
        <f t="shared" si="279"/>
        <v>55.000000000006821</v>
      </c>
      <c r="E380" s="24">
        <v>1</v>
      </c>
      <c r="F380" s="23">
        <v>2</v>
      </c>
      <c r="G380" s="28">
        <f t="shared" si="280"/>
        <v>1.1000000000001364</v>
      </c>
      <c r="H380" s="28">
        <f t="shared" si="281"/>
        <v>284</v>
      </c>
      <c r="I380" s="28">
        <f t="shared" si="240"/>
        <v>1</v>
      </c>
      <c r="J380" s="28">
        <f t="shared" si="241"/>
        <v>0</v>
      </c>
      <c r="K380" s="4">
        <f t="shared" si="282"/>
        <v>284.79250000000002</v>
      </c>
      <c r="L380" s="4">
        <f t="shared" si="283"/>
        <v>0.79250000000001819</v>
      </c>
      <c r="M380" s="4">
        <f t="shared" si="284"/>
        <v>5.5000000000006821E-2</v>
      </c>
      <c r="N380" s="4">
        <f t="shared" si="285"/>
        <v>0.11000000000001364</v>
      </c>
      <c r="O380" s="4">
        <f t="shared" si="242"/>
        <v>0.37000000000011823</v>
      </c>
      <c r="P380" s="4">
        <f t="shared" si="286"/>
        <v>0.11000000000001364</v>
      </c>
      <c r="Q380" s="4">
        <f t="shared" si="287"/>
        <v>0.13880126182966704</v>
      </c>
      <c r="S380" s="2">
        <v>284.76499999999999</v>
      </c>
      <c r="T380" s="3" t="s">
        <v>3</v>
      </c>
      <c r="U380" s="4">
        <v>1</v>
      </c>
    </row>
    <row r="381" spans="1:21">
      <c r="A381" s="24" t="s">
        <v>3</v>
      </c>
      <c r="B381" s="15">
        <v>291.7</v>
      </c>
      <c r="C381" s="15">
        <v>291.82</v>
      </c>
      <c r="D381" s="12">
        <f t="shared" si="279"/>
        <v>120.00000000000455</v>
      </c>
      <c r="E381" s="24">
        <v>3</v>
      </c>
      <c r="F381" s="23">
        <v>10</v>
      </c>
      <c r="G381" s="28">
        <f t="shared" si="280"/>
        <v>12.000000000000455</v>
      </c>
      <c r="H381" s="28">
        <f t="shared" si="281"/>
        <v>291</v>
      </c>
      <c r="I381" s="28">
        <f t="shared" si="240"/>
        <v>0</v>
      </c>
      <c r="J381" s="28">
        <f t="shared" si="241"/>
        <v>0.37000000000011823</v>
      </c>
      <c r="K381" s="4">
        <f t="shared" si="282"/>
        <v>291.76</v>
      </c>
      <c r="L381" s="4">
        <f t="shared" si="283"/>
        <v>0.75999999999999091</v>
      </c>
      <c r="M381" s="4">
        <f t="shared" si="284"/>
        <v>0.12000000000000455</v>
      </c>
      <c r="N381" s="4">
        <f t="shared" si="285"/>
        <v>1.2000000000000455</v>
      </c>
      <c r="O381" s="4">
        <f t="shared" si="242"/>
        <v>1.2000000000000455</v>
      </c>
      <c r="P381" s="4">
        <f t="shared" si="286"/>
        <v>1.2000000000000455</v>
      </c>
      <c r="Q381" s="4">
        <f t="shared" si="287"/>
        <v>1.5789473684211313</v>
      </c>
      <c r="S381" s="2">
        <v>291.7</v>
      </c>
      <c r="T381" s="3" t="s">
        <v>3</v>
      </c>
      <c r="U381" s="4">
        <v>1</v>
      </c>
    </row>
    <row r="382" spans="1:21">
      <c r="A382" s="24" t="s">
        <v>3</v>
      </c>
      <c r="B382" s="15">
        <v>294.91000000000003</v>
      </c>
      <c r="C382" s="15">
        <v>295.03000000000003</v>
      </c>
      <c r="D382" s="12">
        <f t="shared" ref="D382:D384" si="288">1000*(C382-B382)</f>
        <v>120.00000000000455</v>
      </c>
      <c r="E382" s="24">
        <v>2</v>
      </c>
      <c r="F382" s="23">
        <v>10</v>
      </c>
      <c r="G382" s="28">
        <f t="shared" ref="G382:G384" si="289">D382*F382/100</f>
        <v>12.000000000000455</v>
      </c>
      <c r="H382" s="28">
        <f t="shared" ref="H382:H384" si="290">INT(K382)</f>
        <v>294</v>
      </c>
      <c r="I382" s="28">
        <f t="shared" si="240"/>
        <v>0</v>
      </c>
      <c r="J382" s="28">
        <f t="shared" si="241"/>
        <v>1.2000000000000455</v>
      </c>
      <c r="K382" s="4">
        <f t="shared" ref="K382:K384" si="291">(B382+C382)/2</f>
        <v>294.97000000000003</v>
      </c>
      <c r="L382" s="4">
        <f t="shared" ref="L382:L384" si="292">K382-H382</f>
        <v>0.97000000000002728</v>
      </c>
      <c r="M382" s="4">
        <f t="shared" ref="M382:M384" si="293">C382-B382</f>
        <v>0.12000000000000455</v>
      </c>
      <c r="N382" s="4">
        <f t="shared" ref="N382:N384" si="294">M382*F382</f>
        <v>1.2000000000000455</v>
      </c>
      <c r="O382" s="4">
        <f t="shared" si="242"/>
        <v>1.2000000000000455</v>
      </c>
      <c r="P382" s="4">
        <f t="shared" ref="P382:P384" si="295">N382</f>
        <v>1.2000000000000455</v>
      </c>
      <c r="Q382" s="4">
        <f t="shared" ref="Q382:Q384" si="296">P382/L382</f>
        <v>1.2371134020618677</v>
      </c>
      <c r="S382" s="2">
        <v>294.91000000000003</v>
      </c>
      <c r="T382" s="3" t="s">
        <v>3</v>
      </c>
      <c r="U382" s="4">
        <v>1</v>
      </c>
    </row>
    <row r="383" spans="1:21">
      <c r="A383" s="24" t="s">
        <v>3</v>
      </c>
      <c r="B383" s="15">
        <v>297.08</v>
      </c>
      <c r="C383" s="15">
        <v>297.20999999999998</v>
      </c>
      <c r="D383" s="12">
        <f t="shared" si="288"/>
        <v>129.99999999999545</v>
      </c>
      <c r="E383" s="24">
        <v>1</v>
      </c>
      <c r="F383" s="13">
        <v>5</v>
      </c>
      <c r="G383" s="28">
        <f t="shared" si="289"/>
        <v>6.4999999999997726</v>
      </c>
      <c r="H383" s="28">
        <f t="shared" si="290"/>
        <v>297</v>
      </c>
      <c r="I383" s="28">
        <f t="shared" si="240"/>
        <v>0</v>
      </c>
      <c r="J383" s="28">
        <f t="shared" si="241"/>
        <v>1.2000000000000455</v>
      </c>
      <c r="K383" s="4">
        <f t="shared" si="291"/>
        <v>297.14499999999998</v>
      </c>
      <c r="L383" s="4">
        <f t="shared" si="292"/>
        <v>0.14499999999998181</v>
      </c>
      <c r="M383" s="4">
        <f t="shared" si="293"/>
        <v>0.12999999999999545</v>
      </c>
      <c r="N383" s="4">
        <f t="shared" si="294"/>
        <v>0.64999999999997726</v>
      </c>
      <c r="O383" s="4">
        <f t="shared" si="242"/>
        <v>0.64999999999997726</v>
      </c>
      <c r="P383" s="4">
        <f t="shared" si="295"/>
        <v>0.64999999999997726</v>
      </c>
      <c r="Q383" s="4">
        <f t="shared" si="296"/>
        <v>4.4827586206900607</v>
      </c>
      <c r="S383" s="2">
        <v>297.08</v>
      </c>
      <c r="T383" s="3" t="s">
        <v>3</v>
      </c>
      <c r="U383" s="4">
        <v>1</v>
      </c>
    </row>
    <row r="384" spans="1:21">
      <c r="A384" s="24" t="s">
        <v>3</v>
      </c>
      <c r="B384" s="15">
        <v>298.23</v>
      </c>
      <c r="C384" s="15">
        <v>298.29000000000002</v>
      </c>
      <c r="D384" s="12">
        <f t="shared" si="288"/>
        <v>60.000000000002274</v>
      </c>
      <c r="E384" s="24">
        <v>1</v>
      </c>
      <c r="F384" s="13">
        <v>5</v>
      </c>
      <c r="G384" s="28">
        <f t="shared" si="289"/>
        <v>3.0000000000001137</v>
      </c>
      <c r="H384" s="28">
        <f t="shared" si="290"/>
        <v>298</v>
      </c>
      <c r="I384" s="28">
        <f t="shared" si="240"/>
        <v>0</v>
      </c>
      <c r="J384" s="28">
        <f t="shared" si="241"/>
        <v>0.64999999999997726</v>
      </c>
      <c r="K384" s="4">
        <f t="shared" si="291"/>
        <v>298.26</v>
      </c>
      <c r="L384" s="4">
        <f t="shared" si="292"/>
        <v>0.25999999999999091</v>
      </c>
      <c r="M384" s="4">
        <f t="shared" si="293"/>
        <v>6.0000000000002274E-2</v>
      </c>
      <c r="N384" s="4">
        <f t="shared" si="294"/>
        <v>0.30000000000001137</v>
      </c>
      <c r="O384" s="4">
        <f t="shared" si="242"/>
        <v>0.30000000000001137</v>
      </c>
      <c r="P384" s="4">
        <f t="shared" si="295"/>
        <v>0.30000000000001137</v>
      </c>
      <c r="Q384" s="4">
        <f t="shared" si="296"/>
        <v>1.1538461538462379</v>
      </c>
      <c r="S384" s="2">
        <v>298.23</v>
      </c>
      <c r="T384" s="3" t="s">
        <v>3</v>
      </c>
      <c r="U384" s="4">
        <v>1</v>
      </c>
    </row>
    <row r="385" spans="1:21">
      <c r="A385" s="24" t="s">
        <v>3</v>
      </c>
      <c r="B385" s="15">
        <v>299.22500000000002</v>
      </c>
      <c r="C385" s="15">
        <v>299.36500000000001</v>
      </c>
      <c r="D385" s="12">
        <f t="shared" ref="D385:D389" si="297">1000*(C385-B385)</f>
        <v>139.99999999998636</v>
      </c>
      <c r="E385" s="24">
        <v>0.5</v>
      </c>
      <c r="F385" s="13">
        <v>0.5</v>
      </c>
      <c r="G385" s="28">
        <f t="shared" ref="G385:G389" si="298">D385*F385/100</f>
        <v>0.69999999999993179</v>
      </c>
      <c r="H385" s="28">
        <f t="shared" ref="H385:H389" si="299">INT(K385)</f>
        <v>299</v>
      </c>
      <c r="I385" s="28">
        <f t="shared" si="240"/>
        <v>0</v>
      </c>
      <c r="J385" s="28">
        <f t="shared" si="241"/>
        <v>0.30000000000001137</v>
      </c>
      <c r="K385" s="4">
        <f t="shared" ref="K385:K389" si="300">(B385+C385)/2</f>
        <v>299.29500000000002</v>
      </c>
      <c r="L385" s="4">
        <f t="shared" ref="L385:L389" si="301">K385-H385</f>
        <v>0.29500000000001592</v>
      </c>
      <c r="M385" s="4">
        <f t="shared" ref="M385:M389" si="302">C385-B385</f>
        <v>0.13999999999998636</v>
      </c>
      <c r="N385" s="4">
        <f t="shared" ref="N385:N389" si="303">M385*F385</f>
        <v>6.9999999999993179E-2</v>
      </c>
      <c r="O385" s="4">
        <f t="shared" si="242"/>
        <v>6.9999999999993179E-2</v>
      </c>
      <c r="P385" s="4">
        <f t="shared" ref="P385:P389" si="304">N385</f>
        <v>6.9999999999993179E-2</v>
      </c>
      <c r="Q385" s="4">
        <f t="shared" ref="Q385:Q389" si="305">P385/L385</f>
        <v>0.2372881355931844</v>
      </c>
      <c r="S385" s="2">
        <v>299.22500000000002</v>
      </c>
      <c r="T385" s="3" t="s">
        <v>3</v>
      </c>
      <c r="U385" s="4">
        <v>1</v>
      </c>
    </row>
    <row r="386" spans="1:21">
      <c r="A386" s="24" t="s">
        <v>3</v>
      </c>
      <c r="B386" s="15">
        <v>299.77</v>
      </c>
      <c r="C386" s="15">
        <v>299.95999999999998</v>
      </c>
      <c r="D386" s="12">
        <f t="shared" si="297"/>
        <v>189.99999999999773</v>
      </c>
      <c r="E386" s="24">
        <v>3</v>
      </c>
      <c r="F386" s="14">
        <v>2</v>
      </c>
      <c r="G386" s="28">
        <f t="shared" si="298"/>
        <v>3.7999999999999545</v>
      </c>
      <c r="H386" s="28">
        <f t="shared" si="299"/>
        <v>299</v>
      </c>
      <c r="I386" s="28">
        <f t="shared" si="240"/>
        <v>1</v>
      </c>
      <c r="J386" s="28">
        <f t="shared" si="241"/>
        <v>0</v>
      </c>
      <c r="K386" s="4">
        <f t="shared" si="300"/>
        <v>299.86500000000001</v>
      </c>
      <c r="L386" s="4">
        <f t="shared" si="301"/>
        <v>0.86500000000000909</v>
      </c>
      <c r="M386" s="4">
        <f t="shared" si="302"/>
        <v>0.18999999999999773</v>
      </c>
      <c r="N386" s="4">
        <f t="shared" si="303"/>
        <v>0.37999999999999545</v>
      </c>
      <c r="O386" s="4">
        <f t="shared" si="242"/>
        <v>0.44999999999998863</v>
      </c>
      <c r="P386" s="4">
        <f t="shared" si="304"/>
        <v>0.37999999999999545</v>
      </c>
      <c r="Q386" s="4">
        <f t="shared" si="305"/>
        <v>0.43930635838149301</v>
      </c>
      <c r="S386" s="2">
        <v>299.77</v>
      </c>
      <c r="T386" s="3" t="s">
        <v>3</v>
      </c>
      <c r="U386" s="4">
        <v>1</v>
      </c>
    </row>
    <row r="387" spans="1:21">
      <c r="A387" s="24" t="s">
        <v>3</v>
      </c>
      <c r="B387" s="15">
        <v>300.14499999999998</v>
      </c>
      <c r="C387" s="15">
        <v>300.33</v>
      </c>
      <c r="D387" s="12">
        <f>1000*(C387-B387)</f>
        <v>185.00000000000227</v>
      </c>
      <c r="E387" s="24">
        <v>0.5</v>
      </c>
      <c r="F387" s="23">
        <v>2</v>
      </c>
      <c r="G387" s="28">
        <f t="shared" si="298"/>
        <v>3.7000000000000455</v>
      </c>
      <c r="H387" s="28">
        <f t="shared" si="299"/>
        <v>300</v>
      </c>
      <c r="I387" s="28">
        <f t="shared" si="240"/>
        <v>0</v>
      </c>
      <c r="J387" s="28">
        <f t="shared" si="241"/>
        <v>0.44999999999998863</v>
      </c>
      <c r="K387" s="4">
        <f t="shared" si="300"/>
        <v>300.23749999999995</v>
      </c>
      <c r="L387" s="4">
        <f t="shared" si="301"/>
        <v>0.23749999999995453</v>
      </c>
      <c r="M387" s="4">
        <f t="shared" si="302"/>
        <v>0.18500000000000227</v>
      </c>
      <c r="N387" s="4">
        <f t="shared" si="303"/>
        <v>0.37000000000000455</v>
      </c>
      <c r="O387" s="4">
        <f t="shared" si="242"/>
        <v>0.37000000000000455</v>
      </c>
      <c r="P387" s="4">
        <f t="shared" si="304"/>
        <v>0.37000000000000455</v>
      </c>
      <c r="Q387" s="4">
        <f t="shared" si="305"/>
        <v>1.5578947368424227</v>
      </c>
      <c r="S387" s="2">
        <v>300.14499999999998</v>
      </c>
      <c r="T387" s="3" t="s">
        <v>3</v>
      </c>
      <c r="U387" s="4">
        <v>1</v>
      </c>
    </row>
    <row r="388" spans="1:21">
      <c r="A388" s="24" t="s">
        <v>3</v>
      </c>
      <c r="B388" s="15">
        <v>300.58999999999997</v>
      </c>
      <c r="C388" s="15">
        <v>300.86500000000001</v>
      </c>
      <c r="D388" s="12">
        <f t="shared" si="297"/>
        <v>275.00000000003411</v>
      </c>
      <c r="E388" s="24">
        <v>2</v>
      </c>
      <c r="F388" s="23">
        <v>5</v>
      </c>
      <c r="G388" s="28">
        <f t="shared" si="298"/>
        <v>13.750000000001705</v>
      </c>
      <c r="H388" s="28">
        <f t="shared" si="299"/>
        <v>300</v>
      </c>
      <c r="I388" s="28">
        <f t="shared" ref="I388:I389" si="306">IF(H387=H388,1,0)</f>
        <v>1</v>
      </c>
      <c r="J388" s="28">
        <f t="shared" ref="J388:J389" si="307">IF(I388=1,0,O387)</f>
        <v>0</v>
      </c>
      <c r="K388" s="4">
        <f t="shared" si="300"/>
        <v>300.72749999999996</v>
      </c>
      <c r="L388" s="4">
        <f t="shared" si="301"/>
        <v>0.72749999999996362</v>
      </c>
      <c r="M388" s="4">
        <f t="shared" si="302"/>
        <v>0.27500000000003411</v>
      </c>
      <c r="N388" s="4">
        <f t="shared" si="303"/>
        <v>1.3750000000001705</v>
      </c>
      <c r="O388" s="4">
        <f t="shared" ref="O388:O389" si="308">N388+O387-J388</f>
        <v>1.7450000000001751</v>
      </c>
      <c r="P388" s="4">
        <f t="shared" si="304"/>
        <v>1.3750000000001705</v>
      </c>
      <c r="Q388" s="4">
        <f t="shared" si="305"/>
        <v>1.8900343642614974</v>
      </c>
      <c r="S388" s="2">
        <v>300.58999999999997</v>
      </c>
      <c r="T388" s="3" t="s">
        <v>3</v>
      </c>
      <c r="U388" s="4">
        <v>1</v>
      </c>
    </row>
    <row r="389" spans="1:21">
      <c r="A389" s="24" t="s">
        <v>3</v>
      </c>
      <c r="B389" s="15">
        <v>301.36500000000001</v>
      </c>
      <c r="C389" s="15">
        <v>301.47000000000003</v>
      </c>
      <c r="D389" s="12">
        <f t="shared" si="297"/>
        <v>105.00000000001819</v>
      </c>
      <c r="E389" s="24">
        <v>3</v>
      </c>
      <c r="F389" s="23">
        <v>5</v>
      </c>
      <c r="G389" s="28">
        <f t="shared" si="298"/>
        <v>5.2500000000009095</v>
      </c>
      <c r="H389" s="28">
        <f t="shared" si="299"/>
        <v>301</v>
      </c>
      <c r="I389" s="28">
        <f t="shared" si="306"/>
        <v>0</v>
      </c>
      <c r="J389" s="28">
        <f t="shared" si="307"/>
        <v>1.7450000000001751</v>
      </c>
      <c r="K389" s="4">
        <f t="shared" si="300"/>
        <v>301.41750000000002</v>
      </c>
      <c r="L389" s="4">
        <f t="shared" si="301"/>
        <v>0.41750000000001819</v>
      </c>
      <c r="M389" s="4">
        <f t="shared" si="302"/>
        <v>0.10500000000001819</v>
      </c>
      <c r="N389" s="4">
        <f t="shared" si="303"/>
        <v>0.52500000000009095</v>
      </c>
      <c r="O389" s="4">
        <f t="shared" si="308"/>
        <v>0.52500000000009095</v>
      </c>
      <c r="P389" s="4">
        <f t="shared" si="304"/>
        <v>0.52500000000009095</v>
      </c>
      <c r="Q389" s="4">
        <f t="shared" si="305"/>
        <v>1.2574850299402829</v>
      </c>
      <c r="S389" s="2">
        <v>301.36500000000001</v>
      </c>
      <c r="T389" s="3" t="s">
        <v>3</v>
      </c>
      <c r="U389" s="4">
        <v>1</v>
      </c>
    </row>
    <row r="390" spans="1:21">
      <c r="A390" s="23"/>
      <c r="D390" s="12"/>
      <c r="E390" s="24"/>
      <c r="S390" s="4"/>
      <c r="T390" s="4"/>
      <c r="U390" s="4"/>
    </row>
    <row r="391" spans="1:21">
      <c r="A391" s="23"/>
      <c r="D391" s="12"/>
      <c r="E391" s="24"/>
      <c r="S391" s="4"/>
      <c r="T391" s="4"/>
      <c r="U391" s="4"/>
    </row>
    <row r="392" spans="1:21">
      <c r="A392" s="23"/>
      <c r="D392" s="12"/>
      <c r="E392" s="24"/>
      <c r="S392" s="4"/>
      <c r="T392" s="4"/>
      <c r="U392" s="4"/>
    </row>
    <row r="393" spans="1:21">
      <c r="A393" s="23"/>
      <c r="D393" s="12"/>
      <c r="E393" s="24"/>
      <c r="S393" s="4"/>
      <c r="T393" s="4"/>
      <c r="U393" s="4"/>
    </row>
    <row r="394" spans="1:21">
      <c r="A394" s="23"/>
      <c r="D394" s="12"/>
      <c r="E394" s="24"/>
      <c r="S394" s="4"/>
      <c r="T394" s="4"/>
      <c r="U394" s="4"/>
    </row>
    <row r="395" spans="1:21">
      <c r="A395" s="23"/>
      <c r="D395" s="12"/>
      <c r="E395" s="24"/>
      <c r="S395" s="4"/>
      <c r="T395" s="4"/>
      <c r="U395" s="4"/>
    </row>
    <row r="396" spans="1:21">
      <c r="A396" s="23"/>
      <c r="D396" s="12"/>
      <c r="E396" s="24"/>
      <c r="S396" s="4"/>
      <c r="T396" s="4"/>
      <c r="U396" s="4"/>
    </row>
    <row r="397" spans="1:21">
      <c r="A397" s="23"/>
      <c r="D397" s="12"/>
      <c r="E397" s="24"/>
    </row>
    <row r="398" spans="1:21">
      <c r="A398" s="23"/>
      <c r="D398" s="12"/>
      <c r="E398" s="24"/>
    </row>
    <row r="399" spans="1:21">
      <c r="A399" s="23"/>
      <c r="D399" s="12"/>
      <c r="E399" s="24"/>
    </row>
    <row r="400" spans="1:21">
      <c r="A400" s="23"/>
      <c r="D400" s="12"/>
      <c r="E400" s="24"/>
    </row>
    <row r="401" spans="1:5">
      <c r="A401" s="23"/>
      <c r="D401" s="12"/>
      <c r="E401" s="24"/>
    </row>
    <row r="402" spans="1:5">
      <c r="A402" s="23"/>
      <c r="D402" s="12"/>
      <c r="E402" s="24"/>
    </row>
    <row r="403" spans="1:5">
      <c r="A403" s="23"/>
      <c r="D403" s="12"/>
      <c r="E403" s="24"/>
    </row>
    <row r="404" spans="1:5">
      <c r="A404" s="23"/>
      <c r="D404" s="12"/>
      <c r="E404" s="24"/>
    </row>
    <row r="405" spans="1:5">
      <c r="A405" s="23"/>
      <c r="D405" s="12"/>
      <c r="E405" s="24"/>
    </row>
    <row r="406" spans="1:5">
      <c r="A406" s="23"/>
      <c r="D406" s="12"/>
      <c r="E406" s="24"/>
    </row>
    <row r="407" spans="1:5">
      <c r="A407" s="23"/>
      <c r="D407" s="12"/>
      <c r="E407" s="24"/>
    </row>
    <row r="408" spans="1:5">
      <c r="A408" s="23"/>
      <c r="D408" s="12"/>
      <c r="E408" s="24"/>
    </row>
    <row r="409" spans="1:5">
      <c r="A409" s="23"/>
      <c r="D409" s="12"/>
      <c r="E409" s="24"/>
    </row>
    <row r="410" spans="1:5">
      <c r="A410" s="23"/>
      <c r="D410" s="12"/>
      <c r="E410" s="24"/>
    </row>
    <row r="411" spans="1:5">
      <c r="A411" s="23"/>
      <c r="D411" s="12"/>
      <c r="E411" s="24"/>
    </row>
    <row r="412" spans="1:5">
      <c r="A412" s="23"/>
      <c r="D412" s="12"/>
      <c r="E412" s="24"/>
    </row>
    <row r="413" spans="1:5">
      <c r="A413" s="23"/>
      <c r="D413" s="12"/>
      <c r="E413" s="24"/>
    </row>
    <row r="414" spans="1:5">
      <c r="A414" s="23"/>
      <c r="D414" s="12"/>
      <c r="E414" s="24"/>
    </row>
    <row r="415" spans="1:5">
      <c r="A415" s="23"/>
      <c r="D415" s="12"/>
    </row>
    <row r="416" spans="1:5">
      <c r="D416" s="12"/>
    </row>
  </sheetData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6040E2E-1277-4A24-A302-50136C826B3D}">
          <x14:formula1>
            <xm:f>'C:\Users\Morihisa Hamada\Desktop\Veins Daily Updates\[BA4A_Veins-Aug23to26-2018-ALL.xlsx]definitions_list_lookup'!#REF!</xm:f>
          </x14:formula1>
          <xm:sqref>F112:F312 F15:F19</xm:sqref>
        </x14:dataValidation>
        <x14:dataValidation type="list" allowBlank="1" showInputMessage="1" showErrorMessage="1" xr:uid="{462DD4EB-EF60-4256-B705-C404CE98134B}">
          <x14:formula1>
            <xm:f>'C:\Users\wbach\''OmanDrilling\vein log files\August 23\[BA4A_Veins-Aug 24-2018-WB-1130.xlsx]definitions_list_lookup'!#REF!</xm:f>
          </x14:formula1>
          <xm:sqref>F95:F97 F86:F93</xm:sqref>
        </x14:dataValidation>
        <x14:dataValidation type="list" allowBlank="1" showInputMessage="1" showErrorMessage="1" xr:uid="{EFB972B4-5AB3-45B2-A32F-491DFFDD4AE7}">
          <x14:formula1>
            <xm:f>'C:\Users\Morihisa Hamada\Desktop\Veins Daily Updates\August 24\[BA4A_Veins-Aug 24-2018-ALL-1150.xlsx]definitions_list_lookup'!#REF!</xm:f>
          </x14:formula1>
          <xm:sqref>F54:F55 F70</xm:sqref>
        </x14:dataValidation>
        <x14:dataValidation type="list" allowBlank="1" showInputMessage="1" showErrorMessage="1" xr:uid="{3B5202CA-2DC7-4F0A-9273-733C11745660}">
          <x14:formula1>
            <xm:f>'C:\Users\Morihisa Hamada\Desktop\Veins Daily Updates\August 24\[BA4A_Veins-Aug24-2018-BM-1030.xlsx]definitions_list_lookup'!#REF!</xm:f>
          </x14:formula1>
          <xm:sqref>F85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E141C-6A35-43D7-B41C-27C0E0960E5B}">
  <dimension ref="A1:U206"/>
  <sheetViews>
    <sheetView topLeftCell="F1" zoomScaleNormal="100" workbookViewId="0">
      <pane ySplit="1" topLeftCell="A2" activePane="bottomLeft" state="frozen"/>
      <selection pane="bottomLeft" activeCell="X177" sqref="X177:Y178"/>
    </sheetView>
  </sheetViews>
  <sheetFormatPr defaultColWidth="9" defaultRowHeight="14.35"/>
  <cols>
    <col min="1" max="1" width="9.703125" style="27" customWidth="1"/>
    <col min="2" max="3" width="9" style="28"/>
    <col min="4" max="4" width="9" style="11"/>
    <col min="5" max="5" width="3.9375" style="25" customWidth="1"/>
    <col min="6" max="6" width="6" style="25" customWidth="1"/>
    <col min="7" max="10" width="9" style="28"/>
    <col min="11" max="11" width="10.5859375" style="28" customWidth="1"/>
    <col min="12" max="17" width="9" style="28"/>
    <col min="18" max="21" width="9" style="28" customWidth="1"/>
    <col min="22" max="16384" width="9" style="28"/>
  </cols>
  <sheetData>
    <row r="1" spans="1:21" ht="126.7">
      <c r="A1" s="22" t="s">
        <v>1</v>
      </c>
      <c r="B1" s="28" t="s">
        <v>0</v>
      </c>
      <c r="C1" s="28" t="s">
        <v>35</v>
      </c>
      <c r="D1" s="12" t="s">
        <v>53</v>
      </c>
      <c r="E1" s="22" t="s">
        <v>49</v>
      </c>
      <c r="F1" s="21" t="s">
        <v>52</v>
      </c>
      <c r="G1" s="10" t="s">
        <v>54</v>
      </c>
      <c r="H1" s="28" t="s">
        <v>55</v>
      </c>
      <c r="I1" s="28" t="s">
        <v>56</v>
      </c>
      <c r="K1" s="4" t="s">
        <v>57</v>
      </c>
      <c r="L1" s="4" t="s">
        <v>58</v>
      </c>
      <c r="M1" s="4" t="s">
        <v>59</v>
      </c>
      <c r="N1" s="4" t="s">
        <v>60</v>
      </c>
      <c r="O1" s="4" t="s">
        <v>61</v>
      </c>
      <c r="P1" s="4" t="s">
        <v>62</v>
      </c>
      <c r="Q1" s="4" t="s">
        <v>63</v>
      </c>
      <c r="S1" s="29" t="s">
        <v>64</v>
      </c>
      <c r="T1" s="29" t="s">
        <v>65</v>
      </c>
      <c r="U1" s="30" t="s">
        <v>9</v>
      </c>
    </row>
    <row r="2" spans="1:21">
      <c r="A2" s="27" t="s">
        <v>9</v>
      </c>
      <c r="B2" s="28">
        <v>1.8149999999999999</v>
      </c>
      <c r="C2" s="28">
        <v>1.895</v>
      </c>
      <c r="D2" s="12">
        <f t="shared" ref="D2:D3" si="0">1000*(C2-B2)</f>
        <v>80.000000000000071</v>
      </c>
      <c r="E2" s="27">
        <v>0.5</v>
      </c>
      <c r="F2" s="26">
        <v>0.5</v>
      </c>
      <c r="G2" s="28">
        <f t="shared" ref="G2:G3" si="1">D2*F2/100</f>
        <v>0.40000000000000036</v>
      </c>
      <c r="H2" s="28">
        <f t="shared" ref="H2:H3" si="2">INT(K2)</f>
        <v>1</v>
      </c>
      <c r="I2" s="28">
        <v>1</v>
      </c>
      <c r="J2" s="28">
        <f>IF(I2=1,0,#REF!)</f>
        <v>0</v>
      </c>
      <c r="K2" s="4">
        <f t="shared" ref="K2:K3" si="3">(B2+C2)/2</f>
        <v>1.855</v>
      </c>
      <c r="L2" s="4">
        <f t="shared" ref="L2:L3" si="4">K2-H2</f>
        <v>0.85499999999999998</v>
      </c>
      <c r="M2" s="4">
        <f t="shared" ref="M2:M3" si="5">C2-B2</f>
        <v>8.0000000000000071E-2</v>
      </c>
      <c r="N2" s="4">
        <f t="shared" ref="N2:N3" si="6">M2*F2</f>
        <v>4.0000000000000036E-2</v>
      </c>
      <c r="O2" s="4">
        <f>N2</f>
        <v>4.0000000000000036E-2</v>
      </c>
      <c r="P2" s="4">
        <f t="shared" ref="P2:P3" si="7">N2</f>
        <v>4.0000000000000036E-2</v>
      </c>
      <c r="Q2" s="4">
        <f t="shared" ref="Q2:Q3" si="8">P2/L2</f>
        <v>4.6783625730994198E-2</v>
      </c>
      <c r="S2" s="4">
        <v>1.8149999999999999</v>
      </c>
      <c r="T2" s="4" t="s">
        <v>9</v>
      </c>
      <c r="U2" s="4">
        <v>1</v>
      </c>
    </row>
    <row r="3" spans="1:21">
      <c r="A3" s="27" t="s">
        <v>9</v>
      </c>
      <c r="B3" s="28">
        <v>1.9100000000000001</v>
      </c>
      <c r="C3" s="28">
        <v>2</v>
      </c>
      <c r="D3" s="12">
        <f t="shared" si="0"/>
        <v>89.999999999999858</v>
      </c>
      <c r="E3" s="27">
        <v>0.5</v>
      </c>
      <c r="F3" s="26">
        <v>1</v>
      </c>
      <c r="G3" s="28">
        <f t="shared" si="1"/>
        <v>0.89999999999999858</v>
      </c>
      <c r="H3" s="28">
        <f t="shared" si="2"/>
        <v>1</v>
      </c>
      <c r="I3" s="28">
        <f>IF(H2=H3,1,0)</f>
        <v>1</v>
      </c>
      <c r="J3" s="28">
        <f>IF(I3=1,0,O2)</f>
        <v>0</v>
      </c>
      <c r="K3" s="4">
        <f t="shared" si="3"/>
        <v>1.9550000000000001</v>
      </c>
      <c r="L3" s="4">
        <f t="shared" si="4"/>
        <v>0.95500000000000007</v>
      </c>
      <c r="M3" s="4">
        <f t="shared" si="5"/>
        <v>8.9999999999999858E-2</v>
      </c>
      <c r="N3" s="4">
        <f t="shared" si="6"/>
        <v>8.9999999999999858E-2</v>
      </c>
      <c r="O3" s="4">
        <f>N3+O2-J3</f>
        <v>0.12999999999999989</v>
      </c>
      <c r="P3" s="4">
        <f t="shared" si="7"/>
        <v>8.9999999999999858E-2</v>
      </c>
      <c r="Q3" s="4">
        <f t="shared" si="8"/>
        <v>9.4240837696334928E-2</v>
      </c>
      <c r="S3" s="4">
        <v>1.9100000000000001</v>
      </c>
      <c r="T3" s="4" t="s">
        <v>9</v>
      </c>
      <c r="U3" s="4">
        <v>1</v>
      </c>
    </row>
    <row r="4" spans="1:21">
      <c r="A4" s="27" t="s">
        <v>39</v>
      </c>
      <c r="B4" s="28">
        <v>10.715</v>
      </c>
      <c r="C4" s="28">
        <v>10.725</v>
      </c>
      <c r="D4" s="12">
        <f t="shared" ref="D4:D5" si="9">1000*(C4-B4)</f>
        <v>9.9999999999997868</v>
      </c>
      <c r="E4" s="27">
        <v>0.5</v>
      </c>
      <c r="F4" s="26">
        <v>1</v>
      </c>
      <c r="G4" s="28">
        <f t="shared" ref="G4:G5" si="10">D4*F4/100</f>
        <v>9.9999999999997868E-2</v>
      </c>
      <c r="H4" s="28">
        <f t="shared" ref="H4:H5" si="11">INT(K4)</f>
        <v>10</v>
      </c>
      <c r="I4" s="28">
        <f t="shared" ref="I4:I67" si="12">IF(H3=H4,1,0)</f>
        <v>0</v>
      </c>
      <c r="J4" s="28">
        <f t="shared" ref="J4:J67" si="13">IF(I4=1,0,O3)</f>
        <v>0.12999999999999989</v>
      </c>
      <c r="K4" s="4">
        <f t="shared" ref="K4:K5" si="14">(B4+C4)/2</f>
        <v>10.719999999999999</v>
      </c>
      <c r="L4" s="4">
        <f t="shared" ref="L4:L5" si="15">K4-H4</f>
        <v>0.71999999999999886</v>
      </c>
      <c r="M4" s="4">
        <f t="shared" ref="M4:M5" si="16">C4-B4</f>
        <v>9.9999999999997868E-3</v>
      </c>
      <c r="N4" s="4">
        <f t="shared" ref="N4:N5" si="17">M4*F4</f>
        <v>9.9999999999997868E-3</v>
      </c>
      <c r="O4" s="4">
        <f t="shared" ref="O4:O67" si="18">N4+O3-J4</f>
        <v>9.9999999999997868E-3</v>
      </c>
      <c r="P4" s="4">
        <f t="shared" ref="P4:P5" si="19">N4</f>
        <v>9.9999999999997868E-3</v>
      </c>
      <c r="Q4" s="4">
        <f t="shared" ref="Q4:Q5" si="20">P4/L4</f>
        <v>1.3888888888888614E-2</v>
      </c>
      <c r="S4" s="4">
        <v>10.64</v>
      </c>
      <c r="T4" s="4" t="s">
        <v>9</v>
      </c>
      <c r="U4" s="4">
        <v>1</v>
      </c>
    </row>
    <row r="5" spans="1:21">
      <c r="A5" s="27" t="s">
        <v>9</v>
      </c>
      <c r="B5" s="28">
        <v>14.764999999999999</v>
      </c>
      <c r="C5" s="28">
        <v>14.885</v>
      </c>
      <c r="D5" s="12">
        <f t="shared" si="9"/>
        <v>120.00000000000099</v>
      </c>
      <c r="E5" s="27">
        <v>0.5</v>
      </c>
      <c r="F5" s="26">
        <v>5</v>
      </c>
      <c r="G5" s="28">
        <f t="shared" si="10"/>
        <v>6.0000000000000497</v>
      </c>
      <c r="H5" s="28">
        <f t="shared" si="11"/>
        <v>14</v>
      </c>
      <c r="I5" s="28">
        <f t="shared" si="12"/>
        <v>0</v>
      </c>
      <c r="J5" s="28">
        <f t="shared" si="13"/>
        <v>9.9999999999997868E-3</v>
      </c>
      <c r="K5" s="4">
        <f t="shared" si="14"/>
        <v>14.824999999999999</v>
      </c>
      <c r="L5" s="4">
        <f t="shared" si="15"/>
        <v>0.82499999999999929</v>
      </c>
      <c r="M5" s="4">
        <f t="shared" si="16"/>
        <v>0.12000000000000099</v>
      </c>
      <c r="N5" s="4">
        <f t="shared" si="17"/>
        <v>0.60000000000000497</v>
      </c>
      <c r="O5" s="4">
        <f t="shared" si="18"/>
        <v>0.60000000000000497</v>
      </c>
      <c r="P5" s="4">
        <f t="shared" si="19"/>
        <v>0.60000000000000497</v>
      </c>
      <c r="Q5" s="4">
        <f t="shared" si="20"/>
        <v>0.72727272727273395</v>
      </c>
      <c r="S5" s="4">
        <v>14.764999999999999</v>
      </c>
      <c r="T5" s="4" t="s">
        <v>9</v>
      </c>
      <c r="U5" s="4">
        <v>1</v>
      </c>
    </row>
    <row r="6" spans="1:21">
      <c r="A6" s="27" t="s">
        <v>9</v>
      </c>
      <c r="B6" s="28">
        <v>23.085000000000001</v>
      </c>
      <c r="C6" s="28">
        <v>23.17</v>
      </c>
      <c r="D6" s="12">
        <f t="shared" ref="D6:D7" si="21">1000*(C6-B6)</f>
        <v>85.000000000000853</v>
      </c>
      <c r="E6" s="27">
        <v>3</v>
      </c>
      <c r="F6" s="26">
        <v>5</v>
      </c>
      <c r="G6" s="28">
        <f t="shared" ref="G6:G7" si="22">D6*F6/100</f>
        <v>4.2500000000000426</v>
      </c>
      <c r="H6" s="28">
        <f t="shared" ref="H6:H7" si="23">INT(K6)</f>
        <v>23</v>
      </c>
      <c r="I6" s="28">
        <f t="shared" si="12"/>
        <v>0</v>
      </c>
      <c r="J6" s="28">
        <f t="shared" si="13"/>
        <v>0.60000000000000497</v>
      </c>
      <c r="K6" s="4">
        <f t="shared" ref="K6:K7" si="24">(B6+C6)/2</f>
        <v>23.127500000000001</v>
      </c>
      <c r="L6" s="4">
        <f t="shared" ref="L6:L7" si="25">K6-H6</f>
        <v>0.12750000000000128</v>
      </c>
      <c r="M6" s="4">
        <f t="shared" ref="M6:M7" si="26">C6-B6</f>
        <v>8.5000000000000853E-2</v>
      </c>
      <c r="N6" s="4">
        <f t="shared" ref="N6:N7" si="27">M6*F6</f>
        <v>0.42500000000000426</v>
      </c>
      <c r="O6" s="4">
        <f t="shared" si="18"/>
        <v>0.42500000000000426</v>
      </c>
      <c r="P6" s="4">
        <f t="shared" ref="P6:P7" si="28">N6</f>
        <v>0.42500000000000426</v>
      </c>
      <c r="Q6" s="4">
        <f t="shared" ref="Q6:Q7" si="29">P6/L6</f>
        <v>3.3333333333333335</v>
      </c>
      <c r="S6" s="4">
        <v>23.085000000000001</v>
      </c>
      <c r="T6" s="4" t="s">
        <v>9</v>
      </c>
      <c r="U6" s="4">
        <v>1</v>
      </c>
    </row>
    <row r="7" spans="1:21">
      <c r="A7" s="27" t="s">
        <v>13</v>
      </c>
      <c r="B7" s="28">
        <v>25.355</v>
      </c>
      <c r="C7" s="28">
        <v>25.455000000000002</v>
      </c>
      <c r="D7" s="12">
        <f t="shared" si="21"/>
        <v>100.00000000000142</v>
      </c>
      <c r="E7" s="27">
        <v>1</v>
      </c>
      <c r="F7" s="26">
        <v>2</v>
      </c>
      <c r="G7" s="28">
        <f t="shared" si="22"/>
        <v>2.0000000000000284</v>
      </c>
      <c r="H7" s="28">
        <f t="shared" si="23"/>
        <v>25</v>
      </c>
      <c r="I7" s="28">
        <f t="shared" si="12"/>
        <v>0</v>
      </c>
      <c r="J7" s="28">
        <f t="shared" si="13"/>
        <v>0.42500000000000426</v>
      </c>
      <c r="K7" s="4">
        <f t="shared" si="24"/>
        <v>25.405000000000001</v>
      </c>
      <c r="L7" s="4">
        <f t="shared" si="25"/>
        <v>0.40500000000000114</v>
      </c>
      <c r="M7" s="4">
        <f t="shared" si="26"/>
        <v>0.10000000000000142</v>
      </c>
      <c r="N7" s="4">
        <f t="shared" si="27"/>
        <v>0.20000000000000284</v>
      </c>
      <c r="O7" s="4">
        <f t="shared" si="18"/>
        <v>0.20000000000000284</v>
      </c>
      <c r="P7" s="4">
        <f t="shared" si="28"/>
        <v>0.20000000000000284</v>
      </c>
      <c r="Q7" s="4">
        <f t="shared" si="29"/>
        <v>0.4938271604938328</v>
      </c>
      <c r="S7" s="4">
        <v>25.355</v>
      </c>
      <c r="T7" s="4" t="s">
        <v>13</v>
      </c>
      <c r="U7" s="4">
        <v>1</v>
      </c>
    </row>
    <row r="8" spans="1:21">
      <c r="A8" s="27" t="s">
        <v>9</v>
      </c>
      <c r="B8" s="28">
        <v>34.989999999999995</v>
      </c>
      <c r="C8" s="28">
        <v>35.03</v>
      </c>
      <c r="D8" s="12">
        <f t="shared" ref="D8:D10" si="30">1000*(C8-B8)</f>
        <v>40.000000000006253</v>
      </c>
      <c r="E8" s="27">
        <v>20</v>
      </c>
      <c r="F8" s="19">
        <v>30</v>
      </c>
      <c r="G8" s="28">
        <f t="shared" ref="G8:G10" si="31">D8*F8/100</f>
        <v>12.000000000001876</v>
      </c>
      <c r="H8" s="28">
        <f t="shared" ref="H8:H10" si="32">INT(K8)</f>
        <v>35</v>
      </c>
      <c r="I8" s="28">
        <f t="shared" si="12"/>
        <v>0</v>
      </c>
      <c r="J8" s="28">
        <f t="shared" si="13"/>
        <v>0.20000000000000284</v>
      </c>
      <c r="K8" s="4">
        <f t="shared" ref="K8:K10" si="33">(B8+C8)/2</f>
        <v>35.01</v>
      </c>
      <c r="L8" s="4">
        <f t="shared" ref="L8:L10" si="34">K8-H8</f>
        <v>9.9999999999980105E-3</v>
      </c>
      <c r="M8" s="4">
        <f t="shared" ref="M8:M10" si="35">C8-B8</f>
        <v>4.0000000000006253E-2</v>
      </c>
      <c r="N8" s="4">
        <f t="shared" ref="N8:N10" si="36">M8*F8</f>
        <v>1.2000000000001876</v>
      </c>
      <c r="O8" s="4">
        <f t="shared" si="18"/>
        <v>1.2000000000001876</v>
      </c>
      <c r="P8" s="4">
        <f t="shared" ref="P8:P10" si="37">N8</f>
        <v>1.2000000000001876</v>
      </c>
      <c r="Q8" s="4">
        <f t="shared" ref="Q8:Q10" si="38">P8/L8</f>
        <v>120.00000000004263</v>
      </c>
      <c r="S8" s="4">
        <v>34.989999999999995</v>
      </c>
      <c r="T8" s="4" t="s">
        <v>9</v>
      </c>
      <c r="U8" s="4">
        <v>1</v>
      </c>
    </row>
    <row r="9" spans="1:21">
      <c r="A9" s="27" t="s">
        <v>9</v>
      </c>
      <c r="B9" s="28">
        <v>35.409999999999997</v>
      </c>
      <c r="C9" s="28">
        <v>35.43</v>
      </c>
      <c r="D9" s="12">
        <f t="shared" si="30"/>
        <v>20.000000000003126</v>
      </c>
      <c r="E9" s="27">
        <v>4</v>
      </c>
      <c r="F9" s="19">
        <v>30</v>
      </c>
      <c r="G9" s="28">
        <f t="shared" si="31"/>
        <v>6.0000000000009379</v>
      </c>
      <c r="H9" s="28">
        <f t="shared" si="32"/>
        <v>35</v>
      </c>
      <c r="I9" s="28">
        <f t="shared" si="12"/>
        <v>1</v>
      </c>
      <c r="J9" s="28">
        <f t="shared" si="13"/>
        <v>0</v>
      </c>
      <c r="K9" s="4">
        <f t="shared" si="33"/>
        <v>35.42</v>
      </c>
      <c r="L9" s="4">
        <f t="shared" si="34"/>
        <v>0.42000000000000171</v>
      </c>
      <c r="M9" s="4">
        <f t="shared" si="35"/>
        <v>2.0000000000003126E-2</v>
      </c>
      <c r="N9" s="4">
        <f t="shared" si="36"/>
        <v>0.60000000000009379</v>
      </c>
      <c r="O9" s="4">
        <f t="shared" si="18"/>
        <v>1.8000000000002814</v>
      </c>
      <c r="P9" s="4">
        <f t="shared" si="37"/>
        <v>0.60000000000009379</v>
      </c>
      <c r="Q9" s="4">
        <f t="shared" si="38"/>
        <v>1.428571428571646</v>
      </c>
      <c r="S9" s="4">
        <v>35.409999999999997</v>
      </c>
      <c r="T9" s="4" t="s">
        <v>9</v>
      </c>
      <c r="U9" s="4">
        <v>1</v>
      </c>
    </row>
    <row r="10" spans="1:21">
      <c r="A10" s="27" t="s">
        <v>38</v>
      </c>
      <c r="B10" s="28">
        <v>30.93</v>
      </c>
      <c r="C10" s="28">
        <v>31.105</v>
      </c>
      <c r="D10" s="12">
        <f t="shared" si="30"/>
        <v>175.00000000000071</v>
      </c>
      <c r="E10" s="27">
        <v>1</v>
      </c>
      <c r="F10" s="26">
        <v>0.5</v>
      </c>
      <c r="G10" s="28">
        <f t="shared" si="31"/>
        <v>0.87500000000000355</v>
      </c>
      <c r="H10" s="28">
        <f t="shared" si="32"/>
        <v>31</v>
      </c>
      <c r="I10" s="28">
        <f t="shared" si="12"/>
        <v>0</v>
      </c>
      <c r="J10" s="28">
        <f t="shared" si="13"/>
        <v>1.8000000000002814</v>
      </c>
      <c r="K10" s="4">
        <f t="shared" si="33"/>
        <v>31.017499999999998</v>
      </c>
      <c r="L10" s="4">
        <f t="shared" si="34"/>
        <v>1.7499999999998295E-2</v>
      </c>
      <c r="M10" s="4">
        <f t="shared" si="35"/>
        <v>0.17500000000000071</v>
      </c>
      <c r="N10" s="4">
        <f t="shared" si="36"/>
        <v>8.7500000000000355E-2</v>
      </c>
      <c r="O10" s="4">
        <f t="shared" si="18"/>
        <v>8.7500000000000355E-2</v>
      </c>
      <c r="P10" s="4">
        <f t="shared" si="37"/>
        <v>8.7500000000000355E-2</v>
      </c>
      <c r="Q10" s="4">
        <f t="shared" si="38"/>
        <v>5.0000000000005071</v>
      </c>
      <c r="S10" s="4">
        <v>30.93</v>
      </c>
      <c r="T10" s="4" t="s">
        <v>9</v>
      </c>
      <c r="U10" s="4">
        <v>1</v>
      </c>
    </row>
    <row r="11" spans="1:21">
      <c r="A11" s="27" t="s">
        <v>38</v>
      </c>
      <c r="B11" s="28">
        <v>32.65</v>
      </c>
      <c r="C11" s="28">
        <v>32.690000000000005</v>
      </c>
      <c r="D11" s="12">
        <f t="shared" ref="D11:D18" si="39">1000*(C11-B11)</f>
        <v>40.000000000006253</v>
      </c>
      <c r="E11" s="27">
        <v>1</v>
      </c>
      <c r="F11" s="26">
        <v>3</v>
      </c>
      <c r="G11" s="28">
        <f t="shared" ref="G11:G18" si="40">D11*F11/100</f>
        <v>1.2000000000001876</v>
      </c>
      <c r="H11" s="28">
        <f t="shared" ref="H11:H18" si="41">INT(K11)</f>
        <v>32</v>
      </c>
      <c r="I11" s="28">
        <f t="shared" si="12"/>
        <v>0</v>
      </c>
      <c r="J11" s="28">
        <f t="shared" si="13"/>
        <v>8.7500000000000355E-2</v>
      </c>
      <c r="K11" s="4">
        <f t="shared" ref="K11:K18" si="42">(B11+C11)/2</f>
        <v>32.67</v>
      </c>
      <c r="L11" s="4">
        <f t="shared" ref="L11:L18" si="43">K11-H11</f>
        <v>0.67000000000000171</v>
      </c>
      <c r="M11" s="4">
        <f t="shared" ref="M11:M18" si="44">C11-B11</f>
        <v>4.0000000000006253E-2</v>
      </c>
      <c r="N11" s="4">
        <f t="shared" ref="N11:N18" si="45">M11*F11</f>
        <v>0.12000000000001876</v>
      </c>
      <c r="O11" s="4">
        <f t="shared" si="18"/>
        <v>0.12000000000001876</v>
      </c>
      <c r="P11" s="4">
        <f t="shared" ref="P11:P18" si="46">N11</f>
        <v>0.12000000000001876</v>
      </c>
      <c r="Q11" s="4">
        <f t="shared" ref="Q11:Q18" si="47">P11/L11</f>
        <v>0.17910447761196785</v>
      </c>
      <c r="S11" s="4">
        <v>32.65</v>
      </c>
      <c r="T11" s="4" t="s">
        <v>9</v>
      </c>
      <c r="U11" s="4">
        <v>1</v>
      </c>
    </row>
    <row r="12" spans="1:21">
      <c r="A12" s="27" t="s">
        <v>38</v>
      </c>
      <c r="B12" s="28">
        <v>32.74</v>
      </c>
      <c r="C12" s="28">
        <v>32.770000000000003</v>
      </c>
      <c r="D12" s="12">
        <f t="shared" si="39"/>
        <v>30.000000000001137</v>
      </c>
      <c r="E12" s="27">
        <v>1</v>
      </c>
      <c r="F12" s="26">
        <v>1</v>
      </c>
      <c r="G12" s="28">
        <f t="shared" si="40"/>
        <v>0.30000000000001137</v>
      </c>
      <c r="H12" s="28">
        <f t="shared" si="41"/>
        <v>32</v>
      </c>
      <c r="I12" s="28">
        <f t="shared" si="12"/>
        <v>1</v>
      </c>
      <c r="J12" s="28">
        <f t="shared" si="13"/>
        <v>0</v>
      </c>
      <c r="K12" s="4">
        <f t="shared" si="42"/>
        <v>32.755000000000003</v>
      </c>
      <c r="L12" s="4">
        <f t="shared" si="43"/>
        <v>0.75500000000000256</v>
      </c>
      <c r="M12" s="4">
        <f t="shared" si="44"/>
        <v>3.0000000000001137E-2</v>
      </c>
      <c r="N12" s="4">
        <f t="shared" si="45"/>
        <v>3.0000000000001137E-2</v>
      </c>
      <c r="O12" s="4">
        <f t="shared" si="18"/>
        <v>0.1500000000000199</v>
      </c>
      <c r="P12" s="4">
        <f t="shared" si="46"/>
        <v>3.0000000000001137E-2</v>
      </c>
      <c r="Q12" s="4">
        <f t="shared" si="47"/>
        <v>3.9735099337749713E-2</v>
      </c>
      <c r="S12" s="4">
        <v>32.74</v>
      </c>
      <c r="T12" s="4" t="s">
        <v>9</v>
      </c>
      <c r="U12" s="4">
        <v>1</v>
      </c>
    </row>
    <row r="13" spans="1:21">
      <c r="A13" s="27" t="s">
        <v>38</v>
      </c>
      <c r="B13" s="28">
        <v>33.81</v>
      </c>
      <c r="C13" s="28">
        <v>33.869999999999997</v>
      </c>
      <c r="D13" s="12">
        <f t="shared" si="39"/>
        <v>59.999999999995168</v>
      </c>
      <c r="E13" s="27">
        <v>1</v>
      </c>
      <c r="F13" s="26">
        <v>3</v>
      </c>
      <c r="G13" s="28">
        <f t="shared" si="40"/>
        <v>1.799999999999855</v>
      </c>
      <c r="H13" s="28">
        <f t="shared" si="41"/>
        <v>33</v>
      </c>
      <c r="I13" s="28">
        <f t="shared" si="12"/>
        <v>0</v>
      </c>
      <c r="J13" s="28">
        <f t="shared" si="13"/>
        <v>0.1500000000000199</v>
      </c>
      <c r="K13" s="4">
        <f t="shared" si="42"/>
        <v>33.840000000000003</v>
      </c>
      <c r="L13" s="4">
        <f t="shared" si="43"/>
        <v>0.84000000000000341</v>
      </c>
      <c r="M13" s="4">
        <f t="shared" si="44"/>
        <v>5.9999999999995168E-2</v>
      </c>
      <c r="N13" s="4">
        <f t="shared" si="45"/>
        <v>0.1799999999999855</v>
      </c>
      <c r="O13" s="4">
        <f t="shared" si="18"/>
        <v>0.1799999999999855</v>
      </c>
      <c r="P13" s="4">
        <f t="shared" si="46"/>
        <v>0.1799999999999855</v>
      </c>
      <c r="Q13" s="4">
        <f t="shared" si="47"/>
        <v>0.21428571428569615</v>
      </c>
      <c r="S13" s="4">
        <v>33.81</v>
      </c>
      <c r="T13" s="4" t="s">
        <v>9</v>
      </c>
      <c r="U13" s="4">
        <v>1</v>
      </c>
    </row>
    <row r="14" spans="1:21">
      <c r="A14" s="27" t="s">
        <v>9</v>
      </c>
      <c r="B14" s="28">
        <v>35.11</v>
      </c>
      <c r="C14" s="28">
        <v>35.18</v>
      </c>
      <c r="D14" s="12">
        <f t="shared" si="39"/>
        <v>70.000000000000284</v>
      </c>
      <c r="E14" s="27">
        <v>5</v>
      </c>
      <c r="F14" s="19">
        <v>5</v>
      </c>
      <c r="G14" s="28">
        <f t="shared" si="40"/>
        <v>3.5000000000000142</v>
      </c>
      <c r="H14" s="28">
        <f t="shared" si="41"/>
        <v>35</v>
      </c>
      <c r="I14" s="28">
        <f t="shared" si="12"/>
        <v>0</v>
      </c>
      <c r="J14" s="28">
        <f t="shared" si="13"/>
        <v>0.1799999999999855</v>
      </c>
      <c r="K14" s="4">
        <f t="shared" si="42"/>
        <v>35.144999999999996</v>
      </c>
      <c r="L14" s="4">
        <f t="shared" si="43"/>
        <v>0.14499999999999602</v>
      </c>
      <c r="M14" s="4">
        <f t="shared" si="44"/>
        <v>7.0000000000000284E-2</v>
      </c>
      <c r="N14" s="4">
        <f t="shared" si="45"/>
        <v>0.35000000000000142</v>
      </c>
      <c r="O14" s="4">
        <f t="shared" si="18"/>
        <v>0.35000000000000142</v>
      </c>
      <c r="P14" s="4">
        <f t="shared" si="46"/>
        <v>0.35000000000000142</v>
      </c>
      <c r="Q14" s="4">
        <f t="shared" si="47"/>
        <v>2.4137931034483517</v>
      </c>
      <c r="S14" s="4">
        <v>35.11</v>
      </c>
      <c r="T14" s="4" t="s">
        <v>9</v>
      </c>
      <c r="U14" s="4">
        <v>1</v>
      </c>
    </row>
    <row r="15" spans="1:21" ht="15.7">
      <c r="A15" s="27" t="s">
        <v>38</v>
      </c>
      <c r="B15" s="28">
        <v>37.195</v>
      </c>
      <c r="C15" s="28">
        <v>37.244999999999997</v>
      </c>
      <c r="D15" s="12">
        <f t="shared" si="39"/>
        <v>49.999999999997158</v>
      </c>
      <c r="E15" s="27">
        <v>5</v>
      </c>
      <c r="F15" s="26">
        <v>5</v>
      </c>
      <c r="G15" s="28">
        <f t="shared" si="40"/>
        <v>2.4999999999998579</v>
      </c>
      <c r="H15" s="28">
        <f t="shared" si="41"/>
        <v>37</v>
      </c>
      <c r="I15" s="28">
        <f t="shared" si="12"/>
        <v>0</v>
      </c>
      <c r="J15" s="28">
        <f t="shared" si="13"/>
        <v>0.35000000000000142</v>
      </c>
      <c r="K15" s="4">
        <f t="shared" si="42"/>
        <v>37.22</v>
      </c>
      <c r="L15" s="4">
        <f t="shared" si="43"/>
        <v>0.21999999999999886</v>
      </c>
      <c r="M15" s="4">
        <f t="shared" si="44"/>
        <v>4.9999999999997158E-2</v>
      </c>
      <c r="N15" s="4">
        <f t="shared" si="45"/>
        <v>0.24999999999998579</v>
      </c>
      <c r="O15" s="4">
        <f t="shared" si="18"/>
        <v>0.24999999999998579</v>
      </c>
      <c r="P15" s="4">
        <f t="shared" si="46"/>
        <v>0.24999999999998579</v>
      </c>
      <c r="Q15" s="4">
        <f t="shared" si="47"/>
        <v>1.1363636363635776</v>
      </c>
      <c r="S15" s="5">
        <v>37.195</v>
      </c>
      <c r="T15" s="3" t="s">
        <v>9</v>
      </c>
      <c r="U15" s="4">
        <v>1</v>
      </c>
    </row>
    <row r="16" spans="1:21" ht="15.7">
      <c r="A16" s="27" t="s">
        <v>38</v>
      </c>
      <c r="B16" s="28">
        <v>37.824999999999996</v>
      </c>
      <c r="C16" s="28">
        <v>37.844999999999999</v>
      </c>
      <c r="D16" s="12">
        <f t="shared" si="39"/>
        <v>20.000000000003126</v>
      </c>
      <c r="E16" s="27">
        <v>15</v>
      </c>
      <c r="F16" s="26">
        <v>50</v>
      </c>
      <c r="G16" s="28">
        <f t="shared" si="40"/>
        <v>10.000000000001563</v>
      </c>
      <c r="H16" s="28">
        <f t="shared" si="41"/>
        <v>37</v>
      </c>
      <c r="I16" s="28">
        <f t="shared" si="12"/>
        <v>1</v>
      </c>
      <c r="J16" s="28">
        <f t="shared" si="13"/>
        <v>0</v>
      </c>
      <c r="K16" s="4">
        <f t="shared" si="42"/>
        <v>37.834999999999994</v>
      </c>
      <c r="L16" s="4">
        <f t="shared" si="43"/>
        <v>0.83499999999999375</v>
      </c>
      <c r="M16" s="4">
        <f t="shared" si="44"/>
        <v>2.0000000000003126E-2</v>
      </c>
      <c r="N16" s="4">
        <f t="shared" si="45"/>
        <v>1.0000000000001563</v>
      </c>
      <c r="O16" s="4">
        <f t="shared" si="18"/>
        <v>1.2500000000001421</v>
      </c>
      <c r="P16" s="4">
        <f t="shared" si="46"/>
        <v>1.0000000000001563</v>
      </c>
      <c r="Q16" s="4">
        <f t="shared" si="47"/>
        <v>1.1976047904193579</v>
      </c>
      <c r="S16" s="5">
        <v>37.824999999999996</v>
      </c>
      <c r="T16" s="3" t="s">
        <v>9</v>
      </c>
      <c r="U16" s="4">
        <v>1</v>
      </c>
    </row>
    <row r="17" spans="1:21" ht="15.7">
      <c r="A17" s="27" t="s">
        <v>38</v>
      </c>
      <c r="B17" s="28">
        <v>37.844999999999999</v>
      </c>
      <c r="C17" s="28">
        <v>37.865000000000002</v>
      </c>
      <c r="D17" s="12">
        <f t="shared" si="39"/>
        <v>20.000000000003126</v>
      </c>
      <c r="E17" s="27">
        <v>15</v>
      </c>
      <c r="F17" s="26">
        <v>50</v>
      </c>
      <c r="G17" s="28">
        <f t="shared" si="40"/>
        <v>10.000000000001563</v>
      </c>
      <c r="H17" s="28">
        <f t="shared" si="41"/>
        <v>37</v>
      </c>
      <c r="I17" s="28">
        <f t="shared" si="12"/>
        <v>1</v>
      </c>
      <c r="J17" s="28">
        <f t="shared" si="13"/>
        <v>0</v>
      </c>
      <c r="K17" s="4">
        <f t="shared" si="42"/>
        <v>37.855000000000004</v>
      </c>
      <c r="L17" s="4">
        <f t="shared" si="43"/>
        <v>0.85500000000000398</v>
      </c>
      <c r="M17" s="4">
        <f t="shared" si="44"/>
        <v>2.0000000000003126E-2</v>
      </c>
      <c r="N17" s="4">
        <f t="shared" si="45"/>
        <v>1.0000000000001563</v>
      </c>
      <c r="O17" s="4">
        <f t="shared" si="18"/>
        <v>2.2500000000002984</v>
      </c>
      <c r="P17" s="4">
        <f t="shared" si="46"/>
        <v>1.0000000000001563</v>
      </c>
      <c r="Q17" s="4">
        <f t="shared" si="47"/>
        <v>1.1695906432750311</v>
      </c>
      <c r="S17" s="5">
        <v>37.844999999999999</v>
      </c>
      <c r="T17" s="3" t="s">
        <v>9</v>
      </c>
      <c r="U17" s="4">
        <v>1</v>
      </c>
    </row>
    <row r="18" spans="1:21" ht="19.350000000000001">
      <c r="A18" s="27" t="s">
        <v>38</v>
      </c>
      <c r="B18" s="28">
        <v>41.77</v>
      </c>
      <c r="C18" s="28">
        <v>41.852000000000004</v>
      </c>
      <c r="D18" s="12">
        <f t="shared" si="39"/>
        <v>82.000000000000739</v>
      </c>
      <c r="E18" s="27">
        <v>5</v>
      </c>
      <c r="F18" s="26">
        <v>5</v>
      </c>
      <c r="G18" s="28">
        <f t="shared" si="40"/>
        <v>4.1000000000000369</v>
      </c>
      <c r="H18" s="28">
        <f t="shared" si="41"/>
        <v>41</v>
      </c>
      <c r="I18" s="28">
        <f t="shared" si="12"/>
        <v>0</v>
      </c>
      <c r="J18" s="28">
        <f t="shared" si="13"/>
        <v>2.2500000000002984</v>
      </c>
      <c r="K18" s="4">
        <f t="shared" si="42"/>
        <v>41.811000000000007</v>
      </c>
      <c r="L18" s="4">
        <f t="shared" si="43"/>
        <v>0.81100000000000705</v>
      </c>
      <c r="M18" s="4">
        <f t="shared" si="44"/>
        <v>8.2000000000000739E-2</v>
      </c>
      <c r="N18" s="4">
        <f t="shared" si="45"/>
        <v>0.41000000000000369</v>
      </c>
      <c r="O18" s="4">
        <f t="shared" si="18"/>
        <v>0.41000000000000369</v>
      </c>
      <c r="P18" s="4">
        <f t="shared" si="46"/>
        <v>0.41000000000000369</v>
      </c>
      <c r="Q18" s="4">
        <f t="shared" si="47"/>
        <v>0.50554870530209639</v>
      </c>
      <c r="S18" s="6">
        <v>41.77</v>
      </c>
      <c r="T18" s="1" t="s">
        <v>9</v>
      </c>
      <c r="U18" s="4">
        <v>1</v>
      </c>
    </row>
    <row r="19" spans="1:21" ht="19.350000000000001">
      <c r="A19" s="27" t="s">
        <v>38</v>
      </c>
      <c r="B19" s="28">
        <v>47.26</v>
      </c>
      <c r="C19" s="28">
        <v>47.379999999999995</v>
      </c>
      <c r="D19" s="12">
        <f t="shared" ref="D19:D26" si="48">1000*(C19-B19)</f>
        <v>119.99999999999744</v>
      </c>
      <c r="E19" s="27">
        <v>3</v>
      </c>
      <c r="F19" s="26">
        <v>3</v>
      </c>
      <c r="G19" s="28">
        <f t="shared" ref="G19:G26" si="49">D19*F19/100</f>
        <v>3.5999999999999233</v>
      </c>
      <c r="H19" s="28">
        <f t="shared" ref="H19:H26" si="50">INT(K19)</f>
        <v>47</v>
      </c>
      <c r="I19" s="28">
        <f t="shared" si="12"/>
        <v>0</v>
      </c>
      <c r="J19" s="28">
        <f t="shared" si="13"/>
        <v>0.41000000000000369</v>
      </c>
      <c r="K19" s="4">
        <f t="shared" ref="K19:K26" si="51">(B19+C19)/2</f>
        <v>47.319999999999993</v>
      </c>
      <c r="L19" s="4">
        <f t="shared" ref="L19:L26" si="52">K19-H19</f>
        <v>0.31999999999999318</v>
      </c>
      <c r="M19" s="4">
        <f t="shared" ref="M19:M26" si="53">C19-B19</f>
        <v>0.11999999999999744</v>
      </c>
      <c r="N19" s="4">
        <f t="shared" ref="N19:N26" si="54">M19*F19</f>
        <v>0.35999999999999233</v>
      </c>
      <c r="O19" s="4">
        <f t="shared" si="18"/>
        <v>0.35999999999999233</v>
      </c>
      <c r="P19" s="4">
        <f t="shared" ref="P19:P26" si="55">N19</f>
        <v>0.35999999999999233</v>
      </c>
      <c r="Q19" s="4">
        <f t="shared" ref="Q19:Q26" si="56">P19/L19</f>
        <v>1.125</v>
      </c>
      <c r="S19" s="6">
        <v>47.26</v>
      </c>
      <c r="T19" s="1" t="s">
        <v>9</v>
      </c>
      <c r="U19" s="4">
        <v>1</v>
      </c>
    </row>
    <row r="20" spans="1:21" ht="19.350000000000001">
      <c r="A20" s="27" t="s">
        <v>38</v>
      </c>
      <c r="B20" s="28">
        <v>49.82</v>
      </c>
      <c r="C20" s="28">
        <v>49.839999999999996</v>
      </c>
      <c r="D20" s="12">
        <f t="shared" si="48"/>
        <v>19.999999999996021</v>
      </c>
      <c r="E20" s="27">
        <v>1</v>
      </c>
      <c r="F20" s="26">
        <v>5</v>
      </c>
      <c r="G20" s="28">
        <f t="shared" si="49"/>
        <v>0.99999999999980105</v>
      </c>
      <c r="H20" s="28">
        <f t="shared" si="50"/>
        <v>49</v>
      </c>
      <c r="I20" s="28">
        <f t="shared" si="12"/>
        <v>0</v>
      </c>
      <c r="J20" s="28">
        <f t="shared" si="13"/>
        <v>0.35999999999999233</v>
      </c>
      <c r="K20" s="4">
        <f t="shared" si="51"/>
        <v>49.83</v>
      </c>
      <c r="L20" s="4">
        <f t="shared" si="52"/>
        <v>0.82999999999999829</v>
      </c>
      <c r="M20" s="4">
        <f t="shared" si="53"/>
        <v>1.9999999999996021E-2</v>
      </c>
      <c r="N20" s="4">
        <f t="shared" si="54"/>
        <v>9.9999999999980105E-2</v>
      </c>
      <c r="O20" s="4">
        <f t="shared" si="18"/>
        <v>9.9999999999980105E-2</v>
      </c>
      <c r="P20" s="4">
        <f t="shared" si="55"/>
        <v>9.9999999999980105E-2</v>
      </c>
      <c r="Q20" s="4">
        <f t="shared" si="56"/>
        <v>0.12048192771081966</v>
      </c>
      <c r="S20" s="6">
        <v>49.82</v>
      </c>
      <c r="T20" s="1" t="s">
        <v>9</v>
      </c>
      <c r="U20" s="4">
        <v>1</v>
      </c>
    </row>
    <row r="21" spans="1:21" ht="19.350000000000001">
      <c r="A21" s="27" t="s">
        <v>38</v>
      </c>
      <c r="B21" s="28">
        <v>50.720000000000006</v>
      </c>
      <c r="C21" s="28">
        <v>50.75</v>
      </c>
      <c r="D21" s="12">
        <f t="shared" si="48"/>
        <v>29.999999999994031</v>
      </c>
      <c r="E21" s="27">
        <v>1</v>
      </c>
      <c r="F21" s="26">
        <v>1</v>
      </c>
      <c r="G21" s="28">
        <f t="shared" si="49"/>
        <v>0.29999999999994031</v>
      </c>
      <c r="H21" s="28">
        <f t="shared" si="50"/>
        <v>50</v>
      </c>
      <c r="I21" s="28">
        <f t="shared" si="12"/>
        <v>0</v>
      </c>
      <c r="J21" s="28">
        <f t="shared" si="13"/>
        <v>9.9999999999980105E-2</v>
      </c>
      <c r="K21" s="4">
        <f t="shared" si="51"/>
        <v>50.734999999999999</v>
      </c>
      <c r="L21" s="4">
        <f t="shared" si="52"/>
        <v>0.73499999999999943</v>
      </c>
      <c r="M21" s="4">
        <f t="shared" si="53"/>
        <v>2.9999999999994031E-2</v>
      </c>
      <c r="N21" s="4">
        <f t="shared" si="54"/>
        <v>2.9999999999994031E-2</v>
      </c>
      <c r="O21" s="4">
        <f t="shared" si="18"/>
        <v>2.9999999999994031E-2</v>
      </c>
      <c r="P21" s="4">
        <f t="shared" si="55"/>
        <v>2.9999999999994031E-2</v>
      </c>
      <c r="Q21" s="4">
        <f t="shared" si="56"/>
        <v>4.0816326530604158E-2</v>
      </c>
      <c r="S21" s="6">
        <v>50.720000000000006</v>
      </c>
      <c r="T21" s="1" t="s">
        <v>9</v>
      </c>
      <c r="U21" s="4">
        <v>1</v>
      </c>
    </row>
    <row r="22" spans="1:21" ht="19.350000000000001">
      <c r="A22" s="27" t="s">
        <v>38</v>
      </c>
      <c r="B22" s="28">
        <v>52.52</v>
      </c>
      <c r="C22" s="28">
        <v>52.59</v>
      </c>
      <c r="D22" s="12">
        <f t="shared" si="48"/>
        <v>70.000000000000284</v>
      </c>
      <c r="E22" s="27">
        <v>2</v>
      </c>
      <c r="F22" s="26">
        <v>3</v>
      </c>
      <c r="G22" s="28">
        <f t="shared" si="49"/>
        <v>2.1000000000000085</v>
      </c>
      <c r="H22" s="28">
        <f t="shared" si="50"/>
        <v>52</v>
      </c>
      <c r="I22" s="28">
        <f t="shared" si="12"/>
        <v>0</v>
      </c>
      <c r="J22" s="28">
        <f t="shared" si="13"/>
        <v>2.9999999999994031E-2</v>
      </c>
      <c r="K22" s="4">
        <f t="shared" si="51"/>
        <v>52.555000000000007</v>
      </c>
      <c r="L22" s="4">
        <f t="shared" si="52"/>
        <v>0.55500000000000682</v>
      </c>
      <c r="M22" s="4">
        <f t="shared" si="53"/>
        <v>7.0000000000000284E-2</v>
      </c>
      <c r="N22" s="4">
        <f t="shared" si="54"/>
        <v>0.21000000000000085</v>
      </c>
      <c r="O22" s="4">
        <f t="shared" si="18"/>
        <v>0.21000000000000085</v>
      </c>
      <c r="P22" s="4">
        <f t="shared" si="55"/>
        <v>0.21000000000000085</v>
      </c>
      <c r="Q22" s="4">
        <f t="shared" si="56"/>
        <v>0.37837837837837529</v>
      </c>
      <c r="S22" s="6">
        <v>52.52</v>
      </c>
      <c r="T22" s="1" t="s">
        <v>9</v>
      </c>
      <c r="U22" s="4">
        <v>1</v>
      </c>
    </row>
    <row r="23" spans="1:21" ht="19.350000000000001">
      <c r="A23" s="27" t="s">
        <v>38</v>
      </c>
      <c r="B23" s="28">
        <v>53.015000000000001</v>
      </c>
      <c r="C23" s="28">
        <v>53.195</v>
      </c>
      <c r="D23" s="12">
        <f t="shared" si="48"/>
        <v>179.99999999999972</v>
      </c>
      <c r="E23" s="27">
        <v>1</v>
      </c>
      <c r="F23" s="26">
        <v>1</v>
      </c>
      <c r="G23" s="28">
        <f t="shared" si="49"/>
        <v>1.7999999999999972</v>
      </c>
      <c r="H23" s="28">
        <f t="shared" si="50"/>
        <v>53</v>
      </c>
      <c r="I23" s="28">
        <f t="shared" si="12"/>
        <v>0</v>
      </c>
      <c r="J23" s="28">
        <f t="shared" si="13"/>
        <v>0.21000000000000085</v>
      </c>
      <c r="K23" s="4">
        <f t="shared" si="51"/>
        <v>53.105000000000004</v>
      </c>
      <c r="L23" s="4">
        <f t="shared" si="52"/>
        <v>0.10500000000000398</v>
      </c>
      <c r="M23" s="4">
        <f t="shared" si="53"/>
        <v>0.17999999999999972</v>
      </c>
      <c r="N23" s="4">
        <f t="shared" si="54"/>
        <v>0.17999999999999972</v>
      </c>
      <c r="O23" s="4">
        <f t="shared" si="18"/>
        <v>0.17999999999999972</v>
      </c>
      <c r="P23" s="4">
        <f t="shared" si="55"/>
        <v>0.17999999999999972</v>
      </c>
      <c r="Q23" s="4">
        <f t="shared" si="56"/>
        <v>1.7142857142856467</v>
      </c>
      <c r="S23" s="6">
        <v>53.015000000000001</v>
      </c>
      <c r="T23" s="1" t="s">
        <v>9</v>
      </c>
      <c r="U23" s="4">
        <v>1</v>
      </c>
    </row>
    <row r="24" spans="1:21" ht="19.350000000000001">
      <c r="A24" s="27" t="s">
        <v>38</v>
      </c>
      <c r="B24" s="28">
        <v>53.54</v>
      </c>
      <c r="C24" s="28">
        <v>53.545000000000002</v>
      </c>
      <c r="D24" s="12">
        <f t="shared" si="48"/>
        <v>5.000000000002558</v>
      </c>
      <c r="E24" s="27">
        <v>2</v>
      </c>
      <c r="F24" s="26">
        <v>5</v>
      </c>
      <c r="G24" s="28">
        <f t="shared" si="49"/>
        <v>0.2500000000001279</v>
      </c>
      <c r="H24" s="28">
        <f t="shared" si="50"/>
        <v>53</v>
      </c>
      <c r="I24" s="28">
        <f t="shared" si="12"/>
        <v>1</v>
      </c>
      <c r="J24" s="28">
        <f t="shared" si="13"/>
        <v>0</v>
      </c>
      <c r="K24" s="4">
        <f t="shared" si="51"/>
        <v>53.542500000000004</v>
      </c>
      <c r="L24" s="4">
        <f t="shared" si="52"/>
        <v>0.54250000000000398</v>
      </c>
      <c r="M24" s="4">
        <f t="shared" si="53"/>
        <v>5.000000000002558E-3</v>
      </c>
      <c r="N24" s="4">
        <f t="shared" si="54"/>
        <v>2.500000000001279E-2</v>
      </c>
      <c r="O24" s="4">
        <f t="shared" si="18"/>
        <v>0.20500000000001251</v>
      </c>
      <c r="P24" s="4">
        <f t="shared" si="55"/>
        <v>2.500000000001279E-2</v>
      </c>
      <c r="Q24" s="4">
        <f t="shared" si="56"/>
        <v>4.6082949308779E-2</v>
      </c>
      <c r="S24" s="6">
        <v>53.54</v>
      </c>
      <c r="T24" s="1" t="s">
        <v>9</v>
      </c>
      <c r="U24" s="4">
        <v>1</v>
      </c>
    </row>
    <row r="25" spans="1:21" ht="19.350000000000001">
      <c r="A25" s="27" t="s">
        <v>9</v>
      </c>
      <c r="B25" s="28">
        <v>53.865000000000002</v>
      </c>
      <c r="C25" s="28">
        <v>53.940000000000005</v>
      </c>
      <c r="D25" s="12">
        <f t="shared" si="48"/>
        <v>75.000000000002842</v>
      </c>
      <c r="E25" s="27">
        <v>0.5</v>
      </c>
      <c r="F25" s="18">
        <v>1</v>
      </c>
      <c r="G25" s="28">
        <f t="shared" si="49"/>
        <v>0.75000000000002842</v>
      </c>
      <c r="H25" s="28">
        <f t="shared" si="50"/>
        <v>53</v>
      </c>
      <c r="I25" s="28">
        <f t="shared" si="12"/>
        <v>1</v>
      </c>
      <c r="J25" s="28">
        <f t="shared" si="13"/>
        <v>0</v>
      </c>
      <c r="K25" s="4">
        <f t="shared" si="51"/>
        <v>53.902500000000003</v>
      </c>
      <c r="L25" s="4">
        <f t="shared" si="52"/>
        <v>0.90250000000000341</v>
      </c>
      <c r="M25" s="4">
        <f t="shared" si="53"/>
        <v>7.5000000000002842E-2</v>
      </c>
      <c r="N25" s="4">
        <f t="shared" si="54"/>
        <v>7.5000000000002842E-2</v>
      </c>
      <c r="O25" s="4">
        <f t="shared" si="18"/>
        <v>0.28000000000001535</v>
      </c>
      <c r="P25" s="4">
        <f t="shared" si="55"/>
        <v>7.5000000000002842E-2</v>
      </c>
      <c r="Q25" s="4">
        <f t="shared" si="56"/>
        <v>8.3102493074795072E-2</v>
      </c>
      <c r="S25" s="6">
        <v>53.865000000000002</v>
      </c>
      <c r="T25" s="1" t="s">
        <v>9</v>
      </c>
      <c r="U25" s="4">
        <v>1</v>
      </c>
    </row>
    <row r="26" spans="1:21" ht="19.350000000000001">
      <c r="A26" s="27" t="s">
        <v>9</v>
      </c>
      <c r="B26" s="28">
        <v>54.6</v>
      </c>
      <c r="C26" s="28">
        <v>54.672000000000004</v>
      </c>
      <c r="D26" s="12">
        <f t="shared" si="48"/>
        <v>72.000000000002728</v>
      </c>
      <c r="E26" s="27">
        <v>0.5</v>
      </c>
      <c r="F26" s="18">
        <v>2</v>
      </c>
      <c r="G26" s="28">
        <f t="shared" si="49"/>
        <v>1.4400000000000546</v>
      </c>
      <c r="H26" s="28">
        <f t="shared" si="50"/>
        <v>54</v>
      </c>
      <c r="I26" s="28">
        <f t="shared" si="12"/>
        <v>0</v>
      </c>
      <c r="J26" s="28">
        <f t="shared" si="13"/>
        <v>0.28000000000001535</v>
      </c>
      <c r="K26" s="4">
        <f t="shared" si="51"/>
        <v>54.636000000000003</v>
      </c>
      <c r="L26" s="4">
        <f t="shared" si="52"/>
        <v>0.63600000000000279</v>
      </c>
      <c r="M26" s="4">
        <f t="shared" si="53"/>
        <v>7.2000000000002728E-2</v>
      </c>
      <c r="N26" s="4">
        <f t="shared" si="54"/>
        <v>0.14400000000000546</v>
      </c>
      <c r="O26" s="4">
        <f t="shared" si="18"/>
        <v>0.14400000000000546</v>
      </c>
      <c r="P26" s="4">
        <f t="shared" si="55"/>
        <v>0.14400000000000546</v>
      </c>
      <c r="Q26" s="4">
        <f t="shared" si="56"/>
        <v>0.22641509433963022</v>
      </c>
      <c r="S26" s="6">
        <v>54.6</v>
      </c>
      <c r="T26" s="1" t="s">
        <v>9</v>
      </c>
      <c r="U26" s="4">
        <v>1</v>
      </c>
    </row>
    <row r="27" spans="1:21" ht="19.350000000000001">
      <c r="A27" s="27" t="s">
        <v>48</v>
      </c>
      <c r="B27" s="28">
        <v>57.67</v>
      </c>
      <c r="C27" s="28">
        <v>57.73</v>
      </c>
      <c r="D27" s="12">
        <f t="shared" ref="D27:D31" si="57">1000*(C27-B27)</f>
        <v>59.999999999995168</v>
      </c>
      <c r="E27" s="27">
        <v>1</v>
      </c>
      <c r="F27" s="19">
        <v>2</v>
      </c>
      <c r="G27" s="28">
        <f t="shared" ref="G27:G31" si="58">D27*F27/100</f>
        <v>1.1999999999999034</v>
      </c>
      <c r="H27" s="28">
        <f t="shared" ref="H27:H31" si="59">INT(K27)</f>
        <v>57</v>
      </c>
      <c r="I27" s="28">
        <f t="shared" si="12"/>
        <v>0</v>
      </c>
      <c r="J27" s="28">
        <f t="shared" si="13"/>
        <v>0.14400000000000546</v>
      </c>
      <c r="K27" s="4">
        <f t="shared" ref="K27:K31" si="60">(B27+C27)/2</f>
        <v>57.7</v>
      </c>
      <c r="L27" s="4">
        <f t="shared" ref="L27:L31" si="61">K27-H27</f>
        <v>0.70000000000000284</v>
      </c>
      <c r="M27" s="4">
        <f t="shared" ref="M27:M31" si="62">C27-B27</f>
        <v>5.9999999999995168E-2</v>
      </c>
      <c r="N27" s="4">
        <f t="shared" ref="N27:N31" si="63">M27*F27</f>
        <v>0.11999999999999034</v>
      </c>
      <c r="O27" s="4">
        <f t="shared" si="18"/>
        <v>0.11999999999999034</v>
      </c>
      <c r="P27" s="4">
        <f t="shared" ref="P27:P31" si="64">N27</f>
        <v>0.11999999999999034</v>
      </c>
      <c r="Q27" s="4">
        <f t="shared" ref="Q27:Q31" si="65">P27/L27</f>
        <v>0.17142857142855691</v>
      </c>
      <c r="S27" s="6">
        <v>57.67</v>
      </c>
      <c r="T27" s="1" t="s">
        <v>14</v>
      </c>
      <c r="U27" s="4">
        <v>1</v>
      </c>
    </row>
    <row r="28" spans="1:21" ht="19.350000000000001">
      <c r="A28" s="27" t="s">
        <v>38</v>
      </c>
      <c r="B28" s="28">
        <v>58.36</v>
      </c>
      <c r="C28" s="28">
        <v>58.46</v>
      </c>
      <c r="D28" s="12">
        <f t="shared" si="57"/>
        <v>100.00000000000142</v>
      </c>
      <c r="E28" s="27">
        <v>5</v>
      </c>
      <c r="F28" s="19">
        <v>10</v>
      </c>
      <c r="G28" s="28">
        <f t="shared" si="58"/>
        <v>10.000000000000142</v>
      </c>
      <c r="H28" s="28">
        <f t="shared" si="59"/>
        <v>58</v>
      </c>
      <c r="I28" s="28">
        <f t="shared" si="12"/>
        <v>0</v>
      </c>
      <c r="J28" s="28">
        <f t="shared" si="13"/>
        <v>0.11999999999999034</v>
      </c>
      <c r="K28" s="4">
        <f t="shared" si="60"/>
        <v>58.41</v>
      </c>
      <c r="L28" s="4">
        <f t="shared" si="61"/>
        <v>0.40999999999999659</v>
      </c>
      <c r="M28" s="4">
        <f t="shared" si="62"/>
        <v>0.10000000000000142</v>
      </c>
      <c r="N28" s="4">
        <f t="shared" si="63"/>
        <v>1.0000000000000142</v>
      </c>
      <c r="O28" s="4">
        <f t="shared" si="18"/>
        <v>1.0000000000000142</v>
      </c>
      <c r="P28" s="4">
        <f t="shared" si="64"/>
        <v>1.0000000000000142</v>
      </c>
      <c r="Q28" s="4">
        <f t="shared" si="65"/>
        <v>2.4390243902439575</v>
      </c>
      <c r="S28" s="6">
        <v>58.36</v>
      </c>
      <c r="T28" s="1" t="s">
        <v>9</v>
      </c>
      <c r="U28" s="4">
        <v>1</v>
      </c>
    </row>
    <row r="29" spans="1:21" ht="19.350000000000001">
      <c r="A29" s="27" t="s">
        <v>38</v>
      </c>
      <c r="B29" s="28">
        <v>59.06</v>
      </c>
      <c r="C29" s="28">
        <v>59.08</v>
      </c>
      <c r="D29" s="12">
        <f t="shared" si="57"/>
        <v>19.999999999996021</v>
      </c>
      <c r="E29" s="27">
        <v>0.5</v>
      </c>
      <c r="F29" s="20">
        <v>2</v>
      </c>
      <c r="G29" s="28">
        <f t="shared" si="58"/>
        <v>0.39999999999992042</v>
      </c>
      <c r="H29" s="28">
        <f t="shared" si="59"/>
        <v>59</v>
      </c>
      <c r="I29" s="28">
        <f t="shared" si="12"/>
        <v>0</v>
      </c>
      <c r="J29" s="28">
        <f t="shared" si="13"/>
        <v>1.0000000000000142</v>
      </c>
      <c r="K29" s="4">
        <f t="shared" si="60"/>
        <v>59.07</v>
      </c>
      <c r="L29" s="4">
        <f t="shared" si="61"/>
        <v>7.0000000000000284E-2</v>
      </c>
      <c r="M29" s="4">
        <f t="shared" si="62"/>
        <v>1.9999999999996021E-2</v>
      </c>
      <c r="N29" s="4">
        <f t="shared" si="63"/>
        <v>3.9999999999992042E-2</v>
      </c>
      <c r="O29" s="4">
        <f t="shared" si="18"/>
        <v>3.9999999999992042E-2</v>
      </c>
      <c r="P29" s="4">
        <f t="shared" si="64"/>
        <v>3.9999999999992042E-2</v>
      </c>
      <c r="Q29" s="4">
        <f t="shared" si="65"/>
        <v>0.57142857142845538</v>
      </c>
      <c r="S29" s="6">
        <v>59.06</v>
      </c>
      <c r="T29" s="1" t="s">
        <v>9</v>
      </c>
      <c r="U29" s="4">
        <v>1</v>
      </c>
    </row>
    <row r="30" spans="1:21" ht="19.350000000000001">
      <c r="A30" s="27" t="s">
        <v>38</v>
      </c>
      <c r="B30" s="28">
        <v>59.2</v>
      </c>
      <c r="C30" s="28">
        <v>59.32</v>
      </c>
      <c r="D30" s="12">
        <f t="shared" si="57"/>
        <v>119.99999999999744</v>
      </c>
      <c r="E30" s="27">
        <v>7</v>
      </c>
      <c r="F30" s="20">
        <v>5</v>
      </c>
      <c r="G30" s="28">
        <f t="shared" si="58"/>
        <v>5.999999999999873</v>
      </c>
      <c r="H30" s="28">
        <f t="shared" si="59"/>
        <v>59</v>
      </c>
      <c r="I30" s="28">
        <f t="shared" si="12"/>
        <v>1</v>
      </c>
      <c r="J30" s="28">
        <f t="shared" si="13"/>
        <v>0</v>
      </c>
      <c r="K30" s="4">
        <f t="shared" si="60"/>
        <v>59.260000000000005</v>
      </c>
      <c r="L30" s="4">
        <f t="shared" si="61"/>
        <v>0.26000000000000512</v>
      </c>
      <c r="M30" s="4">
        <f t="shared" si="62"/>
        <v>0.11999999999999744</v>
      </c>
      <c r="N30" s="4">
        <f t="shared" si="63"/>
        <v>0.59999999999998721</v>
      </c>
      <c r="O30" s="4">
        <f t="shared" si="18"/>
        <v>0.63999999999997925</v>
      </c>
      <c r="P30" s="4">
        <f t="shared" si="64"/>
        <v>0.59999999999998721</v>
      </c>
      <c r="Q30" s="4">
        <f t="shared" si="65"/>
        <v>2.3076923076922129</v>
      </c>
      <c r="S30" s="6">
        <v>59.2</v>
      </c>
      <c r="T30" s="1" t="s">
        <v>9</v>
      </c>
      <c r="U30" s="4">
        <v>1</v>
      </c>
    </row>
    <row r="31" spans="1:21" ht="19.350000000000001">
      <c r="A31" s="27" t="s">
        <v>9</v>
      </c>
      <c r="B31" s="28">
        <v>60.580000000000005</v>
      </c>
      <c r="C31" s="28">
        <v>60.64</v>
      </c>
      <c r="D31" s="12">
        <f t="shared" si="57"/>
        <v>59.999999999995168</v>
      </c>
      <c r="E31" s="27">
        <v>0.5</v>
      </c>
      <c r="F31" s="26">
        <v>1</v>
      </c>
      <c r="G31" s="28">
        <f t="shared" si="58"/>
        <v>0.59999999999995168</v>
      </c>
      <c r="H31" s="28">
        <f t="shared" si="59"/>
        <v>60</v>
      </c>
      <c r="I31" s="28">
        <f t="shared" si="12"/>
        <v>0</v>
      </c>
      <c r="J31" s="28">
        <f t="shared" si="13"/>
        <v>0.63999999999997925</v>
      </c>
      <c r="K31" s="4">
        <f t="shared" si="60"/>
        <v>60.61</v>
      </c>
      <c r="L31" s="4">
        <f t="shared" si="61"/>
        <v>0.60999999999999943</v>
      </c>
      <c r="M31" s="4">
        <f t="shared" si="62"/>
        <v>5.9999999999995168E-2</v>
      </c>
      <c r="N31" s="4">
        <f t="shared" si="63"/>
        <v>5.9999999999995168E-2</v>
      </c>
      <c r="O31" s="4">
        <f t="shared" si="18"/>
        <v>5.9999999999995168E-2</v>
      </c>
      <c r="P31" s="4">
        <f t="shared" si="64"/>
        <v>5.9999999999995168E-2</v>
      </c>
      <c r="Q31" s="4">
        <f t="shared" si="65"/>
        <v>9.8360655737697089E-2</v>
      </c>
      <c r="S31" s="6">
        <v>60.580000000000005</v>
      </c>
      <c r="T31" s="1" t="s">
        <v>9</v>
      </c>
      <c r="U31" s="4">
        <v>1</v>
      </c>
    </row>
    <row r="32" spans="1:21" ht="19.350000000000001">
      <c r="A32" s="27" t="s">
        <v>9</v>
      </c>
      <c r="B32" s="28">
        <v>65.83</v>
      </c>
      <c r="C32" s="28">
        <v>65.87</v>
      </c>
      <c r="D32" s="12">
        <f t="shared" ref="D32:D38" si="66">1000*(C32-B32)</f>
        <v>40.000000000006253</v>
      </c>
      <c r="E32" s="27">
        <v>0.5</v>
      </c>
      <c r="F32" s="26">
        <v>1</v>
      </c>
      <c r="G32" s="28">
        <f t="shared" ref="G32:G38" si="67">D32*F32/100</f>
        <v>0.40000000000006253</v>
      </c>
      <c r="H32" s="28">
        <f t="shared" ref="H32:H38" si="68">INT(K32)</f>
        <v>65</v>
      </c>
      <c r="I32" s="28">
        <f t="shared" si="12"/>
        <v>0</v>
      </c>
      <c r="J32" s="28">
        <f t="shared" si="13"/>
        <v>5.9999999999995168E-2</v>
      </c>
      <c r="K32" s="4">
        <f t="shared" ref="K32:K38" si="69">(B32+C32)/2</f>
        <v>65.849999999999994</v>
      </c>
      <c r="L32" s="4">
        <f t="shared" ref="L32:L38" si="70">K32-H32</f>
        <v>0.84999999999999432</v>
      </c>
      <c r="M32" s="4">
        <f t="shared" ref="M32:M38" si="71">C32-B32</f>
        <v>4.0000000000006253E-2</v>
      </c>
      <c r="N32" s="4">
        <f t="shared" ref="N32:N38" si="72">M32*F32</f>
        <v>4.0000000000006253E-2</v>
      </c>
      <c r="O32" s="4">
        <f t="shared" si="18"/>
        <v>4.0000000000006253E-2</v>
      </c>
      <c r="P32" s="4">
        <f t="shared" ref="P32:P38" si="73">N32</f>
        <v>4.0000000000006253E-2</v>
      </c>
      <c r="Q32" s="4">
        <f t="shared" ref="Q32:Q38" si="74">P32/L32</f>
        <v>4.7058823529419438E-2</v>
      </c>
      <c r="S32" s="6">
        <v>65.83</v>
      </c>
      <c r="T32" s="1" t="s">
        <v>9</v>
      </c>
      <c r="U32" s="4">
        <v>1</v>
      </c>
    </row>
    <row r="33" spans="1:21" ht="19.350000000000001">
      <c r="A33" s="27" t="s">
        <v>9</v>
      </c>
      <c r="B33" s="28">
        <v>66</v>
      </c>
      <c r="C33" s="28">
        <v>66.055000000000007</v>
      </c>
      <c r="D33" s="12">
        <f t="shared" si="66"/>
        <v>55.000000000006821</v>
      </c>
      <c r="E33" s="27">
        <v>1</v>
      </c>
      <c r="F33" s="26">
        <v>0.5</v>
      </c>
      <c r="G33" s="28">
        <f t="shared" si="67"/>
        <v>0.27500000000003411</v>
      </c>
      <c r="H33" s="28">
        <f t="shared" si="68"/>
        <v>66</v>
      </c>
      <c r="I33" s="28">
        <f t="shared" si="12"/>
        <v>0</v>
      </c>
      <c r="J33" s="28">
        <f t="shared" si="13"/>
        <v>4.0000000000006253E-2</v>
      </c>
      <c r="K33" s="4">
        <f t="shared" si="69"/>
        <v>66.027500000000003</v>
      </c>
      <c r="L33" s="4">
        <f t="shared" si="70"/>
        <v>2.7500000000003411E-2</v>
      </c>
      <c r="M33" s="4">
        <f t="shared" si="71"/>
        <v>5.5000000000006821E-2</v>
      </c>
      <c r="N33" s="4">
        <f t="shared" si="72"/>
        <v>2.7500000000003411E-2</v>
      </c>
      <c r="O33" s="4">
        <f t="shared" si="18"/>
        <v>2.7500000000003411E-2</v>
      </c>
      <c r="P33" s="4">
        <f t="shared" si="73"/>
        <v>2.7500000000003411E-2</v>
      </c>
      <c r="Q33" s="4">
        <f t="shared" si="74"/>
        <v>1</v>
      </c>
      <c r="S33" s="6">
        <v>66</v>
      </c>
      <c r="T33" s="1" t="s">
        <v>9</v>
      </c>
      <c r="U33" s="4">
        <v>1</v>
      </c>
    </row>
    <row r="34" spans="1:21" ht="19.350000000000001">
      <c r="A34" s="27" t="s">
        <v>9</v>
      </c>
      <c r="B34" s="28">
        <v>68.36999999999999</v>
      </c>
      <c r="C34" s="28">
        <v>68.47</v>
      </c>
      <c r="D34" s="12">
        <f t="shared" si="66"/>
        <v>100.00000000000853</v>
      </c>
      <c r="E34" s="27">
        <v>0.5</v>
      </c>
      <c r="F34" s="26">
        <v>2</v>
      </c>
      <c r="G34" s="28">
        <f t="shared" si="67"/>
        <v>2.0000000000001705</v>
      </c>
      <c r="H34" s="28">
        <f t="shared" si="68"/>
        <v>68</v>
      </c>
      <c r="I34" s="28">
        <f t="shared" si="12"/>
        <v>0</v>
      </c>
      <c r="J34" s="28">
        <f t="shared" si="13"/>
        <v>2.7500000000003411E-2</v>
      </c>
      <c r="K34" s="4">
        <f t="shared" si="69"/>
        <v>68.419999999999987</v>
      </c>
      <c r="L34" s="4">
        <f t="shared" si="70"/>
        <v>0.41999999999998749</v>
      </c>
      <c r="M34" s="4">
        <f t="shared" si="71"/>
        <v>0.10000000000000853</v>
      </c>
      <c r="N34" s="4">
        <f t="shared" si="72"/>
        <v>0.20000000000001705</v>
      </c>
      <c r="O34" s="4">
        <f t="shared" si="18"/>
        <v>0.20000000000001705</v>
      </c>
      <c r="P34" s="4">
        <f t="shared" si="73"/>
        <v>0.20000000000001705</v>
      </c>
      <c r="Q34" s="4">
        <f t="shared" si="74"/>
        <v>0.47619047619053095</v>
      </c>
      <c r="S34" s="6">
        <v>68.36999999999999</v>
      </c>
      <c r="T34" s="1" t="s">
        <v>9</v>
      </c>
      <c r="U34" s="4">
        <v>1</v>
      </c>
    </row>
    <row r="35" spans="1:21" ht="19.350000000000001">
      <c r="A35" s="27" t="s">
        <v>9</v>
      </c>
      <c r="B35" s="28">
        <v>70.513000000000005</v>
      </c>
      <c r="C35" s="28">
        <v>70.63900000000001</v>
      </c>
      <c r="D35" s="12">
        <f t="shared" si="66"/>
        <v>126.00000000000477</v>
      </c>
      <c r="E35" s="27">
        <v>1</v>
      </c>
      <c r="F35" s="20">
        <v>2</v>
      </c>
      <c r="G35" s="28">
        <f t="shared" si="67"/>
        <v>2.5200000000000955</v>
      </c>
      <c r="H35" s="28">
        <f t="shared" si="68"/>
        <v>70</v>
      </c>
      <c r="I35" s="28">
        <f t="shared" si="12"/>
        <v>0</v>
      </c>
      <c r="J35" s="28">
        <f t="shared" si="13"/>
        <v>0.20000000000001705</v>
      </c>
      <c r="K35" s="4">
        <f t="shared" si="69"/>
        <v>70.576000000000008</v>
      </c>
      <c r="L35" s="4">
        <f t="shared" si="70"/>
        <v>0.57600000000000762</v>
      </c>
      <c r="M35" s="4">
        <f t="shared" si="71"/>
        <v>0.12600000000000477</v>
      </c>
      <c r="N35" s="4">
        <f t="shared" si="72"/>
        <v>0.25200000000000955</v>
      </c>
      <c r="O35" s="4">
        <f t="shared" si="18"/>
        <v>0.25200000000000955</v>
      </c>
      <c r="P35" s="4">
        <f t="shared" si="73"/>
        <v>0.25200000000000955</v>
      </c>
      <c r="Q35" s="4">
        <f t="shared" si="74"/>
        <v>0.43750000000001077</v>
      </c>
      <c r="S35" s="6">
        <v>70.513000000000005</v>
      </c>
      <c r="T35" s="1" t="s">
        <v>9</v>
      </c>
      <c r="U35" s="4">
        <v>1</v>
      </c>
    </row>
    <row r="36" spans="1:21" ht="19.350000000000001">
      <c r="A36" s="27" t="s">
        <v>9</v>
      </c>
      <c r="B36" s="28">
        <v>71.349999999999994</v>
      </c>
      <c r="C36" s="28">
        <v>71.44</v>
      </c>
      <c r="D36" s="12">
        <f t="shared" si="66"/>
        <v>90.000000000003411</v>
      </c>
      <c r="E36" s="27">
        <v>0.5</v>
      </c>
      <c r="F36" s="20">
        <v>1</v>
      </c>
      <c r="G36" s="28">
        <f t="shared" si="67"/>
        <v>0.90000000000003411</v>
      </c>
      <c r="H36" s="28">
        <f t="shared" si="68"/>
        <v>71</v>
      </c>
      <c r="I36" s="28">
        <f t="shared" si="12"/>
        <v>0</v>
      </c>
      <c r="J36" s="28">
        <f t="shared" si="13"/>
        <v>0.25200000000000955</v>
      </c>
      <c r="K36" s="4">
        <f t="shared" si="69"/>
        <v>71.394999999999996</v>
      </c>
      <c r="L36" s="4">
        <f t="shared" si="70"/>
        <v>0.39499999999999602</v>
      </c>
      <c r="M36" s="4">
        <f t="shared" si="71"/>
        <v>9.0000000000003411E-2</v>
      </c>
      <c r="N36" s="4">
        <f t="shared" si="72"/>
        <v>9.0000000000003411E-2</v>
      </c>
      <c r="O36" s="4">
        <f t="shared" si="18"/>
        <v>9.0000000000003411E-2</v>
      </c>
      <c r="P36" s="4">
        <f t="shared" si="73"/>
        <v>9.0000000000003411E-2</v>
      </c>
      <c r="Q36" s="4">
        <f t="shared" si="74"/>
        <v>0.22784810126583371</v>
      </c>
      <c r="S36" s="6">
        <v>71.349999999999994</v>
      </c>
      <c r="T36" s="1" t="s">
        <v>9</v>
      </c>
      <c r="U36" s="4">
        <v>1</v>
      </c>
    </row>
    <row r="37" spans="1:21" ht="19.350000000000001">
      <c r="A37" s="27" t="s">
        <v>9</v>
      </c>
      <c r="B37" s="28">
        <v>71.715000000000003</v>
      </c>
      <c r="C37" s="28">
        <v>71.820000000000007</v>
      </c>
      <c r="D37" s="12">
        <f t="shared" si="66"/>
        <v>105.00000000000398</v>
      </c>
      <c r="E37" s="27">
        <v>1</v>
      </c>
      <c r="F37" s="26">
        <v>10</v>
      </c>
      <c r="G37" s="28">
        <f t="shared" si="67"/>
        <v>10.500000000000398</v>
      </c>
      <c r="H37" s="28">
        <f t="shared" si="68"/>
        <v>71</v>
      </c>
      <c r="I37" s="28">
        <f t="shared" si="12"/>
        <v>1</v>
      </c>
      <c r="J37" s="28">
        <f t="shared" si="13"/>
        <v>0</v>
      </c>
      <c r="K37" s="4">
        <f t="shared" si="69"/>
        <v>71.767500000000013</v>
      </c>
      <c r="L37" s="4">
        <f t="shared" si="70"/>
        <v>0.76750000000001251</v>
      </c>
      <c r="M37" s="4">
        <f t="shared" si="71"/>
        <v>0.10500000000000398</v>
      </c>
      <c r="N37" s="4">
        <f t="shared" si="72"/>
        <v>1.0500000000000398</v>
      </c>
      <c r="O37" s="4">
        <f t="shared" si="18"/>
        <v>1.1400000000000432</v>
      </c>
      <c r="P37" s="4">
        <f t="shared" si="73"/>
        <v>1.0500000000000398</v>
      </c>
      <c r="Q37" s="4">
        <f t="shared" si="74"/>
        <v>1.3680781758957949</v>
      </c>
      <c r="S37" s="6">
        <v>71.715000000000003</v>
      </c>
      <c r="T37" s="1" t="s">
        <v>9</v>
      </c>
      <c r="U37" s="4">
        <v>1</v>
      </c>
    </row>
    <row r="38" spans="1:21" ht="19.350000000000001">
      <c r="A38" s="27" t="s">
        <v>9</v>
      </c>
      <c r="B38" s="28">
        <v>71.97</v>
      </c>
      <c r="C38" s="28">
        <v>72.040000000000006</v>
      </c>
      <c r="D38" s="12">
        <f t="shared" si="66"/>
        <v>70.00000000000739</v>
      </c>
      <c r="E38" s="27">
        <v>1</v>
      </c>
      <c r="F38" s="20">
        <v>1</v>
      </c>
      <c r="G38" s="28">
        <f t="shared" si="67"/>
        <v>0.7000000000000739</v>
      </c>
      <c r="H38" s="28">
        <f t="shared" si="68"/>
        <v>72</v>
      </c>
      <c r="I38" s="28">
        <f t="shared" si="12"/>
        <v>0</v>
      </c>
      <c r="J38" s="28">
        <f t="shared" si="13"/>
        <v>1.1400000000000432</v>
      </c>
      <c r="K38" s="4">
        <f t="shared" si="69"/>
        <v>72.004999999999995</v>
      </c>
      <c r="L38" s="4">
        <f t="shared" si="70"/>
        <v>4.9999999999954525E-3</v>
      </c>
      <c r="M38" s="4">
        <f t="shared" si="71"/>
        <v>7.000000000000739E-2</v>
      </c>
      <c r="N38" s="4">
        <f t="shared" si="72"/>
        <v>7.000000000000739E-2</v>
      </c>
      <c r="O38" s="4">
        <f t="shared" si="18"/>
        <v>7.000000000000739E-2</v>
      </c>
      <c r="P38" s="4">
        <f t="shared" si="73"/>
        <v>7.000000000000739E-2</v>
      </c>
      <c r="Q38" s="4">
        <f t="shared" si="74"/>
        <v>14.000000000014211</v>
      </c>
      <c r="S38" s="6">
        <v>71.97</v>
      </c>
      <c r="T38" s="1" t="s">
        <v>9</v>
      </c>
      <c r="U38" s="4">
        <v>1</v>
      </c>
    </row>
    <row r="39" spans="1:21" ht="19.350000000000001">
      <c r="A39" s="27" t="s">
        <v>9</v>
      </c>
      <c r="B39" s="28">
        <v>75.58</v>
      </c>
      <c r="C39" s="28">
        <v>75.86</v>
      </c>
      <c r="D39" s="12">
        <f t="shared" ref="D39:D44" si="75">1000*(C39-B39)</f>
        <v>280.00000000000114</v>
      </c>
      <c r="E39" s="27">
        <v>1</v>
      </c>
      <c r="F39" s="26">
        <v>6</v>
      </c>
      <c r="G39" s="28">
        <f t="shared" ref="G39:G44" si="76">D39*F39/100</f>
        <v>16.800000000000068</v>
      </c>
      <c r="H39" s="28">
        <f t="shared" ref="H39:H44" si="77">INT(K39)</f>
        <v>75</v>
      </c>
      <c r="I39" s="28">
        <f t="shared" si="12"/>
        <v>0</v>
      </c>
      <c r="J39" s="28">
        <f t="shared" si="13"/>
        <v>7.000000000000739E-2</v>
      </c>
      <c r="K39" s="4">
        <f t="shared" ref="K39:K44" si="78">(B39+C39)/2</f>
        <v>75.72</v>
      </c>
      <c r="L39" s="4">
        <f t="shared" ref="L39:L44" si="79">K39-H39</f>
        <v>0.71999999999999886</v>
      </c>
      <c r="M39" s="4">
        <f t="shared" ref="M39:M44" si="80">C39-B39</f>
        <v>0.28000000000000114</v>
      </c>
      <c r="N39" s="4">
        <f t="shared" ref="N39:N44" si="81">M39*F39</f>
        <v>1.6800000000000068</v>
      </c>
      <c r="O39" s="4">
        <f t="shared" si="18"/>
        <v>1.6800000000000068</v>
      </c>
      <c r="P39" s="4">
        <f t="shared" ref="P39:P44" si="82">N39</f>
        <v>1.6800000000000068</v>
      </c>
      <c r="Q39" s="4">
        <f t="shared" ref="Q39:Q44" si="83">P39/L39</f>
        <v>2.3333333333333464</v>
      </c>
      <c r="S39" s="6">
        <v>75.58</v>
      </c>
      <c r="T39" s="1" t="s">
        <v>9</v>
      </c>
      <c r="U39" s="4">
        <v>1</v>
      </c>
    </row>
    <row r="40" spans="1:21" ht="19.350000000000001">
      <c r="A40" s="27" t="s">
        <v>9</v>
      </c>
      <c r="B40" s="28">
        <v>76</v>
      </c>
      <c r="C40" s="28">
        <v>76.19</v>
      </c>
      <c r="D40" s="12">
        <f t="shared" si="75"/>
        <v>189.99999999999773</v>
      </c>
      <c r="E40" s="27">
        <v>1</v>
      </c>
      <c r="F40" s="26">
        <v>1</v>
      </c>
      <c r="G40" s="28">
        <f t="shared" si="76"/>
        <v>1.8999999999999773</v>
      </c>
      <c r="H40" s="28">
        <f t="shared" si="77"/>
        <v>76</v>
      </c>
      <c r="I40" s="28">
        <f t="shared" si="12"/>
        <v>0</v>
      </c>
      <c r="J40" s="28">
        <f t="shared" si="13"/>
        <v>1.6800000000000068</v>
      </c>
      <c r="K40" s="4">
        <f t="shared" si="78"/>
        <v>76.094999999999999</v>
      </c>
      <c r="L40" s="4">
        <f t="shared" si="79"/>
        <v>9.4999999999998863E-2</v>
      </c>
      <c r="M40" s="4">
        <f t="shared" si="80"/>
        <v>0.18999999999999773</v>
      </c>
      <c r="N40" s="4">
        <f t="shared" si="81"/>
        <v>0.18999999999999773</v>
      </c>
      <c r="O40" s="4">
        <f t="shared" si="18"/>
        <v>0.18999999999999773</v>
      </c>
      <c r="P40" s="4">
        <f t="shared" si="82"/>
        <v>0.18999999999999773</v>
      </c>
      <c r="Q40" s="4">
        <f t="shared" si="83"/>
        <v>2</v>
      </c>
      <c r="S40" s="6">
        <v>76</v>
      </c>
      <c r="T40" s="1" t="s">
        <v>9</v>
      </c>
      <c r="U40" s="4">
        <v>1</v>
      </c>
    </row>
    <row r="41" spans="1:21" ht="19.350000000000001">
      <c r="A41" s="27" t="s">
        <v>18</v>
      </c>
      <c r="B41" s="28">
        <v>76.364999999999995</v>
      </c>
      <c r="C41" s="28">
        <v>76.394999999999996</v>
      </c>
      <c r="D41" s="12">
        <f t="shared" si="75"/>
        <v>30.000000000001137</v>
      </c>
      <c r="E41" s="27">
        <v>5</v>
      </c>
      <c r="F41" s="26">
        <v>10</v>
      </c>
      <c r="G41" s="28">
        <f t="shared" si="76"/>
        <v>3.0000000000001137</v>
      </c>
      <c r="H41" s="28">
        <f t="shared" si="77"/>
        <v>76</v>
      </c>
      <c r="I41" s="28">
        <f t="shared" si="12"/>
        <v>1</v>
      </c>
      <c r="J41" s="28">
        <f t="shared" si="13"/>
        <v>0</v>
      </c>
      <c r="K41" s="4">
        <f t="shared" si="78"/>
        <v>76.38</v>
      </c>
      <c r="L41" s="4">
        <f t="shared" si="79"/>
        <v>0.37999999999999545</v>
      </c>
      <c r="M41" s="4">
        <f t="shared" si="80"/>
        <v>3.0000000000001137E-2</v>
      </c>
      <c r="N41" s="4">
        <f t="shared" si="81"/>
        <v>0.30000000000001137</v>
      </c>
      <c r="O41" s="4">
        <f t="shared" si="18"/>
        <v>0.49000000000000909</v>
      </c>
      <c r="P41" s="4">
        <f t="shared" si="82"/>
        <v>0.30000000000001137</v>
      </c>
      <c r="Q41" s="4">
        <f t="shared" si="83"/>
        <v>0.78947368421056563</v>
      </c>
      <c r="S41" s="6">
        <v>76.364999999999995</v>
      </c>
      <c r="T41" s="1" t="s">
        <v>18</v>
      </c>
      <c r="U41" s="4">
        <v>1</v>
      </c>
    </row>
    <row r="42" spans="1:21" ht="19.350000000000001">
      <c r="A42" s="27" t="s">
        <v>9</v>
      </c>
      <c r="B42" s="28">
        <v>76.564999999999998</v>
      </c>
      <c r="C42" s="28">
        <v>76.644999999999996</v>
      </c>
      <c r="D42" s="12">
        <f t="shared" si="75"/>
        <v>79.999999999998295</v>
      </c>
      <c r="E42" s="27">
        <v>5</v>
      </c>
      <c r="F42" s="26">
        <v>8</v>
      </c>
      <c r="G42" s="28">
        <f t="shared" si="76"/>
        <v>6.3999999999998636</v>
      </c>
      <c r="H42" s="28">
        <f t="shared" si="77"/>
        <v>76</v>
      </c>
      <c r="I42" s="28">
        <f t="shared" si="12"/>
        <v>1</v>
      </c>
      <c r="J42" s="28">
        <f t="shared" si="13"/>
        <v>0</v>
      </c>
      <c r="K42" s="4">
        <f t="shared" si="78"/>
        <v>76.60499999999999</v>
      </c>
      <c r="L42" s="4">
        <f t="shared" si="79"/>
        <v>0.60499999999998977</v>
      </c>
      <c r="M42" s="4">
        <f t="shared" si="80"/>
        <v>7.9999999999998295E-2</v>
      </c>
      <c r="N42" s="4">
        <f t="shared" si="81"/>
        <v>0.63999999999998636</v>
      </c>
      <c r="O42" s="4">
        <f t="shared" si="18"/>
        <v>1.1299999999999955</v>
      </c>
      <c r="P42" s="4">
        <f t="shared" si="82"/>
        <v>0.63999999999998636</v>
      </c>
      <c r="Q42" s="4">
        <f t="shared" si="83"/>
        <v>1.0578512396694169</v>
      </c>
      <c r="S42" s="6">
        <v>76.564999999999998</v>
      </c>
      <c r="T42" s="1" t="s">
        <v>9</v>
      </c>
      <c r="U42" s="4">
        <v>1</v>
      </c>
    </row>
    <row r="43" spans="1:21" ht="19.350000000000001">
      <c r="A43" s="27" t="s">
        <v>9</v>
      </c>
      <c r="B43" s="28">
        <v>77.644999999999996</v>
      </c>
      <c r="C43" s="28">
        <v>77.814999999999998</v>
      </c>
      <c r="D43" s="12">
        <f t="shared" si="75"/>
        <v>170.00000000000171</v>
      </c>
      <c r="E43" s="27">
        <v>1</v>
      </c>
      <c r="F43" s="20">
        <v>1</v>
      </c>
      <c r="G43" s="28">
        <f t="shared" si="76"/>
        <v>1.7000000000000171</v>
      </c>
      <c r="H43" s="28">
        <f t="shared" si="77"/>
        <v>77</v>
      </c>
      <c r="I43" s="28">
        <f t="shared" si="12"/>
        <v>0</v>
      </c>
      <c r="J43" s="28">
        <f t="shared" si="13"/>
        <v>1.1299999999999955</v>
      </c>
      <c r="K43" s="4">
        <f t="shared" si="78"/>
        <v>77.72999999999999</v>
      </c>
      <c r="L43" s="4">
        <f t="shared" si="79"/>
        <v>0.72999999999998977</v>
      </c>
      <c r="M43" s="4">
        <f t="shared" si="80"/>
        <v>0.17000000000000171</v>
      </c>
      <c r="N43" s="4">
        <f t="shared" si="81"/>
        <v>0.17000000000000171</v>
      </c>
      <c r="O43" s="4">
        <f t="shared" si="18"/>
        <v>0.17000000000000171</v>
      </c>
      <c r="P43" s="4">
        <f t="shared" si="82"/>
        <v>0.17000000000000171</v>
      </c>
      <c r="Q43" s="4">
        <f t="shared" si="83"/>
        <v>0.23287671232877272</v>
      </c>
      <c r="S43" s="6">
        <v>77.644999999999996</v>
      </c>
      <c r="T43" s="1" t="s">
        <v>9</v>
      </c>
      <c r="U43" s="4">
        <v>1</v>
      </c>
    </row>
    <row r="44" spans="1:21" ht="19.350000000000001">
      <c r="A44" s="27" t="s">
        <v>9</v>
      </c>
      <c r="B44" s="28">
        <v>78.38000000000001</v>
      </c>
      <c r="C44" s="28">
        <v>78.48</v>
      </c>
      <c r="D44" s="12">
        <f t="shared" si="75"/>
        <v>99.999999999994316</v>
      </c>
      <c r="E44" s="27">
        <v>1</v>
      </c>
      <c r="F44" s="26">
        <v>2</v>
      </c>
      <c r="G44" s="28">
        <f t="shared" si="76"/>
        <v>1.9999999999998863</v>
      </c>
      <c r="H44" s="28">
        <f t="shared" si="77"/>
        <v>78</v>
      </c>
      <c r="I44" s="28">
        <f t="shared" si="12"/>
        <v>0</v>
      </c>
      <c r="J44" s="28">
        <f t="shared" si="13"/>
        <v>0.17000000000000171</v>
      </c>
      <c r="K44" s="4">
        <f t="shared" si="78"/>
        <v>78.430000000000007</v>
      </c>
      <c r="L44" s="4">
        <f t="shared" si="79"/>
        <v>0.43000000000000682</v>
      </c>
      <c r="M44" s="4">
        <f t="shared" si="80"/>
        <v>9.9999999999994316E-2</v>
      </c>
      <c r="N44" s="4">
        <f t="shared" si="81"/>
        <v>0.19999999999998863</v>
      </c>
      <c r="O44" s="4">
        <f t="shared" si="18"/>
        <v>0.19999999999998863</v>
      </c>
      <c r="P44" s="4">
        <f t="shared" si="82"/>
        <v>0.19999999999998863</v>
      </c>
      <c r="Q44" s="4">
        <f t="shared" si="83"/>
        <v>0.46511627906973363</v>
      </c>
      <c r="S44" s="6">
        <v>78.38000000000001</v>
      </c>
      <c r="T44" s="1" t="s">
        <v>9</v>
      </c>
      <c r="U44" s="4">
        <v>1</v>
      </c>
    </row>
    <row r="45" spans="1:21" ht="19.350000000000001">
      <c r="A45" s="27" t="s">
        <v>13</v>
      </c>
      <c r="B45" s="28">
        <v>83.88000000000001</v>
      </c>
      <c r="C45" s="28">
        <v>84.070000000000007</v>
      </c>
      <c r="D45" s="12">
        <f t="shared" ref="D45:D50" si="84">1000*(C45-B45)</f>
        <v>189.99999999999773</v>
      </c>
      <c r="E45" s="27">
        <v>2</v>
      </c>
      <c r="F45" s="26">
        <v>3</v>
      </c>
      <c r="G45" s="28">
        <f t="shared" ref="G45:G50" si="85">D45*F45/100</f>
        <v>5.6999999999999318</v>
      </c>
      <c r="H45" s="28">
        <f t="shared" ref="H45:H50" si="86">INT(K45)</f>
        <v>83</v>
      </c>
      <c r="I45" s="28">
        <f t="shared" si="12"/>
        <v>0</v>
      </c>
      <c r="J45" s="28">
        <f t="shared" si="13"/>
        <v>0.19999999999998863</v>
      </c>
      <c r="K45" s="4">
        <f t="shared" ref="K45:K50" si="87">(B45+C45)/2</f>
        <v>83.975000000000009</v>
      </c>
      <c r="L45" s="4">
        <f t="shared" ref="L45:L50" si="88">K45-H45</f>
        <v>0.97500000000000853</v>
      </c>
      <c r="M45" s="4">
        <f t="shared" ref="M45:M50" si="89">C45-B45</f>
        <v>0.18999999999999773</v>
      </c>
      <c r="N45" s="4">
        <f t="shared" ref="N45:N50" si="90">M45*F45</f>
        <v>0.56999999999999318</v>
      </c>
      <c r="O45" s="4">
        <f t="shared" si="18"/>
        <v>0.56999999999999318</v>
      </c>
      <c r="P45" s="4">
        <f t="shared" ref="P45:P50" si="91">N45</f>
        <v>0.56999999999999318</v>
      </c>
      <c r="Q45" s="4">
        <f t="shared" ref="Q45:Q50" si="92">P45/L45</f>
        <v>0.58461538461537255</v>
      </c>
      <c r="S45" s="6">
        <v>83.88000000000001</v>
      </c>
      <c r="T45" s="1" t="s">
        <v>13</v>
      </c>
      <c r="U45" s="4">
        <v>1</v>
      </c>
    </row>
    <row r="46" spans="1:21" ht="19.350000000000001">
      <c r="A46" s="27" t="s">
        <v>13</v>
      </c>
      <c r="B46" s="28">
        <v>84.710000000000008</v>
      </c>
      <c r="C46" s="28">
        <v>84.9</v>
      </c>
      <c r="D46" s="12">
        <f t="shared" si="84"/>
        <v>189.99999999999773</v>
      </c>
      <c r="E46" s="27">
        <v>2</v>
      </c>
      <c r="F46" s="26">
        <v>3</v>
      </c>
      <c r="G46" s="28">
        <f t="shared" si="85"/>
        <v>5.6999999999999318</v>
      </c>
      <c r="H46" s="28">
        <f t="shared" si="86"/>
        <v>84</v>
      </c>
      <c r="I46" s="28">
        <f t="shared" si="12"/>
        <v>0</v>
      </c>
      <c r="J46" s="28">
        <f t="shared" si="13"/>
        <v>0.56999999999999318</v>
      </c>
      <c r="K46" s="4">
        <f t="shared" si="87"/>
        <v>84.805000000000007</v>
      </c>
      <c r="L46" s="4">
        <f t="shared" si="88"/>
        <v>0.80500000000000682</v>
      </c>
      <c r="M46" s="4">
        <f t="shared" si="89"/>
        <v>0.18999999999999773</v>
      </c>
      <c r="N46" s="4">
        <f t="shared" si="90"/>
        <v>0.56999999999999318</v>
      </c>
      <c r="O46" s="4">
        <f t="shared" si="18"/>
        <v>0.56999999999999318</v>
      </c>
      <c r="P46" s="4">
        <f t="shared" si="91"/>
        <v>0.56999999999999318</v>
      </c>
      <c r="Q46" s="4">
        <f t="shared" si="92"/>
        <v>0.70807453416147625</v>
      </c>
      <c r="S46" s="6">
        <v>84.710000000000008</v>
      </c>
      <c r="T46" s="1" t="s">
        <v>13</v>
      </c>
      <c r="U46" s="4">
        <v>1</v>
      </c>
    </row>
    <row r="47" spans="1:21" ht="19.350000000000001">
      <c r="A47" s="27" t="s">
        <v>9</v>
      </c>
      <c r="B47" s="28">
        <v>89.22</v>
      </c>
      <c r="C47" s="28">
        <v>89.295000000000002</v>
      </c>
      <c r="D47" s="12">
        <f t="shared" si="84"/>
        <v>75.000000000002842</v>
      </c>
      <c r="E47" s="27">
        <v>3</v>
      </c>
      <c r="F47" s="26">
        <v>5</v>
      </c>
      <c r="G47" s="28">
        <f t="shared" si="85"/>
        <v>3.7500000000001421</v>
      </c>
      <c r="H47" s="28">
        <f t="shared" si="86"/>
        <v>89</v>
      </c>
      <c r="I47" s="28">
        <f t="shared" si="12"/>
        <v>0</v>
      </c>
      <c r="J47" s="28">
        <f t="shared" si="13"/>
        <v>0.56999999999999318</v>
      </c>
      <c r="K47" s="4">
        <f t="shared" si="87"/>
        <v>89.257499999999993</v>
      </c>
      <c r="L47" s="4">
        <f t="shared" si="88"/>
        <v>0.25749999999999318</v>
      </c>
      <c r="M47" s="4">
        <f t="shared" si="89"/>
        <v>7.5000000000002842E-2</v>
      </c>
      <c r="N47" s="4">
        <f t="shared" si="90"/>
        <v>0.37500000000001421</v>
      </c>
      <c r="O47" s="4">
        <f t="shared" si="18"/>
        <v>0.37500000000001421</v>
      </c>
      <c r="P47" s="4">
        <f t="shared" si="91"/>
        <v>0.37500000000001421</v>
      </c>
      <c r="Q47" s="4">
        <f t="shared" si="92"/>
        <v>1.4563106796117442</v>
      </c>
      <c r="S47" s="6">
        <v>89.22</v>
      </c>
      <c r="T47" s="1" t="s">
        <v>9</v>
      </c>
      <c r="U47" s="4">
        <v>1</v>
      </c>
    </row>
    <row r="48" spans="1:21" ht="19.350000000000001">
      <c r="A48" s="27" t="s">
        <v>9</v>
      </c>
      <c r="B48" s="28">
        <v>93.22</v>
      </c>
      <c r="C48" s="28">
        <v>93.34</v>
      </c>
      <c r="D48" s="12">
        <f t="shared" si="84"/>
        <v>120.00000000000455</v>
      </c>
      <c r="E48" s="27">
        <v>1</v>
      </c>
      <c r="F48" s="20">
        <v>3</v>
      </c>
      <c r="G48" s="28">
        <f t="shared" si="85"/>
        <v>3.6000000000001364</v>
      </c>
      <c r="H48" s="28">
        <f t="shared" si="86"/>
        <v>93</v>
      </c>
      <c r="I48" s="28">
        <f t="shared" si="12"/>
        <v>0</v>
      </c>
      <c r="J48" s="28">
        <f t="shared" si="13"/>
        <v>0.37500000000001421</v>
      </c>
      <c r="K48" s="4">
        <f t="shared" si="87"/>
        <v>93.28</v>
      </c>
      <c r="L48" s="4">
        <f t="shared" si="88"/>
        <v>0.28000000000000114</v>
      </c>
      <c r="M48" s="4">
        <f t="shared" si="89"/>
        <v>0.12000000000000455</v>
      </c>
      <c r="N48" s="4">
        <f t="shared" si="90"/>
        <v>0.36000000000001364</v>
      </c>
      <c r="O48" s="4">
        <f t="shared" si="18"/>
        <v>0.36000000000001364</v>
      </c>
      <c r="P48" s="4">
        <f t="shared" si="91"/>
        <v>0.36000000000001364</v>
      </c>
      <c r="Q48" s="4">
        <f t="shared" si="92"/>
        <v>1.2857142857143291</v>
      </c>
      <c r="S48" s="6">
        <v>93.22</v>
      </c>
      <c r="T48" s="1" t="s">
        <v>9</v>
      </c>
      <c r="U48" s="4">
        <v>1</v>
      </c>
    </row>
    <row r="49" spans="1:21" ht="19.350000000000001">
      <c r="A49" s="27" t="s">
        <v>9</v>
      </c>
      <c r="B49" s="28">
        <v>93.805000000000007</v>
      </c>
      <c r="C49" s="28">
        <v>93.894999999999996</v>
      </c>
      <c r="D49" s="12">
        <f t="shared" si="84"/>
        <v>89.9999999999892</v>
      </c>
      <c r="E49" s="27">
        <v>2</v>
      </c>
      <c r="F49" s="26">
        <v>3</v>
      </c>
      <c r="G49" s="28">
        <f t="shared" si="85"/>
        <v>2.699999999999676</v>
      </c>
      <c r="H49" s="28">
        <f t="shared" si="86"/>
        <v>93</v>
      </c>
      <c r="I49" s="28">
        <f t="shared" si="12"/>
        <v>1</v>
      </c>
      <c r="J49" s="28">
        <f t="shared" si="13"/>
        <v>0</v>
      </c>
      <c r="K49" s="4">
        <f t="shared" si="87"/>
        <v>93.85</v>
      </c>
      <c r="L49" s="4">
        <f t="shared" si="88"/>
        <v>0.84999999999999432</v>
      </c>
      <c r="M49" s="4">
        <f t="shared" si="89"/>
        <v>8.99999999999892E-2</v>
      </c>
      <c r="N49" s="4">
        <f t="shared" si="90"/>
        <v>0.2699999999999676</v>
      </c>
      <c r="O49" s="4">
        <f t="shared" si="18"/>
        <v>0.62999999999998124</v>
      </c>
      <c r="P49" s="4">
        <f t="shared" si="91"/>
        <v>0.2699999999999676</v>
      </c>
      <c r="Q49" s="4">
        <f t="shared" si="92"/>
        <v>0.31764705882349342</v>
      </c>
      <c r="S49" s="6">
        <v>93.805000000000007</v>
      </c>
      <c r="T49" s="1" t="s">
        <v>9</v>
      </c>
      <c r="U49" s="4">
        <v>1</v>
      </c>
    </row>
    <row r="50" spans="1:21" ht="19.350000000000001">
      <c r="A50" s="27" t="s">
        <v>9</v>
      </c>
      <c r="B50" s="28">
        <v>94.265000000000001</v>
      </c>
      <c r="C50" s="28">
        <v>94.314999999999998</v>
      </c>
      <c r="D50" s="12">
        <f t="shared" si="84"/>
        <v>49.999999999997158</v>
      </c>
      <c r="E50" s="27">
        <v>2</v>
      </c>
      <c r="F50" s="26">
        <v>1</v>
      </c>
      <c r="G50" s="28">
        <f t="shared" si="85"/>
        <v>0.49999999999997158</v>
      </c>
      <c r="H50" s="28">
        <f t="shared" si="86"/>
        <v>94</v>
      </c>
      <c r="I50" s="28">
        <f t="shared" si="12"/>
        <v>0</v>
      </c>
      <c r="J50" s="28">
        <f t="shared" si="13"/>
        <v>0.62999999999998124</v>
      </c>
      <c r="K50" s="4">
        <f t="shared" si="87"/>
        <v>94.289999999999992</v>
      </c>
      <c r="L50" s="4">
        <f t="shared" si="88"/>
        <v>0.28999999999999204</v>
      </c>
      <c r="M50" s="4">
        <f t="shared" si="89"/>
        <v>4.9999999999997158E-2</v>
      </c>
      <c r="N50" s="4">
        <f t="shared" si="90"/>
        <v>4.9999999999997158E-2</v>
      </c>
      <c r="O50" s="4">
        <f t="shared" si="18"/>
        <v>4.9999999999997158E-2</v>
      </c>
      <c r="P50" s="4">
        <f t="shared" si="91"/>
        <v>4.9999999999997158E-2</v>
      </c>
      <c r="Q50" s="4">
        <f t="shared" si="92"/>
        <v>0.17241379310344321</v>
      </c>
      <c r="S50" s="6">
        <v>94.265000000000001</v>
      </c>
      <c r="T50" s="1" t="s">
        <v>9</v>
      </c>
      <c r="U50" s="4">
        <v>1</v>
      </c>
    </row>
    <row r="51" spans="1:21" ht="19.350000000000001">
      <c r="A51" s="27" t="s">
        <v>9</v>
      </c>
      <c r="B51" s="28">
        <v>95.43</v>
      </c>
      <c r="C51" s="28">
        <v>95.495000000000005</v>
      </c>
      <c r="D51" s="12">
        <f t="shared" ref="D51" si="93">1000*(C51-B51)</f>
        <v>64.999999999997726</v>
      </c>
      <c r="E51" s="27">
        <v>0.5</v>
      </c>
      <c r="F51" s="26">
        <v>2</v>
      </c>
      <c r="G51" s="28">
        <f t="shared" ref="G51" si="94">D51*F51/100</f>
        <v>1.2999999999999545</v>
      </c>
      <c r="H51" s="28">
        <f t="shared" ref="H51" si="95">INT(K51)</f>
        <v>95</v>
      </c>
      <c r="I51" s="28">
        <f t="shared" si="12"/>
        <v>0</v>
      </c>
      <c r="J51" s="28">
        <f t="shared" si="13"/>
        <v>4.9999999999997158E-2</v>
      </c>
      <c r="K51" s="4">
        <f t="shared" ref="K51" si="96">(B51+C51)/2</f>
        <v>95.462500000000006</v>
      </c>
      <c r="L51" s="4">
        <f t="shared" ref="L51" si="97">K51-H51</f>
        <v>0.46250000000000568</v>
      </c>
      <c r="M51" s="4">
        <f t="shared" ref="M51" si="98">C51-B51</f>
        <v>6.4999999999997726E-2</v>
      </c>
      <c r="N51" s="4">
        <f t="shared" ref="N51" si="99">M51*F51</f>
        <v>0.12999999999999545</v>
      </c>
      <c r="O51" s="4">
        <f t="shared" si="18"/>
        <v>0.12999999999999545</v>
      </c>
      <c r="P51" s="4">
        <f t="shared" ref="P51" si="100">N51</f>
        <v>0.12999999999999545</v>
      </c>
      <c r="Q51" s="4">
        <f t="shared" ref="Q51" si="101">P51/L51</f>
        <v>0.28108108108106777</v>
      </c>
      <c r="S51" s="6">
        <v>95.43</v>
      </c>
      <c r="T51" s="1" t="s">
        <v>9</v>
      </c>
      <c r="U51" s="4">
        <v>1</v>
      </c>
    </row>
    <row r="52" spans="1:21" ht="19.350000000000001">
      <c r="A52" s="27" t="s">
        <v>9</v>
      </c>
      <c r="B52" s="28">
        <v>112.655</v>
      </c>
      <c r="C52" s="28">
        <v>112.69499999999999</v>
      </c>
      <c r="D52" s="12">
        <f t="shared" ref="D52:D56" si="102">1000*(C52-B52)</f>
        <v>39.999999999992042</v>
      </c>
      <c r="E52" s="27">
        <v>1</v>
      </c>
      <c r="F52" s="19">
        <v>5</v>
      </c>
      <c r="G52" s="28">
        <f t="shared" ref="G52:G56" si="103">D52*F52/100</f>
        <v>1.9999999999996021</v>
      </c>
      <c r="H52" s="28">
        <f t="shared" ref="H52:H56" si="104">INT(K52)</f>
        <v>112</v>
      </c>
      <c r="I52" s="28">
        <f t="shared" si="12"/>
        <v>0</v>
      </c>
      <c r="J52" s="28">
        <f t="shared" si="13"/>
        <v>0.12999999999999545</v>
      </c>
      <c r="K52" s="4">
        <f t="shared" ref="K52:K56" si="105">(B52+C52)/2</f>
        <v>112.675</v>
      </c>
      <c r="L52" s="4">
        <f t="shared" ref="L52:L56" si="106">K52-H52</f>
        <v>0.67499999999999716</v>
      </c>
      <c r="M52" s="4">
        <f t="shared" ref="M52:M56" si="107">C52-B52</f>
        <v>3.9999999999992042E-2</v>
      </c>
      <c r="N52" s="4">
        <f t="shared" ref="N52:N56" si="108">M52*F52</f>
        <v>0.19999999999996021</v>
      </c>
      <c r="O52" s="4">
        <f t="shared" si="18"/>
        <v>0.19999999999996021</v>
      </c>
      <c r="P52" s="4">
        <f t="shared" ref="P52:P56" si="109">N52</f>
        <v>0.19999999999996021</v>
      </c>
      <c r="Q52" s="4">
        <f t="shared" ref="Q52:Q56" si="110">P52/L52</f>
        <v>0.2962962962962386</v>
      </c>
      <c r="S52" s="6">
        <v>112.655</v>
      </c>
      <c r="T52" s="1" t="s">
        <v>9</v>
      </c>
      <c r="U52" s="4">
        <v>1</v>
      </c>
    </row>
    <row r="53" spans="1:21" ht="19.350000000000001">
      <c r="A53" s="27" t="s">
        <v>9</v>
      </c>
      <c r="B53" s="28">
        <v>112.77499999999999</v>
      </c>
      <c r="C53" s="28">
        <v>112.855</v>
      </c>
      <c r="D53" s="12">
        <f t="shared" si="102"/>
        <v>80.000000000012506</v>
      </c>
      <c r="E53" s="27">
        <v>1</v>
      </c>
      <c r="F53" s="19">
        <v>3</v>
      </c>
      <c r="G53" s="28">
        <f t="shared" si="103"/>
        <v>2.4000000000003752</v>
      </c>
      <c r="H53" s="28">
        <f t="shared" si="104"/>
        <v>112</v>
      </c>
      <c r="I53" s="28">
        <f t="shared" si="12"/>
        <v>1</v>
      </c>
      <c r="J53" s="28">
        <f t="shared" si="13"/>
        <v>0</v>
      </c>
      <c r="K53" s="4">
        <f t="shared" si="105"/>
        <v>112.815</v>
      </c>
      <c r="L53" s="4">
        <f t="shared" si="106"/>
        <v>0.81499999999999773</v>
      </c>
      <c r="M53" s="4">
        <f t="shared" si="107"/>
        <v>8.0000000000012506E-2</v>
      </c>
      <c r="N53" s="4">
        <f t="shared" si="108"/>
        <v>0.24000000000003752</v>
      </c>
      <c r="O53" s="4">
        <f t="shared" si="18"/>
        <v>0.43999999999999773</v>
      </c>
      <c r="P53" s="4">
        <f t="shared" si="109"/>
        <v>0.24000000000003752</v>
      </c>
      <c r="Q53" s="4">
        <f t="shared" si="110"/>
        <v>0.29447852760740884</v>
      </c>
      <c r="S53" s="6">
        <v>112.77499999999999</v>
      </c>
      <c r="T53" s="1" t="s">
        <v>9</v>
      </c>
      <c r="U53" s="4">
        <v>1</v>
      </c>
    </row>
    <row r="54" spans="1:21" ht="19.350000000000001">
      <c r="A54" s="27" t="s">
        <v>9</v>
      </c>
      <c r="B54" s="28">
        <v>115.015</v>
      </c>
      <c r="C54" s="28">
        <v>115.13</v>
      </c>
      <c r="D54" s="12">
        <f t="shared" si="102"/>
        <v>114.99999999999488</v>
      </c>
      <c r="E54" s="27">
        <v>5</v>
      </c>
      <c r="F54" s="26">
        <v>2</v>
      </c>
      <c r="G54" s="28">
        <f t="shared" si="103"/>
        <v>2.2999999999998977</v>
      </c>
      <c r="H54" s="28">
        <f t="shared" si="104"/>
        <v>115</v>
      </c>
      <c r="I54" s="28">
        <f t="shared" si="12"/>
        <v>0</v>
      </c>
      <c r="J54" s="28">
        <f t="shared" si="13"/>
        <v>0.43999999999999773</v>
      </c>
      <c r="K54" s="4">
        <f t="shared" si="105"/>
        <v>115.07249999999999</v>
      </c>
      <c r="L54" s="4">
        <f t="shared" si="106"/>
        <v>7.2499999999990905E-2</v>
      </c>
      <c r="M54" s="4">
        <f t="shared" si="107"/>
        <v>0.11499999999999488</v>
      </c>
      <c r="N54" s="4">
        <f t="shared" si="108"/>
        <v>0.22999999999998977</v>
      </c>
      <c r="O54" s="4">
        <f t="shared" si="18"/>
        <v>0.22999999999998977</v>
      </c>
      <c r="P54" s="4">
        <f t="shared" si="109"/>
        <v>0.22999999999998977</v>
      </c>
      <c r="Q54" s="4">
        <f t="shared" si="110"/>
        <v>3.1724137931037051</v>
      </c>
      <c r="S54" s="6">
        <v>115.015</v>
      </c>
      <c r="T54" s="1" t="s">
        <v>9</v>
      </c>
      <c r="U54" s="4">
        <v>1</v>
      </c>
    </row>
    <row r="55" spans="1:21" ht="19.350000000000001">
      <c r="A55" s="27" t="s">
        <v>9</v>
      </c>
      <c r="B55" s="28">
        <v>116.235</v>
      </c>
      <c r="C55" s="28">
        <v>116.33500000000001</v>
      </c>
      <c r="D55" s="12">
        <f t="shared" si="102"/>
        <v>100.00000000000853</v>
      </c>
      <c r="E55" s="27">
        <v>3</v>
      </c>
      <c r="F55" s="26">
        <v>3</v>
      </c>
      <c r="G55" s="28">
        <f t="shared" si="103"/>
        <v>3.0000000000002558</v>
      </c>
      <c r="H55" s="28">
        <f t="shared" si="104"/>
        <v>116</v>
      </c>
      <c r="I55" s="28">
        <f t="shared" si="12"/>
        <v>0</v>
      </c>
      <c r="J55" s="28">
        <f t="shared" si="13"/>
        <v>0.22999999999998977</v>
      </c>
      <c r="K55" s="4">
        <f t="shared" si="105"/>
        <v>116.285</v>
      </c>
      <c r="L55" s="4">
        <f t="shared" si="106"/>
        <v>0.28499999999999659</v>
      </c>
      <c r="M55" s="4">
        <f t="shared" si="107"/>
        <v>0.10000000000000853</v>
      </c>
      <c r="N55" s="4">
        <f t="shared" si="108"/>
        <v>0.30000000000002558</v>
      </c>
      <c r="O55" s="4">
        <f t="shared" si="18"/>
        <v>0.30000000000002558</v>
      </c>
      <c r="P55" s="4">
        <f t="shared" si="109"/>
        <v>0.30000000000002558</v>
      </c>
      <c r="Q55" s="4">
        <f t="shared" si="110"/>
        <v>1.0526315789474707</v>
      </c>
      <c r="S55" s="6">
        <v>116.235</v>
      </c>
      <c r="T55" s="1" t="s">
        <v>9</v>
      </c>
      <c r="U55" s="4">
        <v>1</v>
      </c>
    </row>
    <row r="56" spans="1:21" ht="19.350000000000001">
      <c r="A56" s="27" t="s">
        <v>9</v>
      </c>
      <c r="B56" s="28">
        <v>116.625</v>
      </c>
      <c r="C56" s="28">
        <v>116.735</v>
      </c>
      <c r="D56" s="12">
        <f t="shared" si="102"/>
        <v>109.99999999999943</v>
      </c>
      <c r="E56" s="27">
        <v>0.5</v>
      </c>
      <c r="F56" s="25">
        <v>1</v>
      </c>
      <c r="G56" s="28">
        <f t="shared" si="103"/>
        <v>1.0999999999999943</v>
      </c>
      <c r="H56" s="28">
        <f t="shared" si="104"/>
        <v>116</v>
      </c>
      <c r="I56" s="28">
        <f t="shared" si="12"/>
        <v>1</v>
      </c>
      <c r="J56" s="28">
        <f t="shared" si="13"/>
        <v>0</v>
      </c>
      <c r="K56" s="4">
        <f t="shared" si="105"/>
        <v>116.68</v>
      </c>
      <c r="L56" s="4">
        <f t="shared" si="106"/>
        <v>0.68000000000000682</v>
      </c>
      <c r="M56" s="4">
        <f t="shared" si="107"/>
        <v>0.10999999999999943</v>
      </c>
      <c r="N56" s="4">
        <f t="shared" si="108"/>
        <v>0.10999999999999943</v>
      </c>
      <c r="O56" s="4">
        <f t="shared" si="18"/>
        <v>0.41000000000002501</v>
      </c>
      <c r="P56" s="4">
        <f t="shared" si="109"/>
        <v>0.10999999999999943</v>
      </c>
      <c r="Q56" s="4">
        <f t="shared" si="110"/>
        <v>0.16176470588235048</v>
      </c>
      <c r="S56" s="6">
        <v>116.625</v>
      </c>
      <c r="T56" s="1" t="s">
        <v>9</v>
      </c>
      <c r="U56" s="4">
        <v>1</v>
      </c>
    </row>
    <row r="57" spans="1:21" ht="19.350000000000001">
      <c r="A57" s="27" t="s">
        <v>9</v>
      </c>
      <c r="B57" s="28">
        <v>117.49000000000001</v>
      </c>
      <c r="C57" s="28">
        <v>117.56</v>
      </c>
      <c r="D57" s="12">
        <f t="shared" ref="D57:D68" si="111">1000*(C57-B57)</f>
        <v>69.999999999993179</v>
      </c>
      <c r="E57" s="27">
        <v>1</v>
      </c>
      <c r="F57" s="27">
        <v>2</v>
      </c>
      <c r="G57" s="28">
        <f t="shared" ref="G57:G68" si="112">D57*F57/100</f>
        <v>1.3999999999998636</v>
      </c>
      <c r="H57" s="28">
        <f t="shared" ref="H57:H68" si="113">INT(K57)</f>
        <v>117</v>
      </c>
      <c r="I57" s="28">
        <f t="shared" si="12"/>
        <v>0</v>
      </c>
      <c r="J57" s="28">
        <f t="shared" si="13"/>
        <v>0.41000000000002501</v>
      </c>
      <c r="K57" s="4">
        <f t="shared" ref="K57:K68" si="114">(B57+C57)/2</f>
        <v>117.52500000000001</v>
      </c>
      <c r="L57" s="4">
        <f t="shared" ref="L57:L68" si="115">K57-H57</f>
        <v>0.52500000000000568</v>
      </c>
      <c r="M57" s="4">
        <f t="shared" ref="M57:M68" si="116">C57-B57</f>
        <v>6.9999999999993179E-2</v>
      </c>
      <c r="N57" s="4">
        <f t="shared" ref="N57:N68" si="117">M57*F57</f>
        <v>0.13999999999998636</v>
      </c>
      <c r="O57" s="4">
        <f t="shared" si="18"/>
        <v>0.13999999999998636</v>
      </c>
      <c r="P57" s="4">
        <f t="shared" ref="P57:P68" si="118">N57</f>
        <v>0.13999999999998636</v>
      </c>
      <c r="Q57" s="4">
        <f t="shared" ref="Q57:Q68" si="119">P57/L57</f>
        <v>0.2666666666666378</v>
      </c>
      <c r="S57" s="6">
        <v>117.49000000000001</v>
      </c>
      <c r="T57" s="1" t="s">
        <v>9</v>
      </c>
      <c r="U57" s="4">
        <v>1</v>
      </c>
    </row>
    <row r="58" spans="1:21" ht="19.350000000000001">
      <c r="A58" s="27" t="s">
        <v>9</v>
      </c>
      <c r="B58" s="28">
        <v>117.58000000000001</v>
      </c>
      <c r="C58" s="28">
        <v>117.64</v>
      </c>
      <c r="D58" s="12">
        <f t="shared" si="111"/>
        <v>59.999999999988063</v>
      </c>
      <c r="E58" s="27">
        <v>1</v>
      </c>
      <c r="F58" s="27">
        <v>0.5</v>
      </c>
      <c r="G58" s="28">
        <f t="shared" si="112"/>
        <v>0.29999999999994031</v>
      </c>
      <c r="H58" s="28">
        <f t="shared" si="113"/>
        <v>117</v>
      </c>
      <c r="I58" s="28">
        <f t="shared" si="12"/>
        <v>1</v>
      </c>
      <c r="J58" s="28">
        <f t="shared" si="13"/>
        <v>0</v>
      </c>
      <c r="K58" s="4">
        <f t="shared" si="114"/>
        <v>117.61000000000001</v>
      </c>
      <c r="L58" s="4">
        <f t="shared" si="115"/>
        <v>0.61000000000001364</v>
      </c>
      <c r="M58" s="4">
        <f t="shared" si="116"/>
        <v>5.9999999999988063E-2</v>
      </c>
      <c r="N58" s="4">
        <f t="shared" si="117"/>
        <v>2.9999999999994031E-2</v>
      </c>
      <c r="O58" s="4">
        <f t="shared" si="18"/>
        <v>0.16999999999998039</v>
      </c>
      <c r="P58" s="4">
        <f t="shared" si="118"/>
        <v>2.9999999999994031E-2</v>
      </c>
      <c r="Q58" s="4">
        <f t="shared" si="119"/>
        <v>4.9180327868841578E-2</v>
      </c>
      <c r="S58" s="6">
        <v>117.58000000000001</v>
      </c>
      <c r="T58" s="1" t="s">
        <v>9</v>
      </c>
      <c r="U58" s="4">
        <v>1</v>
      </c>
    </row>
    <row r="59" spans="1:21" ht="19.350000000000001">
      <c r="A59" s="27" t="s">
        <v>9</v>
      </c>
      <c r="B59" s="28">
        <v>119.86</v>
      </c>
      <c r="C59" s="28">
        <v>119.92</v>
      </c>
      <c r="D59" s="12">
        <f t="shared" si="111"/>
        <v>60.000000000002274</v>
      </c>
      <c r="E59" s="27">
        <v>2</v>
      </c>
      <c r="F59" s="20">
        <v>4</v>
      </c>
      <c r="G59" s="28">
        <f t="shared" si="112"/>
        <v>2.4000000000000909</v>
      </c>
      <c r="H59" s="28">
        <f t="shared" si="113"/>
        <v>119</v>
      </c>
      <c r="I59" s="28">
        <f t="shared" si="12"/>
        <v>0</v>
      </c>
      <c r="J59" s="28">
        <f t="shared" si="13"/>
        <v>0.16999999999998039</v>
      </c>
      <c r="K59" s="4">
        <f t="shared" si="114"/>
        <v>119.89</v>
      </c>
      <c r="L59" s="4">
        <f t="shared" si="115"/>
        <v>0.89000000000000057</v>
      </c>
      <c r="M59" s="4">
        <f t="shared" si="116"/>
        <v>6.0000000000002274E-2</v>
      </c>
      <c r="N59" s="4">
        <f t="shared" si="117"/>
        <v>0.24000000000000909</v>
      </c>
      <c r="O59" s="4">
        <f t="shared" si="18"/>
        <v>0.24000000000000909</v>
      </c>
      <c r="P59" s="4">
        <f t="shared" si="118"/>
        <v>0.24000000000000909</v>
      </c>
      <c r="Q59" s="4">
        <f t="shared" si="119"/>
        <v>0.26966292134832465</v>
      </c>
      <c r="S59" s="6">
        <v>119.86</v>
      </c>
      <c r="T59" s="1" t="s">
        <v>9</v>
      </c>
      <c r="U59" s="4">
        <v>1</v>
      </c>
    </row>
    <row r="60" spans="1:21" ht="19.350000000000001">
      <c r="A60" s="27" t="s">
        <v>9</v>
      </c>
      <c r="B60" s="28">
        <v>121.88000000000001</v>
      </c>
      <c r="C60" s="28">
        <v>121.92</v>
      </c>
      <c r="D60" s="12">
        <f t="shared" si="111"/>
        <v>39.999999999992042</v>
      </c>
      <c r="E60" s="27">
        <v>1</v>
      </c>
      <c r="F60" s="20">
        <v>3</v>
      </c>
      <c r="G60" s="28">
        <f t="shared" si="112"/>
        <v>1.1999999999997613</v>
      </c>
      <c r="H60" s="28">
        <f t="shared" si="113"/>
        <v>121</v>
      </c>
      <c r="I60" s="28">
        <f t="shared" si="12"/>
        <v>0</v>
      </c>
      <c r="J60" s="28">
        <f t="shared" si="13"/>
        <v>0.24000000000000909</v>
      </c>
      <c r="K60" s="4">
        <f t="shared" si="114"/>
        <v>121.9</v>
      </c>
      <c r="L60" s="4">
        <f t="shared" si="115"/>
        <v>0.90000000000000568</v>
      </c>
      <c r="M60" s="4">
        <f t="shared" si="116"/>
        <v>3.9999999999992042E-2</v>
      </c>
      <c r="N60" s="4">
        <f t="shared" si="117"/>
        <v>0.11999999999997613</v>
      </c>
      <c r="O60" s="4">
        <f t="shared" si="18"/>
        <v>0.11999999999997613</v>
      </c>
      <c r="P60" s="4">
        <f t="shared" si="118"/>
        <v>0.11999999999997613</v>
      </c>
      <c r="Q60" s="4">
        <f t="shared" si="119"/>
        <v>0.13333333333330596</v>
      </c>
      <c r="S60" s="6">
        <v>121.88000000000001</v>
      </c>
      <c r="T60" s="1" t="s">
        <v>9</v>
      </c>
      <c r="U60" s="4">
        <v>1</v>
      </c>
    </row>
    <row r="61" spans="1:21" ht="19.350000000000001">
      <c r="A61" s="27" t="s">
        <v>20</v>
      </c>
      <c r="B61" s="28">
        <v>122.29</v>
      </c>
      <c r="C61" s="28">
        <v>122.43</v>
      </c>
      <c r="D61" s="12">
        <f t="shared" si="111"/>
        <v>140.00000000000057</v>
      </c>
      <c r="E61" s="27">
        <v>1</v>
      </c>
      <c r="F61" s="20">
        <v>2</v>
      </c>
      <c r="G61" s="28">
        <f t="shared" si="112"/>
        <v>2.8000000000000114</v>
      </c>
      <c r="H61" s="28">
        <f t="shared" si="113"/>
        <v>122</v>
      </c>
      <c r="I61" s="28">
        <f t="shared" si="12"/>
        <v>0</v>
      </c>
      <c r="J61" s="28">
        <f t="shared" si="13"/>
        <v>0.11999999999997613</v>
      </c>
      <c r="K61" s="4">
        <f t="shared" si="114"/>
        <v>122.36000000000001</v>
      </c>
      <c r="L61" s="4">
        <f t="shared" si="115"/>
        <v>0.36000000000001364</v>
      </c>
      <c r="M61" s="4">
        <f t="shared" si="116"/>
        <v>0.14000000000000057</v>
      </c>
      <c r="N61" s="4">
        <f t="shared" si="117"/>
        <v>0.28000000000000114</v>
      </c>
      <c r="O61" s="4">
        <f t="shared" si="18"/>
        <v>0.28000000000000114</v>
      </c>
      <c r="P61" s="4">
        <f t="shared" si="118"/>
        <v>0.28000000000000114</v>
      </c>
      <c r="Q61" s="4">
        <f t="shared" si="119"/>
        <v>0.77777777777775148</v>
      </c>
      <c r="S61" s="6">
        <v>122.29</v>
      </c>
      <c r="T61" s="1" t="s">
        <v>20</v>
      </c>
      <c r="U61" s="4">
        <v>1</v>
      </c>
    </row>
    <row r="62" spans="1:21" ht="19.350000000000001">
      <c r="A62" s="27" t="s">
        <v>9</v>
      </c>
      <c r="B62" s="28">
        <v>123.2</v>
      </c>
      <c r="C62" s="28">
        <v>123.28</v>
      </c>
      <c r="D62" s="12">
        <f t="shared" si="111"/>
        <v>79.999999999998295</v>
      </c>
      <c r="E62" s="27">
        <v>3</v>
      </c>
      <c r="F62" s="20">
        <v>3</v>
      </c>
      <c r="G62" s="28">
        <f t="shared" si="112"/>
        <v>2.3999999999999488</v>
      </c>
      <c r="H62" s="28">
        <f t="shared" si="113"/>
        <v>123</v>
      </c>
      <c r="I62" s="28">
        <f t="shared" si="12"/>
        <v>0</v>
      </c>
      <c r="J62" s="28">
        <f t="shared" si="13"/>
        <v>0.28000000000000114</v>
      </c>
      <c r="K62" s="4">
        <f t="shared" si="114"/>
        <v>123.24000000000001</v>
      </c>
      <c r="L62" s="4">
        <f t="shared" si="115"/>
        <v>0.24000000000000909</v>
      </c>
      <c r="M62" s="4">
        <f t="shared" si="116"/>
        <v>7.9999999999998295E-2</v>
      </c>
      <c r="N62" s="4">
        <f t="shared" si="117"/>
        <v>0.23999999999999488</v>
      </c>
      <c r="O62" s="4">
        <f t="shared" si="18"/>
        <v>0.23999999999999488</v>
      </c>
      <c r="P62" s="4">
        <f t="shared" si="118"/>
        <v>0.23999999999999488</v>
      </c>
      <c r="Q62" s="4">
        <f t="shared" si="119"/>
        <v>0.99999999999994083</v>
      </c>
      <c r="S62" s="6">
        <v>123.2</v>
      </c>
      <c r="T62" s="1" t="s">
        <v>9</v>
      </c>
      <c r="U62" s="4">
        <v>1</v>
      </c>
    </row>
    <row r="63" spans="1:21" ht="19.350000000000001">
      <c r="A63" s="27" t="s">
        <v>9</v>
      </c>
      <c r="B63" s="28">
        <v>123.545</v>
      </c>
      <c r="C63" s="28">
        <v>123.61499999999999</v>
      </c>
      <c r="D63" s="12">
        <f t="shared" si="111"/>
        <v>69.999999999993179</v>
      </c>
      <c r="E63" s="27">
        <v>1</v>
      </c>
      <c r="F63" s="26">
        <v>1</v>
      </c>
      <c r="G63" s="28">
        <f t="shared" si="112"/>
        <v>0.69999999999993179</v>
      </c>
      <c r="H63" s="28">
        <f t="shared" si="113"/>
        <v>123</v>
      </c>
      <c r="I63" s="28">
        <f t="shared" si="12"/>
        <v>1</v>
      </c>
      <c r="J63" s="28">
        <f t="shared" si="13"/>
        <v>0</v>
      </c>
      <c r="K63" s="4">
        <f t="shared" si="114"/>
        <v>123.58</v>
      </c>
      <c r="L63" s="4">
        <f t="shared" si="115"/>
        <v>0.57999999999999829</v>
      </c>
      <c r="M63" s="4">
        <f t="shared" si="116"/>
        <v>6.9999999999993179E-2</v>
      </c>
      <c r="N63" s="4">
        <f t="shared" si="117"/>
        <v>6.9999999999993179E-2</v>
      </c>
      <c r="O63" s="4">
        <f t="shared" si="18"/>
        <v>0.30999999999998806</v>
      </c>
      <c r="P63" s="4">
        <f t="shared" si="118"/>
        <v>6.9999999999993179E-2</v>
      </c>
      <c r="Q63" s="4">
        <f t="shared" si="119"/>
        <v>0.12068965517240239</v>
      </c>
      <c r="S63" s="6">
        <v>123.545</v>
      </c>
      <c r="T63" s="1" t="s">
        <v>9</v>
      </c>
      <c r="U63" s="4">
        <v>1</v>
      </c>
    </row>
    <row r="64" spans="1:21" ht="19.350000000000001">
      <c r="A64" s="27" t="s">
        <v>20</v>
      </c>
      <c r="B64" s="28">
        <v>124.34</v>
      </c>
      <c r="C64" s="28">
        <v>125.01</v>
      </c>
      <c r="D64" s="12">
        <f t="shared" si="111"/>
        <v>670.00000000000171</v>
      </c>
      <c r="E64" s="27">
        <v>1</v>
      </c>
      <c r="F64" s="20">
        <v>1</v>
      </c>
      <c r="G64" s="28">
        <f t="shared" si="112"/>
        <v>6.7000000000000171</v>
      </c>
      <c r="H64" s="28">
        <f t="shared" si="113"/>
        <v>124</v>
      </c>
      <c r="I64" s="28">
        <f t="shared" si="12"/>
        <v>0</v>
      </c>
      <c r="J64" s="28">
        <f t="shared" si="13"/>
        <v>0.30999999999998806</v>
      </c>
      <c r="K64" s="4">
        <f t="shared" si="114"/>
        <v>124.67500000000001</v>
      </c>
      <c r="L64" s="4">
        <f t="shared" si="115"/>
        <v>0.67500000000001137</v>
      </c>
      <c r="M64" s="4">
        <f t="shared" si="116"/>
        <v>0.67000000000000171</v>
      </c>
      <c r="N64" s="4">
        <f t="shared" si="117"/>
        <v>0.67000000000000171</v>
      </c>
      <c r="O64" s="4">
        <f t="shared" si="18"/>
        <v>0.67000000000000171</v>
      </c>
      <c r="P64" s="4">
        <f t="shared" si="118"/>
        <v>0.67000000000000171</v>
      </c>
      <c r="Q64" s="4">
        <f t="shared" si="119"/>
        <v>0.99259259259257837</v>
      </c>
      <c r="S64" s="6">
        <v>124.34</v>
      </c>
      <c r="T64" s="1" t="s">
        <v>20</v>
      </c>
      <c r="U64" s="4">
        <v>1</v>
      </c>
    </row>
    <row r="65" spans="1:21" ht="19.350000000000001">
      <c r="A65" s="27" t="s">
        <v>9</v>
      </c>
      <c r="B65" s="28">
        <v>125.045</v>
      </c>
      <c r="C65" s="28">
        <v>125.285</v>
      </c>
      <c r="D65" s="12">
        <f t="shared" si="111"/>
        <v>239.99999999999488</v>
      </c>
      <c r="E65" s="27">
        <v>1</v>
      </c>
      <c r="F65" s="20">
        <v>1</v>
      </c>
      <c r="G65" s="28">
        <f t="shared" si="112"/>
        <v>2.3999999999999488</v>
      </c>
      <c r="H65" s="28">
        <f t="shared" si="113"/>
        <v>125</v>
      </c>
      <c r="I65" s="28">
        <f t="shared" si="12"/>
        <v>0</v>
      </c>
      <c r="J65" s="28">
        <f t="shared" si="13"/>
        <v>0.67000000000000171</v>
      </c>
      <c r="K65" s="4">
        <f t="shared" si="114"/>
        <v>125.16499999999999</v>
      </c>
      <c r="L65" s="4">
        <f t="shared" si="115"/>
        <v>0.16499999999999204</v>
      </c>
      <c r="M65" s="4">
        <f t="shared" si="116"/>
        <v>0.23999999999999488</v>
      </c>
      <c r="N65" s="4">
        <f t="shared" si="117"/>
        <v>0.23999999999999488</v>
      </c>
      <c r="O65" s="4">
        <f t="shared" si="18"/>
        <v>0.23999999999999488</v>
      </c>
      <c r="P65" s="4">
        <f t="shared" si="118"/>
        <v>0.23999999999999488</v>
      </c>
      <c r="Q65" s="4">
        <f t="shared" si="119"/>
        <v>1.4545454545454937</v>
      </c>
      <c r="S65" s="6">
        <v>125.045</v>
      </c>
      <c r="T65" s="1" t="s">
        <v>9</v>
      </c>
      <c r="U65" s="4">
        <v>1</v>
      </c>
    </row>
    <row r="66" spans="1:21" ht="19.350000000000001">
      <c r="A66" s="27" t="s">
        <v>9</v>
      </c>
      <c r="B66" s="28">
        <v>126.61</v>
      </c>
      <c r="C66" s="28">
        <v>126.68</v>
      </c>
      <c r="D66" s="12">
        <f t="shared" si="111"/>
        <v>70.00000000000739</v>
      </c>
      <c r="E66" s="27">
        <v>1</v>
      </c>
      <c r="F66" s="20">
        <v>1</v>
      </c>
      <c r="G66" s="28">
        <f t="shared" si="112"/>
        <v>0.7000000000000739</v>
      </c>
      <c r="H66" s="28">
        <f t="shared" si="113"/>
        <v>126</v>
      </c>
      <c r="I66" s="28">
        <f t="shared" si="12"/>
        <v>0</v>
      </c>
      <c r="J66" s="28">
        <f t="shared" si="13"/>
        <v>0.23999999999999488</v>
      </c>
      <c r="K66" s="4">
        <f t="shared" si="114"/>
        <v>126.64500000000001</v>
      </c>
      <c r="L66" s="4">
        <f t="shared" si="115"/>
        <v>0.64500000000001023</v>
      </c>
      <c r="M66" s="4">
        <f t="shared" si="116"/>
        <v>7.000000000000739E-2</v>
      </c>
      <c r="N66" s="4">
        <f t="shared" si="117"/>
        <v>7.000000000000739E-2</v>
      </c>
      <c r="O66" s="4">
        <f t="shared" si="18"/>
        <v>7.000000000000739E-2</v>
      </c>
      <c r="P66" s="4">
        <f t="shared" si="118"/>
        <v>7.000000000000739E-2</v>
      </c>
      <c r="Q66" s="4">
        <f t="shared" si="119"/>
        <v>0.10852713178295548</v>
      </c>
      <c r="S66" s="6">
        <v>126.61</v>
      </c>
      <c r="T66" s="1" t="s">
        <v>9</v>
      </c>
      <c r="U66" s="4">
        <v>1</v>
      </c>
    </row>
    <row r="67" spans="1:21" ht="19.350000000000001">
      <c r="A67" s="27" t="s">
        <v>20</v>
      </c>
      <c r="B67" s="28">
        <v>126.685</v>
      </c>
      <c r="C67" s="28">
        <v>127.575</v>
      </c>
      <c r="D67" s="12">
        <f t="shared" si="111"/>
        <v>890.00000000000057</v>
      </c>
      <c r="E67" s="27">
        <v>1</v>
      </c>
      <c r="F67" s="26">
        <v>0.5</v>
      </c>
      <c r="G67" s="28">
        <f t="shared" si="112"/>
        <v>4.4500000000000028</v>
      </c>
      <c r="H67" s="28">
        <f t="shared" si="113"/>
        <v>127</v>
      </c>
      <c r="I67" s="28">
        <f t="shared" si="12"/>
        <v>0</v>
      </c>
      <c r="J67" s="28">
        <f t="shared" si="13"/>
        <v>7.000000000000739E-2</v>
      </c>
      <c r="K67" s="4">
        <f t="shared" si="114"/>
        <v>127.13</v>
      </c>
      <c r="L67" s="4">
        <f t="shared" si="115"/>
        <v>0.12999999999999545</v>
      </c>
      <c r="M67" s="4">
        <f t="shared" si="116"/>
        <v>0.89000000000000057</v>
      </c>
      <c r="N67" s="4">
        <f t="shared" si="117"/>
        <v>0.44500000000000028</v>
      </c>
      <c r="O67" s="4">
        <f t="shared" si="18"/>
        <v>0.44500000000000028</v>
      </c>
      <c r="P67" s="4">
        <f t="shared" si="118"/>
        <v>0.44500000000000028</v>
      </c>
      <c r="Q67" s="4">
        <f t="shared" si="119"/>
        <v>3.423076923077045</v>
      </c>
      <c r="S67" s="6">
        <v>126.685</v>
      </c>
      <c r="T67" s="1" t="s">
        <v>20</v>
      </c>
      <c r="U67" s="4">
        <v>1</v>
      </c>
    </row>
    <row r="68" spans="1:21" ht="19.350000000000001">
      <c r="A68" s="27" t="s">
        <v>9</v>
      </c>
      <c r="B68" s="28">
        <v>127.72</v>
      </c>
      <c r="C68" s="28">
        <v>127.81</v>
      </c>
      <c r="D68" s="12">
        <f t="shared" si="111"/>
        <v>90.000000000003411</v>
      </c>
      <c r="E68" s="27">
        <v>2</v>
      </c>
      <c r="F68" s="20">
        <v>2</v>
      </c>
      <c r="G68" s="28">
        <f t="shared" si="112"/>
        <v>1.8000000000000682</v>
      </c>
      <c r="H68" s="28">
        <f t="shared" si="113"/>
        <v>127</v>
      </c>
      <c r="I68" s="28">
        <f t="shared" ref="I68:I131" si="120">IF(H67=H68,1,0)</f>
        <v>1</v>
      </c>
      <c r="J68" s="28">
        <f t="shared" ref="J68:J131" si="121">IF(I68=1,0,O67)</f>
        <v>0</v>
      </c>
      <c r="K68" s="4">
        <f t="shared" si="114"/>
        <v>127.765</v>
      </c>
      <c r="L68" s="4">
        <f t="shared" si="115"/>
        <v>0.76500000000000057</v>
      </c>
      <c r="M68" s="4">
        <f t="shared" si="116"/>
        <v>9.0000000000003411E-2</v>
      </c>
      <c r="N68" s="4">
        <f t="shared" si="117"/>
        <v>0.18000000000000682</v>
      </c>
      <c r="O68" s="4">
        <f t="shared" ref="O68:O131" si="122">N68+O67-J68</f>
        <v>0.62500000000000711</v>
      </c>
      <c r="P68" s="4">
        <f t="shared" si="118"/>
        <v>0.18000000000000682</v>
      </c>
      <c r="Q68" s="4">
        <f t="shared" si="119"/>
        <v>0.23529411764706756</v>
      </c>
      <c r="S68" s="6">
        <v>127.72</v>
      </c>
      <c r="T68" s="1" t="s">
        <v>9</v>
      </c>
      <c r="U68" s="4">
        <v>1</v>
      </c>
    </row>
    <row r="69" spans="1:21">
      <c r="A69" s="27" t="s">
        <v>9</v>
      </c>
      <c r="B69" s="28">
        <v>130.14500000000001</v>
      </c>
      <c r="C69" s="28">
        <v>130.22500000000002</v>
      </c>
      <c r="D69" s="12">
        <f t="shared" ref="D69:D70" si="123">1000*(C69-B69)</f>
        <v>80.000000000012506</v>
      </c>
      <c r="E69" s="27">
        <v>1</v>
      </c>
      <c r="F69" s="26">
        <v>1</v>
      </c>
      <c r="G69" s="28">
        <f t="shared" ref="G69:G70" si="124">D69*F69/100</f>
        <v>0.80000000000012506</v>
      </c>
      <c r="H69" s="28">
        <f t="shared" ref="H69:H70" si="125">INT(K69)</f>
        <v>130</v>
      </c>
      <c r="I69" s="28">
        <f t="shared" si="120"/>
        <v>0</v>
      </c>
      <c r="J69" s="28">
        <f t="shared" si="121"/>
        <v>0.62500000000000711</v>
      </c>
      <c r="K69" s="4">
        <f t="shared" ref="K69:K70" si="126">(B69+C69)/2</f>
        <v>130.185</v>
      </c>
      <c r="L69" s="4">
        <f t="shared" ref="L69:L70" si="127">K69-H69</f>
        <v>0.18500000000000227</v>
      </c>
      <c r="M69" s="4">
        <f t="shared" ref="M69:M70" si="128">C69-B69</f>
        <v>8.0000000000012506E-2</v>
      </c>
      <c r="N69" s="4">
        <f t="shared" ref="N69:N71" si="129">M69*F69</f>
        <v>8.0000000000012506E-2</v>
      </c>
      <c r="O69" s="4">
        <f t="shared" si="122"/>
        <v>8.0000000000012506E-2</v>
      </c>
      <c r="P69" s="4">
        <f t="shared" ref="P69:P70" si="130">N69</f>
        <v>8.0000000000012506E-2</v>
      </c>
      <c r="Q69" s="4">
        <f t="shared" ref="Q69:Q70" si="131">P69/L69</f>
        <v>0.43243243243249474</v>
      </c>
      <c r="S69" s="7">
        <v>130.14500000000001</v>
      </c>
      <c r="T69" s="3" t="s">
        <v>9</v>
      </c>
      <c r="U69" s="4">
        <v>1</v>
      </c>
    </row>
    <row r="70" spans="1:21">
      <c r="A70" s="27" t="s">
        <v>9</v>
      </c>
      <c r="B70" s="28">
        <v>135.85999999999999</v>
      </c>
      <c r="C70" s="28">
        <v>136.09</v>
      </c>
      <c r="D70" s="12">
        <f t="shared" si="123"/>
        <v>230.00000000001819</v>
      </c>
      <c r="E70" s="27">
        <v>4</v>
      </c>
      <c r="F70" s="20">
        <v>5</v>
      </c>
      <c r="G70" s="28">
        <f t="shared" si="124"/>
        <v>11.500000000000909</v>
      </c>
      <c r="H70" s="28">
        <f t="shared" si="125"/>
        <v>135</v>
      </c>
      <c r="I70" s="28">
        <f t="shared" si="120"/>
        <v>0</v>
      </c>
      <c r="J70" s="28">
        <f t="shared" si="121"/>
        <v>8.0000000000012506E-2</v>
      </c>
      <c r="K70" s="4">
        <f t="shared" si="126"/>
        <v>135.97499999999999</v>
      </c>
      <c r="L70" s="4">
        <f t="shared" si="127"/>
        <v>0.97499999999999432</v>
      </c>
      <c r="M70" s="4">
        <f t="shared" si="128"/>
        <v>0.23000000000001819</v>
      </c>
      <c r="N70" s="4">
        <f t="shared" si="129"/>
        <v>1.1500000000000909</v>
      </c>
      <c r="O70" s="4">
        <f t="shared" si="122"/>
        <v>1.1500000000000909</v>
      </c>
      <c r="P70" s="4">
        <f t="shared" si="130"/>
        <v>1.1500000000000909</v>
      </c>
      <c r="Q70" s="4">
        <f t="shared" si="131"/>
        <v>1.1794871794872797</v>
      </c>
      <c r="S70" s="7">
        <v>135.85999999999999</v>
      </c>
      <c r="T70" s="3" t="s">
        <v>9</v>
      </c>
      <c r="U70" s="4">
        <v>1</v>
      </c>
    </row>
    <row r="71" spans="1:21">
      <c r="A71" s="27" t="s">
        <v>9</v>
      </c>
      <c r="B71" s="28">
        <v>138.07499999999999</v>
      </c>
      <c r="C71" s="28">
        <v>138.16</v>
      </c>
      <c r="D71" s="12">
        <f t="shared" ref="D71:D77" si="132">1000*(C71-B71)</f>
        <v>85.000000000007958</v>
      </c>
      <c r="E71" s="27">
        <v>5</v>
      </c>
      <c r="F71" s="26">
        <v>7</v>
      </c>
      <c r="G71" s="28">
        <f t="shared" ref="G71:G77" si="133">D71*F71/100</f>
        <v>5.9500000000005571</v>
      </c>
      <c r="H71" s="28">
        <f t="shared" ref="H71:H77" si="134">INT(K71)</f>
        <v>138</v>
      </c>
      <c r="I71" s="28">
        <f t="shared" si="120"/>
        <v>0</v>
      </c>
      <c r="J71" s="28">
        <f t="shared" si="121"/>
        <v>1.1500000000000909</v>
      </c>
      <c r="K71" s="4">
        <f t="shared" ref="K71:K77" si="135">(B71+C71)/2</f>
        <v>138.11750000000001</v>
      </c>
      <c r="L71" s="4">
        <f t="shared" ref="L71:L77" si="136">K71-H71</f>
        <v>0.11750000000000682</v>
      </c>
      <c r="M71" s="4">
        <f t="shared" ref="M71:M77" si="137">C71-B71</f>
        <v>8.5000000000007958E-2</v>
      </c>
      <c r="N71" s="4">
        <f t="shared" si="129"/>
        <v>0.59500000000005571</v>
      </c>
      <c r="O71" s="4">
        <f t="shared" si="122"/>
        <v>0.59500000000005571</v>
      </c>
      <c r="P71" s="4">
        <f t="shared" ref="P71:P77" si="138">N71</f>
        <v>0.59500000000005571</v>
      </c>
      <c r="Q71" s="4">
        <f t="shared" ref="Q71:Q77" si="139">P71/L71</f>
        <v>5.0638297872342228</v>
      </c>
      <c r="S71" s="7">
        <v>138.07499999999999</v>
      </c>
      <c r="T71" s="3" t="s">
        <v>9</v>
      </c>
      <c r="U71" s="4">
        <v>1</v>
      </c>
    </row>
    <row r="72" spans="1:21">
      <c r="A72" s="27" t="s">
        <v>9</v>
      </c>
      <c r="B72" s="28">
        <v>139.22999999999999</v>
      </c>
      <c r="C72" s="28">
        <v>139.27000000000001</v>
      </c>
      <c r="D72" s="12">
        <f t="shared" si="132"/>
        <v>40.000000000020464</v>
      </c>
      <c r="E72" s="27">
        <v>2</v>
      </c>
      <c r="F72" s="26">
        <v>3</v>
      </c>
      <c r="G72" s="28">
        <f t="shared" si="133"/>
        <v>1.2000000000006139</v>
      </c>
      <c r="H72" s="28">
        <f t="shared" si="134"/>
        <v>139</v>
      </c>
      <c r="I72" s="28">
        <f t="shared" si="120"/>
        <v>0</v>
      </c>
      <c r="J72" s="28">
        <f t="shared" si="121"/>
        <v>0.59500000000005571</v>
      </c>
      <c r="K72" s="4">
        <f t="shared" si="135"/>
        <v>139.25</v>
      </c>
      <c r="L72" s="4">
        <f t="shared" si="136"/>
        <v>0.25</v>
      </c>
      <c r="M72" s="4">
        <f t="shared" si="137"/>
        <v>4.0000000000020464E-2</v>
      </c>
      <c r="N72" s="4">
        <f t="shared" ref="N72:N77" si="140">M72*F72</f>
        <v>0.12000000000006139</v>
      </c>
      <c r="O72" s="4">
        <f t="shared" si="122"/>
        <v>0.12000000000006139</v>
      </c>
      <c r="P72" s="4">
        <f t="shared" si="138"/>
        <v>0.12000000000006139</v>
      </c>
      <c r="Q72" s="4">
        <f t="shared" si="139"/>
        <v>0.48000000000024556</v>
      </c>
      <c r="S72" s="7">
        <v>139.22999999999999</v>
      </c>
      <c r="T72" s="3" t="s">
        <v>9</v>
      </c>
      <c r="U72" s="4">
        <v>1</v>
      </c>
    </row>
    <row r="73" spans="1:21">
      <c r="A73" s="27" t="s">
        <v>9</v>
      </c>
      <c r="B73" s="28">
        <v>139.32999999999998</v>
      </c>
      <c r="C73" s="28">
        <v>139.47</v>
      </c>
      <c r="D73" s="12">
        <f t="shared" si="132"/>
        <v>140.00000000001478</v>
      </c>
      <c r="E73" s="27">
        <v>1</v>
      </c>
      <c r="F73" s="26">
        <v>0.5</v>
      </c>
      <c r="G73" s="28">
        <f t="shared" si="133"/>
        <v>0.7000000000000739</v>
      </c>
      <c r="H73" s="28">
        <f t="shared" si="134"/>
        <v>139</v>
      </c>
      <c r="I73" s="28">
        <f t="shared" si="120"/>
        <v>1</v>
      </c>
      <c r="J73" s="28">
        <f t="shared" si="121"/>
        <v>0</v>
      </c>
      <c r="K73" s="4">
        <f t="shared" si="135"/>
        <v>139.39999999999998</v>
      </c>
      <c r="L73" s="4">
        <f t="shared" si="136"/>
        <v>0.39999999999997726</v>
      </c>
      <c r="M73" s="4">
        <f t="shared" si="137"/>
        <v>0.14000000000001478</v>
      </c>
      <c r="N73" s="4">
        <f t="shared" si="140"/>
        <v>7.000000000000739E-2</v>
      </c>
      <c r="O73" s="4">
        <f t="shared" si="122"/>
        <v>0.19000000000006878</v>
      </c>
      <c r="P73" s="4">
        <f t="shared" si="138"/>
        <v>7.000000000000739E-2</v>
      </c>
      <c r="Q73" s="4">
        <f t="shared" si="139"/>
        <v>0.17500000000002841</v>
      </c>
      <c r="S73" s="7">
        <v>139.32999999999998</v>
      </c>
      <c r="T73" s="3" t="s">
        <v>9</v>
      </c>
      <c r="U73" s="4">
        <v>1</v>
      </c>
    </row>
    <row r="74" spans="1:21" ht="19.5" customHeight="1">
      <c r="A74" s="27" t="s">
        <v>9</v>
      </c>
      <c r="B74" s="28">
        <v>141.685</v>
      </c>
      <c r="C74" s="28">
        <v>141.715</v>
      </c>
      <c r="D74" s="12">
        <f t="shared" si="132"/>
        <v>30.000000000001137</v>
      </c>
      <c r="E74" s="27">
        <v>5</v>
      </c>
      <c r="F74" s="27">
        <v>15</v>
      </c>
      <c r="G74" s="28">
        <f t="shared" si="133"/>
        <v>4.5000000000001705</v>
      </c>
      <c r="H74" s="28">
        <f t="shared" si="134"/>
        <v>141</v>
      </c>
      <c r="I74" s="28">
        <f t="shared" si="120"/>
        <v>0</v>
      </c>
      <c r="J74" s="28">
        <f t="shared" si="121"/>
        <v>0.19000000000006878</v>
      </c>
      <c r="K74" s="4">
        <f t="shared" si="135"/>
        <v>141.69999999999999</v>
      </c>
      <c r="L74" s="4">
        <f t="shared" si="136"/>
        <v>0.69999999999998863</v>
      </c>
      <c r="M74" s="4">
        <f t="shared" si="137"/>
        <v>3.0000000000001137E-2</v>
      </c>
      <c r="N74" s="4">
        <f t="shared" si="140"/>
        <v>0.45000000000001705</v>
      </c>
      <c r="O74" s="4">
        <f t="shared" si="122"/>
        <v>0.45000000000001705</v>
      </c>
      <c r="P74" s="4">
        <f t="shared" si="138"/>
        <v>0.45000000000001705</v>
      </c>
      <c r="Q74" s="4">
        <f t="shared" si="139"/>
        <v>0.64285714285717765</v>
      </c>
      <c r="S74" s="7">
        <v>141.685</v>
      </c>
      <c r="T74" s="3" t="s">
        <v>9</v>
      </c>
      <c r="U74" s="4">
        <v>1</v>
      </c>
    </row>
    <row r="75" spans="1:21">
      <c r="A75" s="27" t="s">
        <v>9</v>
      </c>
      <c r="B75" s="28">
        <v>142.78</v>
      </c>
      <c r="C75" s="28">
        <v>142.79999999999998</v>
      </c>
      <c r="D75" s="12">
        <f t="shared" si="132"/>
        <v>19.99999999998181</v>
      </c>
      <c r="E75" s="27">
        <v>2</v>
      </c>
      <c r="F75" s="19">
        <v>10</v>
      </c>
      <c r="G75" s="28">
        <f t="shared" si="133"/>
        <v>1.999999999998181</v>
      </c>
      <c r="H75" s="28">
        <f t="shared" si="134"/>
        <v>142</v>
      </c>
      <c r="I75" s="28">
        <f t="shared" si="120"/>
        <v>0</v>
      </c>
      <c r="J75" s="28">
        <f t="shared" si="121"/>
        <v>0.45000000000001705</v>
      </c>
      <c r="K75" s="4">
        <f t="shared" si="135"/>
        <v>142.79</v>
      </c>
      <c r="L75" s="4">
        <f t="shared" si="136"/>
        <v>0.78999999999999204</v>
      </c>
      <c r="M75" s="4">
        <f t="shared" si="137"/>
        <v>1.999999999998181E-2</v>
      </c>
      <c r="N75" s="4">
        <f t="shared" si="140"/>
        <v>0.1999999999998181</v>
      </c>
      <c r="O75" s="4">
        <f t="shared" si="122"/>
        <v>0.1999999999998181</v>
      </c>
      <c r="P75" s="4">
        <f t="shared" si="138"/>
        <v>0.1999999999998181</v>
      </c>
      <c r="Q75" s="4">
        <f t="shared" si="139"/>
        <v>0.25316455696179763</v>
      </c>
      <c r="S75" s="7">
        <v>142.78</v>
      </c>
      <c r="T75" s="3" t="s">
        <v>9</v>
      </c>
      <c r="U75" s="4">
        <v>1</v>
      </c>
    </row>
    <row r="76" spans="1:21">
      <c r="A76" s="27" t="s">
        <v>9</v>
      </c>
      <c r="B76" s="28">
        <v>143.07999999999998</v>
      </c>
      <c r="C76" s="28">
        <v>143.32</v>
      </c>
      <c r="D76" s="12">
        <f t="shared" si="132"/>
        <v>240.00000000000909</v>
      </c>
      <c r="E76" s="27">
        <v>4</v>
      </c>
      <c r="F76" s="19">
        <v>3</v>
      </c>
      <c r="G76" s="28">
        <f t="shared" si="133"/>
        <v>7.2000000000002728</v>
      </c>
      <c r="H76" s="28">
        <f t="shared" si="134"/>
        <v>143</v>
      </c>
      <c r="I76" s="28">
        <f t="shared" si="120"/>
        <v>0</v>
      </c>
      <c r="J76" s="28">
        <f t="shared" si="121"/>
        <v>0.1999999999998181</v>
      </c>
      <c r="K76" s="4">
        <f t="shared" si="135"/>
        <v>143.19999999999999</v>
      </c>
      <c r="L76" s="4">
        <f t="shared" si="136"/>
        <v>0.19999999999998863</v>
      </c>
      <c r="M76" s="4">
        <f t="shared" si="137"/>
        <v>0.24000000000000909</v>
      </c>
      <c r="N76" s="4">
        <f t="shared" si="140"/>
        <v>0.72000000000002728</v>
      </c>
      <c r="O76" s="4">
        <f t="shared" si="122"/>
        <v>0.72000000000002728</v>
      </c>
      <c r="P76" s="4">
        <f t="shared" si="138"/>
        <v>0.72000000000002728</v>
      </c>
      <c r="Q76" s="4">
        <f t="shared" si="139"/>
        <v>3.6000000000003411</v>
      </c>
      <c r="S76" s="7">
        <v>143.07999999999998</v>
      </c>
      <c r="T76" s="3" t="s">
        <v>9</v>
      </c>
      <c r="U76" s="4">
        <v>1</v>
      </c>
    </row>
    <row r="77" spans="1:21">
      <c r="A77" s="27" t="s">
        <v>9</v>
      </c>
      <c r="B77" s="28">
        <v>145.56</v>
      </c>
      <c r="C77" s="28">
        <v>145.625</v>
      </c>
      <c r="D77" s="12">
        <f t="shared" si="132"/>
        <v>64.999999999997726</v>
      </c>
      <c r="E77" s="27">
        <v>2</v>
      </c>
      <c r="F77" s="19">
        <v>5</v>
      </c>
      <c r="G77" s="28">
        <f t="shared" si="133"/>
        <v>3.2499999999998863</v>
      </c>
      <c r="H77" s="28">
        <f t="shared" si="134"/>
        <v>145</v>
      </c>
      <c r="I77" s="28">
        <f t="shared" si="120"/>
        <v>0</v>
      </c>
      <c r="J77" s="28">
        <f t="shared" si="121"/>
        <v>0.72000000000002728</v>
      </c>
      <c r="K77" s="4">
        <f t="shared" si="135"/>
        <v>145.5925</v>
      </c>
      <c r="L77" s="4">
        <f t="shared" si="136"/>
        <v>0.59250000000000114</v>
      </c>
      <c r="M77" s="4">
        <f t="shared" si="137"/>
        <v>6.4999999999997726E-2</v>
      </c>
      <c r="N77" s="4">
        <f t="shared" si="140"/>
        <v>0.32499999999998863</v>
      </c>
      <c r="O77" s="4">
        <f t="shared" si="122"/>
        <v>0.32499999999998863</v>
      </c>
      <c r="P77" s="4">
        <f t="shared" si="138"/>
        <v>0.32499999999998863</v>
      </c>
      <c r="Q77" s="4">
        <f t="shared" si="139"/>
        <v>0.54852320675103461</v>
      </c>
      <c r="S77" s="7">
        <v>145.56</v>
      </c>
      <c r="T77" s="3" t="s">
        <v>9</v>
      </c>
      <c r="U77" s="4">
        <v>1</v>
      </c>
    </row>
    <row r="78" spans="1:21">
      <c r="A78" s="27" t="s">
        <v>9</v>
      </c>
      <c r="B78" s="28">
        <v>156.91</v>
      </c>
      <c r="C78" s="28">
        <v>156.935</v>
      </c>
      <c r="D78" s="12">
        <f t="shared" ref="D78:D79" si="141">1000*(C78-B78)</f>
        <v>25.000000000005684</v>
      </c>
      <c r="E78" s="27">
        <v>1</v>
      </c>
      <c r="F78" s="26">
        <v>1</v>
      </c>
      <c r="G78" s="28">
        <f t="shared" ref="G78:G79" si="142">D78*F78/100</f>
        <v>0.25000000000005684</v>
      </c>
      <c r="H78" s="28">
        <f t="shared" ref="H78:H79" si="143">INT(K78)</f>
        <v>156</v>
      </c>
      <c r="I78" s="28">
        <f t="shared" si="120"/>
        <v>0</v>
      </c>
      <c r="J78" s="28">
        <f t="shared" si="121"/>
        <v>0.32499999999998863</v>
      </c>
      <c r="K78" s="4">
        <f t="shared" ref="K78:K79" si="144">(B78+C78)/2</f>
        <v>156.92250000000001</v>
      </c>
      <c r="L78" s="4">
        <f t="shared" ref="L78:L79" si="145">K78-H78</f>
        <v>0.92250000000001364</v>
      </c>
      <c r="M78" s="4">
        <f t="shared" ref="M78:M79" si="146">C78-B78</f>
        <v>2.5000000000005684E-2</v>
      </c>
      <c r="N78" s="4">
        <f t="shared" ref="N78:N79" si="147">M78*F78</f>
        <v>2.5000000000005684E-2</v>
      </c>
      <c r="O78" s="4">
        <f t="shared" si="122"/>
        <v>2.5000000000005684E-2</v>
      </c>
      <c r="P78" s="4">
        <f t="shared" ref="P78:P79" si="148">N78</f>
        <v>2.5000000000005684E-2</v>
      </c>
      <c r="Q78" s="4">
        <f t="shared" ref="Q78:Q79" si="149">P78/L78</f>
        <v>2.7100271002715788E-2</v>
      </c>
      <c r="S78" s="7">
        <v>156.91</v>
      </c>
      <c r="T78" s="3" t="s">
        <v>9</v>
      </c>
      <c r="U78" s="4">
        <v>1</v>
      </c>
    </row>
    <row r="79" spans="1:21">
      <c r="A79" s="27" t="s">
        <v>18</v>
      </c>
      <c r="B79" s="28">
        <v>157.1</v>
      </c>
      <c r="C79" s="28">
        <v>157.465</v>
      </c>
      <c r="D79" s="12">
        <f t="shared" si="141"/>
        <v>365.00000000000909</v>
      </c>
      <c r="E79" s="27">
        <v>4</v>
      </c>
      <c r="F79" s="26">
        <v>5</v>
      </c>
      <c r="G79" s="28">
        <f t="shared" si="142"/>
        <v>18.250000000000455</v>
      </c>
      <c r="H79" s="28">
        <f t="shared" si="143"/>
        <v>157</v>
      </c>
      <c r="I79" s="28">
        <f t="shared" si="120"/>
        <v>0</v>
      </c>
      <c r="J79" s="28">
        <f t="shared" si="121"/>
        <v>2.5000000000005684E-2</v>
      </c>
      <c r="K79" s="4">
        <f t="shared" si="144"/>
        <v>157.2825</v>
      </c>
      <c r="L79" s="4">
        <f t="shared" si="145"/>
        <v>0.28249999999999886</v>
      </c>
      <c r="M79" s="4">
        <f t="shared" si="146"/>
        <v>0.36500000000000909</v>
      </c>
      <c r="N79" s="4">
        <f t="shared" si="147"/>
        <v>1.8250000000000455</v>
      </c>
      <c r="O79" s="4">
        <f t="shared" si="122"/>
        <v>1.8250000000000455</v>
      </c>
      <c r="P79" s="4">
        <f t="shared" si="148"/>
        <v>1.8250000000000455</v>
      </c>
      <c r="Q79" s="4">
        <f t="shared" si="149"/>
        <v>6.4601769911506297</v>
      </c>
      <c r="S79" s="7">
        <v>157.1</v>
      </c>
      <c r="T79" s="3" t="s">
        <v>18</v>
      </c>
      <c r="U79" s="4">
        <v>1</v>
      </c>
    </row>
    <row r="80" spans="1:21">
      <c r="A80" s="27" t="s">
        <v>9</v>
      </c>
      <c r="B80" s="28">
        <v>159.51499999999999</v>
      </c>
      <c r="C80" s="28">
        <v>159.88499999999999</v>
      </c>
      <c r="D80" s="12">
        <f t="shared" ref="D80:D88" si="150">1000*(C80-B80)</f>
        <v>370.00000000000455</v>
      </c>
      <c r="E80" s="27">
        <v>3</v>
      </c>
      <c r="F80" s="26">
        <v>2</v>
      </c>
      <c r="G80" s="28">
        <f t="shared" ref="G80:G88" si="151">D80*F80/100</f>
        <v>7.4000000000000909</v>
      </c>
      <c r="H80" s="28">
        <f t="shared" ref="H80:H88" si="152">INT(K80)</f>
        <v>159</v>
      </c>
      <c r="I80" s="28">
        <f t="shared" si="120"/>
        <v>0</v>
      </c>
      <c r="J80" s="28">
        <f t="shared" si="121"/>
        <v>1.8250000000000455</v>
      </c>
      <c r="K80" s="4">
        <f t="shared" ref="K80:K88" si="153">(B80+C80)/2</f>
        <v>159.69999999999999</v>
      </c>
      <c r="L80" s="4">
        <f t="shared" ref="L80:L88" si="154">K80-H80</f>
        <v>0.69999999999998863</v>
      </c>
      <c r="M80" s="4">
        <f t="shared" ref="M80:M88" si="155">C80-B80</f>
        <v>0.37000000000000455</v>
      </c>
      <c r="N80" s="4">
        <f t="shared" ref="N80:N88" si="156">M80*F80</f>
        <v>0.74000000000000909</v>
      </c>
      <c r="O80" s="4">
        <f t="shared" si="122"/>
        <v>0.74000000000000909</v>
      </c>
      <c r="P80" s="4">
        <f t="shared" ref="P80:P88" si="157">N80</f>
        <v>0.74000000000000909</v>
      </c>
      <c r="Q80" s="4">
        <f t="shared" ref="Q80:Q88" si="158">P80/L80</f>
        <v>1.0571428571428874</v>
      </c>
      <c r="S80" s="7">
        <v>159.51499999999999</v>
      </c>
      <c r="T80" s="3" t="s">
        <v>9</v>
      </c>
      <c r="U80" s="4">
        <v>1</v>
      </c>
    </row>
    <row r="81" spans="1:21">
      <c r="A81" s="27" t="s">
        <v>9</v>
      </c>
      <c r="B81" s="28">
        <v>160.64500000000001</v>
      </c>
      <c r="C81" s="28">
        <v>160.67500000000001</v>
      </c>
      <c r="D81" s="12">
        <f t="shared" si="150"/>
        <v>30.000000000001137</v>
      </c>
      <c r="E81" s="27">
        <v>10</v>
      </c>
      <c r="F81" s="26">
        <v>25</v>
      </c>
      <c r="G81" s="28">
        <f t="shared" si="151"/>
        <v>7.5000000000002842</v>
      </c>
      <c r="H81" s="28">
        <f t="shared" si="152"/>
        <v>160</v>
      </c>
      <c r="I81" s="28">
        <f t="shared" si="120"/>
        <v>0</v>
      </c>
      <c r="J81" s="28">
        <f t="shared" si="121"/>
        <v>0.74000000000000909</v>
      </c>
      <c r="K81" s="4">
        <f t="shared" si="153"/>
        <v>160.66000000000003</v>
      </c>
      <c r="L81" s="4">
        <f t="shared" si="154"/>
        <v>0.66000000000002501</v>
      </c>
      <c r="M81" s="4">
        <f t="shared" si="155"/>
        <v>3.0000000000001137E-2</v>
      </c>
      <c r="N81" s="4">
        <f t="shared" si="156"/>
        <v>0.75000000000002842</v>
      </c>
      <c r="O81" s="4">
        <f t="shared" si="122"/>
        <v>0.75000000000002842</v>
      </c>
      <c r="P81" s="4">
        <f t="shared" si="157"/>
        <v>0.75000000000002842</v>
      </c>
      <c r="Q81" s="4">
        <f t="shared" si="158"/>
        <v>1.1363636363636365</v>
      </c>
      <c r="S81" s="7">
        <v>160.64500000000001</v>
      </c>
      <c r="T81" s="3" t="s">
        <v>9</v>
      </c>
      <c r="U81" s="4">
        <v>1</v>
      </c>
    </row>
    <row r="82" spans="1:21">
      <c r="A82" s="27" t="s">
        <v>9</v>
      </c>
      <c r="B82" s="28">
        <v>161.02500000000001</v>
      </c>
      <c r="C82" s="28">
        <v>161.07500000000002</v>
      </c>
      <c r="D82" s="12">
        <f t="shared" si="150"/>
        <v>50.000000000011369</v>
      </c>
      <c r="E82" s="27">
        <v>5</v>
      </c>
      <c r="F82" s="26">
        <v>5</v>
      </c>
      <c r="G82" s="28">
        <f t="shared" si="151"/>
        <v>2.5000000000005684</v>
      </c>
      <c r="H82" s="28">
        <f t="shared" si="152"/>
        <v>161</v>
      </c>
      <c r="I82" s="28">
        <f t="shared" si="120"/>
        <v>0</v>
      </c>
      <c r="J82" s="28">
        <f t="shared" si="121"/>
        <v>0.75000000000002842</v>
      </c>
      <c r="K82" s="4">
        <f t="shared" si="153"/>
        <v>161.05000000000001</v>
      </c>
      <c r="L82" s="4">
        <f t="shared" si="154"/>
        <v>5.0000000000011369E-2</v>
      </c>
      <c r="M82" s="4">
        <f t="shared" si="155"/>
        <v>5.0000000000011369E-2</v>
      </c>
      <c r="N82" s="4">
        <f t="shared" si="156"/>
        <v>0.25000000000005684</v>
      </c>
      <c r="O82" s="4">
        <f t="shared" si="122"/>
        <v>0.25000000000005684</v>
      </c>
      <c r="P82" s="4">
        <f t="shared" si="157"/>
        <v>0.25000000000005684</v>
      </c>
      <c r="Q82" s="4">
        <f t="shared" si="158"/>
        <v>5</v>
      </c>
      <c r="S82" s="7">
        <v>161.02500000000001</v>
      </c>
      <c r="T82" s="3" t="s">
        <v>9</v>
      </c>
      <c r="U82" s="4">
        <v>1</v>
      </c>
    </row>
    <row r="83" spans="1:21">
      <c r="A83" s="27" t="s">
        <v>9</v>
      </c>
      <c r="B83" s="28">
        <v>161.33000000000001</v>
      </c>
      <c r="C83" s="28">
        <v>161.38000000000002</v>
      </c>
      <c r="D83" s="12">
        <f t="shared" si="150"/>
        <v>50.000000000011369</v>
      </c>
      <c r="E83" s="27">
        <v>3</v>
      </c>
      <c r="F83" s="26">
        <v>5</v>
      </c>
      <c r="G83" s="28">
        <f t="shared" si="151"/>
        <v>2.5000000000005684</v>
      </c>
      <c r="H83" s="28">
        <f t="shared" si="152"/>
        <v>161</v>
      </c>
      <c r="I83" s="28">
        <f t="shared" si="120"/>
        <v>1</v>
      </c>
      <c r="J83" s="28">
        <f t="shared" si="121"/>
        <v>0</v>
      </c>
      <c r="K83" s="4">
        <f t="shared" si="153"/>
        <v>161.35500000000002</v>
      </c>
      <c r="L83" s="4">
        <f t="shared" si="154"/>
        <v>0.35500000000001819</v>
      </c>
      <c r="M83" s="4">
        <f t="shared" si="155"/>
        <v>5.0000000000011369E-2</v>
      </c>
      <c r="N83" s="4">
        <f t="shared" si="156"/>
        <v>0.25000000000005684</v>
      </c>
      <c r="O83" s="4">
        <f t="shared" si="122"/>
        <v>0.50000000000011369</v>
      </c>
      <c r="P83" s="4">
        <f t="shared" si="157"/>
        <v>0.25000000000005684</v>
      </c>
      <c r="Q83" s="4">
        <f t="shared" si="158"/>
        <v>0.70422535211280013</v>
      </c>
      <c r="S83" s="7">
        <v>161.33000000000001</v>
      </c>
      <c r="T83" s="3" t="s">
        <v>9</v>
      </c>
      <c r="U83" s="4">
        <v>1</v>
      </c>
    </row>
    <row r="84" spans="1:21">
      <c r="A84" s="27" t="s">
        <v>9</v>
      </c>
      <c r="B84" s="28">
        <v>162.18</v>
      </c>
      <c r="C84" s="28">
        <v>162.22</v>
      </c>
      <c r="D84" s="12">
        <f t="shared" si="150"/>
        <v>39.999999999992042</v>
      </c>
      <c r="E84" s="27">
        <v>10</v>
      </c>
      <c r="F84" s="26">
        <v>40</v>
      </c>
      <c r="G84" s="28">
        <f t="shared" si="151"/>
        <v>15.999999999996817</v>
      </c>
      <c r="H84" s="28">
        <f t="shared" si="152"/>
        <v>162</v>
      </c>
      <c r="I84" s="28">
        <f t="shared" si="120"/>
        <v>0</v>
      </c>
      <c r="J84" s="28">
        <f t="shared" si="121"/>
        <v>0.50000000000011369</v>
      </c>
      <c r="K84" s="4">
        <f t="shared" si="153"/>
        <v>162.19999999999999</v>
      </c>
      <c r="L84" s="4">
        <f t="shared" si="154"/>
        <v>0.19999999999998863</v>
      </c>
      <c r="M84" s="4">
        <f t="shared" si="155"/>
        <v>3.9999999999992042E-2</v>
      </c>
      <c r="N84" s="4">
        <f t="shared" si="156"/>
        <v>1.5999999999996817</v>
      </c>
      <c r="O84" s="4">
        <f t="shared" si="122"/>
        <v>1.5999999999996817</v>
      </c>
      <c r="P84" s="4">
        <f t="shared" si="157"/>
        <v>1.5999999999996817</v>
      </c>
      <c r="Q84" s="4">
        <f t="shared" si="158"/>
        <v>7.9999999999988631</v>
      </c>
      <c r="S84" s="7">
        <v>162.18</v>
      </c>
      <c r="T84" s="3" t="s">
        <v>9</v>
      </c>
      <c r="U84" s="4">
        <v>1</v>
      </c>
    </row>
    <row r="85" spans="1:21">
      <c r="A85" s="27" t="s">
        <v>13</v>
      </c>
      <c r="B85" s="28">
        <v>163.01</v>
      </c>
      <c r="C85" s="28">
        <v>163.26</v>
      </c>
      <c r="D85" s="12">
        <f t="shared" si="150"/>
        <v>250</v>
      </c>
      <c r="E85" s="27">
        <v>1</v>
      </c>
      <c r="F85" s="26">
        <v>2</v>
      </c>
      <c r="G85" s="28">
        <f t="shared" si="151"/>
        <v>5</v>
      </c>
      <c r="H85" s="28">
        <f t="shared" si="152"/>
        <v>163</v>
      </c>
      <c r="I85" s="28">
        <f t="shared" si="120"/>
        <v>0</v>
      </c>
      <c r="J85" s="28">
        <f t="shared" si="121"/>
        <v>1.5999999999996817</v>
      </c>
      <c r="K85" s="4">
        <f t="shared" si="153"/>
        <v>163.13499999999999</v>
      </c>
      <c r="L85" s="4">
        <f t="shared" si="154"/>
        <v>0.13499999999999091</v>
      </c>
      <c r="M85" s="4">
        <f t="shared" si="155"/>
        <v>0.25</v>
      </c>
      <c r="N85" s="4">
        <f t="shared" si="156"/>
        <v>0.5</v>
      </c>
      <c r="O85" s="4">
        <f t="shared" si="122"/>
        <v>0.5</v>
      </c>
      <c r="P85" s="4">
        <f t="shared" si="157"/>
        <v>0.5</v>
      </c>
      <c r="Q85" s="4">
        <f t="shared" si="158"/>
        <v>3.7037037037039533</v>
      </c>
      <c r="S85" s="7">
        <v>163.01</v>
      </c>
      <c r="T85" s="3" t="s">
        <v>13</v>
      </c>
      <c r="U85" s="4">
        <v>1</v>
      </c>
    </row>
    <row r="86" spans="1:21">
      <c r="A86" s="27" t="s">
        <v>9</v>
      </c>
      <c r="B86" s="28">
        <v>163.07999999999998</v>
      </c>
      <c r="C86" s="28">
        <v>163.09</v>
      </c>
      <c r="D86" s="12">
        <f t="shared" si="150"/>
        <v>10.000000000019327</v>
      </c>
      <c r="E86" s="27">
        <v>4</v>
      </c>
      <c r="F86" s="26">
        <v>30</v>
      </c>
      <c r="G86" s="28">
        <f t="shared" si="151"/>
        <v>3.000000000005798</v>
      </c>
      <c r="H86" s="28">
        <f t="shared" si="152"/>
        <v>163</v>
      </c>
      <c r="I86" s="28">
        <f t="shared" si="120"/>
        <v>1</v>
      </c>
      <c r="J86" s="28">
        <f t="shared" si="121"/>
        <v>0</v>
      </c>
      <c r="K86" s="4">
        <f t="shared" si="153"/>
        <v>163.08499999999998</v>
      </c>
      <c r="L86" s="4">
        <f t="shared" si="154"/>
        <v>8.4999999999979536E-2</v>
      </c>
      <c r="M86" s="4">
        <f t="shared" si="155"/>
        <v>1.0000000000019327E-2</v>
      </c>
      <c r="N86" s="4">
        <f t="shared" si="156"/>
        <v>0.3000000000005798</v>
      </c>
      <c r="O86" s="4">
        <f t="shared" si="122"/>
        <v>0.8000000000005798</v>
      </c>
      <c r="P86" s="4">
        <f t="shared" si="157"/>
        <v>0.3000000000005798</v>
      </c>
      <c r="Q86" s="4">
        <f t="shared" si="158"/>
        <v>3.5294117647135534</v>
      </c>
      <c r="S86" s="7">
        <v>163.07999999999998</v>
      </c>
      <c r="T86" s="3" t="s">
        <v>9</v>
      </c>
      <c r="U86" s="4">
        <v>1</v>
      </c>
    </row>
    <row r="87" spans="1:21">
      <c r="A87" s="27" t="s">
        <v>9</v>
      </c>
      <c r="B87" s="28">
        <v>164.48</v>
      </c>
      <c r="C87" s="28">
        <v>164.57</v>
      </c>
      <c r="D87" s="12">
        <f t="shared" si="150"/>
        <v>90.000000000003411</v>
      </c>
      <c r="E87" s="27">
        <v>1</v>
      </c>
      <c r="F87" s="26">
        <v>2</v>
      </c>
      <c r="G87" s="28">
        <f t="shared" si="151"/>
        <v>1.8000000000000682</v>
      </c>
      <c r="H87" s="28">
        <f t="shared" si="152"/>
        <v>164</v>
      </c>
      <c r="I87" s="28">
        <f t="shared" si="120"/>
        <v>0</v>
      </c>
      <c r="J87" s="28">
        <f t="shared" si="121"/>
        <v>0.8000000000005798</v>
      </c>
      <c r="K87" s="4">
        <f t="shared" si="153"/>
        <v>164.52499999999998</v>
      </c>
      <c r="L87" s="4">
        <f t="shared" si="154"/>
        <v>0.52499999999997726</v>
      </c>
      <c r="M87" s="4">
        <f t="shared" si="155"/>
        <v>9.0000000000003411E-2</v>
      </c>
      <c r="N87" s="4">
        <f t="shared" si="156"/>
        <v>0.18000000000000682</v>
      </c>
      <c r="O87" s="4">
        <f t="shared" si="122"/>
        <v>0.18000000000000682</v>
      </c>
      <c r="P87" s="4">
        <f t="shared" si="157"/>
        <v>0.18000000000000682</v>
      </c>
      <c r="Q87" s="4">
        <f t="shared" si="158"/>
        <v>0.34285714285717067</v>
      </c>
      <c r="S87" s="7">
        <v>164.48</v>
      </c>
      <c r="T87" s="3" t="s">
        <v>9</v>
      </c>
      <c r="U87" s="4">
        <v>1</v>
      </c>
    </row>
    <row r="88" spans="1:21">
      <c r="A88" s="27" t="s">
        <v>9</v>
      </c>
      <c r="B88" s="28">
        <v>164.79499999999999</v>
      </c>
      <c r="C88" s="28">
        <v>164.80499999999998</v>
      </c>
      <c r="D88" s="12">
        <f t="shared" si="150"/>
        <v>9.9999999999909051</v>
      </c>
      <c r="E88" s="27">
        <v>3</v>
      </c>
      <c r="F88" s="26">
        <v>30</v>
      </c>
      <c r="G88" s="28">
        <f t="shared" si="151"/>
        <v>2.9999999999972715</v>
      </c>
      <c r="H88" s="28">
        <f t="shared" si="152"/>
        <v>164</v>
      </c>
      <c r="I88" s="28">
        <f t="shared" si="120"/>
        <v>1</v>
      </c>
      <c r="J88" s="28">
        <f t="shared" si="121"/>
        <v>0</v>
      </c>
      <c r="K88" s="4">
        <f t="shared" si="153"/>
        <v>164.79999999999998</v>
      </c>
      <c r="L88" s="4">
        <f t="shared" si="154"/>
        <v>0.79999999999998295</v>
      </c>
      <c r="M88" s="4">
        <f t="shared" si="155"/>
        <v>9.9999999999909051E-3</v>
      </c>
      <c r="N88" s="4">
        <f t="shared" si="156"/>
        <v>0.29999999999972715</v>
      </c>
      <c r="O88" s="4">
        <f t="shared" si="122"/>
        <v>0.47999999999973397</v>
      </c>
      <c r="P88" s="4">
        <f t="shared" si="157"/>
        <v>0.29999999999972715</v>
      </c>
      <c r="Q88" s="4">
        <f t="shared" si="158"/>
        <v>0.37499999999966693</v>
      </c>
      <c r="S88" s="7">
        <v>164.79499999999999</v>
      </c>
      <c r="T88" s="3" t="s">
        <v>9</v>
      </c>
      <c r="U88" s="4">
        <v>1</v>
      </c>
    </row>
    <row r="89" spans="1:21">
      <c r="A89" s="27" t="s">
        <v>9</v>
      </c>
      <c r="B89" s="28">
        <v>167.39500000000001</v>
      </c>
      <c r="C89" s="28">
        <v>167.60499999999999</v>
      </c>
      <c r="D89" s="12">
        <f t="shared" ref="D89:D100" si="159">1000*(C89-B89)</f>
        <v>209.99999999997954</v>
      </c>
      <c r="E89" s="27">
        <v>1</v>
      </c>
      <c r="F89" s="19">
        <v>1</v>
      </c>
      <c r="G89" s="28">
        <f t="shared" ref="G89:G100" si="160">D89*F89/100</f>
        <v>2.0999999999997954</v>
      </c>
      <c r="H89" s="28">
        <f t="shared" ref="H89:H100" si="161">INT(K89)</f>
        <v>167</v>
      </c>
      <c r="I89" s="28">
        <f t="shared" si="120"/>
        <v>0</v>
      </c>
      <c r="J89" s="28">
        <f t="shared" si="121"/>
        <v>0.47999999999973397</v>
      </c>
      <c r="K89" s="4">
        <f t="shared" ref="K89:K100" si="162">(B89+C89)/2</f>
        <v>167.5</v>
      </c>
      <c r="L89" s="4">
        <f t="shared" ref="L89:L100" si="163">K89-H89</f>
        <v>0.5</v>
      </c>
      <c r="M89" s="4">
        <f t="shared" ref="M89:M100" si="164">C89-B89</f>
        <v>0.20999999999997954</v>
      </c>
      <c r="N89" s="4">
        <f t="shared" ref="N89:N100" si="165">M89*F89</f>
        <v>0.20999999999997954</v>
      </c>
      <c r="O89" s="4">
        <f t="shared" si="122"/>
        <v>0.20999999999997954</v>
      </c>
      <c r="P89" s="4">
        <f t="shared" ref="P89:P100" si="166">N89</f>
        <v>0.20999999999997954</v>
      </c>
      <c r="Q89" s="4">
        <f t="shared" ref="Q89:Q100" si="167">P89/L89</f>
        <v>0.41999999999995907</v>
      </c>
      <c r="S89" s="7">
        <v>167.39500000000001</v>
      </c>
      <c r="T89" s="3" t="s">
        <v>9</v>
      </c>
      <c r="U89" s="4">
        <v>1</v>
      </c>
    </row>
    <row r="90" spans="1:21">
      <c r="A90" s="27" t="s">
        <v>9</v>
      </c>
      <c r="B90" s="28">
        <v>168.60500000000002</v>
      </c>
      <c r="C90" s="28">
        <v>168.685</v>
      </c>
      <c r="D90" s="12">
        <f t="shared" si="159"/>
        <v>79.999999999984084</v>
      </c>
      <c r="E90" s="27">
        <v>1</v>
      </c>
      <c r="F90" s="19">
        <v>1</v>
      </c>
      <c r="G90" s="28">
        <f t="shared" si="160"/>
        <v>0.79999999999984084</v>
      </c>
      <c r="H90" s="28">
        <f t="shared" si="161"/>
        <v>168</v>
      </c>
      <c r="I90" s="28">
        <f t="shared" si="120"/>
        <v>0</v>
      </c>
      <c r="J90" s="28">
        <f t="shared" si="121"/>
        <v>0.20999999999997954</v>
      </c>
      <c r="K90" s="4">
        <f t="shared" si="162"/>
        <v>168.64500000000001</v>
      </c>
      <c r="L90" s="4">
        <f t="shared" si="163"/>
        <v>0.64500000000001023</v>
      </c>
      <c r="M90" s="4">
        <f t="shared" si="164"/>
        <v>7.9999999999984084E-2</v>
      </c>
      <c r="N90" s="4">
        <f t="shared" si="165"/>
        <v>7.9999999999984084E-2</v>
      </c>
      <c r="O90" s="4">
        <f t="shared" si="122"/>
        <v>7.9999999999984084E-2</v>
      </c>
      <c r="P90" s="4">
        <f t="shared" si="166"/>
        <v>7.9999999999984084E-2</v>
      </c>
      <c r="Q90" s="4">
        <f t="shared" si="167"/>
        <v>0.12403100775191134</v>
      </c>
      <c r="S90" s="7">
        <v>168.60500000000002</v>
      </c>
      <c r="T90" s="3" t="s">
        <v>9</v>
      </c>
      <c r="U90" s="4">
        <v>1</v>
      </c>
    </row>
    <row r="91" spans="1:21">
      <c r="A91" s="27" t="s">
        <v>9</v>
      </c>
      <c r="B91" s="28">
        <v>170.465</v>
      </c>
      <c r="C91" s="28">
        <v>170.55500000000001</v>
      </c>
      <c r="D91" s="12">
        <f t="shared" si="159"/>
        <v>90.000000000003411</v>
      </c>
      <c r="E91" s="27">
        <v>0.5</v>
      </c>
      <c r="F91" s="20">
        <v>1</v>
      </c>
      <c r="G91" s="28">
        <f t="shared" si="160"/>
        <v>0.90000000000003411</v>
      </c>
      <c r="H91" s="28">
        <f t="shared" si="161"/>
        <v>170</v>
      </c>
      <c r="I91" s="28">
        <f t="shared" si="120"/>
        <v>0</v>
      </c>
      <c r="J91" s="28">
        <f t="shared" si="121"/>
        <v>7.9999999999984084E-2</v>
      </c>
      <c r="K91" s="4">
        <f t="shared" si="162"/>
        <v>170.51</v>
      </c>
      <c r="L91" s="4">
        <f t="shared" si="163"/>
        <v>0.50999999999999091</v>
      </c>
      <c r="M91" s="4">
        <f t="shared" si="164"/>
        <v>9.0000000000003411E-2</v>
      </c>
      <c r="N91" s="4">
        <f t="shared" si="165"/>
        <v>9.0000000000003411E-2</v>
      </c>
      <c r="O91" s="4">
        <f t="shared" si="122"/>
        <v>9.0000000000003411E-2</v>
      </c>
      <c r="P91" s="4">
        <f t="shared" si="166"/>
        <v>9.0000000000003411E-2</v>
      </c>
      <c r="Q91" s="4">
        <f t="shared" si="167"/>
        <v>0.17647058823530395</v>
      </c>
      <c r="S91" s="7">
        <v>170.465</v>
      </c>
      <c r="T91" s="3" t="s">
        <v>9</v>
      </c>
      <c r="U91" s="4">
        <v>1</v>
      </c>
    </row>
    <row r="92" spans="1:21">
      <c r="A92" s="27" t="s">
        <v>9</v>
      </c>
      <c r="B92" s="28">
        <v>171.39</v>
      </c>
      <c r="C92" s="28">
        <v>171.48999999999998</v>
      </c>
      <c r="D92" s="12">
        <f t="shared" si="159"/>
        <v>99.999999999994316</v>
      </c>
      <c r="E92" s="27">
        <v>1</v>
      </c>
      <c r="F92" s="20">
        <v>2</v>
      </c>
      <c r="G92" s="28">
        <f t="shared" si="160"/>
        <v>1.9999999999998863</v>
      </c>
      <c r="H92" s="28">
        <f t="shared" si="161"/>
        <v>171</v>
      </c>
      <c r="I92" s="28">
        <f t="shared" si="120"/>
        <v>0</v>
      </c>
      <c r="J92" s="28">
        <f t="shared" si="121"/>
        <v>9.0000000000003411E-2</v>
      </c>
      <c r="K92" s="4">
        <f t="shared" si="162"/>
        <v>171.44</v>
      </c>
      <c r="L92" s="4">
        <f t="shared" si="163"/>
        <v>0.43999999999999773</v>
      </c>
      <c r="M92" s="4">
        <f t="shared" si="164"/>
        <v>9.9999999999994316E-2</v>
      </c>
      <c r="N92" s="4">
        <f t="shared" si="165"/>
        <v>0.19999999999998863</v>
      </c>
      <c r="O92" s="4">
        <f t="shared" si="122"/>
        <v>0.19999999999998863</v>
      </c>
      <c r="P92" s="4">
        <f t="shared" si="166"/>
        <v>0.19999999999998863</v>
      </c>
      <c r="Q92" s="4">
        <f t="shared" si="167"/>
        <v>0.45454545454543105</v>
      </c>
      <c r="S92" s="7">
        <v>171.39</v>
      </c>
      <c r="T92" s="3" t="s">
        <v>9</v>
      </c>
      <c r="U92" s="4">
        <v>1</v>
      </c>
    </row>
    <row r="93" spans="1:21">
      <c r="A93" s="27" t="s">
        <v>9</v>
      </c>
      <c r="B93" s="28">
        <v>172.32999999999998</v>
      </c>
      <c r="C93" s="28">
        <v>172.35</v>
      </c>
      <c r="D93" s="12">
        <f t="shared" si="159"/>
        <v>20.000000000010232</v>
      </c>
      <c r="E93" s="27">
        <v>2</v>
      </c>
      <c r="F93" s="19">
        <v>10</v>
      </c>
      <c r="G93" s="28">
        <f t="shared" si="160"/>
        <v>2.0000000000010232</v>
      </c>
      <c r="H93" s="28">
        <f t="shared" si="161"/>
        <v>172</v>
      </c>
      <c r="I93" s="28">
        <f t="shared" si="120"/>
        <v>0</v>
      </c>
      <c r="J93" s="28">
        <f t="shared" si="121"/>
        <v>0.19999999999998863</v>
      </c>
      <c r="K93" s="4">
        <f t="shared" si="162"/>
        <v>172.33999999999997</v>
      </c>
      <c r="L93" s="4">
        <f t="shared" si="163"/>
        <v>0.33999999999997499</v>
      </c>
      <c r="M93" s="4">
        <f t="shared" si="164"/>
        <v>2.0000000000010232E-2</v>
      </c>
      <c r="N93" s="4">
        <f t="shared" si="165"/>
        <v>0.20000000000010232</v>
      </c>
      <c r="O93" s="4">
        <f t="shared" si="122"/>
        <v>0.20000000000010232</v>
      </c>
      <c r="P93" s="4">
        <f t="shared" si="166"/>
        <v>0.20000000000010232</v>
      </c>
      <c r="Q93" s="4">
        <f t="shared" si="167"/>
        <v>0.58823529411799125</v>
      </c>
      <c r="S93" s="7">
        <v>172.32999999999998</v>
      </c>
      <c r="T93" s="3" t="s">
        <v>9</v>
      </c>
      <c r="U93" s="4">
        <v>1</v>
      </c>
    </row>
    <row r="94" spans="1:21">
      <c r="A94" s="27" t="s">
        <v>9</v>
      </c>
      <c r="B94" s="28">
        <v>172.54</v>
      </c>
      <c r="C94" s="28">
        <v>172.60999999999999</v>
      </c>
      <c r="D94" s="12">
        <f t="shared" si="159"/>
        <v>69.999999999993179</v>
      </c>
      <c r="E94" s="27">
        <v>1</v>
      </c>
      <c r="F94" s="20">
        <v>1</v>
      </c>
      <c r="G94" s="28">
        <f t="shared" si="160"/>
        <v>0.69999999999993179</v>
      </c>
      <c r="H94" s="28">
        <f t="shared" si="161"/>
        <v>172</v>
      </c>
      <c r="I94" s="28">
        <f t="shared" si="120"/>
        <v>1</v>
      </c>
      <c r="J94" s="28">
        <f t="shared" si="121"/>
        <v>0</v>
      </c>
      <c r="K94" s="4">
        <f t="shared" si="162"/>
        <v>172.57499999999999</v>
      </c>
      <c r="L94" s="4">
        <f t="shared" si="163"/>
        <v>0.57499999999998863</v>
      </c>
      <c r="M94" s="4">
        <f t="shared" si="164"/>
        <v>6.9999999999993179E-2</v>
      </c>
      <c r="N94" s="4">
        <f t="shared" si="165"/>
        <v>6.9999999999993179E-2</v>
      </c>
      <c r="O94" s="4">
        <f t="shared" si="122"/>
        <v>0.2700000000000955</v>
      </c>
      <c r="P94" s="4">
        <f t="shared" si="166"/>
        <v>6.9999999999993179E-2</v>
      </c>
      <c r="Q94" s="4">
        <f t="shared" si="167"/>
        <v>0.12173913043477315</v>
      </c>
      <c r="S94" s="7">
        <v>172.54</v>
      </c>
      <c r="T94" s="3" t="s">
        <v>9</v>
      </c>
      <c r="U94" s="4">
        <v>1</v>
      </c>
    </row>
    <row r="95" spans="1:21">
      <c r="A95" s="27" t="s">
        <v>9</v>
      </c>
      <c r="B95" s="28">
        <v>172.685</v>
      </c>
      <c r="C95" s="28">
        <v>172.69499999999999</v>
      </c>
      <c r="D95" s="12">
        <f t="shared" si="159"/>
        <v>9.9999999999909051</v>
      </c>
      <c r="E95" s="27">
        <v>1</v>
      </c>
      <c r="F95" s="19">
        <v>10</v>
      </c>
      <c r="G95" s="28">
        <f t="shared" si="160"/>
        <v>0.99999999999909051</v>
      </c>
      <c r="H95" s="28">
        <f t="shared" si="161"/>
        <v>172</v>
      </c>
      <c r="I95" s="28">
        <f t="shared" si="120"/>
        <v>1</v>
      </c>
      <c r="J95" s="28">
        <f t="shared" si="121"/>
        <v>0</v>
      </c>
      <c r="K95" s="4">
        <f t="shared" si="162"/>
        <v>172.69</v>
      </c>
      <c r="L95" s="4">
        <f t="shared" si="163"/>
        <v>0.68999999999999773</v>
      </c>
      <c r="M95" s="4">
        <f t="shared" si="164"/>
        <v>9.9999999999909051E-3</v>
      </c>
      <c r="N95" s="4">
        <f t="shared" si="165"/>
        <v>9.9999999999909051E-2</v>
      </c>
      <c r="O95" s="4">
        <f t="shared" si="122"/>
        <v>0.37000000000000455</v>
      </c>
      <c r="P95" s="4">
        <f t="shared" si="166"/>
        <v>9.9999999999909051E-2</v>
      </c>
      <c r="Q95" s="4">
        <f t="shared" si="167"/>
        <v>0.14492753623175272</v>
      </c>
      <c r="S95" s="7">
        <v>172.685</v>
      </c>
      <c r="T95" s="3" t="s">
        <v>9</v>
      </c>
      <c r="U95" s="4">
        <v>1</v>
      </c>
    </row>
    <row r="96" spans="1:21">
      <c r="A96" s="27" t="s">
        <v>9</v>
      </c>
      <c r="B96" s="28">
        <v>172.7</v>
      </c>
      <c r="C96" s="28">
        <v>172.79</v>
      </c>
      <c r="D96" s="12">
        <f t="shared" si="159"/>
        <v>90.000000000003411</v>
      </c>
      <c r="E96" s="27">
        <v>1</v>
      </c>
      <c r="F96" s="19">
        <v>2</v>
      </c>
      <c r="G96" s="28">
        <f t="shared" si="160"/>
        <v>1.8000000000000682</v>
      </c>
      <c r="H96" s="28">
        <f t="shared" si="161"/>
        <v>172</v>
      </c>
      <c r="I96" s="28">
        <f t="shared" si="120"/>
        <v>1</v>
      </c>
      <c r="J96" s="28">
        <f t="shared" si="121"/>
        <v>0</v>
      </c>
      <c r="K96" s="4">
        <f t="shared" si="162"/>
        <v>172.745</v>
      </c>
      <c r="L96" s="4">
        <f t="shared" si="163"/>
        <v>0.74500000000000455</v>
      </c>
      <c r="M96" s="4">
        <f t="shared" si="164"/>
        <v>9.0000000000003411E-2</v>
      </c>
      <c r="N96" s="4">
        <f t="shared" si="165"/>
        <v>0.18000000000000682</v>
      </c>
      <c r="O96" s="4">
        <f t="shared" si="122"/>
        <v>0.55000000000001137</v>
      </c>
      <c r="P96" s="4">
        <f t="shared" si="166"/>
        <v>0.18000000000000682</v>
      </c>
      <c r="Q96" s="4">
        <f t="shared" si="167"/>
        <v>0.24161073825504123</v>
      </c>
      <c r="S96" s="7">
        <v>172.7</v>
      </c>
      <c r="T96" s="3" t="s">
        <v>9</v>
      </c>
      <c r="U96" s="4">
        <v>1</v>
      </c>
    </row>
    <row r="97" spans="1:21">
      <c r="A97" s="26" t="s">
        <v>9</v>
      </c>
      <c r="B97" s="28">
        <v>172.92</v>
      </c>
      <c r="C97" s="28">
        <v>172.98999999999998</v>
      </c>
      <c r="D97" s="12">
        <f t="shared" si="159"/>
        <v>69.999999999993179</v>
      </c>
      <c r="E97" s="27">
        <v>2</v>
      </c>
      <c r="F97" s="16">
        <v>2</v>
      </c>
      <c r="G97" s="28">
        <f t="shared" si="160"/>
        <v>1.3999999999998636</v>
      </c>
      <c r="H97" s="28">
        <f t="shared" si="161"/>
        <v>172</v>
      </c>
      <c r="I97" s="28">
        <f t="shared" si="120"/>
        <v>1</v>
      </c>
      <c r="J97" s="28">
        <f t="shared" si="121"/>
        <v>0</v>
      </c>
      <c r="K97" s="4">
        <f t="shared" si="162"/>
        <v>172.95499999999998</v>
      </c>
      <c r="L97" s="4">
        <f t="shared" si="163"/>
        <v>0.95499999999998408</v>
      </c>
      <c r="M97" s="4">
        <f t="shared" si="164"/>
        <v>6.9999999999993179E-2</v>
      </c>
      <c r="N97" s="4">
        <f t="shared" si="165"/>
        <v>0.13999999999998636</v>
      </c>
      <c r="O97" s="4">
        <f t="shared" si="122"/>
        <v>0.68999999999999773</v>
      </c>
      <c r="P97" s="4">
        <f t="shared" si="166"/>
        <v>0.13999999999998636</v>
      </c>
      <c r="Q97" s="4">
        <f t="shared" si="167"/>
        <v>0.14659685863873162</v>
      </c>
      <c r="S97" s="7">
        <v>172.92</v>
      </c>
      <c r="T97" s="8" t="s">
        <v>9</v>
      </c>
      <c r="U97" s="4">
        <v>1</v>
      </c>
    </row>
    <row r="98" spans="1:21">
      <c r="A98" s="27" t="s">
        <v>9</v>
      </c>
      <c r="B98" s="28">
        <v>173.29</v>
      </c>
      <c r="C98" s="28">
        <v>173.35</v>
      </c>
      <c r="D98" s="12">
        <f t="shared" si="159"/>
        <v>60.000000000002274</v>
      </c>
      <c r="E98" s="27">
        <v>3</v>
      </c>
      <c r="F98" s="20">
        <v>2</v>
      </c>
      <c r="G98" s="28">
        <f t="shared" si="160"/>
        <v>1.2000000000000455</v>
      </c>
      <c r="H98" s="28">
        <f t="shared" si="161"/>
        <v>173</v>
      </c>
      <c r="I98" s="28">
        <f t="shared" si="120"/>
        <v>0</v>
      </c>
      <c r="J98" s="28">
        <f t="shared" si="121"/>
        <v>0.68999999999999773</v>
      </c>
      <c r="K98" s="4">
        <f t="shared" si="162"/>
        <v>173.32</v>
      </c>
      <c r="L98" s="4">
        <f t="shared" si="163"/>
        <v>0.31999999999999318</v>
      </c>
      <c r="M98" s="4">
        <f t="shared" si="164"/>
        <v>6.0000000000002274E-2</v>
      </c>
      <c r="N98" s="4">
        <f t="shared" si="165"/>
        <v>0.12000000000000455</v>
      </c>
      <c r="O98" s="4">
        <f t="shared" si="122"/>
        <v>0.12000000000000455</v>
      </c>
      <c r="P98" s="4">
        <f t="shared" si="166"/>
        <v>0.12000000000000455</v>
      </c>
      <c r="Q98" s="4">
        <f t="shared" si="167"/>
        <v>0.3750000000000222</v>
      </c>
      <c r="S98" s="7">
        <v>173.29</v>
      </c>
      <c r="T98" s="3" t="s">
        <v>9</v>
      </c>
      <c r="U98" s="4">
        <v>1</v>
      </c>
    </row>
    <row r="99" spans="1:21">
      <c r="A99" s="27" t="s">
        <v>9</v>
      </c>
      <c r="B99" s="28">
        <v>173.52</v>
      </c>
      <c r="C99" s="28">
        <v>173.63000000000002</v>
      </c>
      <c r="D99" s="12">
        <f t="shared" si="159"/>
        <v>110.00000000001364</v>
      </c>
      <c r="E99" s="27">
        <v>1</v>
      </c>
      <c r="F99" s="20">
        <v>2</v>
      </c>
      <c r="G99" s="28">
        <f t="shared" si="160"/>
        <v>2.2000000000002728</v>
      </c>
      <c r="H99" s="28">
        <f t="shared" si="161"/>
        <v>173</v>
      </c>
      <c r="I99" s="28">
        <f t="shared" si="120"/>
        <v>1</v>
      </c>
      <c r="J99" s="28">
        <f t="shared" si="121"/>
        <v>0</v>
      </c>
      <c r="K99" s="4">
        <f t="shared" si="162"/>
        <v>173.57500000000002</v>
      </c>
      <c r="L99" s="4">
        <f t="shared" si="163"/>
        <v>0.57500000000001705</v>
      </c>
      <c r="M99" s="4">
        <f t="shared" si="164"/>
        <v>0.11000000000001364</v>
      </c>
      <c r="N99" s="4">
        <f t="shared" si="165"/>
        <v>0.22000000000002728</v>
      </c>
      <c r="O99" s="4">
        <f t="shared" si="122"/>
        <v>0.34000000000003183</v>
      </c>
      <c r="P99" s="4">
        <f t="shared" si="166"/>
        <v>0.22000000000002728</v>
      </c>
      <c r="Q99" s="4">
        <f t="shared" si="167"/>
        <v>0.38260869565221001</v>
      </c>
      <c r="S99" s="7">
        <v>173.52</v>
      </c>
      <c r="T99" s="3" t="s">
        <v>9</v>
      </c>
      <c r="U99" s="4">
        <v>1</v>
      </c>
    </row>
    <row r="100" spans="1:21">
      <c r="A100" s="24" t="s">
        <v>13</v>
      </c>
      <c r="B100" s="15">
        <v>175.55500000000001</v>
      </c>
      <c r="C100" s="15">
        <v>175.65700000000001</v>
      </c>
      <c r="D100" s="12">
        <f t="shared" si="159"/>
        <v>102.00000000000387</v>
      </c>
      <c r="E100" s="24">
        <v>2</v>
      </c>
      <c r="F100" s="23">
        <v>5</v>
      </c>
      <c r="G100" s="28">
        <f t="shared" si="160"/>
        <v>5.1000000000001933</v>
      </c>
      <c r="H100" s="28">
        <f t="shared" si="161"/>
        <v>175</v>
      </c>
      <c r="I100" s="28">
        <f t="shared" si="120"/>
        <v>0</v>
      </c>
      <c r="J100" s="28">
        <f t="shared" si="121"/>
        <v>0.34000000000003183</v>
      </c>
      <c r="K100" s="4">
        <f t="shared" si="162"/>
        <v>175.60599999999999</v>
      </c>
      <c r="L100" s="4">
        <f t="shared" si="163"/>
        <v>0.60599999999999454</v>
      </c>
      <c r="M100" s="4">
        <f t="shared" si="164"/>
        <v>0.10200000000000387</v>
      </c>
      <c r="N100" s="4">
        <f t="shared" si="165"/>
        <v>0.51000000000001933</v>
      </c>
      <c r="O100" s="4">
        <f t="shared" si="122"/>
        <v>0.51000000000001933</v>
      </c>
      <c r="P100" s="4">
        <f t="shared" si="166"/>
        <v>0.51000000000001933</v>
      </c>
      <c r="Q100" s="4">
        <f t="shared" si="167"/>
        <v>0.84158415841588108</v>
      </c>
      <c r="S100" s="4">
        <v>175.55500000000001</v>
      </c>
      <c r="T100" s="3" t="s">
        <v>13</v>
      </c>
      <c r="U100" s="4">
        <v>1</v>
      </c>
    </row>
    <row r="101" spans="1:21">
      <c r="A101" s="24" t="s">
        <v>14</v>
      </c>
      <c r="B101" s="15">
        <v>176.22</v>
      </c>
      <c r="C101" s="15">
        <v>176.29</v>
      </c>
      <c r="D101" s="12">
        <f t="shared" ref="D101:D105" si="168">1000*(C101-B101)</f>
        <v>69.999999999993179</v>
      </c>
      <c r="E101" s="24">
        <v>1</v>
      </c>
      <c r="F101" s="23">
        <v>7</v>
      </c>
      <c r="G101" s="28">
        <f t="shared" ref="G101:G105" si="169">D101*F101/100</f>
        <v>4.8999999999995225</v>
      </c>
      <c r="H101" s="28">
        <f t="shared" ref="H101:H105" si="170">INT(K101)</f>
        <v>176</v>
      </c>
      <c r="I101" s="28">
        <f t="shared" si="120"/>
        <v>0</v>
      </c>
      <c r="J101" s="28">
        <f t="shared" si="121"/>
        <v>0.51000000000001933</v>
      </c>
      <c r="K101" s="4">
        <f t="shared" ref="K101:K105" si="171">(B101+C101)/2</f>
        <v>176.255</v>
      </c>
      <c r="L101" s="4">
        <f t="shared" ref="L101:L105" si="172">K101-H101</f>
        <v>0.25499999999999545</v>
      </c>
      <c r="M101" s="4">
        <f t="shared" ref="M101:M105" si="173">C101-B101</f>
        <v>6.9999999999993179E-2</v>
      </c>
      <c r="N101" s="4">
        <f t="shared" ref="N101:N105" si="174">M101*F101</f>
        <v>0.48999999999995225</v>
      </c>
      <c r="O101" s="4">
        <f t="shared" si="122"/>
        <v>0.48999999999995225</v>
      </c>
      <c r="P101" s="4">
        <f t="shared" ref="P101:P105" si="175">N101</f>
        <v>0.48999999999995225</v>
      </c>
      <c r="Q101" s="4">
        <f t="shared" ref="Q101:Q105" si="176">P101/L101</f>
        <v>1.9215686274508275</v>
      </c>
      <c r="S101" s="4">
        <v>176.22</v>
      </c>
      <c r="T101" s="3" t="s">
        <v>14</v>
      </c>
      <c r="U101" s="4">
        <v>1</v>
      </c>
    </row>
    <row r="102" spans="1:21">
      <c r="A102" s="24" t="s">
        <v>9</v>
      </c>
      <c r="B102" s="15">
        <v>178.785</v>
      </c>
      <c r="C102" s="15">
        <v>178.82999999999998</v>
      </c>
      <c r="D102" s="12">
        <f t="shared" si="168"/>
        <v>44.999999999987494</v>
      </c>
      <c r="E102" s="24">
        <v>0.5</v>
      </c>
      <c r="F102" s="23">
        <v>3</v>
      </c>
      <c r="G102" s="28">
        <f t="shared" si="169"/>
        <v>1.3499999999996248</v>
      </c>
      <c r="H102" s="28">
        <f t="shared" si="170"/>
        <v>178</v>
      </c>
      <c r="I102" s="28">
        <f t="shared" si="120"/>
        <v>0</v>
      </c>
      <c r="J102" s="28">
        <f t="shared" si="121"/>
        <v>0.48999999999995225</v>
      </c>
      <c r="K102" s="4">
        <f t="shared" si="171"/>
        <v>178.8075</v>
      </c>
      <c r="L102" s="4">
        <f t="shared" si="172"/>
        <v>0.80750000000000455</v>
      </c>
      <c r="M102" s="4">
        <f t="shared" si="173"/>
        <v>4.4999999999987494E-2</v>
      </c>
      <c r="N102" s="4">
        <f t="shared" si="174"/>
        <v>0.13499999999996248</v>
      </c>
      <c r="O102" s="4">
        <f t="shared" si="122"/>
        <v>0.13499999999996248</v>
      </c>
      <c r="P102" s="4">
        <f t="shared" si="175"/>
        <v>0.13499999999996248</v>
      </c>
      <c r="Q102" s="4">
        <f t="shared" si="176"/>
        <v>0.1671826625386523</v>
      </c>
      <c r="S102" s="4">
        <v>178.785</v>
      </c>
      <c r="T102" s="3" t="s">
        <v>9</v>
      </c>
      <c r="U102" s="4">
        <v>1</v>
      </c>
    </row>
    <row r="103" spans="1:21">
      <c r="A103" s="24" t="s">
        <v>9</v>
      </c>
      <c r="B103" s="15">
        <v>179.89999999999998</v>
      </c>
      <c r="C103" s="15">
        <v>179.95599999999999</v>
      </c>
      <c r="D103" s="12">
        <f t="shared" si="168"/>
        <v>56.000000000011596</v>
      </c>
      <c r="E103" s="24">
        <v>1</v>
      </c>
      <c r="F103" s="23">
        <v>2</v>
      </c>
      <c r="G103" s="28">
        <f t="shared" si="169"/>
        <v>1.1200000000002319</v>
      </c>
      <c r="H103" s="28">
        <f t="shared" si="170"/>
        <v>179</v>
      </c>
      <c r="I103" s="28">
        <f t="shared" si="120"/>
        <v>0</v>
      </c>
      <c r="J103" s="28">
        <f t="shared" si="121"/>
        <v>0.13499999999996248</v>
      </c>
      <c r="K103" s="4">
        <f t="shared" si="171"/>
        <v>179.928</v>
      </c>
      <c r="L103" s="4">
        <f t="shared" si="172"/>
        <v>0.92799999999999727</v>
      </c>
      <c r="M103" s="4">
        <f t="shared" si="173"/>
        <v>5.6000000000011596E-2</v>
      </c>
      <c r="N103" s="4">
        <f t="shared" si="174"/>
        <v>0.11200000000002319</v>
      </c>
      <c r="O103" s="4">
        <f t="shared" si="122"/>
        <v>0.11200000000002319</v>
      </c>
      <c r="P103" s="4">
        <f t="shared" si="175"/>
        <v>0.11200000000002319</v>
      </c>
      <c r="Q103" s="4">
        <f t="shared" si="176"/>
        <v>0.12068965517243914</v>
      </c>
      <c r="S103" s="4">
        <v>179.89999999999998</v>
      </c>
      <c r="T103" s="3" t="s">
        <v>9</v>
      </c>
      <c r="U103" s="4">
        <v>1</v>
      </c>
    </row>
    <row r="104" spans="1:21">
      <c r="A104" s="24" t="s">
        <v>9</v>
      </c>
      <c r="B104" s="15">
        <v>181.70999999999998</v>
      </c>
      <c r="C104" s="15">
        <v>181.76999999999998</v>
      </c>
      <c r="D104" s="12">
        <f t="shared" si="168"/>
        <v>60.000000000002274</v>
      </c>
      <c r="E104" s="24">
        <v>0.5</v>
      </c>
      <c r="F104" s="23">
        <v>7</v>
      </c>
      <c r="G104" s="28">
        <f t="shared" si="169"/>
        <v>4.2000000000001592</v>
      </c>
      <c r="H104" s="28">
        <f t="shared" si="170"/>
        <v>181</v>
      </c>
      <c r="I104" s="28">
        <f t="shared" si="120"/>
        <v>0</v>
      </c>
      <c r="J104" s="28">
        <f t="shared" si="121"/>
        <v>0.11200000000002319</v>
      </c>
      <c r="K104" s="4">
        <f t="shared" si="171"/>
        <v>181.73999999999998</v>
      </c>
      <c r="L104" s="4">
        <f t="shared" si="172"/>
        <v>0.73999999999998067</v>
      </c>
      <c r="M104" s="4">
        <f t="shared" si="173"/>
        <v>6.0000000000002274E-2</v>
      </c>
      <c r="N104" s="4">
        <f t="shared" si="174"/>
        <v>0.42000000000001592</v>
      </c>
      <c r="O104" s="4">
        <f t="shared" si="122"/>
        <v>0.42000000000001592</v>
      </c>
      <c r="P104" s="4">
        <f t="shared" si="175"/>
        <v>0.42000000000001592</v>
      </c>
      <c r="Q104" s="4">
        <f t="shared" si="176"/>
        <v>0.56756756756760385</v>
      </c>
      <c r="S104" s="4">
        <v>181.70999999999998</v>
      </c>
      <c r="T104" s="3" t="s">
        <v>9</v>
      </c>
      <c r="U104" s="4">
        <v>1</v>
      </c>
    </row>
    <row r="105" spans="1:21">
      <c r="A105" s="24" t="s">
        <v>9</v>
      </c>
      <c r="B105" s="15">
        <v>183.52</v>
      </c>
      <c r="C105" s="15">
        <v>183.57</v>
      </c>
      <c r="D105" s="12">
        <f t="shared" si="168"/>
        <v>49.999999999982947</v>
      </c>
      <c r="E105" s="24">
        <v>1</v>
      </c>
      <c r="F105" s="23">
        <v>3</v>
      </c>
      <c r="G105" s="28">
        <f t="shared" si="169"/>
        <v>1.4999999999994884</v>
      </c>
      <c r="H105" s="28">
        <f t="shared" si="170"/>
        <v>183</v>
      </c>
      <c r="I105" s="28">
        <f t="shared" si="120"/>
        <v>0</v>
      </c>
      <c r="J105" s="28">
        <f t="shared" si="121"/>
        <v>0.42000000000001592</v>
      </c>
      <c r="K105" s="4">
        <f t="shared" si="171"/>
        <v>183.54500000000002</v>
      </c>
      <c r="L105" s="4">
        <f t="shared" si="172"/>
        <v>0.54500000000001592</v>
      </c>
      <c r="M105" s="4">
        <f t="shared" si="173"/>
        <v>4.9999999999982947E-2</v>
      </c>
      <c r="N105" s="4">
        <f t="shared" si="174"/>
        <v>0.14999999999994884</v>
      </c>
      <c r="O105" s="4">
        <f t="shared" si="122"/>
        <v>0.14999999999994884</v>
      </c>
      <c r="P105" s="4">
        <f t="shared" si="175"/>
        <v>0.14999999999994884</v>
      </c>
      <c r="Q105" s="4">
        <f t="shared" si="176"/>
        <v>0.27522935779806323</v>
      </c>
      <c r="S105" s="15">
        <v>183.52</v>
      </c>
      <c r="T105" s="24" t="s">
        <v>9</v>
      </c>
      <c r="U105" s="4">
        <v>1</v>
      </c>
    </row>
    <row r="106" spans="1:21">
      <c r="A106" s="24" t="s">
        <v>9</v>
      </c>
      <c r="B106" s="15">
        <v>188.66800000000001</v>
      </c>
      <c r="C106" s="15">
        <v>188.70500000000001</v>
      </c>
      <c r="D106" s="12">
        <f t="shared" ref="D106:D109" si="177">1000*(C106-B106)</f>
        <v>37.000000000006139</v>
      </c>
      <c r="E106" s="24">
        <v>0.5</v>
      </c>
      <c r="F106" s="23">
        <v>0.5</v>
      </c>
      <c r="G106" s="28">
        <f t="shared" ref="G106:G109" si="178">D106*F106/100</f>
        <v>0.1850000000000307</v>
      </c>
      <c r="H106" s="28">
        <f t="shared" ref="H106:H109" si="179">INT(K106)</f>
        <v>188</v>
      </c>
      <c r="I106" s="28">
        <f t="shared" si="120"/>
        <v>0</v>
      </c>
      <c r="J106" s="28">
        <f t="shared" si="121"/>
        <v>0.14999999999994884</v>
      </c>
      <c r="K106" s="4">
        <f t="shared" ref="K106:K109" si="180">(B106+C106)/2</f>
        <v>188.68650000000002</v>
      </c>
      <c r="L106" s="4">
        <f t="shared" ref="L106:L109" si="181">K106-H106</f>
        <v>0.68650000000002365</v>
      </c>
      <c r="M106" s="4">
        <f t="shared" ref="M106:M109" si="182">C106-B106</f>
        <v>3.7000000000006139E-2</v>
      </c>
      <c r="N106" s="4">
        <f t="shared" ref="N106:N109" si="183">M106*F106</f>
        <v>1.850000000000307E-2</v>
      </c>
      <c r="O106" s="4">
        <f t="shared" si="122"/>
        <v>1.850000000000307E-2</v>
      </c>
      <c r="P106" s="4">
        <f t="shared" ref="P106:P109" si="184">N106</f>
        <v>1.850000000000307E-2</v>
      </c>
      <c r="Q106" s="4">
        <f t="shared" ref="Q106:Q109" si="185">P106/L106</f>
        <v>2.6948288419522844E-2</v>
      </c>
      <c r="S106" s="4">
        <v>188.66800000000001</v>
      </c>
      <c r="T106" s="3" t="s">
        <v>9</v>
      </c>
      <c r="U106" s="4">
        <v>1</v>
      </c>
    </row>
    <row r="107" spans="1:21">
      <c r="A107" s="24" t="s">
        <v>9</v>
      </c>
      <c r="B107" s="15">
        <v>192.11999999999998</v>
      </c>
      <c r="C107" s="15">
        <v>192.17999999999998</v>
      </c>
      <c r="D107" s="12">
        <f t="shared" si="177"/>
        <v>60.000000000002274</v>
      </c>
      <c r="E107" s="24">
        <v>5</v>
      </c>
      <c r="F107" s="23">
        <v>10</v>
      </c>
      <c r="G107" s="28">
        <f t="shared" si="178"/>
        <v>6.0000000000002274</v>
      </c>
      <c r="H107" s="28">
        <f t="shared" si="179"/>
        <v>192</v>
      </c>
      <c r="I107" s="28">
        <f t="shared" si="120"/>
        <v>0</v>
      </c>
      <c r="J107" s="28">
        <f t="shared" si="121"/>
        <v>1.850000000000307E-2</v>
      </c>
      <c r="K107" s="4">
        <f t="shared" si="180"/>
        <v>192.14999999999998</v>
      </c>
      <c r="L107" s="4">
        <f t="shared" si="181"/>
        <v>0.14999999999997726</v>
      </c>
      <c r="M107" s="4">
        <f t="shared" si="182"/>
        <v>6.0000000000002274E-2</v>
      </c>
      <c r="N107" s="4">
        <f t="shared" si="183"/>
        <v>0.60000000000002274</v>
      </c>
      <c r="O107" s="4">
        <f t="shared" si="122"/>
        <v>0.60000000000002274</v>
      </c>
      <c r="P107" s="4">
        <f t="shared" si="184"/>
        <v>0.60000000000002274</v>
      </c>
      <c r="Q107" s="4">
        <f t="shared" si="185"/>
        <v>4.0000000000007576</v>
      </c>
      <c r="S107" s="4">
        <v>192.11999999999998</v>
      </c>
      <c r="T107" s="3" t="s">
        <v>9</v>
      </c>
      <c r="U107" s="4">
        <v>1</v>
      </c>
    </row>
    <row r="108" spans="1:21">
      <c r="A108" s="24" t="s">
        <v>9</v>
      </c>
      <c r="B108" s="15">
        <v>193.21</v>
      </c>
      <c r="C108" s="15">
        <v>193.25</v>
      </c>
      <c r="D108" s="12">
        <f t="shared" si="177"/>
        <v>39.999999999992042</v>
      </c>
      <c r="E108" s="24">
        <v>5</v>
      </c>
      <c r="F108" s="23">
        <v>5</v>
      </c>
      <c r="G108" s="28">
        <f t="shared" si="178"/>
        <v>1.9999999999996021</v>
      </c>
      <c r="H108" s="28">
        <f t="shared" si="179"/>
        <v>193</v>
      </c>
      <c r="I108" s="28">
        <f t="shared" si="120"/>
        <v>0</v>
      </c>
      <c r="J108" s="28">
        <f t="shared" si="121"/>
        <v>0.60000000000002274</v>
      </c>
      <c r="K108" s="4">
        <f t="shared" si="180"/>
        <v>193.23000000000002</v>
      </c>
      <c r="L108" s="4">
        <f t="shared" si="181"/>
        <v>0.23000000000001819</v>
      </c>
      <c r="M108" s="4">
        <f t="shared" si="182"/>
        <v>3.9999999999992042E-2</v>
      </c>
      <c r="N108" s="4">
        <f t="shared" si="183"/>
        <v>0.19999999999996021</v>
      </c>
      <c r="O108" s="4">
        <f t="shared" si="122"/>
        <v>0.19999999999996021</v>
      </c>
      <c r="P108" s="4">
        <f t="shared" si="184"/>
        <v>0.19999999999996021</v>
      </c>
      <c r="Q108" s="4">
        <f t="shared" si="185"/>
        <v>0.86956521739106263</v>
      </c>
      <c r="S108" s="4">
        <v>193.21</v>
      </c>
      <c r="T108" s="3" t="s">
        <v>9</v>
      </c>
      <c r="U108" s="4">
        <v>1</v>
      </c>
    </row>
    <row r="109" spans="1:21">
      <c r="A109" s="24" t="s">
        <v>9</v>
      </c>
      <c r="B109" s="15">
        <v>193.39</v>
      </c>
      <c r="C109" s="15">
        <v>193.49</v>
      </c>
      <c r="D109" s="12">
        <f t="shared" si="177"/>
        <v>100.00000000002274</v>
      </c>
      <c r="E109" s="24">
        <v>6</v>
      </c>
      <c r="F109" s="23">
        <v>2</v>
      </c>
      <c r="G109" s="28">
        <f t="shared" si="178"/>
        <v>2.0000000000004547</v>
      </c>
      <c r="H109" s="28">
        <f t="shared" si="179"/>
        <v>193</v>
      </c>
      <c r="I109" s="28">
        <f t="shared" si="120"/>
        <v>1</v>
      </c>
      <c r="J109" s="28">
        <f t="shared" si="121"/>
        <v>0</v>
      </c>
      <c r="K109" s="4">
        <f t="shared" si="180"/>
        <v>193.44</v>
      </c>
      <c r="L109" s="4">
        <f t="shared" si="181"/>
        <v>0.43999999999999773</v>
      </c>
      <c r="M109" s="4">
        <f t="shared" si="182"/>
        <v>0.10000000000002274</v>
      </c>
      <c r="N109" s="4">
        <f t="shared" si="183"/>
        <v>0.20000000000004547</v>
      </c>
      <c r="O109" s="4">
        <f t="shared" si="122"/>
        <v>0.40000000000000568</v>
      </c>
      <c r="P109" s="4">
        <f t="shared" si="184"/>
        <v>0.20000000000004547</v>
      </c>
      <c r="Q109" s="4">
        <f t="shared" si="185"/>
        <v>0.45454545454556022</v>
      </c>
      <c r="S109" s="4">
        <v>193.39</v>
      </c>
      <c r="T109" s="3" t="s">
        <v>9</v>
      </c>
      <c r="U109" s="4">
        <v>1</v>
      </c>
    </row>
    <row r="110" spans="1:21">
      <c r="A110" s="24" t="s">
        <v>9</v>
      </c>
      <c r="B110" s="15">
        <v>194.2</v>
      </c>
      <c r="C110" s="15">
        <v>194.23999999999998</v>
      </c>
      <c r="D110" s="12">
        <f t="shared" ref="D110:D117" si="186">1000*(C110-B110)</f>
        <v>39.999999999992042</v>
      </c>
      <c r="E110" s="24">
        <v>15</v>
      </c>
      <c r="F110" s="23">
        <v>30</v>
      </c>
      <c r="G110" s="28">
        <f t="shared" ref="G110:G117" si="187">D110*F110/100</f>
        <v>11.999999999997613</v>
      </c>
      <c r="H110" s="28">
        <f t="shared" ref="H110:H117" si="188">INT(K110)</f>
        <v>194</v>
      </c>
      <c r="I110" s="28">
        <f t="shared" si="120"/>
        <v>0</v>
      </c>
      <c r="J110" s="28">
        <f t="shared" si="121"/>
        <v>0.40000000000000568</v>
      </c>
      <c r="K110" s="4">
        <f t="shared" ref="K110:K117" si="189">(B110+C110)/2</f>
        <v>194.21999999999997</v>
      </c>
      <c r="L110" s="4">
        <f t="shared" ref="L110:L117" si="190">K110-H110</f>
        <v>0.21999999999997044</v>
      </c>
      <c r="M110" s="4">
        <f t="shared" ref="M110:M117" si="191">C110-B110</f>
        <v>3.9999999999992042E-2</v>
      </c>
      <c r="N110" s="4">
        <f t="shared" ref="N110:N117" si="192">M110*F110</f>
        <v>1.1999999999997613</v>
      </c>
      <c r="O110" s="4">
        <f t="shared" si="122"/>
        <v>1.1999999999997613</v>
      </c>
      <c r="P110" s="4">
        <f t="shared" ref="P110:P117" si="193">N110</f>
        <v>1.1999999999997613</v>
      </c>
      <c r="Q110" s="4">
        <f t="shared" ref="Q110:Q117" si="194">P110/L110</f>
        <v>5.4545454545451024</v>
      </c>
      <c r="S110" s="4">
        <v>194.2</v>
      </c>
      <c r="T110" s="3" t="s">
        <v>9</v>
      </c>
      <c r="U110" s="4">
        <v>1</v>
      </c>
    </row>
    <row r="111" spans="1:21">
      <c r="A111" s="24" t="s">
        <v>9</v>
      </c>
      <c r="B111" s="15">
        <v>195.98</v>
      </c>
      <c r="C111" s="15">
        <v>196.09</v>
      </c>
      <c r="D111" s="12">
        <f t="shared" si="186"/>
        <v>110.00000000001364</v>
      </c>
      <c r="E111" s="24">
        <v>8</v>
      </c>
      <c r="F111" s="23">
        <v>5</v>
      </c>
      <c r="G111" s="28">
        <f t="shared" si="187"/>
        <v>5.5000000000006821</v>
      </c>
      <c r="H111" s="28">
        <f t="shared" si="188"/>
        <v>196</v>
      </c>
      <c r="I111" s="28">
        <f t="shared" si="120"/>
        <v>0</v>
      </c>
      <c r="J111" s="28">
        <f t="shared" si="121"/>
        <v>1.1999999999997613</v>
      </c>
      <c r="K111" s="4">
        <f t="shared" si="189"/>
        <v>196.035</v>
      </c>
      <c r="L111" s="4">
        <f t="shared" si="190"/>
        <v>3.4999999999996589E-2</v>
      </c>
      <c r="M111" s="4">
        <f t="shared" si="191"/>
        <v>0.11000000000001364</v>
      </c>
      <c r="N111" s="4">
        <f t="shared" si="192"/>
        <v>0.55000000000006821</v>
      </c>
      <c r="O111" s="4">
        <f t="shared" si="122"/>
        <v>0.55000000000006821</v>
      </c>
      <c r="P111" s="4">
        <f t="shared" si="193"/>
        <v>0.55000000000006821</v>
      </c>
      <c r="Q111" s="4">
        <f t="shared" si="194"/>
        <v>15.714285714289195</v>
      </c>
      <c r="S111" s="4">
        <v>195.98</v>
      </c>
      <c r="T111" s="3" t="s">
        <v>9</v>
      </c>
      <c r="U111" s="4">
        <v>1</v>
      </c>
    </row>
    <row r="112" spans="1:21">
      <c r="A112" s="24" t="s">
        <v>9</v>
      </c>
      <c r="B112" s="15">
        <v>197.51</v>
      </c>
      <c r="C112" s="15">
        <v>197.63</v>
      </c>
      <c r="D112" s="12">
        <f t="shared" si="186"/>
        <v>120.00000000000455</v>
      </c>
      <c r="E112" s="24">
        <v>8</v>
      </c>
      <c r="F112" s="23">
        <v>5</v>
      </c>
      <c r="G112" s="28">
        <f t="shared" si="187"/>
        <v>6.0000000000002274</v>
      </c>
      <c r="H112" s="28">
        <f t="shared" si="188"/>
        <v>197</v>
      </c>
      <c r="I112" s="28">
        <f t="shared" si="120"/>
        <v>0</v>
      </c>
      <c r="J112" s="28">
        <f t="shared" si="121"/>
        <v>0.55000000000006821</v>
      </c>
      <c r="K112" s="4">
        <f t="shared" si="189"/>
        <v>197.57</v>
      </c>
      <c r="L112" s="4">
        <f t="shared" si="190"/>
        <v>0.56999999999999318</v>
      </c>
      <c r="M112" s="4">
        <f t="shared" si="191"/>
        <v>0.12000000000000455</v>
      </c>
      <c r="N112" s="4">
        <f t="shared" si="192"/>
        <v>0.60000000000002274</v>
      </c>
      <c r="O112" s="4">
        <f t="shared" si="122"/>
        <v>0.60000000000002274</v>
      </c>
      <c r="P112" s="4">
        <f t="shared" si="193"/>
        <v>0.60000000000002274</v>
      </c>
      <c r="Q112" s="4">
        <f t="shared" si="194"/>
        <v>1.052631578947421</v>
      </c>
      <c r="S112" s="4">
        <v>197.51</v>
      </c>
      <c r="T112" s="3" t="s">
        <v>9</v>
      </c>
      <c r="U112" s="4">
        <v>1</v>
      </c>
    </row>
    <row r="113" spans="1:21">
      <c r="A113" s="24" t="s">
        <v>9</v>
      </c>
      <c r="B113" s="15">
        <v>197.67999999999998</v>
      </c>
      <c r="C113" s="15">
        <v>197.75</v>
      </c>
      <c r="D113" s="12">
        <f t="shared" si="186"/>
        <v>70.0000000000216</v>
      </c>
      <c r="E113" s="24">
        <v>8</v>
      </c>
      <c r="F113" s="23">
        <v>5</v>
      </c>
      <c r="G113" s="28">
        <f t="shared" si="187"/>
        <v>3.50000000000108</v>
      </c>
      <c r="H113" s="28">
        <f t="shared" si="188"/>
        <v>197</v>
      </c>
      <c r="I113" s="28">
        <f t="shared" si="120"/>
        <v>1</v>
      </c>
      <c r="J113" s="28">
        <f t="shared" si="121"/>
        <v>0</v>
      </c>
      <c r="K113" s="4">
        <f t="shared" si="189"/>
        <v>197.71499999999997</v>
      </c>
      <c r="L113" s="4">
        <f t="shared" si="190"/>
        <v>0.71499999999997499</v>
      </c>
      <c r="M113" s="4">
        <f t="shared" si="191"/>
        <v>7.00000000000216E-2</v>
      </c>
      <c r="N113" s="4">
        <f t="shared" si="192"/>
        <v>0.350000000000108</v>
      </c>
      <c r="O113" s="4">
        <f t="shared" si="122"/>
        <v>0.95000000000013074</v>
      </c>
      <c r="P113" s="4">
        <f t="shared" si="193"/>
        <v>0.350000000000108</v>
      </c>
      <c r="Q113" s="4">
        <f t="shared" si="194"/>
        <v>0.48951048951065768</v>
      </c>
      <c r="S113" s="4">
        <v>197.67999999999998</v>
      </c>
      <c r="T113" s="3" t="s">
        <v>9</v>
      </c>
      <c r="U113" s="4">
        <v>1</v>
      </c>
    </row>
    <row r="114" spans="1:21">
      <c r="A114" s="24" t="s">
        <v>9</v>
      </c>
      <c r="B114" s="15">
        <v>197.76</v>
      </c>
      <c r="C114" s="15">
        <v>197.92</v>
      </c>
      <c r="D114" s="12">
        <f t="shared" si="186"/>
        <v>159.99999999999659</v>
      </c>
      <c r="E114" s="24">
        <v>2</v>
      </c>
      <c r="F114" s="23">
        <v>1</v>
      </c>
      <c r="G114" s="28">
        <f t="shared" si="187"/>
        <v>1.5999999999999659</v>
      </c>
      <c r="H114" s="28">
        <f t="shared" si="188"/>
        <v>197</v>
      </c>
      <c r="I114" s="28">
        <f t="shared" si="120"/>
        <v>1</v>
      </c>
      <c r="J114" s="28">
        <f t="shared" si="121"/>
        <v>0</v>
      </c>
      <c r="K114" s="4">
        <f t="shared" si="189"/>
        <v>197.83999999999997</v>
      </c>
      <c r="L114" s="4">
        <f t="shared" si="190"/>
        <v>0.83999999999997499</v>
      </c>
      <c r="M114" s="4">
        <f t="shared" si="191"/>
        <v>0.15999999999999659</v>
      </c>
      <c r="N114" s="4">
        <f t="shared" si="192"/>
        <v>0.15999999999999659</v>
      </c>
      <c r="O114" s="4">
        <f t="shared" si="122"/>
        <v>1.1100000000001273</v>
      </c>
      <c r="P114" s="4">
        <f t="shared" si="193"/>
        <v>0.15999999999999659</v>
      </c>
      <c r="Q114" s="4">
        <f t="shared" si="194"/>
        <v>0.19047619047619208</v>
      </c>
      <c r="S114" s="4">
        <v>197.76</v>
      </c>
      <c r="T114" s="3" t="s">
        <v>9</v>
      </c>
      <c r="U114" s="4">
        <v>1</v>
      </c>
    </row>
    <row r="115" spans="1:21">
      <c r="A115" s="24" t="s">
        <v>9</v>
      </c>
      <c r="B115" s="15">
        <v>198.72499999999999</v>
      </c>
      <c r="C115" s="15">
        <v>198.94499999999999</v>
      </c>
      <c r="D115" s="12">
        <f t="shared" si="186"/>
        <v>219.99999999999886</v>
      </c>
      <c r="E115" s="24">
        <v>5</v>
      </c>
      <c r="F115" s="23">
        <v>8</v>
      </c>
      <c r="G115" s="28">
        <f t="shared" si="187"/>
        <v>17.599999999999909</v>
      </c>
      <c r="H115" s="28">
        <f t="shared" si="188"/>
        <v>198</v>
      </c>
      <c r="I115" s="28">
        <f t="shared" si="120"/>
        <v>0</v>
      </c>
      <c r="J115" s="28">
        <f t="shared" si="121"/>
        <v>1.1100000000001273</v>
      </c>
      <c r="K115" s="4">
        <f t="shared" si="189"/>
        <v>198.83499999999998</v>
      </c>
      <c r="L115" s="4">
        <f t="shared" si="190"/>
        <v>0.83499999999997954</v>
      </c>
      <c r="M115" s="4">
        <f t="shared" si="191"/>
        <v>0.21999999999999886</v>
      </c>
      <c r="N115" s="4">
        <f t="shared" si="192"/>
        <v>1.7599999999999909</v>
      </c>
      <c r="O115" s="4">
        <f t="shared" si="122"/>
        <v>1.7599999999999909</v>
      </c>
      <c r="P115" s="4">
        <f t="shared" si="193"/>
        <v>1.7599999999999909</v>
      </c>
      <c r="Q115" s="4">
        <f t="shared" si="194"/>
        <v>2.1077844311377651</v>
      </c>
      <c r="S115" s="4">
        <v>198.72499999999999</v>
      </c>
      <c r="T115" s="3" t="s">
        <v>9</v>
      </c>
      <c r="U115" s="4">
        <v>1</v>
      </c>
    </row>
    <row r="116" spans="1:21">
      <c r="A116" s="24" t="s">
        <v>9</v>
      </c>
      <c r="B116" s="15">
        <v>200.505</v>
      </c>
      <c r="C116" s="15">
        <v>200.54499999999999</v>
      </c>
      <c r="D116" s="12">
        <f t="shared" si="186"/>
        <v>39.999999999992042</v>
      </c>
      <c r="E116" s="24">
        <v>5</v>
      </c>
      <c r="F116" s="13">
        <v>20</v>
      </c>
      <c r="G116" s="28">
        <f t="shared" si="187"/>
        <v>7.9999999999984084</v>
      </c>
      <c r="H116" s="28">
        <f t="shared" si="188"/>
        <v>200</v>
      </c>
      <c r="I116" s="28">
        <f t="shared" si="120"/>
        <v>0</v>
      </c>
      <c r="J116" s="28">
        <f t="shared" si="121"/>
        <v>1.7599999999999909</v>
      </c>
      <c r="K116" s="4">
        <f t="shared" si="189"/>
        <v>200.52499999999998</v>
      </c>
      <c r="L116" s="4">
        <f t="shared" si="190"/>
        <v>0.52499999999997726</v>
      </c>
      <c r="M116" s="4">
        <f t="shared" si="191"/>
        <v>3.9999999999992042E-2</v>
      </c>
      <c r="N116" s="4">
        <f t="shared" si="192"/>
        <v>0.79999999999984084</v>
      </c>
      <c r="O116" s="4">
        <f t="shared" si="122"/>
        <v>0.79999999999984084</v>
      </c>
      <c r="P116" s="4">
        <f t="shared" si="193"/>
        <v>0.79999999999984084</v>
      </c>
      <c r="Q116" s="4">
        <f t="shared" si="194"/>
        <v>1.5238095238092866</v>
      </c>
      <c r="S116" s="4">
        <v>200.505</v>
      </c>
      <c r="T116" s="3" t="s">
        <v>9</v>
      </c>
      <c r="U116" s="4">
        <v>1</v>
      </c>
    </row>
    <row r="117" spans="1:21">
      <c r="A117" s="24" t="s">
        <v>9</v>
      </c>
      <c r="B117" s="15">
        <v>200.58999999999997</v>
      </c>
      <c r="C117" s="15">
        <v>200.60999999999999</v>
      </c>
      <c r="D117" s="12">
        <f t="shared" si="186"/>
        <v>20.000000000010232</v>
      </c>
      <c r="E117" s="24">
        <v>2</v>
      </c>
      <c r="F117" s="13">
        <v>10</v>
      </c>
      <c r="G117" s="28">
        <f t="shared" si="187"/>
        <v>2.0000000000010232</v>
      </c>
      <c r="H117" s="28">
        <f t="shared" si="188"/>
        <v>200</v>
      </c>
      <c r="I117" s="28">
        <f t="shared" si="120"/>
        <v>1</v>
      </c>
      <c r="J117" s="28">
        <f t="shared" si="121"/>
        <v>0</v>
      </c>
      <c r="K117" s="4">
        <f t="shared" si="189"/>
        <v>200.59999999999997</v>
      </c>
      <c r="L117" s="4">
        <f t="shared" si="190"/>
        <v>0.59999999999996589</v>
      </c>
      <c r="M117" s="4">
        <f t="shared" si="191"/>
        <v>2.0000000000010232E-2</v>
      </c>
      <c r="N117" s="4">
        <f t="shared" si="192"/>
        <v>0.20000000000010232</v>
      </c>
      <c r="O117" s="4">
        <f t="shared" si="122"/>
        <v>0.99999999999994316</v>
      </c>
      <c r="P117" s="4">
        <f t="shared" si="193"/>
        <v>0.20000000000010232</v>
      </c>
      <c r="Q117" s="4">
        <f t="shared" si="194"/>
        <v>0.33333333333352283</v>
      </c>
      <c r="S117" s="4">
        <v>200.58999999999997</v>
      </c>
      <c r="T117" s="3" t="s">
        <v>9</v>
      </c>
      <c r="U117" s="4">
        <v>1</v>
      </c>
    </row>
    <row r="118" spans="1:21">
      <c r="A118" s="24" t="s">
        <v>9</v>
      </c>
      <c r="B118" s="15">
        <v>203.97</v>
      </c>
      <c r="C118" s="15">
        <v>204.39999999999998</v>
      </c>
      <c r="D118" s="12">
        <f t="shared" ref="D118:D123" si="195">1000*(C118-B118)</f>
        <v>429.9999999999784</v>
      </c>
      <c r="E118" s="24">
        <v>1</v>
      </c>
      <c r="F118" s="13">
        <v>1</v>
      </c>
      <c r="G118" s="28">
        <f t="shared" ref="G118:G123" si="196">D118*F118/100</f>
        <v>4.299999999999784</v>
      </c>
      <c r="H118" s="28">
        <f t="shared" ref="H118:H123" si="197">INT(K118)</f>
        <v>204</v>
      </c>
      <c r="I118" s="28">
        <f t="shared" si="120"/>
        <v>0</v>
      </c>
      <c r="J118" s="28">
        <f t="shared" si="121"/>
        <v>0.99999999999994316</v>
      </c>
      <c r="K118" s="4">
        <f t="shared" ref="K118:K123" si="198">(B118+C118)/2</f>
        <v>204.185</v>
      </c>
      <c r="L118" s="4">
        <f t="shared" ref="L118:L123" si="199">K118-H118</f>
        <v>0.18500000000000227</v>
      </c>
      <c r="M118" s="4">
        <f t="shared" ref="M118:M123" si="200">C118-B118</f>
        <v>0.4299999999999784</v>
      </c>
      <c r="N118" s="4">
        <f t="shared" ref="N118:N123" si="201">M118*F118</f>
        <v>0.4299999999999784</v>
      </c>
      <c r="O118" s="4">
        <f t="shared" si="122"/>
        <v>0.4299999999999784</v>
      </c>
      <c r="P118" s="4">
        <f t="shared" ref="P118:P123" si="202">N118</f>
        <v>0.4299999999999784</v>
      </c>
      <c r="Q118" s="4">
        <f t="shared" ref="Q118:Q123" si="203">P118/L118</f>
        <v>2.3243243243241789</v>
      </c>
      <c r="S118" s="4">
        <v>203.97</v>
      </c>
      <c r="T118" s="3" t="s">
        <v>9</v>
      </c>
      <c r="U118" s="4">
        <v>1</v>
      </c>
    </row>
    <row r="119" spans="1:21">
      <c r="A119" s="24" t="s">
        <v>9</v>
      </c>
      <c r="B119" s="15">
        <v>205.20999999999998</v>
      </c>
      <c r="C119" s="15">
        <v>205.26499999999999</v>
      </c>
      <c r="D119" s="12">
        <f t="shared" si="195"/>
        <v>55.000000000006821</v>
      </c>
      <c r="E119" s="24">
        <v>1</v>
      </c>
      <c r="F119" s="23">
        <v>4</v>
      </c>
      <c r="G119" s="28">
        <f t="shared" si="196"/>
        <v>2.2000000000002728</v>
      </c>
      <c r="H119" s="28">
        <f t="shared" si="197"/>
        <v>205</v>
      </c>
      <c r="I119" s="28">
        <f t="shared" si="120"/>
        <v>0</v>
      </c>
      <c r="J119" s="28">
        <f t="shared" si="121"/>
        <v>0.4299999999999784</v>
      </c>
      <c r="K119" s="4">
        <f t="shared" si="198"/>
        <v>205.23749999999998</v>
      </c>
      <c r="L119" s="4">
        <f t="shared" si="199"/>
        <v>0.23749999999998295</v>
      </c>
      <c r="M119" s="4">
        <f t="shared" si="200"/>
        <v>5.5000000000006821E-2</v>
      </c>
      <c r="N119" s="4">
        <f t="shared" si="201"/>
        <v>0.22000000000002728</v>
      </c>
      <c r="O119" s="4">
        <f t="shared" si="122"/>
        <v>0.22000000000002728</v>
      </c>
      <c r="P119" s="4">
        <f t="shared" si="202"/>
        <v>0.22000000000002728</v>
      </c>
      <c r="Q119" s="4">
        <f t="shared" si="203"/>
        <v>0.92631578947386561</v>
      </c>
      <c r="S119" s="4">
        <v>205.20999999999998</v>
      </c>
      <c r="T119" s="3" t="s">
        <v>9</v>
      </c>
      <c r="U119" s="4">
        <v>1</v>
      </c>
    </row>
    <row r="120" spans="1:21">
      <c r="A120" s="24" t="s">
        <v>9</v>
      </c>
      <c r="B120" s="15">
        <v>205.49499999999998</v>
      </c>
      <c r="C120" s="15">
        <v>205.535</v>
      </c>
      <c r="D120" s="12">
        <f t="shared" si="195"/>
        <v>40.000000000020464</v>
      </c>
      <c r="E120" s="24">
        <v>0.5</v>
      </c>
      <c r="F120" s="23">
        <v>0.5</v>
      </c>
      <c r="G120" s="28">
        <f t="shared" si="196"/>
        <v>0.20000000000010232</v>
      </c>
      <c r="H120" s="28">
        <f t="shared" si="197"/>
        <v>205</v>
      </c>
      <c r="I120" s="28">
        <f t="shared" si="120"/>
        <v>1</v>
      </c>
      <c r="J120" s="28">
        <f t="shared" si="121"/>
        <v>0</v>
      </c>
      <c r="K120" s="4">
        <f t="shared" si="198"/>
        <v>205.51499999999999</v>
      </c>
      <c r="L120" s="4">
        <f t="shared" si="199"/>
        <v>0.51499999999998636</v>
      </c>
      <c r="M120" s="4">
        <f t="shared" si="200"/>
        <v>4.0000000000020464E-2</v>
      </c>
      <c r="N120" s="4">
        <f t="shared" si="201"/>
        <v>2.0000000000010232E-2</v>
      </c>
      <c r="O120" s="4">
        <f t="shared" si="122"/>
        <v>0.24000000000003752</v>
      </c>
      <c r="P120" s="4">
        <f t="shared" si="202"/>
        <v>2.0000000000010232E-2</v>
      </c>
      <c r="Q120" s="4">
        <f t="shared" si="203"/>
        <v>3.8834951456331576E-2</v>
      </c>
      <c r="S120" s="4">
        <v>205.49499999999998</v>
      </c>
      <c r="T120" s="3" t="s">
        <v>9</v>
      </c>
      <c r="U120" s="4">
        <v>1</v>
      </c>
    </row>
    <row r="121" spans="1:21">
      <c r="A121" s="24" t="s">
        <v>9</v>
      </c>
      <c r="B121" s="15">
        <v>205.58499999999998</v>
      </c>
      <c r="C121" s="15">
        <v>205.66499999999999</v>
      </c>
      <c r="D121" s="12">
        <f t="shared" si="195"/>
        <v>80.000000000012506</v>
      </c>
      <c r="E121" s="24">
        <v>0.5</v>
      </c>
      <c r="F121" s="23">
        <v>1</v>
      </c>
      <c r="G121" s="28">
        <f t="shared" si="196"/>
        <v>0.80000000000012506</v>
      </c>
      <c r="H121" s="28">
        <f t="shared" si="197"/>
        <v>205</v>
      </c>
      <c r="I121" s="28">
        <f t="shared" si="120"/>
        <v>1</v>
      </c>
      <c r="J121" s="28">
        <f t="shared" si="121"/>
        <v>0</v>
      </c>
      <c r="K121" s="4">
        <f t="shared" si="198"/>
        <v>205.625</v>
      </c>
      <c r="L121" s="4">
        <f t="shared" si="199"/>
        <v>0.625</v>
      </c>
      <c r="M121" s="4">
        <f t="shared" si="200"/>
        <v>8.0000000000012506E-2</v>
      </c>
      <c r="N121" s="4">
        <f t="shared" si="201"/>
        <v>8.0000000000012506E-2</v>
      </c>
      <c r="O121" s="4">
        <f t="shared" si="122"/>
        <v>0.32000000000005002</v>
      </c>
      <c r="P121" s="4">
        <f t="shared" si="202"/>
        <v>8.0000000000012506E-2</v>
      </c>
      <c r="Q121" s="4">
        <f t="shared" si="203"/>
        <v>0.12800000000002001</v>
      </c>
      <c r="S121" s="4">
        <v>205.58499999999998</v>
      </c>
      <c r="T121" s="3" t="s">
        <v>9</v>
      </c>
      <c r="U121" s="4">
        <v>1</v>
      </c>
    </row>
    <row r="122" spans="1:21">
      <c r="A122" s="24" t="s">
        <v>9</v>
      </c>
      <c r="B122" s="15">
        <v>205.77499999999998</v>
      </c>
      <c r="C122" s="15">
        <v>205.83499999999998</v>
      </c>
      <c r="D122" s="12">
        <f t="shared" si="195"/>
        <v>60.000000000002274</v>
      </c>
      <c r="E122" s="24">
        <v>1</v>
      </c>
      <c r="F122" s="23">
        <v>2</v>
      </c>
      <c r="G122" s="28">
        <f t="shared" si="196"/>
        <v>1.2000000000000455</v>
      </c>
      <c r="H122" s="28">
        <f t="shared" si="197"/>
        <v>205</v>
      </c>
      <c r="I122" s="28">
        <f t="shared" si="120"/>
        <v>1</v>
      </c>
      <c r="J122" s="28">
        <f t="shared" si="121"/>
        <v>0</v>
      </c>
      <c r="K122" s="4">
        <f t="shared" si="198"/>
        <v>205.80499999999998</v>
      </c>
      <c r="L122" s="4">
        <f t="shared" si="199"/>
        <v>0.8049999999999784</v>
      </c>
      <c r="M122" s="4">
        <f t="shared" si="200"/>
        <v>6.0000000000002274E-2</v>
      </c>
      <c r="N122" s="4">
        <f t="shared" si="201"/>
        <v>0.12000000000000455</v>
      </c>
      <c r="O122" s="4">
        <f t="shared" si="122"/>
        <v>0.44000000000005457</v>
      </c>
      <c r="P122" s="4">
        <f t="shared" si="202"/>
        <v>0.12000000000000455</v>
      </c>
      <c r="Q122" s="4">
        <f t="shared" si="203"/>
        <v>0.14906832298137612</v>
      </c>
      <c r="S122" s="4">
        <v>205.77499999999998</v>
      </c>
      <c r="T122" s="3" t="s">
        <v>9</v>
      </c>
      <c r="U122" s="4">
        <v>1</v>
      </c>
    </row>
    <row r="123" spans="1:21">
      <c r="A123" s="24" t="s">
        <v>9</v>
      </c>
      <c r="B123" s="15">
        <v>205.845</v>
      </c>
      <c r="C123" s="15">
        <v>206.01</v>
      </c>
      <c r="D123" s="12">
        <f t="shared" si="195"/>
        <v>164.99999999999204</v>
      </c>
      <c r="E123" s="24">
        <v>1</v>
      </c>
      <c r="F123" s="23">
        <v>2</v>
      </c>
      <c r="G123" s="28">
        <f t="shared" si="196"/>
        <v>3.2999999999998408</v>
      </c>
      <c r="H123" s="28">
        <f t="shared" si="197"/>
        <v>205</v>
      </c>
      <c r="I123" s="28">
        <f t="shared" si="120"/>
        <v>1</v>
      </c>
      <c r="J123" s="28">
        <f t="shared" si="121"/>
        <v>0</v>
      </c>
      <c r="K123" s="4">
        <f t="shared" si="198"/>
        <v>205.92750000000001</v>
      </c>
      <c r="L123" s="4">
        <f t="shared" si="199"/>
        <v>0.92750000000000909</v>
      </c>
      <c r="M123" s="4">
        <f t="shared" si="200"/>
        <v>0.16499999999999204</v>
      </c>
      <c r="N123" s="4">
        <f t="shared" si="201"/>
        <v>0.32999999999998408</v>
      </c>
      <c r="O123" s="4">
        <f t="shared" si="122"/>
        <v>0.77000000000003865</v>
      </c>
      <c r="P123" s="4">
        <f t="shared" si="202"/>
        <v>0.32999999999998408</v>
      </c>
      <c r="Q123" s="4">
        <f t="shared" si="203"/>
        <v>0.35579514824795777</v>
      </c>
      <c r="S123" s="4">
        <v>205.845</v>
      </c>
      <c r="T123" s="3" t="s">
        <v>9</v>
      </c>
      <c r="U123" s="4">
        <v>1</v>
      </c>
    </row>
    <row r="124" spans="1:21">
      <c r="A124" s="24" t="s">
        <v>9</v>
      </c>
      <c r="B124" s="15">
        <v>211.7</v>
      </c>
      <c r="C124" s="15">
        <v>211.89999999999998</v>
      </c>
      <c r="D124" s="12">
        <f t="shared" ref="D124:D131" si="204">1000*(C124-B124)</f>
        <v>199.99999999998863</v>
      </c>
      <c r="E124" s="24">
        <v>3</v>
      </c>
      <c r="F124" s="14">
        <v>4</v>
      </c>
      <c r="G124" s="28">
        <f t="shared" ref="G124:G131" si="205">D124*F124/100</f>
        <v>7.9999999999995453</v>
      </c>
      <c r="H124" s="28">
        <f t="shared" ref="H124:H131" si="206">INT(K124)</f>
        <v>211</v>
      </c>
      <c r="I124" s="28">
        <f t="shared" si="120"/>
        <v>0</v>
      </c>
      <c r="J124" s="28">
        <f t="shared" si="121"/>
        <v>0.77000000000003865</v>
      </c>
      <c r="K124" s="4">
        <f t="shared" ref="K124:K131" si="207">(B124+C124)/2</f>
        <v>211.79999999999998</v>
      </c>
      <c r="L124" s="4">
        <f t="shared" ref="L124:L131" si="208">K124-H124</f>
        <v>0.79999999999998295</v>
      </c>
      <c r="M124" s="4">
        <f t="shared" ref="M124:M131" si="209">C124-B124</f>
        <v>0.19999999999998863</v>
      </c>
      <c r="N124" s="4">
        <f t="shared" ref="N124:N132" si="210">M124*F124</f>
        <v>0.79999999999995453</v>
      </c>
      <c r="O124" s="4">
        <f t="shared" si="122"/>
        <v>0.79999999999995453</v>
      </c>
      <c r="P124" s="4">
        <f t="shared" ref="P124:P131" si="211">N124</f>
        <v>0.79999999999995453</v>
      </c>
      <c r="Q124" s="4">
        <f t="shared" ref="Q124:Q131" si="212">P124/L124</f>
        <v>0.99999999999996447</v>
      </c>
      <c r="S124" s="4">
        <v>211.7</v>
      </c>
      <c r="T124" s="3" t="s">
        <v>9</v>
      </c>
      <c r="U124" s="4">
        <v>1</v>
      </c>
    </row>
    <row r="125" spans="1:21">
      <c r="A125" s="27" t="s">
        <v>18</v>
      </c>
      <c r="B125" s="15">
        <v>218.7</v>
      </c>
      <c r="C125" s="15">
        <v>218.81</v>
      </c>
      <c r="D125" s="12">
        <f t="shared" si="204"/>
        <v>110.00000000001364</v>
      </c>
      <c r="E125" s="27">
        <v>2</v>
      </c>
      <c r="F125" s="26">
        <v>3</v>
      </c>
      <c r="G125" s="28">
        <f t="shared" si="205"/>
        <v>3.3000000000004093</v>
      </c>
      <c r="H125" s="28">
        <f t="shared" si="206"/>
        <v>218</v>
      </c>
      <c r="I125" s="28">
        <f t="shared" si="120"/>
        <v>0</v>
      </c>
      <c r="J125" s="28">
        <f t="shared" si="121"/>
        <v>0.79999999999995453</v>
      </c>
      <c r="K125" s="4">
        <f t="shared" si="207"/>
        <v>218.755</v>
      </c>
      <c r="L125" s="4">
        <f t="shared" si="208"/>
        <v>0.75499999999999545</v>
      </c>
      <c r="M125" s="4">
        <f t="shared" si="209"/>
        <v>0.11000000000001364</v>
      </c>
      <c r="N125" s="4">
        <f t="shared" si="210"/>
        <v>0.33000000000004093</v>
      </c>
      <c r="O125" s="4">
        <f t="shared" si="122"/>
        <v>0.33000000000004093</v>
      </c>
      <c r="P125" s="4">
        <f t="shared" si="211"/>
        <v>0.33000000000004093</v>
      </c>
      <c r="Q125" s="4">
        <f t="shared" si="212"/>
        <v>0.43708609271528864</v>
      </c>
      <c r="S125" s="9">
        <v>218.7</v>
      </c>
      <c r="T125" s="1" t="s">
        <v>18</v>
      </c>
      <c r="U125" s="4">
        <v>1</v>
      </c>
    </row>
    <row r="126" spans="1:21">
      <c r="A126" s="27" t="s">
        <v>9</v>
      </c>
      <c r="B126" s="15">
        <v>219.52</v>
      </c>
      <c r="C126" s="15">
        <v>219.72</v>
      </c>
      <c r="D126" s="12">
        <f t="shared" si="204"/>
        <v>199.99999999998863</v>
      </c>
      <c r="E126" s="27">
        <v>5</v>
      </c>
      <c r="F126" s="26">
        <v>8</v>
      </c>
      <c r="G126" s="28">
        <f t="shared" si="205"/>
        <v>15.999999999999091</v>
      </c>
      <c r="H126" s="28">
        <f t="shared" si="206"/>
        <v>219</v>
      </c>
      <c r="I126" s="28">
        <f t="shared" si="120"/>
        <v>0</v>
      </c>
      <c r="J126" s="28">
        <f t="shared" si="121"/>
        <v>0.33000000000004093</v>
      </c>
      <c r="K126" s="4">
        <f t="shared" si="207"/>
        <v>219.62</v>
      </c>
      <c r="L126" s="4">
        <f t="shared" si="208"/>
        <v>0.62000000000000455</v>
      </c>
      <c r="M126" s="4">
        <f t="shared" si="209"/>
        <v>0.19999999999998863</v>
      </c>
      <c r="N126" s="4">
        <f t="shared" si="210"/>
        <v>1.5999999999999091</v>
      </c>
      <c r="O126" s="4">
        <f t="shared" si="122"/>
        <v>1.5999999999999091</v>
      </c>
      <c r="P126" s="4">
        <f t="shared" si="211"/>
        <v>1.5999999999999091</v>
      </c>
      <c r="Q126" s="4">
        <f t="shared" si="212"/>
        <v>2.5806451612901569</v>
      </c>
      <c r="S126" s="9">
        <v>219.52</v>
      </c>
      <c r="T126" s="1" t="s">
        <v>9</v>
      </c>
      <c r="U126" s="4">
        <v>1</v>
      </c>
    </row>
    <row r="127" spans="1:21">
      <c r="A127" s="27" t="s">
        <v>9</v>
      </c>
      <c r="B127" s="15">
        <v>220.21</v>
      </c>
      <c r="C127" s="15">
        <v>220.24</v>
      </c>
      <c r="D127" s="12">
        <f t="shared" si="204"/>
        <v>30.000000000001137</v>
      </c>
      <c r="E127" s="27">
        <v>2</v>
      </c>
      <c r="F127" s="26">
        <v>10</v>
      </c>
      <c r="G127" s="28">
        <f t="shared" si="205"/>
        <v>3.0000000000001137</v>
      </c>
      <c r="H127" s="28">
        <f t="shared" si="206"/>
        <v>220</v>
      </c>
      <c r="I127" s="28">
        <f t="shared" si="120"/>
        <v>0</v>
      </c>
      <c r="J127" s="28">
        <f t="shared" si="121"/>
        <v>1.5999999999999091</v>
      </c>
      <c r="K127" s="4">
        <f t="shared" si="207"/>
        <v>220.22500000000002</v>
      </c>
      <c r="L127" s="4">
        <f t="shared" si="208"/>
        <v>0.22500000000002274</v>
      </c>
      <c r="M127" s="4">
        <f t="shared" si="209"/>
        <v>3.0000000000001137E-2</v>
      </c>
      <c r="N127" s="4">
        <f t="shared" si="210"/>
        <v>0.30000000000001137</v>
      </c>
      <c r="O127" s="4">
        <f t="shared" si="122"/>
        <v>0.30000000000001137</v>
      </c>
      <c r="P127" s="4">
        <f t="shared" si="211"/>
        <v>0.30000000000001137</v>
      </c>
      <c r="Q127" s="4">
        <f t="shared" si="212"/>
        <v>1.3333333333332491</v>
      </c>
      <c r="S127" s="9">
        <v>220.21</v>
      </c>
      <c r="T127" s="1" t="s">
        <v>9</v>
      </c>
      <c r="U127" s="4">
        <v>1</v>
      </c>
    </row>
    <row r="128" spans="1:21">
      <c r="A128" s="27" t="s">
        <v>9</v>
      </c>
      <c r="B128" s="15">
        <v>220.70500000000001</v>
      </c>
      <c r="C128" s="15">
        <v>220.76</v>
      </c>
      <c r="D128" s="12">
        <f t="shared" si="204"/>
        <v>54.9999999999784</v>
      </c>
      <c r="E128" s="27">
        <v>5</v>
      </c>
      <c r="F128" s="26">
        <v>5</v>
      </c>
      <c r="G128" s="28">
        <f t="shared" si="205"/>
        <v>2.74999999999892</v>
      </c>
      <c r="H128" s="28">
        <f t="shared" si="206"/>
        <v>220</v>
      </c>
      <c r="I128" s="28">
        <f t="shared" si="120"/>
        <v>1</v>
      </c>
      <c r="J128" s="28">
        <f t="shared" si="121"/>
        <v>0</v>
      </c>
      <c r="K128" s="4">
        <f t="shared" si="207"/>
        <v>220.73250000000002</v>
      </c>
      <c r="L128" s="4">
        <f t="shared" si="208"/>
        <v>0.73250000000001592</v>
      </c>
      <c r="M128" s="4">
        <f t="shared" si="209"/>
        <v>5.49999999999784E-2</v>
      </c>
      <c r="N128" s="4">
        <f t="shared" si="210"/>
        <v>0.274999999999892</v>
      </c>
      <c r="O128" s="4">
        <f t="shared" si="122"/>
        <v>0.57499999999990337</v>
      </c>
      <c r="P128" s="4">
        <f t="shared" si="211"/>
        <v>0.274999999999892</v>
      </c>
      <c r="Q128" s="4">
        <f t="shared" si="212"/>
        <v>0.37542662116025394</v>
      </c>
      <c r="S128" s="9">
        <v>220.70500000000001</v>
      </c>
      <c r="T128" s="1" t="s">
        <v>9</v>
      </c>
      <c r="U128" s="4">
        <v>1</v>
      </c>
    </row>
    <row r="129" spans="1:21">
      <c r="A129" s="27" t="s">
        <v>9</v>
      </c>
      <c r="B129" s="15">
        <v>220.78</v>
      </c>
      <c r="C129" s="15">
        <v>220.81</v>
      </c>
      <c r="D129" s="12">
        <f t="shared" si="204"/>
        <v>30.000000000001137</v>
      </c>
      <c r="E129" s="27">
        <v>3</v>
      </c>
      <c r="F129" s="26">
        <v>5</v>
      </c>
      <c r="G129" s="28">
        <f t="shared" si="205"/>
        <v>1.5000000000000568</v>
      </c>
      <c r="H129" s="28">
        <f t="shared" si="206"/>
        <v>220</v>
      </c>
      <c r="I129" s="28">
        <f t="shared" si="120"/>
        <v>1</v>
      </c>
      <c r="J129" s="28">
        <f t="shared" si="121"/>
        <v>0</v>
      </c>
      <c r="K129" s="4">
        <f t="shared" si="207"/>
        <v>220.79500000000002</v>
      </c>
      <c r="L129" s="4">
        <f t="shared" si="208"/>
        <v>0.79500000000001592</v>
      </c>
      <c r="M129" s="4">
        <f t="shared" si="209"/>
        <v>3.0000000000001137E-2</v>
      </c>
      <c r="N129" s="4">
        <f t="shared" si="210"/>
        <v>0.15000000000000568</v>
      </c>
      <c r="O129" s="4">
        <f t="shared" si="122"/>
        <v>0.72499999999990905</v>
      </c>
      <c r="P129" s="4">
        <f t="shared" si="211"/>
        <v>0.15000000000000568</v>
      </c>
      <c r="Q129" s="4">
        <f t="shared" si="212"/>
        <v>0.18867924528302224</v>
      </c>
      <c r="S129" s="9">
        <v>220.78</v>
      </c>
      <c r="T129" s="1" t="s">
        <v>9</v>
      </c>
      <c r="U129" s="4">
        <v>1</v>
      </c>
    </row>
    <row r="130" spans="1:21">
      <c r="A130" s="27" t="s">
        <v>25</v>
      </c>
      <c r="B130" s="15">
        <v>221.2</v>
      </c>
      <c r="C130" s="15">
        <v>221.16</v>
      </c>
      <c r="D130" s="12">
        <f t="shared" si="204"/>
        <v>-39.999999999992042</v>
      </c>
      <c r="E130" s="27">
        <v>2</v>
      </c>
      <c r="F130" s="26">
        <v>5</v>
      </c>
      <c r="G130" s="28">
        <f t="shared" si="205"/>
        <v>-1.9999999999996021</v>
      </c>
      <c r="H130" s="28">
        <f t="shared" si="206"/>
        <v>221</v>
      </c>
      <c r="I130" s="28">
        <f t="shared" si="120"/>
        <v>0</v>
      </c>
      <c r="J130" s="28">
        <f t="shared" si="121"/>
        <v>0.72499999999990905</v>
      </c>
      <c r="K130" s="4">
        <f t="shared" si="207"/>
        <v>221.18</v>
      </c>
      <c r="L130" s="4">
        <f t="shared" si="208"/>
        <v>0.18000000000000682</v>
      </c>
      <c r="M130" s="4">
        <f t="shared" si="209"/>
        <v>-3.9999999999992042E-2</v>
      </c>
      <c r="N130" s="4">
        <f t="shared" si="210"/>
        <v>-0.19999999999996021</v>
      </c>
      <c r="O130" s="4">
        <f t="shared" si="122"/>
        <v>-0.19999999999996021</v>
      </c>
      <c r="P130" s="4">
        <f t="shared" si="211"/>
        <v>-0.19999999999996021</v>
      </c>
      <c r="Q130" s="4">
        <f t="shared" si="212"/>
        <v>-1.111111111110848</v>
      </c>
      <c r="S130" s="9">
        <v>221.2</v>
      </c>
      <c r="T130" s="1" t="s">
        <v>25</v>
      </c>
      <c r="U130" s="4">
        <v>1</v>
      </c>
    </row>
    <row r="131" spans="1:21">
      <c r="A131" s="27" t="s">
        <v>9</v>
      </c>
      <c r="B131" s="15">
        <v>221.64500000000001</v>
      </c>
      <c r="C131" s="15">
        <v>221.67500000000001</v>
      </c>
      <c r="D131" s="12">
        <f t="shared" si="204"/>
        <v>30.000000000001137</v>
      </c>
      <c r="E131" s="27">
        <v>2</v>
      </c>
      <c r="F131" s="26">
        <v>5</v>
      </c>
      <c r="G131" s="28">
        <f t="shared" si="205"/>
        <v>1.5000000000000568</v>
      </c>
      <c r="H131" s="28">
        <f t="shared" si="206"/>
        <v>221</v>
      </c>
      <c r="I131" s="28">
        <f t="shared" si="120"/>
        <v>1</v>
      </c>
      <c r="J131" s="28">
        <f t="shared" si="121"/>
        <v>0</v>
      </c>
      <c r="K131" s="4">
        <f t="shared" si="207"/>
        <v>221.66000000000003</v>
      </c>
      <c r="L131" s="4">
        <f t="shared" si="208"/>
        <v>0.66000000000002501</v>
      </c>
      <c r="M131" s="4">
        <f t="shared" si="209"/>
        <v>3.0000000000001137E-2</v>
      </c>
      <c r="N131" s="4">
        <f t="shared" si="210"/>
        <v>0.15000000000000568</v>
      </c>
      <c r="O131" s="4">
        <f t="shared" si="122"/>
        <v>-4.9999999999954525E-2</v>
      </c>
      <c r="P131" s="4">
        <f t="shared" si="211"/>
        <v>0.15000000000000568</v>
      </c>
      <c r="Q131" s="4">
        <f t="shared" si="212"/>
        <v>0.22727272727272727</v>
      </c>
      <c r="S131" s="9">
        <v>221.64500000000001</v>
      </c>
      <c r="T131" s="1" t="s">
        <v>9</v>
      </c>
      <c r="U131" s="4">
        <v>1</v>
      </c>
    </row>
    <row r="132" spans="1:21">
      <c r="A132" s="27" t="s">
        <v>9</v>
      </c>
      <c r="B132" s="15">
        <v>221.94499999999999</v>
      </c>
      <c r="C132" s="15">
        <v>222</v>
      </c>
      <c r="D132" s="12">
        <f t="shared" ref="D132:D137" si="213">1000*(C132-B132)</f>
        <v>55.000000000006821</v>
      </c>
      <c r="E132" s="27">
        <v>0.5</v>
      </c>
      <c r="F132" s="26">
        <v>50</v>
      </c>
      <c r="G132" s="28">
        <f t="shared" ref="G132:G137" si="214">D132*F132/100</f>
        <v>27.500000000003411</v>
      </c>
      <c r="H132" s="28">
        <f t="shared" ref="H132:H137" si="215">INT(K132)</f>
        <v>221</v>
      </c>
      <c r="I132" s="28">
        <f t="shared" ref="I132:I179" si="216">IF(H131=H132,1,0)</f>
        <v>1</v>
      </c>
      <c r="J132" s="28">
        <f t="shared" ref="J132:J179" si="217">IF(I132=1,0,O131)</f>
        <v>0</v>
      </c>
      <c r="K132" s="4">
        <f t="shared" ref="K132:K137" si="218">(B132+C132)/2</f>
        <v>221.9725</v>
      </c>
      <c r="L132" s="4">
        <f t="shared" ref="L132:L137" si="219">K132-H132</f>
        <v>0.97249999999999659</v>
      </c>
      <c r="M132" s="4">
        <f t="shared" ref="M132:M137" si="220">C132-B132</f>
        <v>5.5000000000006821E-2</v>
      </c>
      <c r="N132" s="4">
        <f t="shared" si="210"/>
        <v>2.7500000000003411</v>
      </c>
      <c r="O132" s="4">
        <f t="shared" ref="O132:O179" si="221">N132+O131-J132</f>
        <v>2.7000000000003865</v>
      </c>
      <c r="P132" s="4">
        <f t="shared" ref="P132:P137" si="222">N132</f>
        <v>2.7500000000003411</v>
      </c>
      <c r="Q132" s="4">
        <f t="shared" ref="Q132:Q137" si="223">P132/L132</f>
        <v>2.8277634961443194</v>
      </c>
      <c r="S132" s="9">
        <v>221.94499999999999</v>
      </c>
      <c r="T132" s="1" t="s">
        <v>9</v>
      </c>
      <c r="U132" s="4">
        <v>1</v>
      </c>
    </row>
    <row r="133" spans="1:21">
      <c r="A133" s="27" t="s">
        <v>9</v>
      </c>
      <c r="B133" s="15">
        <v>222.25</v>
      </c>
      <c r="C133" s="15">
        <v>222.27499999999998</v>
      </c>
      <c r="D133" s="12">
        <f t="shared" si="213"/>
        <v>24.999999999977263</v>
      </c>
      <c r="E133" s="27">
        <v>3</v>
      </c>
      <c r="F133" s="26">
        <v>5</v>
      </c>
      <c r="G133" s="28">
        <f t="shared" si="214"/>
        <v>1.2499999999988631</v>
      </c>
      <c r="H133" s="28">
        <f t="shared" si="215"/>
        <v>222</v>
      </c>
      <c r="I133" s="28">
        <f t="shared" si="216"/>
        <v>0</v>
      </c>
      <c r="J133" s="28">
        <f t="shared" si="217"/>
        <v>2.7000000000003865</v>
      </c>
      <c r="K133" s="4">
        <f t="shared" si="218"/>
        <v>222.26249999999999</v>
      </c>
      <c r="L133" s="4">
        <f t="shared" si="219"/>
        <v>0.26249999999998863</v>
      </c>
      <c r="M133" s="4">
        <f t="shared" si="220"/>
        <v>2.4999999999977263E-2</v>
      </c>
      <c r="N133" s="4">
        <f t="shared" ref="N133:N138" si="224">M133*F133</f>
        <v>0.12499999999988631</v>
      </c>
      <c r="O133" s="4">
        <f t="shared" si="221"/>
        <v>0.12499999999988631</v>
      </c>
      <c r="P133" s="4">
        <f t="shared" si="222"/>
        <v>0.12499999999988631</v>
      </c>
      <c r="Q133" s="4">
        <f t="shared" si="223"/>
        <v>0.47619047619006372</v>
      </c>
      <c r="S133" s="9">
        <v>222.25</v>
      </c>
      <c r="T133" s="1" t="s">
        <v>9</v>
      </c>
      <c r="U133" s="4">
        <v>1</v>
      </c>
    </row>
    <row r="134" spans="1:21">
      <c r="A134" s="27" t="s">
        <v>26</v>
      </c>
      <c r="B134" s="28">
        <v>226.49499999999998</v>
      </c>
      <c r="C134" s="28">
        <v>226.72499999999999</v>
      </c>
      <c r="D134" s="12">
        <f t="shared" si="213"/>
        <v>230.00000000001819</v>
      </c>
      <c r="E134" s="27">
        <v>1</v>
      </c>
      <c r="F134" s="26">
        <v>0.5</v>
      </c>
      <c r="G134" s="28">
        <f t="shared" si="214"/>
        <v>1.1500000000000909</v>
      </c>
      <c r="H134" s="28">
        <f t="shared" si="215"/>
        <v>226</v>
      </c>
      <c r="I134" s="28">
        <f t="shared" si="216"/>
        <v>0</v>
      </c>
      <c r="J134" s="28">
        <f t="shared" si="217"/>
        <v>0.12499999999988631</v>
      </c>
      <c r="K134" s="4">
        <f t="shared" si="218"/>
        <v>226.60999999999999</v>
      </c>
      <c r="L134" s="4">
        <f t="shared" si="219"/>
        <v>0.60999999999998522</v>
      </c>
      <c r="M134" s="4">
        <f t="shared" si="220"/>
        <v>0.23000000000001819</v>
      </c>
      <c r="N134" s="4">
        <f t="shared" si="224"/>
        <v>0.11500000000000909</v>
      </c>
      <c r="O134" s="4">
        <f t="shared" si="221"/>
        <v>0.11500000000000909</v>
      </c>
      <c r="P134" s="4">
        <f t="shared" si="222"/>
        <v>0.11500000000000909</v>
      </c>
      <c r="Q134" s="4">
        <f t="shared" si="223"/>
        <v>0.1885245901639539</v>
      </c>
      <c r="S134" s="9">
        <v>226.505</v>
      </c>
      <c r="T134" s="1" t="s">
        <v>9</v>
      </c>
      <c r="U134" s="4">
        <v>1</v>
      </c>
    </row>
    <row r="135" spans="1:21">
      <c r="A135" s="27" t="s">
        <v>26</v>
      </c>
      <c r="B135" s="28">
        <v>228.67</v>
      </c>
      <c r="C135" s="28">
        <v>228.77</v>
      </c>
      <c r="D135" s="12">
        <f t="shared" si="213"/>
        <v>100.00000000002274</v>
      </c>
      <c r="E135" s="27">
        <v>1</v>
      </c>
      <c r="F135" s="20">
        <v>1</v>
      </c>
      <c r="G135" s="28">
        <f t="shared" si="214"/>
        <v>1.0000000000002274</v>
      </c>
      <c r="H135" s="28">
        <f t="shared" si="215"/>
        <v>228</v>
      </c>
      <c r="I135" s="28">
        <f t="shared" si="216"/>
        <v>0</v>
      </c>
      <c r="J135" s="28">
        <f t="shared" si="217"/>
        <v>0.11500000000000909</v>
      </c>
      <c r="K135" s="4">
        <f t="shared" si="218"/>
        <v>228.72</v>
      </c>
      <c r="L135" s="4">
        <f t="shared" si="219"/>
        <v>0.71999999999999886</v>
      </c>
      <c r="M135" s="4">
        <f t="shared" si="220"/>
        <v>0.10000000000002274</v>
      </c>
      <c r="N135" s="4">
        <f t="shared" si="224"/>
        <v>0.10000000000002274</v>
      </c>
      <c r="O135" s="4">
        <f t="shared" si="221"/>
        <v>0.10000000000002274</v>
      </c>
      <c r="P135" s="4">
        <f t="shared" si="222"/>
        <v>0.10000000000002274</v>
      </c>
      <c r="Q135" s="4">
        <f t="shared" si="223"/>
        <v>0.13888888888892068</v>
      </c>
      <c r="S135" s="9">
        <v>228.79</v>
      </c>
      <c r="T135" s="1" t="s">
        <v>9</v>
      </c>
      <c r="U135" s="4">
        <v>1</v>
      </c>
    </row>
    <row r="136" spans="1:21">
      <c r="A136" s="27" t="s">
        <v>29</v>
      </c>
      <c r="B136" s="28">
        <v>229.89499999999998</v>
      </c>
      <c r="C136" s="28">
        <v>229.98499999999999</v>
      </c>
      <c r="D136" s="12">
        <f t="shared" si="213"/>
        <v>90.000000000003411</v>
      </c>
      <c r="E136" s="27">
        <v>4</v>
      </c>
      <c r="F136" s="20">
        <v>5</v>
      </c>
      <c r="G136" s="28">
        <f t="shared" si="214"/>
        <v>4.5000000000001705</v>
      </c>
      <c r="H136" s="28">
        <f t="shared" si="215"/>
        <v>229</v>
      </c>
      <c r="I136" s="28">
        <f t="shared" si="216"/>
        <v>0</v>
      </c>
      <c r="J136" s="28">
        <f t="shared" si="217"/>
        <v>0.10000000000002274</v>
      </c>
      <c r="K136" s="4">
        <f t="shared" si="218"/>
        <v>229.94</v>
      </c>
      <c r="L136" s="4">
        <f t="shared" si="219"/>
        <v>0.93999999999999773</v>
      </c>
      <c r="M136" s="4">
        <f t="shared" si="220"/>
        <v>9.0000000000003411E-2</v>
      </c>
      <c r="N136" s="4">
        <f t="shared" si="224"/>
        <v>0.45000000000001705</v>
      </c>
      <c r="O136" s="4">
        <f t="shared" si="221"/>
        <v>0.45000000000001705</v>
      </c>
      <c r="P136" s="4">
        <f t="shared" si="222"/>
        <v>0.45000000000001705</v>
      </c>
      <c r="Q136" s="4">
        <f t="shared" si="223"/>
        <v>0.47872340425533844</v>
      </c>
      <c r="S136" s="9">
        <v>229.89499999999998</v>
      </c>
      <c r="T136" s="1" t="s">
        <v>9</v>
      </c>
      <c r="U136" s="4">
        <v>1</v>
      </c>
    </row>
    <row r="137" spans="1:21">
      <c r="A137" s="27" t="s">
        <v>29</v>
      </c>
      <c r="B137" s="28">
        <v>230.38499999999999</v>
      </c>
      <c r="C137" s="28">
        <v>230.41499999999999</v>
      </c>
      <c r="D137" s="12">
        <f t="shared" si="213"/>
        <v>30.000000000001137</v>
      </c>
      <c r="E137" s="27">
        <v>3</v>
      </c>
      <c r="F137" s="19">
        <v>10</v>
      </c>
      <c r="G137" s="28">
        <f t="shared" si="214"/>
        <v>3.0000000000001137</v>
      </c>
      <c r="H137" s="28">
        <f t="shared" si="215"/>
        <v>230</v>
      </c>
      <c r="I137" s="28">
        <f t="shared" si="216"/>
        <v>0</v>
      </c>
      <c r="J137" s="28">
        <f t="shared" si="217"/>
        <v>0.45000000000001705</v>
      </c>
      <c r="K137" s="4">
        <f t="shared" si="218"/>
        <v>230.39999999999998</v>
      </c>
      <c r="L137" s="4">
        <f t="shared" si="219"/>
        <v>0.39999999999997726</v>
      </c>
      <c r="M137" s="4">
        <f t="shared" si="220"/>
        <v>3.0000000000001137E-2</v>
      </c>
      <c r="N137" s="4">
        <f t="shared" si="224"/>
        <v>0.30000000000001137</v>
      </c>
      <c r="O137" s="4">
        <f t="shared" si="221"/>
        <v>0.30000000000001137</v>
      </c>
      <c r="P137" s="4">
        <f t="shared" si="222"/>
        <v>0.30000000000001137</v>
      </c>
      <c r="Q137" s="4">
        <f t="shared" si="223"/>
        <v>0.75000000000007105</v>
      </c>
      <c r="S137" s="9">
        <v>230.38499999999999</v>
      </c>
      <c r="T137" s="1" t="s">
        <v>9</v>
      </c>
      <c r="U137" s="4">
        <v>1</v>
      </c>
    </row>
    <row r="138" spans="1:21">
      <c r="A138" s="27" t="s">
        <v>9</v>
      </c>
      <c r="B138" s="28">
        <v>231.55500000000001</v>
      </c>
      <c r="C138" s="28">
        <v>231.595</v>
      </c>
      <c r="D138" s="12">
        <f t="shared" ref="D138:D142" si="225">1000*(C138-B138)</f>
        <v>39.999999999992042</v>
      </c>
      <c r="E138" s="27">
        <v>3</v>
      </c>
      <c r="F138" s="26">
        <v>8</v>
      </c>
      <c r="G138" s="28">
        <f t="shared" ref="G138:G142" si="226">D138*F138/100</f>
        <v>3.1999999999993634</v>
      </c>
      <c r="H138" s="28">
        <f t="shared" ref="H138:H142" si="227">INT(K138)</f>
        <v>231</v>
      </c>
      <c r="I138" s="28">
        <f t="shared" si="216"/>
        <v>0</v>
      </c>
      <c r="J138" s="28">
        <f t="shared" si="217"/>
        <v>0.30000000000001137</v>
      </c>
      <c r="K138" s="4">
        <f t="shared" ref="K138:K142" si="228">(B138+C138)/2</f>
        <v>231.57499999999999</v>
      </c>
      <c r="L138" s="4">
        <f t="shared" ref="L138:L142" si="229">K138-H138</f>
        <v>0.57499999999998863</v>
      </c>
      <c r="M138" s="4">
        <f t="shared" ref="M138:M142" si="230">C138-B138</f>
        <v>3.9999999999992042E-2</v>
      </c>
      <c r="N138" s="4">
        <f t="shared" si="224"/>
        <v>0.31999999999993634</v>
      </c>
      <c r="O138" s="4">
        <f t="shared" si="221"/>
        <v>0.31999999999993634</v>
      </c>
      <c r="P138" s="4">
        <f t="shared" ref="P138:P142" si="231">N138</f>
        <v>0.31999999999993634</v>
      </c>
      <c r="Q138" s="4">
        <f t="shared" ref="Q138:Q142" si="232">P138/L138</f>
        <v>0.55652173913033509</v>
      </c>
      <c r="S138" s="9">
        <v>231.55500000000001</v>
      </c>
      <c r="T138" s="1" t="s">
        <v>9</v>
      </c>
      <c r="U138" s="4">
        <v>1</v>
      </c>
    </row>
    <row r="139" spans="1:21">
      <c r="A139" s="27" t="s">
        <v>13</v>
      </c>
      <c r="B139" s="28">
        <v>232.49</v>
      </c>
      <c r="C139" s="28">
        <v>232.76000000000002</v>
      </c>
      <c r="D139" s="12">
        <f t="shared" si="225"/>
        <v>270.00000000001023</v>
      </c>
      <c r="E139" s="27">
        <v>3</v>
      </c>
      <c r="F139" s="26">
        <v>8</v>
      </c>
      <c r="G139" s="28">
        <f t="shared" si="226"/>
        <v>21.600000000000819</v>
      </c>
      <c r="H139" s="28">
        <f t="shared" si="227"/>
        <v>232</v>
      </c>
      <c r="I139" s="28">
        <f t="shared" si="216"/>
        <v>0</v>
      </c>
      <c r="J139" s="28">
        <f t="shared" si="217"/>
        <v>0.31999999999993634</v>
      </c>
      <c r="K139" s="4">
        <f t="shared" si="228"/>
        <v>232.625</v>
      </c>
      <c r="L139" s="4">
        <f t="shared" si="229"/>
        <v>0.625</v>
      </c>
      <c r="M139" s="4">
        <f t="shared" si="230"/>
        <v>0.27000000000001023</v>
      </c>
      <c r="N139" s="4">
        <f t="shared" ref="N139:N142" si="233">M139*F139</f>
        <v>2.1600000000000819</v>
      </c>
      <c r="O139" s="4">
        <f t="shared" si="221"/>
        <v>2.1600000000000819</v>
      </c>
      <c r="P139" s="4">
        <f t="shared" si="231"/>
        <v>2.1600000000000819</v>
      </c>
      <c r="Q139" s="4">
        <f t="shared" si="232"/>
        <v>3.456000000000131</v>
      </c>
      <c r="S139" s="9">
        <v>232.49</v>
      </c>
      <c r="T139" s="1" t="s">
        <v>13</v>
      </c>
      <c r="U139" s="4">
        <v>1</v>
      </c>
    </row>
    <row r="140" spans="1:21">
      <c r="A140" s="27" t="s">
        <v>9</v>
      </c>
      <c r="B140" s="28">
        <v>232.73000000000002</v>
      </c>
      <c r="C140" s="28">
        <v>232.75</v>
      </c>
      <c r="D140" s="12">
        <f t="shared" si="225"/>
        <v>19.99999999998181</v>
      </c>
      <c r="E140" s="27">
        <v>2</v>
      </c>
      <c r="F140" s="26">
        <v>15</v>
      </c>
      <c r="G140" s="28">
        <f t="shared" si="226"/>
        <v>2.9999999999972715</v>
      </c>
      <c r="H140" s="28">
        <f t="shared" si="227"/>
        <v>232</v>
      </c>
      <c r="I140" s="28">
        <f t="shared" si="216"/>
        <v>1</v>
      </c>
      <c r="J140" s="28">
        <f t="shared" si="217"/>
        <v>0</v>
      </c>
      <c r="K140" s="4">
        <f t="shared" si="228"/>
        <v>232.74</v>
      </c>
      <c r="L140" s="4">
        <f t="shared" si="229"/>
        <v>0.74000000000000909</v>
      </c>
      <c r="M140" s="4">
        <f t="shared" si="230"/>
        <v>1.999999999998181E-2</v>
      </c>
      <c r="N140" s="4">
        <f t="shared" si="233"/>
        <v>0.29999999999972715</v>
      </c>
      <c r="O140" s="4">
        <f t="shared" si="221"/>
        <v>2.459999999999809</v>
      </c>
      <c r="P140" s="4">
        <f t="shared" si="231"/>
        <v>0.29999999999972715</v>
      </c>
      <c r="Q140" s="4">
        <f t="shared" si="232"/>
        <v>0.40540540540503173</v>
      </c>
      <c r="S140" s="9">
        <v>232.73000000000002</v>
      </c>
      <c r="T140" s="1" t="s">
        <v>9</v>
      </c>
      <c r="U140" s="4">
        <v>1</v>
      </c>
    </row>
    <row r="141" spans="1:21">
      <c r="A141" s="27" t="s">
        <v>9</v>
      </c>
      <c r="B141" s="28">
        <v>232.85999999999999</v>
      </c>
      <c r="C141" s="28">
        <v>233.04</v>
      </c>
      <c r="D141" s="12">
        <f t="shared" si="225"/>
        <v>180.00000000000682</v>
      </c>
      <c r="E141" s="27">
        <v>1</v>
      </c>
      <c r="F141" s="26">
        <v>1</v>
      </c>
      <c r="G141" s="28">
        <f t="shared" si="226"/>
        <v>1.8000000000000682</v>
      </c>
      <c r="H141" s="28">
        <f t="shared" si="227"/>
        <v>232</v>
      </c>
      <c r="I141" s="28">
        <f t="shared" si="216"/>
        <v>1</v>
      </c>
      <c r="J141" s="28">
        <f t="shared" si="217"/>
        <v>0</v>
      </c>
      <c r="K141" s="4">
        <f t="shared" si="228"/>
        <v>232.95</v>
      </c>
      <c r="L141" s="4">
        <f t="shared" si="229"/>
        <v>0.94999999999998863</v>
      </c>
      <c r="M141" s="4">
        <f t="shared" si="230"/>
        <v>0.18000000000000682</v>
      </c>
      <c r="N141" s="4">
        <f t="shared" si="233"/>
        <v>0.18000000000000682</v>
      </c>
      <c r="O141" s="4">
        <f t="shared" si="221"/>
        <v>2.6399999999998158</v>
      </c>
      <c r="P141" s="4">
        <f t="shared" si="231"/>
        <v>0.18000000000000682</v>
      </c>
      <c r="Q141" s="4">
        <f t="shared" si="232"/>
        <v>0.18947368421053576</v>
      </c>
      <c r="S141" s="9">
        <v>232.85999999999999</v>
      </c>
      <c r="T141" s="1" t="s">
        <v>9</v>
      </c>
      <c r="U141" s="4">
        <v>1</v>
      </c>
    </row>
    <row r="142" spans="1:21">
      <c r="A142" s="27" t="s">
        <v>13</v>
      </c>
      <c r="B142" s="28">
        <v>233.57499999999999</v>
      </c>
      <c r="C142" s="28">
        <v>233.595</v>
      </c>
      <c r="D142" s="12">
        <f t="shared" si="225"/>
        <v>20.000000000010232</v>
      </c>
      <c r="E142" s="27">
        <v>5</v>
      </c>
      <c r="F142" s="26">
        <v>10</v>
      </c>
      <c r="G142" s="28">
        <f t="shared" si="226"/>
        <v>2.0000000000010232</v>
      </c>
      <c r="H142" s="28">
        <f t="shared" si="227"/>
        <v>233</v>
      </c>
      <c r="I142" s="28">
        <f t="shared" si="216"/>
        <v>0</v>
      </c>
      <c r="J142" s="28">
        <f t="shared" si="217"/>
        <v>2.6399999999998158</v>
      </c>
      <c r="K142" s="4">
        <f t="shared" si="228"/>
        <v>233.58499999999998</v>
      </c>
      <c r="L142" s="4">
        <f t="shared" si="229"/>
        <v>0.58499999999997954</v>
      </c>
      <c r="M142" s="4">
        <f t="shared" si="230"/>
        <v>2.0000000000010232E-2</v>
      </c>
      <c r="N142" s="4">
        <f t="shared" si="233"/>
        <v>0.20000000000010232</v>
      </c>
      <c r="O142" s="4">
        <f t="shared" si="221"/>
        <v>0.20000000000010232</v>
      </c>
      <c r="P142" s="4">
        <f t="shared" si="231"/>
        <v>0.20000000000010232</v>
      </c>
      <c r="Q142" s="4">
        <f t="shared" si="232"/>
        <v>0.34188034188052874</v>
      </c>
      <c r="S142" s="9">
        <v>233.57499999999999</v>
      </c>
      <c r="T142" s="1" t="s">
        <v>13</v>
      </c>
      <c r="U142" s="4">
        <v>1</v>
      </c>
    </row>
    <row r="143" spans="1:21">
      <c r="A143" s="27" t="s">
        <v>9</v>
      </c>
      <c r="B143" s="28">
        <v>246.11999999999998</v>
      </c>
      <c r="C143" s="28">
        <v>246.14999999999998</v>
      </c>
      <c r="D143" s="12">
        <f t="shared" ref="D143:D146" si="234">1000*(C143-B143)</f>
        <v>30.000000000001137</v>
      </c>
      <c r="E143" s="27">
        <v>5</v>
      </c>
      <c r="F143" s="26">
        <v>15</v>
      </c>
      <c r="G143" s="28">
        <f t="shared" ref="G143:G146" si="235">D143*F143/100</f>
        <v>4.5000000000001705</v>
      </c>
      <c r="H143" s="28">
        <f t="shared" ref="H143:H146" si="236">INT(K143)</f>
        <v>246</v>
      </c>
      <c r="I143" s="28">
        <f t="shared" si="216"/>
        <v>0</v>
      </c>
      <c r="J143" s="28">
        <f t="shared" si="217"/>
        <v>0.20000000000010232</v>
      </c>
      <c r="K143" s="4">
        <f t="shared" ref="K143:K146" si="237">(B143+C143)/2</f>
        <v>246.13499999999999</v>
      </c>
      <c r="L143" s="4">
        <f t="shared" ref="L143:L146" si="238">K143-H143</f>
        <v>0.13499999999999091</v>
      </c>
      <c r="M143" s="4">
        <f t="shared" ref="M143:M146" si="239">C143-B143</f>
        <v>3.0000000000001137E-2</v>
      </c>
      <c r="N143" s="4">
        <f t="shared" ref="N143:N146" si="240">M143*F143</f>
        <v>0.45000000000001705</v>
      </c>
      <c r="O143" s="4">
        <f t="shared" si="221"/>
        <v>0.45000000000001705</v>
      </c>
      <c r="P143" s="4">
        <f t="shared" ref="P143:P146" si="241">N143</f>
        <v>0.45000000000001705</v>
      </c>
      <c r="Q143" s="4">
        <f t="shared" ref="Q143:Q146" si="242">P143/L143</f>
        <v>3.3333333333336843</v>
      </c>
      <c r="S143" s="9">
        <v>246.11999999999998</v>
      </c>
      <c r="T143" s="1" t="s">
        <v>9</v>
      </c>
      <c r="U143" s="4">
        <v>1</v>
      </c>
    </row>
    <row r="144" spans="1:21">
      <c r="A144" s="27" t="s">
        <v>9</v>
      </c>
      <c r="B144" s="28">
        <v>247.91499999999999</v>
      </c>
      <c r="C144" s="28">
        <v>247.95499999999998</v>
      </c>
      <c r="D144" s="12">
        <f t="shared" si="234"/>
        <v>39.999999999992042</v>
      </c>
      <c r="E144" s="27">
        <v>2</v>
      </c>
      <c r="F144" s="26">
        <v>5</v>
      </c>
      <c r="G144" s="28">
        <f t="shared" si="235"/>
        <v>1.9999999999996021</v>
      </c>
      <c r="H144" s="28">
        <f t="shared" si="236"/>
        <v>247</v>
      </c>
      <c r="I144" s="28">
        <f t="shared" si="216"/>
        <v>0</v>
      </c>
      <c r="J144" s="28">
        <f t="shared" si="217"/>
        <v>0.45000000000001705</v>
      </c>
      <c r="K144" s="4">
        <f t="shared" si="237"/>
        <v>247.935</v>
      </c>
      <c r="L144" s="4">
        <f t="shared" si="238"/>
        <v>0.93500000000000227</v>
      </c>
      <c r="M144" s="4">
        <f t="shared" si="239"/>
        <v>3.9999999999992042E-2</v>
      </c>
      <c r="N144" s="4">
        <f t="shared" si="240"/>
        <v>0.19999999999996021</v>
      </c>
      <c r="O144" s="4">
        <f t="shared" si="221"/>
        <v>0.19999999999996021</v>
      </c>
      <c r="P144" s="4">
        <f t="shared" si="241"/>
        <v>0.19999999999996021</v>
      </c>
      <c r="Q144" s="4">
        <f t="shared" si="242"/>
        <v>0.21390374331546494</v>
      </c>
      <c r="S144" s="9">
        <v>247.91499999999999</v>
      </c>
      <c r="T144" s="1" t="s">
        <v>9</v>
      </c>
      <c r="U144" s="4">
        <v>1</v>
      </c>
    </row>
    <row r="145" spans="1:21">
      <c r="A145" s="27" t="s">
        <v>13</v>
      </c>
      <c r="B145" s="28">
        <v>248.315</v>
      </c>
      <c r="C145" s="28">
        <v>248.375</v>
      </c>
      <c r="D145" s="12">
        <f t="shared" si="234"/>
        <v>60.000000000002274</v>
      </c>
      <c r="E145" s="27">
        <v>4</v>
      </c>
      <c r="F145" s="26">
        <v>5</v>
      </c>
      <c r="G145" s="28">
        <f t="shared" si="235"/>
        <v>3.0000000000001137</v>
      </c>
      <c r="H145" s="28">
        <f t="shared" si="236"/>
        <v>248</v>
      </c>
      <c r="I145" s="28">
        <f t="shared" si="216"/>
        <v>0</v>
      </c>
      <c r="J145" s="28">
        <f t="shared" si="217"/>
        <v>0.19999999999996021</v>
      </c>
      <c r="K145" s="4">
        <f t="shared" si="237"/>
        <v>248.345</v>
      </c>
      <c r="L145" s="4">
        <f t="shared" si="238"/>
        <v>0.34499999999999886</v>
      </c>
      <c r="M145" s="4">
        <f t="shared" si="239"/>
        <v>6.0000000000002274E-2</v>
      </c>
      <c r="N145" s="4">
        <f t="shared" si="240"/>
        <v>0.30000000000001137</v>
      </c>
      <c r="O145" s="4">
        <f t="shared" si="221"/>
        <v>0.30000000000001137</v>
      </c>
      <c r="P145" s="4">
        <f t="shared" si="241"/>
        <v>0.30000000000001137</v>
      </c>
      <c r="Q145" s="4">
        <f t="shared" si="242"/>
        <v>0.86956521739134018</v>
      </c>
      <c r="S145" s="9">
        <v>248.315</v>
      </c>
      <c r="T145" s="1" t="s">
        <v>13</v>
      </c>
      <c r="U145" s="4">
        <v>1</v>
      </c>
    </row>
    <row r="146" spans="1:21">
      <c r="A146" s="27" t="s">
        <v>9</v>
      </c>
      <c r="B146" s="28">
        <v>249.17</v>
      </c>
      <c r="C146" s="28">
        <v>249.23</v>
      </c>
      <c r="D146" s="12">
        <f t="shared" si="234"/>
        <v>60.000000000002274</v>
      </c>
      <c r="E146" s="27">
        <v>2</v>
      </c>
      <c r="F146" s="26">
        <v>3</v>
      </c>
      <c r="G146" s="28">
        <f t="shared" si="235"/>
        <v>1.8000000000000682</v>
      </c>
      <c r="H146" s="28">
        <f t="shared" si="236"/>
        <v>249</v>
      </c>
      <c r="I146" s="28">
        <f t="shared" si="216"/>
        <v>0</v>
      </c>
      <c r="J146" s="28">
        <f t="shared" si="217"/>
        <v>0.30000000000001137</v>
      </c>
      <c r="K146" s="4">
        <f t="shared" si="237"/>
        <v>249.2</v>
      </c>
      <c r="L146" s="4">
        <f t="shared" si="238"/>
        <v>0.19999999999998863</v>
      </c>
      <c r="M146" s="4">
        <f t="shared" si="239"/>
        <v>6.0000000000002274E-2</v>
      </c>
      <c r="N146" s="4">
        <f t="shared" si="240"/>
        <v>0.18000000000000682</v>
      </c>
      <c r="O146" s="4">
        <f t="shared" si="221"/>
        <v>0.18000000000000682</v>
      </c>
      <c r="P146" s="4">
        <f t="shared" si="241"/>
        <v>0.18000000000000682</v>
      </c>
      <c r="Q146" s="4">
        <f t="shared" si="242"/>
        <v>0.90000000000008529</v>
      </c>
      <c r="S146" s="9">
        <v>249.17</v>
      </c>
      <c r="T146" s="1" t="s">
        <v>9</v>
      </c>
      <c r="U146" s="4">
        <v>1</v>
      </c>
    </row>
    <row r="147" spans="1:21">
      <c r="A147" s="27" t="s">
        <v>9</v>
      </c>
      <c r="B147" s="28">
        <v>253.14</v>
      </c>
      <c r="C147" s="28">
        <v>253.20999999999998</v>
      </c>
      <c r="D147" s="12">
        <f t="shared" ref="D147:D152" si="243">1000*(C147-B147)</f>
        <v>69.999999999993179</v>
      </c>
      <c r="E147" s="27">
        <v>1</v>
      </c>
      <c r="F147" s="26">
        <v>2</v>
      </c>
      <c r="G147" s="28">
        <f t="shared" ref="G147:G152" si="244">D147*F147/100</f>
        <v>1.3999999999998636</v>
      </c>
      <c r="H147" s="28">
        <f t="shared" ref="H147:H152" si="245">INT(K147)</f>
        <v>253</v>
      </c>
      <c r="I147" s="28">
        <f t="shared" si="216"/>
        <v>0</v>
      </c>
      <c r="J147" s="28">
        <f t="shared" si="217"/>
        <v>0.18000000000000682</v>
      </c>
      <c r="K147" s="4">
        <f t="shared" ref="K147:K152" si="246">(B147+C147)/2</f>
        <v>253.17499999999998</v>
      </c>
      <c r="L147" s="4">
        <f t="shared" ref="L147:L152" si="247">K147-H147</f>
        <v>0.17499999999998295</v>
      </c>
      <c r="M147" s="4">
        <f t="shared" ref="M147:M152" si="248">C147-B147</f>
        <v>6.9999999999993179E-2</v>
      </c>
      <c r="N147" s="4">
        <f t="shared" ref="N147:N152" si="249">M147*F147</f>
        <v>0.13999999999998636</v>
      </c>
      <c r="O147" s="4">
        <f t="shared" si="221"/>
        <v>0.13999999999998636</v>
      </c>
      <c r="P147" s="4">
        <f t="shared" ref="P147:P152" si="250">N147</f>
        <v>0.13999999999998636</v>
      </c>
      <c r="Q147" s="4">
        <f t="shared" ref="Q147:Q152" si="251">P147/L147</f>
        <v>0.8</v>
      </c>
      <c r="S147" s="9">
        <v>253.14</v>
      </c>
      <c r="T147" s="1" t="s">
        <v>9</v>
      </c>
      <c r="U147" s="4">
        <v>1</v>
      </c>
    </row>
    <row r="148" spans="1:21">
      <c r="A148" s="27" t="s">
        <v>9</v>
      </c>
      <c r="B148" s="28">
        <v>253.56299999999999</v>
      </c>
      <c r="C148" s="28">
        <v>253.57</v>
      </c>
      <c r="D148" s="12">
        <f t="shared" si="243"/>
        <v>7.0000000000050022</v>
      </c>
      <c r="E148" s="27">
        <v>1</v>
      </c>
      <c r="F148" s="26">
        <v>30</v>
      </c>
      <c r="G148" s="28">
        <f t="shared" si="244"/>
        <v>2.1000000000015007</v>
      </c>
      <c r="H148" s="28">
        <f t="shared" si="245"/>
        <v>253</v>
      </c>
      <c r="I148" s="28">
        <f t="shared" si="216"/>
        <v>1</v>
      </c>
      <c r="J148" s="28">
        <f t="shared" si="217"/>
        <v>0</v>
      </c>
      <c r="K148" s="4">
        <f t="shared" si="246"/>
        <v>253.56649999999999</v>
      </c>
      <c r="L148" s="4">
        <f t="shared" si="247"/>
        <v>0.56649999999999068</v>
      </c>
      <c r="M148" s="4">
        <f t="shared" si="248"/>
        <v>7.0000000000050022E-3</v>
      </c>
      <c r="N148" s="4">
        <f t="shared" si="249"/>
        <v>0.21000000000015007</v>
      </c>
      <c r="O148" s="4">
        <f t="shared" si="221"/>
        <v>0.35000000000013642</v>
      </c>
      <c r="P148" s="4">
        <f t="shared" si="250"/>
        <v>0.21000000000015007</v>
      </c>
      <c r="Q148" s="4">
        <f t="shared" si="251"/>
        <v>0.37069726390141838</v>
      </c>
      <c r="S148" s="9">
        <v>253.56299999999999</v>
      </c>
      <c r="T148" s="1" t="s">
        <v>9</v>
      </c>
      <c r="U148" s="4">
        <v>1</v>
      </c>
    </row>
    <row r="149" spans="1:21">
      <c r="A149" s="27" t="s">
        <v>9</v>
      </c>
      <c r="B149" s="28">
        <v>257.03999999999996</v>
      </c>
      <c r="C149" s="28">
        <v>257.08</v>
      </c>
      <c r="D149" s="12">
        <f t="shared" si="243"/>
        <v>40.000000000020464</v>
      </c>
      <c r="E149" s="27">
        <v>4</v>
      </c>
      <c r="F149" s="19">
        <v>15</v>
      </c>
      <c r="G149" s="28">
        <f t="shared" si="244"/>
        <v>6.0000000000030695</v>
      </c>
      <c r="H149" s="28">
        <f t="shared" si="245"/>
        <v>257</v>
      </c>
      <c r="I149" s="28">
        <f t="shared" si="216"/>
        <v>0</v>
      </c>
      <c r="J149" s="28">
        <f t="shared" si="217"/>
        <v>0.35000000000013642</v>
      </c>
      <c r="K149" s="4">
        <f t="shared" si="246"/>
        <v>257.05999999999995</v>
      </c>
      <c r="L149" s="4">
        <f t="shared" si="247"/>
        <v>5.999999999994543E-2</v>
      </c>
      <c r="M149" s="4">
        <f t="shared" si="248"/>
        <v>4.0000000000020464E-2</v>
      </c>
      <c r="N149" s="4">
        <f t="shared" si="249"/>
        <v>0.60000000000030695</v>
      </c>
      <c r="O149" s="4">
        <f t="shared" si="221"/>
        <v>0.60000000000030695</v>
      </c>
      <c r="P149" s="4">
        <f t="shared" si="250"/>
        <v>0.60000000000030695</v>
      </c>
      <c r="Q149" s="4">
        <f t="shared" si="251"/>
        <v>10.000000000014211</v>
      </c>
      <c r="S149" s="9">
        <v>257.03999999999996</v>
      </c>
      <c r="T149" s="1" t="s">
        <v>9</v>
      </c>
      <c r="U149" s="4">
        <v>1</v>
      </c>
    </row>
    <row r="150" spans="1:21">
      <c r="A150" s="27" t="s">
        <v>9</v>
      </c>
      <c r="B150" s="28">
        <v>257.08</v>
      </c>
      <c r="C150" s="28">
        <v>257.15999999999997</v>
      </c>
      <c r="D150" s="12">
        <f t="shared" si="243"/>
        <v>79.999999999984084</v>
      </c>
      <c r="E150" s="27">
        <v>3</v>
      </c>
      <c r="F150" s="19">
        <v>10</v>
      </c>
      <c r="G150" s="28">
        <f t="shared" si="244"/>
        <v>7.9999999999984084</v>
      </c>
      <c r="H150" s="28">
        <f t="shared" si="245"/>
        <v>257</v>
      </c>
      <c r="I150" s="28">
        <f t="shared" si="216"/>
        <v>1</v>
      </c>
      <c r="J150" s="28">
        <f t="shared" si="217"/>
        <v>0</v>
      </c>
      <c r="K150" s="4">
        <f t="shared" si="246"/>
        <v>257.12</v>
      </c>
      <c r="L150" s="4">
        <f t="shared" si="247"/>
        <v>0.12000000000000455</v>
      </c>
      <c r="M150" s="4">
        <f t="shared" si="248"/>
        <v>7.9999999999984084E-2</v>
      </c>
      <c r="N150" s="4">
        <f t="shared" si="249"/>
        <v>0.79999999999984084</v>
      </c>
      <c r="O150" s="4">
        <f t="shared" si="221"/>
        <v>1.4000000000001478</v>
      </c>
      <c r="P150" s="4">
        <f t="shared" si="250"/>
        <v>0.79999999999984084</v>
      </c>
      <c r="Q150" s="4">
        <f t="shared" si="251"/>
        <v>6.6666666666650878</v>
      </c>
      <c r="S150" s="9">
        <v>257.08</v>
      </c>
      <c r="T150" s="1" t="s">
        <v>9</v>
      </c>
      <c r="U150" s="4">
        <v>1</v>
      </c>
    </row>
    <row r="151" spans="1:21">
      <c r="A151" s="27" t="s">
        <v>9</v>
      </c>
      <c r="B151" s="28">
        <v>257.45500000000004</v>
      </c>
      <c r="C151" s="28">
        <v>257.48500000000001</v>
      </c>
      <c r="D151" s="12">
        <f t="shared" si="243"/>
        <v>29.999999999972715</v>
      </c>
      <c r="E151" s="27">
        <v>2</v>
      </c>
      <c r="F151" s="19">
        <v>3</v>
      </c>
      <c r="G151" s="28">
        <f t="shared" si="244"/>
        <v>0.89999999999918145</v>
      </c>
      <c r="H151" s="28">
        <f t="shared" si="245"/>
        <v>257</v>
      </c>
      <c r="I151" s="28">
        <f t="shared" si="216"/>
        <v>1</v>
      </c>
      <c r="J151" s="28">
        <f t="shared" si="217"/>
        <v>0</v>
      </c>
      <c r="K151" s="4">
        <f t="shared" si="246"/>
        <v>257.47000000000003</v>
      </c>
      <c r="L151" s="4">
        <f t="shared" si="247"/>
        <v>0.47000000000002728</v>
      </c>
      <c r="M151" s="4">
        <f t="shared" si="248"/>
        <v>2.9999999999972715E-2</v>
      </c>
      <c r="N151" s="4">
        <f t="shared" si="249"/>
        <v>8.9999999999918145E-2</v>
      </c>
      <c r="O151" s="4">
        <f t="shared" si="221"/>
        <v>1.4900000000000659</v>
      </c>
      <c r="P151" s="4">
        <f t="shared" si="250"/>
        <v>8.9999999999918145E-2</v>
      </c>
      <c r="Q151" s="4">
        <f t="shared" si="251"/>
        <v>0.19148936170194239</v>
      </c>
      <c r="S151" s="9">
        <v>257.45500000000004</v>
      </c>
      <c r="T151" s="1" t="s">
        <v>9</v>
      </c>
      <c r="U151" s="4">
        <v>1</v>
      </c>
    </row>
    <row r="152" spans="1:21">
      <c r="A152" s="27" t="s">
        <v>9</v>
      </c>
      <c r="B152" s="28">
        <v>261.2</v>
      </c>
      <c r="C152" s="28">
        <v>261.21999999999997</v>
      </c>
      <c r="D152" s="12">
        <f t="shared" si="243"/>
        <v>19.99999999998181</v>
      </c>
      <c r="E152" s="27">
        <v>3</v>
      </c>
      <c r="F152" s="19">
        <v>15</v>
      </c>
      <c r="G152" s="28">
        <f t="shared" si="244"/>
        <v>2.9999999999972715</v>
      </c>
      <c r="H152" s="28">
        <f t="shared" si="245"/>
        <v>261</v>
      </c>
      <c r="I152" s="28">
        <f t="shared" si="216"/>
        <v>0</v>
      </c>
      <c r="J152" s="28">
        <f t="shared" si="217"/>
        <v>1.4900000000000659</v>
      </c>
      <c r="K152" s="4">
        <f t="shared" si="246"/>
        <v>261.20999999999998</v>
      </c>
      <c r="L152" s="4">
        <f t="shared" si="247"/>
        <v>0.20999999999997954</v>
      </c>
      <c r="M152" s="4">
        <f t="shared" si="248"/>
        <v>1.999999999998181E-2</v>
      </c>
      <c r="N152" s="4">
        <f t="shared" si="249"/>
        <v>0.29999999999972715</v>
      </c>
      <c r="O152" s="4">
        <f t="shared" si="221"/>
        <v>0.29999999999972715</v>
      </c>
      <c r="P152" s="4">
        <f t="shared" si="250"/>
        <v>0.29999999999972715</v>
      </c>
      <c r="Q152" s="4">
        <f t="shared" si="251"/>
        <v>1.4285714285702684</v>
      </c>
      <c r="S152" s="9">
        <v>261.2</v>
      </c>
      <c r="T152" s="1" t="s">
        <v>9</v>
      </c>
      <c r="U152" s="4">
        <v>1</v>
      </c>
    </row>
    <row r="153" spans="1:21">
      <c r="A153" s="24" t="s">
        <v>9</v>
      </c>
      <c r="B153" s="15">
        <v>263.87</v>
      </c>
      <c r="C153" s="15">
        <v>263.95</v>
      </c>
      <c r="D153" s="12">
        <f t="shared" ref="D153:D160" si="252">1000*(C153-B153)</f>
        <v>79.999999999984084</v>
      </c>
      <c r="E153" s="24">
        <v>5</v>
      </c>
      <c r="F153" s="23">
        <v>5</v>
      </c>
      <c r="G153" s="28">
        <f t="shared" ref="G153:G160" si="253">D153*F153/100</f>
        <v>3.9999999999992042</v>
      </c>
      <c r="H153" s="28">
        <f t="shared" ref="H153:H160" si="254">INT(K153)</f>
        <v>263</v>
      </c>
      <c r="I153" s="28">
        <f t="shared" si="216"/>
        <v>0</v>
      </c>
      <c r="J153" s="28">
        <f t="shared" si="217"/>
        <v>0.29999999999972715</v>
      </c>
      <c r="K153" s="4">
        <f t="shared" ref="K153:K160" si="255">(B153+C153)/2</f>
        <v>263.90999999999997</v>
      </c>
      <c r="L153" s="4">
        <f t="shared" ref="L153:L160" si="256">K153-H153</f>
        <v>0.90999999999996817</v>
      </c>
      <c r="M153" s="4">
        <f t="shared" ref="M153:M160" si="257">C153-B153</f>
        <v>7.9999999999984084E-2</v>
      </c>
      <c r="N153" s="4">
        <f t="shared" ref="N153:N160" si="258">M153*F153</f>
        <v>0.39999999999992042</v>
      </c>
      <c r="O153" s="4">
        <f t="shared" si="221"/>
        <v>0.39999999999992042</v>
      </c>
      <c r="P153" s="4">
        <f t="shared" ref="P153:P160" si="259">N153</f>
        <v>0.39999999999992042</v>
      </c>
      <c r="Q153" s="4">
        <f t="shared" ref="Q153:Q160" si="260">P153/L153</f>
        <v>0.4395604395603675</v>
      </c>
      <c r="S153" s="2">
        <v>263.87</v>
      </c>
      <c r="T153" s="3" t="s">
        <v>9</v>
      </c>
      <c r="U153" s="4">
        <v>1</v>
      </c>
    </row>
    <row r="154" spans="1:21">
      <c r="A154" s="24" t="s">
        <v>9</v>
      </c>
      <c r="B154" s="15">
        <v>265.28000000000003</v>
      </c>
      <c r="C154" s="15">
        <v>265.33</v>
      </c>
      <c r="D154" s="12">
        <f t="shared" si="252"/>
        <v>49.999999999954525</v>
      </c>
      <c r="E154" s="24">
        <v>3</v>
      </c>
      <c r="F154" s="23">
        <v>3</v>
      </c>
      <c r="G154" s="28">
        <f t="shared" si="253"/>
        <v>1.4999999999986358</v>
      </c>
      <c r="H154" s="28">
        <f t="shared" si="254"/>
        <v>265</v>
      </c>
      <c r="I154" s="28">
        <f t="shared" si="216"/>
        <v>0</v>
      </c>
      <c r="J154" s="28">
        <f t="shared" si="217"/>
        <v>0.39999999999992042</v>
      </c>
      <c r="K154" s="4">
        <f t="shared" si="255"/>
        <v>265.30500000000001</v>
      </c>
      <c r="L154" s="4">
        <f t="shared" si="256"/>
        <v>0.30500000000000682</v>
      </c>
      <c r="M154" s="4">
        <f t="shared" si="257"/>
        <v>4.9999999999954525E-2</v>
      </c>
      <c r="N154" s="4">
        <f t="shared" si="258"/>
        <v>0.14999999999986358</v>
      </c>
      <c r="O154" s="4">
        <f t="shared" si="221"/>
        <v>0.14999999999986358</v>
      </c>
      <c r="P154" s="4">
        <f t="shared" si="259"/>
        <v>0.14999999999986358</v>
      </c>
      <c r="Q154" s="4">
        <f t="shared" si="260"/>
        <v>0.49180327868806628</v>
      </c>
      <c r="S154" s="2">
        <v>265.28000000000003</v>
      </c>
      <c r="T154" s="3" t="s">
        <v>9</v>
      </c>
      <c r="U154" s="4">
        <v>1</v>
      </c>
    </row>
    <row r="155" spans="1:21">
      <c r="A155" s="24" t="s">
        <v>9</v>
      </c>
      <c r="B155" s="15">
        <v>266.59000000000003</v>
      </c>
      <c r="C155" s="15">
        <v>266.64000000000004</v>
      </c>
      <c r="D155" s="12">
        <f t="shared" si="252"/>
        <v>50.000000000011369</v>
      </c>
      <c r="E155" s="24">
        <v>5</v>
      </c>
      <c r="F155" s="23">
        <v>5</v>
      </c>
      <c r="G155" s="28">
        <f t="shared" si="253"/>
        <v>2.5000000000005684</v>
      </c>
      <c r="H155" s="28">
        <f t="shared" si="254"/>
        <v>266</v>
      </c>
      <c r="I155" s="28">
        <f t="shared" si="216"/>
        <v>0</v>
      </c>
      <c r="J155" s="28">
        <f t="shared" si="217"/>
        <v>0.14999999999986358</v>
      </c>
      <c r="K155" s="4">
        <f t="shared" si="255"/>
        <v>266.61500000000001</v>
      </c>
      <c r="L155" s="4">
        <f t="shared" si="256"/>
        <v>0.61500000000000909</v>
      </c>
      <c r="M155" s="4">
        <f t="shared" si="257"/>
        <v>5.0000000000011369E-2</v>
      </c>
      <c r="N155" s="4">
        <f t="shared" si="258"/>
        <v>0.25000000000005684</v>
      </c>
      <c r="O155" s="4">
        <f t="shared" si="221"/>
        <v>0.25000000000005684</v>
      </c>
      <c r="P155" s="4">
        <f t="shared" si="259"/>
        <v>0.25000000000005684</v>
      </c>
      <c r="Q155" s="4">
        <f t="shared" si="260"/>
        <v>0.40650406504073683</v>
      </c>
      <c r="S155" s="2">
        <v>266.59000000000003</v>
      </c>
      <c r="T155" s="3" t="s">
        <v>9</v>
      </c>
      <c r="U155" s="4">
        <v>1</v>
      </c>
    </row>
    <row r="156" spans="1:21">
      <c r="A156" s="24" t="s">
        <v>9</v>
      </c>
      <c r="B156" s="15">
        <v>269.46499999999997</v>
      </c>
      <c r="C156" s="15">
        <v>269.71499999999997</v>
      </c>
      <c r="D156" s="12">
        <f t="shared" si="252"/>
        <v>250</v>
      </c>
      <c r="E156" s="24">
        <v>4</v>
      </c>
      <c r="F156" s="23">
        <v>3</v>
      </c>
      <c r="G156" s="28">
        <f t="shared" si="253"/>
        <v>7.5</v>
      </c>
      <c r="H156" s="28">
        <f t="shared" si="254"/>
        <v>269</v>
      </c>
      <c r="I156" s="28">
        <f t="shared" si="216"/>
        <v>0</v>
      </c>
      <c r="J156" s="28">
        <f t="shared" si="217"/>
        <v>0.25000000000005684</v>
      </c>
      <c r="K156" s="4">
        <f t="shared" si="255"/>
        <v>269.58999999999997</v>
      </c>
      <c r="L156" s="4">
        <f t="shared" si="256"/>
        <v>0.58999999999997499</v>
      </c>
      <c r="M156" s="4">
        <f t="shared" si="257"/>
        <v>0.25</v>
      </c>
      <c r="N156" s="4">
        <f t="shared" si="258"/>
        <v>0.75</v>
      </c>
      <c r="O156" s="4">
        <f t="shared" si="221"/>
        <v>0.75</v>
      </c>
      <c r="P156" s="4">
        <f t="shared" si="259"/>
        <v>0.75</v>
      </c>
      <c r="Q156" s="4">
        <f t="shared" si="260"/>
        <v>1.27118644067802</v>
      </c>
      <c r="S156" s="2">
        <v>269.46499999999997</v>
      </c>
      <c r="T156" s="3" t="s">
        <v>9</v>
      </c>
      <c r="U156" s="4">
        <v>1</v>
      </c>
    </row>
    <row r="157" spans="1:21">
      <c r="A157" s="24" t="s">
        <v>9</v>
      </c>
      <c r="B157" s="15">
        <v>270.01</v>
      </c>
      <c r="C157" s="15">
        <v>270.09999999999997</v>
      </c>
      <c r="D157" s="12">
        <f t="shared" si="252"/>
        <v>89.999999999974989</v>
      </c>
      <c r="E157" s="24">
        <v>3</v>
      </c>
      <c r="F157" s="23">
        <v>5</v>
      </c>
      <c r="G157" s="28">
        <f t="shared" si="253"/>
        <v>4.4999999999987494</v>
      </c>
      <c r="H157" s="28">
        <f t="shared" si="254"/>
        <v>270</v>
      </c>
      <c r="I157" s="28">
        <f t="shared" si="216"/>
        <v>0</v>
      </c>
      <c r="J157" s="28">
        <f t="shared" si="217"/>
        <v>0.75</v>
      </c>
      <c r="K157" s="4">
        <f t="shared" si="255"/>
        <v>270.05499999999995</v>
      </c>
      <c r="L157" s="4">
        <f t="shared" si="256"/>
        <v>5.4999999999949978E-2</v>
      </c>
      <c r="M157" s="4">
        <f t="shared" si="257"/>
        <v>8.9999999999974989E-2</v>
      </c>
      <c r="N157" s="4">
        <f t="shared" si="258"/>
        <v>0.44999999999987494</v>
      </c>
      <c r="O157" s="4">
        <f t="shared" si="221"/>
        <v>0.44999999999987494</v>
      </c>
      <c r="P157" s="4">
        <f t="shared" si="259"/>
        <v>0.44999999999987494</v>
      </c>
      <c r="Q157" s="4">
        <f t="shared" si="260"/>
        <v>8.1818181818233491</v>
      </c>
      <c r="S157" s="2">
        <v>270.01</v>
      </c>
      <c r="T157" s="3" t="s">
        <v>9</v>
      </c>
      <c r="U157" s="4">
        <v>1</v>
      </c>
    </row>
    <row r="158" spans="1:21">
      <c r="A158" s="24" t="s">
        <v>9</v>
      </c>
      <c r="B158" s="15">
        <v>270.85999999999996</v>
      </c>
      <c r="C158" s="15">
        <v>271.23999999999995</v>
      </c>
      <c r="D158" s="12">
        <f t="shared" si="252"/>
        <v>379.99999999999545</v>
      </c>
      <c r="E158" s="24">
        <v>5</v>
      </c>
      <c r="F158" s="23">
        <v>10</v>
      </c>
      <c r="G158" s="28">
        <f t="shared" si="253"/>
        <v>37.999999999999545</v>
      </c>
      <c r="H158" s="28">
        <f t="shared" si="254"/>
        <v>271</v>
      </c>
      <c r="I158" s="28">
        <f t="shared" si="216"/>
        <v>0</v>
      </c>
      <c r="J158" s="28">
        <f t="shared" si="217"/>
        <v>0.44999999999987494</v>
      </c>
      <c r="K158" s="4">
        <f t="shared" si="255"/>
        <v>271.04999999999995</v>
      </c>
      <c r="L158" s="4">
        <f t="shared" si="256"/>
        <v>4.9999999999954525E-2</v>
      </c>
      <c r="M158" s="4">
        <f t="shared" si="257"/>
        <v>0.37999999999999545</v>
      </c>
      <c r="N158" s="4">
        <f t="shared" si="258"/>
        <v>3.7999999999999545</v>
      </c>
      <c r="O158" s="4">
        <f t="shared" si="221"/>
        <v>3.7999999999999545</v>
      </c>
      <c r="P158" s="4">
        <f t="shared" si="259"/>
        <v>3.7999999999999545</v>
      </c>
      <c r="Q158" s="4">
        <f t="shared" si="260"/>
        <v>76.000000000068212</v>
      </c>
      <c r="S158" s="2">
        <v>270.85999999999996</v>
      </c>
      <c r="T158" s="3" t="s">
        <v>9</v>
      </c>
      <c r="U158" s="4">
        <v>1</v>
      </c>
    </row>
    <row r="159" spans="1:21">
      <c r="A159" s="24" t="s">
        <v>20</v>
      </c>
      <c r="B159" s="15">
        <v>272.28500000000003</v>
      </c>
      <c r="C159" s="15">
        <v>272.46500000000003</v>
      </c>
      <c r="D159" s="12">
        <f t="shared" si="252"/>
        <v>180.00000000000682</v>
      </c>
      <c r="E159" s="24">
        <v>10</v>
      </c>
      <c r="F159" s="23">
        <v>20</v>
      </c>
      <c r="G159" s="28">
        <f t="shared" si="253"/>
        <v>36.000000000001364</v>
      </c>
      <c r="H159" s="28">
        <f t="shared" si="254"/>
        <v>272</v>
      </c>
      <c r="I159" s="28">
        <f t="shared" si="216"/>
        <v>0</v>
      </c>
      <c r="J159" s="28">
        <f t="shared" si="217"/>
        <v>3.7999999999999545</v>
      </c>
      <c r="K159" s="4">
        <f t="shared" si="255"/>
        <v>272.375</v>
      </c>
      <c r="L159" s="4">
        <f t="shared" si="256"/>
        <v>0.375</v>
      </c>
      <c r="M159" s="4">
        <f t="shared" si="257"/>
        <v>0.18000000000000682</v>
      </c>
      <c r="N159" s="4">
        <f t="shared" si="258"/>
        <v>3.6000000000001364</v>
      </c>
      <c r="O159" s="4">
        <f t="shared" si="221"/>
        <v>3.6000000000001364</v>
      </c>
      <c r="P159" s="4">
        <f t="shared" si="259"/>
        <v>3.6000000000001364</v>
      </c>
      <c r="Q159" s="4">
        <f t="shared" si="260"/>
        <v>9.6000000000003638</v>
      </c>
      <c r="S159" s="2">
        <v>272.28500000000003</v>
      </c>
      <c r="T159" s="3" t="s">
        <v>20</v>
      </c>
      <c r="U159" s="4">
        <v>1</v>
      </c>
    </row>
    <row r="160" spans="1:21">
      <c r="A160" s="24" t="s">
        <v>9</v>
      </c>
      <c r="B160" s="15">
        <v>273.88000000000005</v>
      </c>
      <c r="C160" s="15">
        <v>273.95000000000005</v>
      </c>
      <c r="D160" s="12">
        <f t="shared" si="252"/>
        <v>69.999999999993179</v>
      </c>
      <c r="E160" s="24">
        <v>3</v>
      </c>
      <c r="F160" s="23">
        <v>5</v>
      </c>
      <c r="G160" s="28">
        <f t="shared" si="253"/>
        <v>3.4999999999996589</v>
      </c>
      <c r="H160" s="28">
        <f t="shared" si="254"/>
        <v>273</v>
      </c>
      <c r="I160" s="28">
        <f t="shared" si="216"/>
        <v>0</v>
      </c>
      <c r="J160" s="28">
        <f t="shared" si="217"/>
        <v>3.6000000000001364</v>
      </c>
      <c r="K160" s="4">
        <f t="shared" si="255"/>
        <v>273.91500000000008</v>
      </c>
      <c r="L160" s="4">
        <f t="shared" si="256"/>
        <v>0.91500000000007731</v>
      </c>
      <c r="M160" s="4">
        <f t="shared" si="257"/>
        <v>6.9999999999993179E-2</v>
      </c>
      <c r="N160" s="4">
        <f t="shared" si="258"/>
        <v>0.34999999999996589</v>
      </c>
      <c r="O160" s="4">
        <f t="shared" si="221"/>
        <v>0.34999999999996589</v>
      </c>
      <c r="P160" s="4">
        <f t="shared" si="259"/>
        <v>0.34999999999996589</v>
      </c>
      <c r="Q160" s="4">
        <f t="shared" si="260"/>
        <v>0.38251366120211622</v>
      </c>
      <c r="S160" s="2">
        <v>273.88000000000005</v>
      </c>
      <c r="T160" s="3" t="s">
        <v>9</v>
      </c>
      <c r="U160" s="4">
        <v>1</v>
      </c>
    </row>
    <row r="161" spans="1:21">
      <c r="A161" s="24" t="s">
        <v>13</v>
      </c>
      <c r="B161" s="15">
        <v>275.04000000000002</v>
      </c>
      <c r="C161" s="15">
        <v>275.20999999999998</v>
      </c>
      <c r="D161" s="12">
        <f t="shared" ref="D161:D167" si="261">1000*(C161-B161)</f>
        <v>169.99999999995907</v>
      </c>
      <c r="E161" s="24">
        <v>3</v>
      </c>
      <c r="F161" s="23">
        <v>5</v>
      </c>
      <c r="G161" s="28">
        <f t="shared" ref="G161:G167" si="262">D161*F161/100</f>
        <v>8.4999999999979536</v>
      </c>
      <c r="H161" s="28">
        <f t="shared" ref="H161:H167" si="263">INT(K161)</f>
        <v>275</v>
      </c>
      <c r="I161" s="28">
        <f t="shared" si="216"/>
        <v>0</v>
      </c>
      <c r="J161" s="28">
        <f t="shared" si="217"/>
        <v>0.34999999999996589</v>
      </c>
      <c r="K161" s="4">
        <f t="shared" ref="K161:K167" si="264">(B161+C161)/2</f>
        <v>275.125</v>
      </c>
      <c r="L161" s="4">
        <f t="shared" ref="L161:L167" si="265">K161-H161</f>
        <v>0.125</v>
      </c>
      <c r="M161" s="4">
        <f t="shared" ref="M161:M167" si="266">C161-B161</f>
        <v>0.16999999999995907</v>
      </c>
      <c r="N161" s="4">
        <f t="shared" ref="N161:N167" si="267">M161*F161</f>
        <v>0.84999999999979536</v>
      </c>
      <c r="O161" s="4">
        <f t="shared" si="221"/>
        <v>0.84999999999979536</v>
      </c>
      <c r="P161" s="4">
        <f t="shared" ref="P161:P167" si="268">N161</f>
        <v>0.84999999999979536</v>
      </c>
      <c r="Q161" s="4">
        <f t="shared" ref="Q161:Q167" si="269">P161/L161</f>
        <v>6.7999999999983629</v>
      </c>
      <c r="S161" s="2">
        <v>275.04000000000002</v>
      </c>
      <c r="T161" s="3" t="s">
        <v>13</v>
      </c>
      <c r="U161" s="4">
        <v>1</v>
      </c>
    </row>
    <row r="162" spans="1:21">
      <c r="A162" s="24" t="s">
        <v>34</v>
      </c>
      <c r="B162" s="15">
        <v>275.75</v>
      </c>
      <c r="C162" s="15">
        <v>275.88</v>
      </c>
      <c r="D162" s="12">
        <f t="shared" si="261"/>
        <v>129.99999999999545</v>
      </c>
      <c r="E162" s="24">
        <v>3</v>
      </c>
      <c r="F162" s="14">
        <v>3</v>
      </c>
      <c r="G162" s="28">
        <f t="shared" si="262"/>
        <v>3.8999999999998636</v>
      </c>
      <c r="H162" s="28">
        <f t="shared" si="263"/>
        <v>275</v>
      </c>
      <c r="I162" s="28">
        <f t="shared" si="216"/>
        <v>1</v>
      </c>
      <c r="J162" s="28">
        <f t="shared" si="217"/>
        <v>0</v>
      </c>
      <c r="K162" s="4">
        <f t="shared" si="264"/>
        <v>275.815</v>
      </c>
      <c r="L162" s="4">
        <f t="shared" si="265"/>
        <v>0.81499999999999773</v>
      </c>
      <c r="M162" s="4">
        <f t="shared" si="266"/>
        <v>0.12999999999999545</v>
      </c>
      <c r="N162" s="4">
        <f t="shared" si="267"/>
        <v>0.38999999999998636</v>
      </c>
      <c r="O162" s="4">
        <f t="shared" si="221"/>
        <v>1.2399999999997817</v>
      </c>
      <c r="P162" s="4">
        <f t="shared" si="268"/>
        <v>0.38999999999998636</v>
      </c>
      <c r="Q162" s="4">
        <f t="shared" si="269"/>
        <v>0.47852760736194777</v>
      </c>
      <c r="S162" s="2">
        <v>275.75</v>
      </c>
      <c r="T162" s="3" t="s">
        <v>34</v>
      </c>
      <c r="U162" s="4">
        <v>1</v>
      </c>
    </row>
    <row r="163" spans="1:21">
      <c r="A163" s="24" t="s">
        <v>13</v>
      </c>
      <c r="B163" s="15">
        <v>277.89</v>
      </c>
      <c r="C163" s="15">
        <v>277.94</v>
      </c>
      <c r="D163" s="12">
        <f t="shared" si="261"/>
        <v>50.000000000011369</v>
      </c>
      <c r="E163" s="24">
        <v>10</v>
      </c>
      <c r="F163" s="13">
        <v>35</v>
      </c>
      <c r="G163" s="28">
        <f t="shared" si="262"/>
        <v>17.500000000003979</v>
      </c>
      <c r="H163" s="28">
        <f t="shared" si="263"/>
        <v>277</v>
      </c>
      <c r="I163" s="28">
        <f t="shared" si="216"/>
        <v>0</v>
      </c>
      <c r="J163" s="28">
        <f t="shared" si="217"/>
        <v>1.2399999999997817</v>
      </c>
      <c r="K163" s="4">
        <f t="shared" si="264"/>
        <v>277.91499999999996</v>
      </c>
      <c r="L163" s="4">
        <f t="shared" si="265"/>
        <v>0.91499999999996362</v>
      </c>
      <c r="M163" s="4">
        <f t="shared" si="266"/>
        <v>5.0000000000011369E-2</v>
      </c>
      <c r="N163" s="4">
        <f t="shared" si="267"/>
        <v>1.7500000000003979</v>
      </c>
      <c r="O163" s="4">
        <f t="shared" si="221"/>
        <v>1.7500000000003979</v>
      </c>
      <c r="P163" s="4">
        <f t="shared" si="268"/>
        <v>1.7500000000003979</v>
      </c>
      <c r="Q163" s="4">
        <f t="shared" si="269"/>
        <v>1.9125683060114398</v>
      </c>
      <c r="S163" s="2">
        <v>277.89</v>
      </c>
      <c r="T163" s="3" t="s">
        <v>13</v>
      </c>
      <c r="U163" s="4">
        <v>1</v>
      </c>
    </row>
    <row r="164" spans="1:21">
      <c r="A164" s="24" t="s">
        <v>9</v>
      </c>
      <c r="B164" s="15">
        <v>279.83</v>
      </c>
      <c r="C164" s="15">
        <v>279.89499999999998</v>
      </c>
      <c r="D164" s="12">
        <f t="shared" si="261"/>
        <v>64.999999999997726</v>
      </c>
      <c r="E164" s="24">
        <v>1</v>
      </c>
      <c r="F164" s="23">
        <v>4</v>
      </c>
      <c r="G164" s="28">
        <f t="shared" si="262"/>
        <v>2.5999999999999091</v>
      </c>
      <c r="H164" s="28">
        <f t="shared" si="263"/>
        <v>279</v>
      </c>
      <c r="I164" s="28">
        <f t="shared" si="216"/>
        <v>0</v>
      </c>
      <c r="J164" s="28">
        <f t="shared" si="217"/>
        <v>1.7500000000003979</v>
      </c>
      <c r="K164" s="4">
        <f t="shared" si="264"/>
        <v>279.86249999999995</v>
      </c>
      <c r="L164" s="4">
        <f t="shared" si="265"/>
        <v>0.86249999999995453</v>
      </c>
      <c r="M164" s="4">
        <f t="shared" si="266"/>
        <v>6.4999999999997726E-2</v>
      </c>
      <c r="N164" s="4">
        <f t="shared" si="267"/>
        <v>0.25999999999999091</v>
      </c>
      <c r="O164" s="4">
        <f t="shared" si="221"/>
        <v>0.25999999999999091</v>
      </c>
      <c r="P164" s="4">
        <f t="shared" si="268"/>
        <v>0.25999999999999091</v>
      </c>
      <c r="Q164" s="4">
        <f t="shared" si="269"/>
        <v>0.30144927536232419</v>
      </c>
      <c r="S164" s="2">
        <v>279.83</v>
      </c>
      <c r="T164" s="3" t="s">
        <v>9</v>
      </c>
      <c r="U164" s="4">
        <v>1</v>
      </c>
    </row>
    <row r="165" spans="1:21">
      <c r="A165" s="24" t="s">
        <v>9</v>
      </c>
      <c r="B165" s="15">
        <v>281.03000000000003</v>
      </c>
      <c r="C165" s="15">
        <v>281.06</v>
      </c>
      <c r="D165" s="12">
        <f t="shared" si="261"/>
        <v>29.999999999972715</v>
      </c>
      <c r="E165" s="24">
        <v>1</v>
      </c>
      <c r="F165" s="23">
        <v>3</v>
      </c>
      <c r="G165" s="28">
        <f t="shared" si="262"/>
        <v>0.89999999999918145</v>
      </c>
      <c r="H165" s="28">
        <f t="shared" si="263"/>
        <v>281</v>
      </c>
      <c r="I165" s="28">
        <f t="shared" si="216"/>
        <v>0</v>
      </c>
      <c r="J165" s="28">
        <f t="shared" si="217"/>
        <v>0.25999999999999091</v>
      </c>
      <c r="K165" s="4">
        <f t="shared" si="264"/>
        <v>281.04500000000002</v>
      </c>
      <c r="L165" s="4">
        <f t="shared" si="265"/>
        <v>4.5000000000015916E-2</v>
      </c>
      <c r="M165" s="4">
        <f t="shared" si="266"/>
        <v>2.9999999999972715E-2</v>
      </c>
      <c r="N165" s="4">
        <f t="shared" si="267"/>
        <v>8.9999999999918145E-2</v>
      </c>
      <c r="O165" s="4">
        <f t="shared" si="221"/>
        <v>8.9999999999918145E-2</v>
      </c>
      <c r="P165" s="4">
        <f t="shared" si="268"/>
        <v>8.9999999999918145E-2</v>
      </c>
      <c r="Q165" s="4">
        <f t="shared" si="269"/>
        <v>1.9999999999974736</v>
      </c>
      <c r="S165" s="2">
        <v>281.03000000000003</v>
      </c>
      <c r="T165" s="3" t="s">
        <v>9</v>
      </c>
      <c r="U165" s="4">
        <v>1</v>
      </c>
    </row>
    <row r="166" spans="1:21">
      <c r="A166" s="24" t="s">
        <v>9</v>
      </c>
      <c r="B166" s="15">
        <v>281.70499999999998</v>
      </c>
      <c r="C166" s="15">
        <v>281.84999999999997</v>
      </c>
      <c r="D166" s="12">
        <f t="shared" si="261"/>
        <v>144.99999999998181</v>
      </c>
      <c r="E166" s="24">
        <v>4</v>
      </c>
      <c r="F166" s="23">
        <v>10</v>
      </c>
      <c r="G166" s="28">
        <f t="shared" si="262"/>
        <v>14.499999999998181</v>
      </c>
      <c r="H166" s="28">
        <f t="shared" si="263"/>
        <v>281</v>
      </c>
      <c r="I166" s="28">
        <f t="shared" si="216"/>
        <v>1</v>
      </c>
      <c r="J166" s="28">
        <f t="shared" si="217"/>
        <v>0</v>
      </c>
      <c r="K166" s="4">
        <f t="shared" si="264"/>
        <v>281.77749999999997</v>
      </c>
      <c r="L166" s="4">
        <f t="shared" si="265"/>
        <v>0.77749999999997499</v>
      </c>
      <c r="M166" s="4">
        <f t="shared" si="266"/>
        <v>0.14499999999998181</v>
      </c>
      <c r="N166" s="4">
        <f t="shared" si="267"/>
        <v>1.4499999999998181</v>
      </c>
      <c r="O166" s="4">
        <f t="shared" si="221"/>
        <v>1.5399999999997362</v>
      </c>
      <c r="P166" s="4">
        <f t="shared" si="268"/>
        <v>1.4499999999998181</v>
      </c>
      <c r="Q166" s="4">
        <f t="shared" si="269"/>
        <v>1.8649517684885719</v>
      </c>
      <c r="S166" s="2">
        <v>281.70499999999998</v>
      </c>
      <c r="T166" s="3" t="s">
        <v>9</v>
      </c>
      <c r="U166" s="4">
        <v>1</v>
      </c>
    </row>
    <row r="167" spans="1:21">
      <c r="A167" s="24" t="s">
        <v>9</v>
      </c>
      <c r="B167" s="15">
        <v>283.23499999999996</v>
      </c>
      <c r="C167" s="15">
        <v>283.315</v>
      </c>
      <c r="D167" s="12">
        <f t="shared" si="261"/>
        <v>80.000000000040927</v>
      </c>
      <c r="E167" s="24">
        <v>0.5</v>
      </c>
      <c r="F167" s="23">
        <v>2</v>
      </c>
      <c r="G167" s="28">
        <f t="shared" si="262"/>
        <v>1.6000000000008185</v>
      </c>
      <c r="H167" s="28">
        <f t="shared" si="263"/>
        <v>283</v>
      </c>
      <c r="I167" s="28">
        <f t="shared" si="216"/>
        <v>0</v>
      </c>
      <c r="J167" s="28">
        <f t="shared" si="217"/>
        <v>1.5399999999997362</v>
      </c>
      <c r="K167" s="4">
        <f t="shared" si="264"/>
        <v>283.27499999999998</v>
      </c>
      <c r="L167" s="4">
        <f t="shared" si="265"/>
        <v>0.27499999999997726</v>
      </c>
      <c r="M167" s="4">
        <f t="shared" si="266"/>
        <v>8.0000000000040927E-2</v>
      </c>
      <c r="N167" s="4">
        <f t="shared" si="267"/>
        <v>0.16000000000008185</v>
      </c>
      <c r="O167" s="4">
        <f t="shared" si="221"/>
        <v>0.16000000000008185</v>
      </c>
      <c r="P167" s="4">
        <f t="shared" si="268"/>
        <v>0.16000000000008185</v>
      </c>
      <c r="Q167" s="4">
        <f t="shared" si="269"/>
        <v>0.58181818181852762</v>
      </c>
      <c r="S167" s="2">
        <v>283.23499999999996</v>
      </c>
      <c r="T167" s="3" t="s">
        <v>9</v>
      </c>
      <c r="U167" s="4">
        <v>1</v>
      </c>
    </row>
    <row r="168" spans="1:21">
      <c r="A168" s="24" t="s">
        <v>9</v>
      </c>
      <c r="B168" s="15">
        <v>284.71499999999997</v>
      </c>
      <c r="C168" s="15">
        <v>284.755</v>
      </c>
      <c r="D168" s="12">
        <f t="shared" ref="D168:D173" si="270">1000*(C168-B168)</f>
        <v>40.000000000020464</v>
      </c>
      <c r="E168" s="24">
        <v>0.5</v>
      </c>
      <c r="F168" s="23">
        <v>1</v>
      </c>
      <c r="G168" s="28">
        <f t="shared" ref="G168:G173" si="271">D168*F168/100</f>
        <v>0.40000000000020464</v>
      </c>
      <c r="H168" s="28">
        <f t="shared" ref="H168:H173" si="272">INT(K168)</f>
        <v>284</v>
      </c>
      <c r="I168" s="28">
        <f t="shared" si="216"/>
        <v>0</v>
      </c>
      <c r="J168" s="28">
        <f t="shared" si="217"/>
        <v>0.16000000000008185</v>
      </c>
      <c r="K168" s="4">
        <f t="shared" ref="K168:K173" si="273">(B168+C168)/2</f>
        <v>284.73500000000001</v>
      </c>
      <c r="L168" s="4">
        <f t="shared" ref="L168:L173" si="274">K168-H168</f>
        <v>0.73500000000001364</v>
      </c>
      <c r="M168" s="4">
        <f t="shared" ref="M168:M173" si="275">C168-B168</f>
        <v>4.0000000000020464E-2</v>
      </c>
      <c r="N168" s="4">
        <f t="shared" ref="N168:N173" si="276">M168*F168</f>
        <v>4.0000000000020464E-2</v>
      </c>
      <c r="O168" s="4">
        <f t="shared" si="221"/>
        <v>4.0000000000020464E-2</v>
      </c>
      <c r="P168" s="4">
        <f t="shared" ref="P168:P173" si="277">N168</f>
        <v>4.0000000000020464E-2</v>
      </c>
      <c r="Q168" s="4">
        <f t="shared" ref="Q168:Q173" si="278">P168/L168</f>
        <v>5.4421768707509824E-2</v>
      </c>
      <c r="S168" s="2">
        <v>284.71499999999997</v>
      </c>
      <c r="T168" s="3" t="s">
        <v>9</v>
      </c>
      <c r="U168" s="4">
        <v>1</v>
      </c>
    </row>
    <row r="169" spans="1:21">
      <c r="A169" s="24" t="s">
        <v>9</v>
      </c>
      <c r="B169" s="15">
        <v>285.59499999999997</v>
      </c>
      <c r="C169" s="15">
        <v>285.63499999999999</v>
      </c>
      <c r="D169" s="12">
        <f t="shared" si="270"/>
        <v>40.000000000020464</v>
      </c>
      <c r="E169" s="24">
        <v>1</v>
      </c>
      <c r="F169" s="23">
        <v>2</v>
      </c>
      <c r="G169" s="28">
        <f t="shared" si="271"/>
        <v>0.80000000000040927</v>
      </c>
      <c r="H169" s="28">
        <f t="shared" si="272"/>
        <v>285</v>
      </c>
      <c r="I169" s="28">
        <f t="shared" si="216"/>
        <v>0</v>
      </c>
      <c r="J169" s="28">
        <f t="shared" si="217"/>
        <v>4.0000000000020464E-2</v>
      </c>
      <c r="K169" s="4">
        <f t="shared" si="273"/>
        <v>285.61500000000001</v>
      </c>
      <c r="L169" s="4">
        <f t="shared" si="274"/>
        <v>0.61500000000000909</v>
      </c>
      <c r="M169" s="4">
        <f t="shared" si="275"/>
        <v>4.0000000000020464E-2</v>
      </c>
      <c r="N169" s="4">
        <f t="shared" si="276"/>
        <v>8.0000000000040927E-2</v>
      </c>
      <c r="O169" s="4">
        <f t="shared" si="221"/>
        <v>8.0000000000040927E-2</v>
      </c>
      <c r="P169" s="4">
        <f t="shared" si="277"/>
        <v>8.0000000000040927E-2</v>
      </c>
      <c r="Q169" s="4">
        <f t="shared" si="278"/>
        <v>0.13008130081307276</v>
      </c>
      <c r="S169" s="2">
        <v>285.59499999999997</v>
      </c>
      <c r="T169" s="3" t="s">
        <v>9</v>
      </c>
      <c r="U169" s="4">
        <v>1</v>
      </c>
    </row>
    <row r="170" spans="1:21">
      <c r="A170" s="24" t="s">
        <v>9</v>
      </c>
      <c r="B170" s="15">
        <v>285.875</v>
      </c>
      <c r="C170" s="15">
        <v>285.88399999999996</v>
      </c>
      <c r="D170" s="12">
        <f t="shared" si="270"/>
        <v>8.9999999999577085</v>
      </c>
      <c r="E170" s="24">
        <v>1</v>
      </c>
      <c r="F170" s="23">
        <v>10</v>
      </c>
      <c r="G170" s="28">
        <f t="shared" si="271"/>
        <v>0.89999999999577085</v>
      </c>
      <c r="H170" s="28">
        <f t="shared" si="272"/>
        <v>285</v>
      </c>
      <c r="I170" s="28">
        <f t="shared" si="216"/>
        <v>1</v>
      </c>
      <c r="J170" s="28">
        <f t="shared" si="217"/>
        <v>0</v>
      </c>
      <c r="K170" s="4">
        <f t="shared" si="273"/>
        <v>285.87950000000001</v>
      </c>
      <c r="L170" s="4">
        <f t="shared" si="274"/>
        <v>0.87950000000000728</v>
      </c>
      <c r="M170" s="4">
        <f t="shared" si="275"/>
        <v>8.9999999999577085E-3</v>
      </c>
      <c r="N170" s="4">
        <f t="shared" si="276"/>
        <v>8.9999999999577085E-2</v>
      </c>
      <c r="O170" s="4">
        <f t="shared" si="221"/>
        <v>0.16999999999961801</v>
      </c>
      <c r="P170" s="4">
        <f t="shared" si="277"/>
        <v>8.9999999999577085E-2</v>
      </c>
      <c r="Q170" s="4">
        <f t="shared" si="278"/>
        <v>0.1023308698119117</v>
      </c>
      <c r="S170" s="2">
        <v>285.875</v>
      </c>
      <c r="T170" s="3" t="s">
        <v>9</v>
      </c>
      <c r="U170" s="4">
        <v>1</v>
      </c>
    </row>
    <row r="171" spans="1:21">
      <c r="A171" s="24" t="s">
        <v>18</v>
      </c>
      <c r="B171" s="15">
        <v>286.20499999999998</v>
      </c>
      <c r="C171" s="15">
        <v>286.42500000000001</v>
      </c>
      <c r="D171" s="12">
        <f t="shared" si="270"/>
        <v>220.00000000002728</v>
      </c>
      <c r="E171" s="24">
        <v>1</v>
      </c>
      <c r="F171" s="23">
        <v>5</v>
      </c>
      <c r="G171" s="28">
        <f t="shared" si="271"/>
        <v>11.000000000001364</v>
      </c>
      <c r="H171" s="28">
        <f t="shared" si="272"/>
        <v>286</v>
      </c>
      <c r="I171" s="28">
        <f t="shared" si="216"/>
        <v>0</v>
      </c>
      <c r="J171" s="28">
        <f t="shared" si="217"/>
        <v>0.16999999999961801</v>
      </c>
      <c r="K171" s="4">
        <f t="shared" si="273"/>
        <v>286.315</v>
      </c>
      <c r="L171" s="4">
        <f t="shared" si="274"/>
        <v>0.31499999999999773</v>
      </c>
      <c r="M171" s="4">
        <f t="shared" si="275"/>
        <v>0.22000000000002728</v>
      </c>
      <c r="N171" s="4">
        <f t="shared" si="276"/>
        <v>1.1000000000001364</v>
      </c>
      <c r="O171" s="4">
        <f t="shared" si="221"/>
        <v>1.1000000000001364</v>
      </c>
      <c r="P171" s="4">
        <f t="shared" si="277"/>
        <v>1.1000000000001364</v>
      </c>
      <c r="Q171" s="4">
        <f t="shared" si="278"/>
        <v>3.4920634920639504</v>
      </c>
      <c r="S171" s="2">
        <v>286.20499999999998</v>
      </c>
      <c r="T171" s="3" t="s">
        <v>18</v>
      </c>
      <c r="U171" s="4">
        <v>1</v>
      </c>
    </row>
    <row r="172" spans="1:21">
      <c r="A172" s="24" t="s">
        <v>9</v>
      </c>
      <c r="B172" s="15">
        <v>286.815</v>
      </c>
      <c r="C172" s="15">
        <v>286.85999999999996</v>
      </c>
      <c r="D172" s="12">
        <f t="shared" si="270"/>
        <v>44.999999999959073</v>
      </c>
      <c r="E172" s="24">
        <v>0.5</v>
      </c>
      <c r="F172" s="23">
        <v>3</v>
      </c>
      <c r="G172" s="28">
        <f t="shared" si="271"/>
        <v>1.3499999999987722</v>
      </c>
      <c r="H172" s="28">
        <f t="shared" si="272"/>
        <v>286</v>
      </c>
      <c r="I172" s="28">
        <f t="shared" si="216"/>
        <v>1</v>
      </c>
      <c r="J172" s="28">
        <f t="shared" si="217"/>
        <v>0</v>
      </c>
      <c r="K172" s="4">
        <f t="shared" si="273"/>
        <v>286.83749999999998</v>
      </c>
      <c r="L172" s="4">
        <f t="shared" si="274"/>
        <v>0.83749999999997726</v>
      </c>
      <c r="M172" s="4">
        <f t="shared" si="275"/>
        <v>4.4999999999959073E-2</v>
      </c>
      <c r="N172" s="4">
        <f t="shared" si="276"/>
        <v>0.13499999999987722</v>
      </c>
      <c r="O172" s="4">
        <f t="shared" si="221"/>
        <v>1.2350000000000136</v>
      </c>
      <c r="P172" s="4">
        <f t="shared" si="277"/>
        <v>0.13499999999987722</v>
      </c>
      <c r="Q172" s="4">
        <f t="shared" si="278"/>
        <v>0.16119402985060405</v>
      </c>
      <c r="S172" s="2">
        <v>286.815</v>
      </c>
      <c r="T172" s="3" t="s">
        <v>9</v>
      </c>
      <c r="U172" s="4">
        <v>1</v>
      </c>
    </row>
    <row r="173" spans="1:21">
      <c r="A173" s="24" t="s">
        <v>9</v>
      </c>
      <c r="B173" s="15">
        <v>291.93</v>
      </c>
      <c r="C173" s="15">
        <v>291.98499999999996</v>
      </c>
      <c r="D173" s="12">
        <f t="shared" si="270"/>
        <v>54.999999999949978</v>
      </c>
      <c r="E173" s="24">
        <v>0.5</v>
      </c>
      <c r="F173" s="23">
        <v>1</v>
      </c>
      <c r="G173" s="28">
        <f t="shared" si="271"/>
        <v>0.54999999999949978</v>
      </c>
      <c r="H173" s="28">
        <f t="shared" si="272"/>
        <v>291</v>
      </c>
      <c r="I173" s="28">
        <f t="shared" si="216"/>
        <v>0</v>
      </c>
      <c r="J173" s="28">
        <f t="shared" si="217"/>
        <v>1.2350000000000136</v>
      </c>
      <c r="K173" s="4">
        <f t="shared" si="273"/>
        <v>291.95749999999998</v>
      </c>
      <c r="L173" s="4">
        <f t="shared" si="274"/>
        <v>0.95749999999998181</v>
      </c>
      <c r="M173" s="4">
        <f t="shared" si="275"/>
        <v>5.4999999999949978E-2</v>
      </c>
      <c r="N173" s="4">
        <f t="shared" si="276"/>
        <v>5.4999999999949978E-2</v>
      </c>
      <c r="O173" s="4">
        <f t="shared" si="221"/>
        <v>5.4999999999949978E-2</v>
      </c>
      <c r="P173" s="4">
        <f t="shared" si="277"/>
        <v>5.4999999999949978E-2</v>
      </c>
      <c r="Q173" s="4">
        <f t="shared" si="278"/>
        <v>5.7441253263656421E-2</v>
      </c>
      <c r="S173" s="2">
        <v>291.93</v>
      </c>
      <c r="T173" s="3" t="s">
        <v>9</v>
      </c>
      <c r="U173" s="4">
        <v>1</v>
      </c>
    </row>
    <row r="174" spans="1:21">
      <c r="A174" s="24" t="s">
        <v>9</v>
      </c>
      <c r="B174" s="15">
        <v>292.58</v>
      </c>
      <c r="C174" s="15">
        <v>292.685</v>
      </c>
      <c r="D174" s="12">
        <f t="shared" ref="D174:D179" si="279">1000*(C174-B174)</f>
        <v>105.00000000001819</v>
      </c>
      <c r="E174" s="24">
        <v>1</v>
      </c>
      <c r="F174" s="23">
        <v>3</v>
      </c>
      <c r="G174" s="28">
        <f t="shared" ref="G174:G179" si="280">D174*F174/100</f>
        <v>3.1500000000005457</v>
      </c>
      <c r="H174" s="28">
        <f t="shared" ref="H174:H179" si="281">INT(K174)</f>
        <v>292</v>
      </c>
      <c r="I174" s="28">
        <f t="shared" si="216"/>
        <v>0</v>
      </c>
      <c r="J174" s="28">
        <f t="shared" si="217"/>
        <v>5.4999999999949978E-2</v>
      </c>
      <c r="K174" s="4">
        <f t="shared" ref="K174:K179" si="282">(B174+C174)/2</f>
        <v>292.63249999999999</v>
      </c>
      <c r="L174" s="4">
        <f t="shared" ref="L174:L179" si="283">K174-H174</f>
        <v>0.63249999999999318</v>
      </c>
      <c r="M174" s="4">
        <f t="shared" ref="M174:M179" si="284">C174-B174</f>
        <v>0.10500000000001819</v>
      </c>
      <c r="N174" s="4">
        <f t="shared" ref="N174:N179" si="285">M174*F174</f>
        <v>0.31500000000005457</v>
      </c>
      <c r="O174" s="4">
        <f t="shared" si="221"/>
        <v>0.31500000000005457</v>
      </c>
      <c r="P174" s="4">
        <f t="shared" ref="P174:P179" si="286">N174</f>
        <v>0.31500000000005457</v>
      </c>
      <c r="Q174" s="4">
        <f t="shared" ref="Q174:Q179" si="287">P174/L174</f>
        <v>0.49802371541511142</v>
      </c>
      <c r="S174" s="2">
        <v>292.58</v>
      </c>
      <c r="T174" s="3" t="s">
        <v>9</v>
      </c>
      <c r="U174" s="4">
        <v>1</v>
      </c>
    </row>
    <row r="175" spans="1:21">
      <c r="A175" s="24" t="s">
        <v>18</v>
      </c>
      <c r="B175" s="15">
        <v>293.70999999999998</v>
      </c>
      <c r="C175" s="15">
        <v>293.755</v>
      </c>
      <c r="D175" s="12">
        <f t="shared" si="279"/>
        <v>45.000000000015916</v>
      </c>
      <c r="E175" s="24">
        <v>1</v>
      </c>
      <c r="F175" s="23">
        <v>2</v>
      </c>
      <c r="G175" s="28">
        <f t="shared" si="280"/>
        <v>0.90000000000031832</v>
      </c>
      <c r="H175" s="28">
        <f t="shared" si="281"/>
        <v>293</v>
      </c>
      <c r="I175" s="28">
        <f t="shared" si="216"/>
        <v>0</v>
      </c>
      <c r="J175" s="28">
        <f t="shared" si="217"/>
        <v>0.31500000000005457</v>
      </c>
      <c r="K175" s="4">
        <f t="shared" si="282"/>
        <v>293.73249999999996</v>
      </c>
      <c r="L175" s="4">
        <f t="shared" si="283"/>
        <v>0.73249999999995907</v>
      </c>
      <c r="M175" s="4">
        <f t="shared" si="284"/>
        <v>4.5000000000015916E-2</v>
      </c>
      <c r="N175" s="4">
        <f t="shared" si="285"/>
        <v>9.0000000000031832E-2</v>
      </c>
      <c r="O175" s="4">
        <f t="shared" si="221"/>
        <v>9.0000000000031832E-2</v>
      </c>
      <c r="P175" s="4">
        <f t="shared" si="286"/>
        <v>9.0000000000031832E-2</v>
      </c>
      <c r="Q175" s="4">
        <f t="shared" si="287"/>
        <v>0.12286689419800254</v>
      </c>
      <c r="S175" s="2">
        <v>293.70999999999998</v>
      </c>
      <c r="T175" s="3" t="s">
        <v>18</v>
      </c>
      <c r="U175" s="4">
        <v>1</v>
      </c>
    </row>
    <row r="176" spans="1:21">
      <c r="A176" s="24" t="s">
        <v>9</v>
      </c>
      <c r="B176" s="15">
        <v>293.755</v>
      </c>
      <c r="C176" s="15">
        <v>293.77499999999998</v>
      </c>
      <c r="D176" s="12">
        <f t="shared" si="279"/>
        <v>19.99999999998181</v>
      </c>
      <c r="E176" s="24">
        <v>0.5</v>
      </c>
      <c r="F176" s="23">
        <v>5</v>
      </c>
      <c r="G176" s="28">
        <f t="shared" si="280"/>
        <v>0.99999999999909051</v>
      </c>
      <c r="H176" s="28">
        <f t="shared" si="281"/>
        <v>293</v>
      </c>
      <c r="I176" s="28">
        <f t="shared" si="216"/>
        <v>1</v>
      </c>
      <c r="J176" s="28">
        <f t="shared" si="217"/>
        <v>0</v>
      </c>
      <c r="K176" s="4">
        <f t="shared" si="282"/>
        <v>293.76499999999999</v>
      </c>
      <c r="L176" s="4">
        <f t="shared" si="283"/>
        <v>0.76499999999998636</v>
      </c>
      <c r="M176" s="4">
        <f t="shared" si="284"/>
        <v>1.999999999998181E-2</v>
      </c>
      <c r="N176" s="4">
        <f t="shared" si="285"/>
        <v>9.9999999999909051E-2</v>
      </c>
      <c r="O176" s="4">
        <f t="shared" si="221"/>
        <v>0.18999999999994088</v>
      </c>
      <c r="P176" s="4">
        <f t="shared" si="286"/>
        <v>9.9999999999909051E-2</v>
      </c>
      <c r="Q176" s="4">
        <f t="shared" si="287"/>
        <v>0.13071895424824945</v>
      </c>
      <c r="S176" s="2">
        <v>293.755</v>
      </c>
      <c r="T176" s="3" t="s">
        <v>9</v>
      </c>
      <c r="U176" s="4">
        <v>1</v>
      </c>
    </row>
    <row r="177" spans="1:21">
      <c r="A177" s="24" t="s">
        <v>9</v>
      </c>
      <c r="B177" s="15">
        <v>298.2</v>
      </c>
      <c r="C177" s="15">
        <v>298.24</v>
      </c>
      <c r="D177" s="12">
        <f t="shared" si="279"/>
        <v>40.000000000020464</v>
      </c>
      <c r="E177" s="24">
        <v>3</v>
      </c>
      <c r="F177" s="13">
        <v>5</v>
      </c>
      <c r="G177" s="28">
        <f t="shared" si="280"/>
        <v>2.0000000000010232</v>
      </c>
      <c r="H177" s="28">
        <f t="shared" si="281"/>
        <v>298</v>
      </c>
      <c r="I177" s="28">
        <f t="shared" si="216"/>
        <v>0</v>
      </c>
      <c r="J177" s="28">
        <f t="shared" si="217"/>
        <v>0.18999999999994088</v>
      </c>
      <c r="K177" s="4">
        <f t="shared" si="282"/>
        <v>298.22000000000003</v>
      </c>
      <c r="L177" s="4">
        <f t="shared" si="283"/>
        <v>0.22000000000002728</v>
      </c>
      <c r="M177" s="4">
        <f t="shared" si="284"/>
        <v>4.0000000000020464E-2</v>
      </c>
      <c r="N177" s="4">
        <f t="shared" si="285"/>
        <v>0.20000000000010232</v>
      </c>
      <c r="O177" s="4">
        <f t="shared" si="221"/>
        <v>0.20000000000010232</v>
      </c>
      <c r="P177" s="4">
        <f t="shared" si="286"/>
        <v>0.20000000000010232</v>
      </c>
      <c r="Q177" s="4">
        <f t="shared" si="287"/>
        <v>0.90909090909126145</v>
      </c>
      <c r="S177" s="2">
        <v>298.2</v>
      </c>
      <c r="T177" s="3" t="s">
        <v>9</v>
      </c>
      <c r="U177" s="4">
        <v>1</v>
      </c>
    </row>
    <row r="178" spans="1:21">
      <c r="A178" s="24" t="s">
        <v>9</v>
      </c>
      <c r="B178" s="15">
        <v>298.43</v>
      </c>
      <c r="C178" s="15">
        <v>298.48</v>
      </c>
      <c r="D178" s="12">
        <f t="shared" si="279"/>
        <v>50.000000000011369</v>
      </c>
      <c r="E178" s="24">
        <v>10</v>
      </c>
      <c r="F178" s="13">
        <v>25</v>
      </c>
      <c r="G178" s="28">
        <f t="shared" si="280"/>
        <v>12.500000000002842</v>
      </c>
      <c r="H178" s="28">
        <f t="shared" si="281"/>
        <v>298</v>
      </c>
      <c r="I178" s="28">
        <f t="shared" si="216"/>
        <v>1</v>
      </c>
      <c r="J178" s="28">
        <f t="shared" si="217"/>
        <v>0</v>
      </c>
      <c r="K178" s="4">
        <f t="shared" si="282"/>
        <v>298.45500000000004</v>
      </c>
      <c r="L178" s="4">
        <f t="shared" si="283"/>
        <v>0.45500000000004093</v>
      </c>
      <c r="M178" s="4">
        <f t="shared" si="284"/>
        <v>5.0000000000011369E-2</v>
      </c>
      <c r="N178" s="4">
        <f t="shared" si="285"/>
        <v>1.2500000000002842</v>
      </c>
      <c r="O178" s="4">
        <f t="shared" si="221"/>
        <v>1.4500000000003865</v>
      </c>
      <c r="P178" s="4">
        <f t="shared" si="286"/>
        <v>1.2500000000002842</v>
      </c>
      <c r="Q178" s="4">
        <f t="shared" si="287"/>
        <v>2.7472527472531247</v>
      </c>
      <c r="S178" s="2">
        <v>298.43</v>
      </c>
      <c r="T178" s="3" t="s">
        <v>9</v>
      </c>
      <c r="U178" s="4">
        <v>1</v>
      </c>
    </row>
    <row r="179" spans="1:21">
      <c r="A179" s="24" t="s">
        <v>9</v>
      </c>
      <c r="B179" s="15">
        <v>298.58999999999997</v>
      </c>
      <c r="C179" s="15">
        <v>298.65999999999997</v>
      </c>
      <c r="D179" s="12">
        <f t="shared" si="279"/>
        <v>69.999999999993179</v>
      </c>
      <c r="E179" s="24">
        <v>3</v>
      </c>
      <c r="F179" s="13">
        <v>10</v>
      </c>
      <c r="G179" s="28">
        <f t="shared" si="280"/>
        <v>6.9999999999993179</v>
      </c>
      <c r="H179" s="28">
        <f t="shared" si="281"/>
        <v>298</v>
      </c>
      <c r="I179" s="28">
        <f t="shared" si="216"/>
        <v>1</v>
      </c>
      <c r="J179" s="28">
        <f t="shared" si="217"/>
        <v>0</v>
      </c>
      <c r="K179" s="4">
        <f t="shared" si="282"/>
        <v>298.625</v>
      </c>
      <c r="L179" s="4">
        <f t="shared" si="283"/>
        <v>0.625</v>
      </c>
      <c r="M179" s="4">
        <f t="shared" si="284"/>
        <v>6.9999999999993179E-2</v>
      </c>
      <c r="N179" s="4">
        <f t="shared" si="285"/>
        <v>0.69999999999993179</v>
      </c>
      <c r="O179" s="4">
        <f t="shared" si="221"/>
        <v>2.1500000000003183</v>
      </c>
      <c r="P179" s="4">
        <f t="shared" si="286"/>
        <v>0.69999999999993179</v>
      </c>
      <c r="Q179" s="4">
        <f t="shared" si="287"/>
        <v>1.1199999999998909</v>
      </c>
      <c r="S179" s="2">
        <v>298.58999999999997</v>
      </c>
      <c r="T179" s="3" t="s">
        <v>9</v>
      </c>
      <c r="U179" s="4">
        <v>1</v>
      </c>
    </row>
    <row r="180" spans="1:21">
      <c r="A180" s="23"/>
      <c r="D180" s="12"/>
      <c r="E180" s="24"/>
      <c r="S180" s="4"/>
      <c r="T180" s="4"/>
      <c r="U180" s="4"/>
    </row>
    <row r="181" spans="1:21">
      <c r="A181" s="23"/>
      <c r="D181" s="12"/>
      <c r="E181" s="24"/>
      <c r="S181" s="4"/>
      <c r="T181" s="4"/>
      <c r="U181" s="4"/>
    </row>
    <row r="182" spans="1:21">
      <c r="A182" s="23"/>
      <c r="D182" s="12"/>
      <c r="E182" s="24"/>
      <c r="S182" s="4"/>
      <c r="T182" s="4"/>
      <c r="U182" s="4"/>
    </row>
    <row r="183" spans="1:21">
      <c r="A183" s="23"/>
      <c r="D183" s="12"/>
      <c r="E183" s="24"/>
      <c r="S183" s="4"/>
      <c r="T183" s="4"/>
      <c r="U183" s="4"/>
    </row>
    <row r="184" spans="1:21">
      <c r="A184" s="23"/>
      <c r="D184" s="12"/>
      <c r="E184" s="24"/>
      <c r="S184" s="4"/>
      <c r="T184" s="4"/>
      <c r="U184" s="4"/>
    </row>
    <row r="185" spans="1:21">
      <c r="A185" s="23"/>
      <c r="D185" s="12"/>
      <c r="E185" s="24"/>
      <c r="S185" s="4"/>
      <c r="T185" s="4"/>
      <c r="U185" s="4"/>
    </row>
    <row r="186" spans="1:21">
      <c r="A186" s="23"/>
      <c r="D186" s="12"/>
      <c r="E186" s="24"/>
      <c r="S186" s="4"/>
      <c r="T186" s="4"/>
      <c r="U186" s="4"/>
    </row>
    <row r="187" spans="1:21">
      <c r="A187" s="23"/>
      <c r="D187" s="12"/>
      <c r="E187" s="24"/>
    </row>
    <row r="188" spans="1:21">
      <c r="A188" s="23"/>
      <c r="D188" s="12"/>
      <c r="E188" s="24"/>
    </row>
    <row r="189" spans="1:21">
      <c r="A189" s="23"/>
      <c r="D189" s="12"/>
      <c r="E189" s="24"/>
    </row>
    <row r="190" spans="1:21">
      <c r="A190" s="23"/>
      <c r="D190" s="12"/>
      <c r="E190" s="24"/>
    </row>
    <row r="191" spans="1:21">
      <c r="A191" s="23"/>
      <c r="D191" s="12"/>
      <c r="E191" s="24"/>
    </row>
    <row r="192" spans="1:21">
      <c r="A192" s="23"/>
      <c r="D192" s="12"/>
      <c r="E192" s="24"/>
    </row>
    <row r="193" spans="1:5">
      <c r="A193" s="23"/>
      <c r="D193" s="12"/>
      <c r="E193" s="24"/>
    </row>
    <row r="194" spans="1:5">
      <c r="A194" s="23"/>
      <c r="D194" s="12"/>
      <c r="E194" s="24"/>
    </row>
    <row r="195" spans="1:5">
      <c r="A195" s="23"/>
      <c r="D195" s="12"/>
      <c r="E195" s="24"/>
    </row>
    <row r="196" spans="1:5">
      <c r="A196" s="23"/>
      <c r="D196" s="12"/>
      <c r="E196" s="24"/>
    </row>
    <row r="197" spans="1:5">
      <c r="A197" s="23"/>
      <c r="D197" s="12"/>
      <c r="E197" s="24"/>
    </row>
    <row r="198" spans="1:5">
      <c r="A198" s="23"/>
      <c r="D198" s="12"/>
      <c r="E198" s="24"/>
    </row>
    <row r="199" spans="1:5">
      <c r="A199" s="23"/>
      <c r="D199" s="12"/>
      <c r="E199" s="24"/>
    </row>
    <row r="200" spans="1:5">
      <c r="A200" s="23"/>
      <c r="D200" s="12"/>
      <c r="E200" s="24"/>
    </row>
    <row r="201" spans="1:5">
      <c r="A201" s="23"/>
      <c r="D201" s="12"/>
      <c r="E201" s="24"/>
    </row>
    <row r="202" spans="1:5">
      <c r="A202" s="23"/>
      <c r="D202" s="12"/>
      <c r="E202" s="24"/>
    </row>
    <row r="203" spans="1:5">
      <c r="A203" s="23"/>
      <c r="D203" s="12"/>
      <c r="E203" s="24"/>
    </row>
    <row r="204" spans="1:5">
      <c r="A204" s="23"/>
      <c r="D204" s="12"/>
      <c r="E204" s="24"/>
    </row>
    <row r="205" spans="1:5">
      <c r="A205" s="23"/>
      <c r="D205" s="12"/>
    </row>
    <row r="206" spans="1:5">
      <c r="D206" s="12"/>
    </row>
  </sheetData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5E7ECCE-504B-4D2F-B40C-F5E8E8FC5D7F}">
          <x14:formula1>
            <xm:f>'C:\Users\Morihisa Hamada\Desktop\Veins Daily Updates\August 24\[BA4A_Veins-Aug24-2018-BM-1030.xlsx]definitions_list_lookup'!#REF!</xm:f>
          </x14:formula1>
          <xm:sqref>F38 F35:F36</xm:sqref>
        </x14:dataValidation>
        <x14:dataValidation type="list" allowBlank="1" showInputMessage="1" showErrorMessage="1" xr:uid="{59ACF9A2-343B-4E4B-A50D-230764D391C7}">
          <x14:formula1>
            <xm:f>'C:\Users\Morihisa Hamada\Desktop\Veins Daily Updates\August 24\[BA4A_Veins-Aug 24-2018-ALL-1150.xlsx]definitions_list_lookup'!#REF!</xm:f>
          </x14:formula1>
          <xm:sqref>F29:F30</xm:sqref>
        </x14:dataValidation>
        <x14:dataValidation type="list" allowBlank="1" showInputMessage="1" showErrorMessage="1" xr:uid="{0539B949-5CDA-4043-8CCE-0D27B26EB6B0}">
          <x14:formula1>
            <xm:f>'C:\Users\wbach\''OmanDrilling\vein log files\August 23\[BA4A_Veins-Aug 24-2018-WB-1130.xlsx]definitions_list_lookup'!#REF!</xm:f>
          </x14:formula1>
          <xm:sqref>F43</xm:sqref>
        </x14:dataValidation>
        <x14:dataValidation type="list" allowBlank="1" showInputMessage="1" showErrorMessage="1" xr:uid="{412AD7AC-C07A-4ED2-8C44-2AF1A93A82AF}">
          <x14:formula1>
            <xm:f>'C:\Users\Morihisa Hamada\Desktop\Veins Daily Updates\August 25\[BA4A_Veins-Aug25-2018-BMYI.xlsx]definitions_list_lookup'!#REF!</xm:f>
          </x14:formula1>
          <xm:sqref>F48</xm:sqref>
        </x14:dataValidation>
        <x14:dataValidation type="list" allowBlank="1" showInputMessage="1" showErrorMessage="1" xr:uid="{C5D8E4BB-AB52-4523-8D92-C6672CF93C42}">
          <x14:formula1>
            <xm:f>'C:\Users\Morihisa Hamada\Desktop\Veins Daily Updates\[BA4A_Veins-Aug23to26-2018-ALL.xlsx]definitions_list_lookup'!#REF!</xm:f>
          </x14:formula1>
          <xm:sqref>F52:F134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96A15-DCA0-4BA4-A13E-4B33AB41E037}">
  <dimension ref="A1:U559"/>
  <sheetViews>
    <sheetView zoomScaleNormal="100" workbookViewId="0">
      <pane ySplit="1" topLeftCell="A2" activePane="bottomLeft" state="frozen"/>
      <selection pane="bottomLeft" activeCell="J533" sqref="J533"/>
    </sheetView>
  </sheetViews>
  <sheetFormatPr defaultColWidth="9" defaultRowHeight="14.35"/>
  <cols>
    <col min="1" max="1" width="9.703125" style="27" customWidth="1"/>
    <col min="2" max="3" width="9" style="28"/>
    <col min="4" max="4" width="9" style="11"/>
    <col min="5" max="5" width="3.9375" style="25" customWidth="1"/>
    <col min="6" max="6" width="6" style="25" customWidth="1"/>
    <col min="7" max="10" width="9" style="28"/>
    <col min="11" max="11" width="10.5859375" style="28" customWidth="1"/>
    <col min="12" max="16384" width="9" style="28"/>
  </cols>
  <sheetData>
    <row r="1" spans="1:21" ht="126.7">
      <c r="A1" s="22" t="s">
        <v>1</v>
      </c>
      <c r="B1" s="28" t="s">
        <v>0</v>
      </c>
      <c r="C1" s="28" t="s">
        <v>35</v>
      </c>
      <c r="D1" s="12" t="s">
        <v>53</v>
      </c>
      <c r="E1" s="22" t="s">
        <v>49</v>
      </c>
      <c r="F1" s="21" t="s">
        <v>52</v>
      </c>
      <c r="G1" s="10" t="s">
        <v>54</v>
      </c>
      <c r="H1" s="28" t="s">
        <v>55</v>
      </c>
      <c r="I1" s="28" t="s">
        <v>56</v>
      </c>
      <c r="K1" s="4" t="s">
        <v>57</v>
      </c>
      <c r="L1" s="4" t="s">
        <v>58</v>
      </c>
      <c r="M1" s="4" t="s">
        <v>59</v>
      </c>
      <c r="N1" s="4" t="s">
        <v>60</v>
      </c>
      <c r="O1" s="4" t="s">
        <v>61</v>
      </c>
      <c r="P1" s="4" t="s">
        <v>62</v>
      </c>
      <c r="Q1" s="4" t="s">
        <v>63</v>
      </c>
      <c r="S1" s="29" t="s">
        <v>64</v>
      </c>
      <c r="T1" s="29" t="s">
        <v>65</v>
      </c>
      <c r="U1" s="30" t="s">
        <v>6</v>
      </c>
    </row>
    <row r="2" spans="1:21">
      <c r="A2" s="27" t="s">
        <v>6</v>
      </c>
      <c r="B2" s="28">
        <v>1.2250000000000001</v>
      </c>
      <c r="C2" s="28">
        <v>1.375</v>
      </c>
      <c r="D2" s="12">
        <f t="shared" ref="D2:D12" si="0">1000*(C2-B2)</f>
        <v>149.99999999999991</v>
      </c>
      <c r="E2" s="27">
        <v>1</v>
      </c>
      <c r="F2" s="26">
        <v>1</v>
      </c>
      <c r="G2" s="28">
        <f t="shared" ref="G2:G12" si="1">D2*F2/100</f>
        <v>1.4999999999999991</v>
      </c>
      <c r="H2" s="28">
        <f t="shared" ref="H2:H12" si="2">INT(K2)</f>
        <v>1</v>
      </c>
      <c r="I2" s="28">
        <v>1</v>
      </c>
      <c r="J2" s="28">
        <f>IF(I2=1,0,#REF!)</f>
        <v>0</v>
      </c>
      <c r="K2" s="4">
        <f t="shared" ref="K2:K12" si="3">(B2+C2)/2</f>
        <v>1.3</v>
      </c>
      <c r="L2" s="4">
        <f t="shared" ref="L2:L12" si="4">K2-H2</f>
        <v>0.30000000000000004</v>
      </c>
      <c r="M2" s="4">
        <f t="shared" ref="M2:M12" si="5">C2-B2</f>
        <v>0.14999999999999991</v>
      </c>
      <c r="N2" s="4">
        <f t="shared" ref="N2:N12" si="6">M2*F2</f>
        <v>0.14999999999999991</v>
      </c>
      <c r="O2" s="4">
        <f>N2</f>
        <v>0.14999999999999991</v>
      </c>
      <c r="P2" s="4">
        <f t="shared" ref="P2:P12" si="7">N2</f>
        <v>0.14999999999999991</v>
      </c>
      <c r="Q2" s="4">
        <f t="shared" ref="Q2:Q12" si="8">P2/L2</f>
        <v>0.49999999999999961</v>
      </c>
      <c r="S2" s="4">
        <v>1.2250000000000001</v>
      </c>
      <c r="T2" s="4" t="s">
        <v>6</v>
      </c>
      <c r="U2" s="4">
        <v>1</v>
      </c>
    </row>
    <row r="3" spans="1:21">
      <c r="A3" s="27" t="s">
        <v>6</v>
      </c>
      <c r="B3" s="28">
        <v>1.3850000000000002</v>
      </c>
      <c r="C3" s="28">
        <v>1.4200000000000002</v>
      </c>
      <c r="D3" s="12">
        <f t="shared" si="0"/>
        <v>34.999999999999922</v>
      </c>
      <c r="E3" s="27">
        <v>2</v>
      </c>
      <c r="F3" s="26">
        <v>1</v>
      </c>
      <c r="G3" s="28">
        <f t="shared" si="1"/>
        <v>0.3499999999999992</v>
      </c>
      <c r="H3" s="28">
        <f t="shared" si="2"/>
        <v>1</v>
      </c>
      <c r="I3" s="28">
        <f>IF(H2=H3,1,0)</f>
        <v>1</v>
      </c>
      <c r="J3" s="28">
        <f>IF(I3=1,0,O2)</f>
        <v>0</v>
      </c>
      <c r="K3" s="4">
        <f t="shared" si="3"/>
        <v>1.4025000000000003</v>
      </c>
      <c r="L3" s="4">
        <f t="shared" si="4"/>
        <v>0.4025000000000003</v>
      </c>
      <c r="M3" s="4">
        <f t="shared" si="5"/>
        <v>3.499999999999992E-2</v>
      </c>
      <c r="N3" s="4">
        <f t="shared" si="6"/>
        <v>3.499999999999992E-2</v>
      </c>
      <c r="O3" s="4">
        <f>N3+O2-J3</f>
        <v>0.18499999999999983</v>
      </c>
      <c r="P3" s="4">
        <f t="shared" si="7"/>
        <v>3.499999999999992E-2</v>
      </c>
      <c r="Q3" s="4">
        <f t="shared" si="8"/>
        <v>8.6956521739130169E-2</v>
      </c>
      <c r="S3" s="4">
        <v>1.3850000000000002</v>
      </c>
      <c r="T3" s="4" t="s">
        <v>6</v>
      </c>
      <c r="U3" s="4">
        <v>1</v>
      </c>
    </row>
    <row r="4" spans="1:21">
      <c r="A4" s="27" t="s">
        <v>6</v>
      </c>
      <c r="B4" s="28">
        <v>1.4100000000000001</v>
      </c>
      <c r="C4" s="28">
        <v>1.415</v>
      </c>
      <c r="D4" s="12">
        <f t="shared" si="0"/>
        <v>4.9999999999998934</v>
      </c>
      <c r="E4" s="27">
        <v>4</v>
      </c>
      <c r="F4" s="26">
        <v>50</v>
      </c>
      <c r="G4" s="28">
        <f t="shared" si="1"/>
        <v>2.4999999999999467</v>
      </c>
      <c r="H4" s="28">
        <f t="shared" si="2"/>
        <v>1</v>
      </c>
      <c r="I4" s="28">
        <f t="shared" ref="I4:I14" si="9">IF(H3=H4,1,0)</f>
        <v>1</v>
      </c>
      <c r="J4" s="28">
        <f t="shared" ref="J4:J6" si="10">IF(I4=1,0,O3)</f>
        <v>0</v>
      </c>
      <c r="K4" s="4">
        <f t="shared" si="3"/>
        <v>1.4125000000000001</v>
      </c>
      <c r="L4" s="4">
        <f t="shared" si="4"/>
        <v>0.41250000000000009</v>
      </c>
      <c r="M4" s="4">
        <f t="shared" si="5"/>
        <v>4.9999999999998934E-3</v>
      </c>
      <c r="N4" s="4">
        <f t="shared" si="6"/>
        <v>0.24999999999999467</v>
      </c>
      <c r="O4" s="4">
        <f>N4+O3-J4</f>
        <v>0.4349999999999945</v>
      </c>
      <c r="P4" s="4">
        <f t="shared" si="7"/>
        <v>0.24999999999999467</v>
      </c>
      <c r="Q4" s="4">
        <f t="shared" si="8"/>
        <v>0.60606060606059298</v>
      </c>
      <c r="S4" s="4">
        <v>1.4100000000000001</v>
      </c>
      <c r="T4" s="4" t="s">
        <v>6</v>
      </c>
      <c r="U4" s="4">
        <v>1</v>
      </c>
    </row>
    <row r="5" spans="1:21">
      <c r="A5" s="27" t="s">
        <v>6</v>
      </c>
      <c r="B5" s="28">
        <v>1.415</v>
      </c>
      <c r="C5" s="28">
        <v>1.4550000000000001</v>
      </c>
      <c r="D5" s="12">
        <f t="shared" si="0"/>
        <v>40.000000000000036</v>
      </c>
      <c r="E5" s="27">
        <v>4</v>
      </c>
      <c r="F5" s="26">
        <v>50</v>
      </c>
      <c r="G5" s="28">
        <f t="shared" si="1"/>
        <v>20.000000000000018</v>
      </c>
      <c r="H5" s="28">
        <f t="shared" si="2"/>
        <v>1</v>
      </c>
      <c r="I5" s="28">
        <f t="shared" si="9"/>
        <v>1</v>
      </c>
      <c r="J5" s="28">
        <f t="shared" si="10"/>
        <v>0</v>
      </c>
      <c r="K5" s="4">
        <f t="shared" si="3"/>
        <v>1.4350000000000001</v>
      </c>
      <c r="L5" s="4">
        <f t="shared" si="4"/>
        <v>0.43500000000000005</v>
      </c>
      <c r="M5" s="4">
        <f t="shared" si="5"/>
        <v>4.0000000000000036E-2</v>
      </c>
      <c r="N5" s="4">
        <f t="shared" si="6"/>
        <v>2.0000000000000018</v>
      </c>
      <c r="O5" s="4">
        <f t="shared" ref="O5:O67" si="11">N5+O4-J5</f>
        <v>2.4349999999999961</v>
      </c>
      <c r="P5" s="4">
        <f t="shared" si="7"/>
        <v>2.0000000000000018</v>
      </c>
      <c r="Q5" s="4">
        <f t="shared" si="8"/>
        <v>4.5977011494252906</v>
      </c>
      <c r="S5" s="4">
        <v>1.415</v>
      </c>
      <c r="T5" s="4" t="s">
        <v>6</v>
      </c>
      <c r="U5" s="4">
        <v>1</v>
      </c>
    </row>
    <row r="6" spans="1:21">
      <c r="A6" s="27" t="s">
        <v>6</v>
      </c>
      <c r="B6" s="28">
        <v>1.4200000000000002</v>
      </c>
      <c r="C6" s="28">
        <v>1.4700000000000002</v>
      </c>
      <c r="D6" s="12">
        <f t="shared" si="0"/>
        <v>50.000000000000043</v>
      </c>
      <c r="E6" s="27">
        <v>5</v>
      </c>
      <c r="F6" s="26">
        <v>50</v>
      </c>
      <c r="G6" s="28">
        <f t="shared" si="1"/>
        <v>25.000000000000021</v>
      </c>
      <c r="H6" s="28">
        <f t="shared" si="2"/>
        <v>1</v>
      </c>
      <c r="I6" s="28">
        <f t="shared" si="9"/>
        <v>1</v>
      </c>
      <c r="J6" s="28">
        <f t="shared" si="10"/>
        <v>0</v>
      </c>
      <c r="K6" s="4">
        <f t="shared" si="3"/>
        <v>1.4450000000000003</v>
      </c>
      <c r="L6" s="4">
        <f t="shared" si="4"/>
        <v>0.44500000000000028</v>
      </c>
      <c r="M6" s="4">
        <f t="shared" si="5"/>
        <v>5.0000000000000044E-2</v>
      </c>
      <c r="N6" s="4">
        <f t="shared" si="6"/>
        <v>2.5000000000000022</v>
      </c>
      <c r="O6" s="4">
        <f t="shared" si="11"/>
        <v>4.9349999999999987</v>
      </c>
      <c r="P6" s="4">
        <f t="shared" si="7"/>
        <v>2.5000000000000022</v>
      </c>
      <c r="Q6" s="4">
        <f t="shared" si="8"/>
        <v>5.6179775280898889</v>
      </c>
      <c r="S6" s="4">
        <v>1.4200000000000002</v>
      </c>
      <c r="T6" s="4" t="s">
        <v>6</v>
      </c>
      <c r="U6" s="4">
        <v>1</v>
      </c>
    </row>
    <row r="7" spans="1:21">
      <c r="A7" s="27" t="s">
        <v>6</v>
      </c>
      <c r="B7" s="28">
        <v>1.4750000000000001</v>
      </c>
      <c r="C7" s="28">
        <v>1.5750000000000002</v>
      </c>
      <c r="D7" s="12">
        <f t="shared" si="0"/>
        <v>100.00000000000009</v>
      </c>
      <c r="E7" s="27">
        <v>0.5</v>
      </c>
      <c r="F7" s="26">
        <v>2</v>
      </c>
      <c r="G7" s="28">
        <f t="shared" si="1"/>
        <v>2.0000000000000018</v>
      </c>
      <c r="H7" s="28">
        <f t="shared" si="2"/>
        <v>1</v>
      </c>
      <c r="I7" s="28">
        <f t="shared" ref="I7:I13" si="12">IF(H6=H7,1,0)</f>
        <v>1</v>
      </c>
      <c r="J7" s="28">
        <f t="shared" ref="J7:J13" si="13">IF(I7=1,0,O6)</f>
        <v>0</v>
      </c>
      <c r="K7" s="4">
        <f t="shared" si="3"/>
        <v>1.5250000000000001</v>
      </c>
      <c r="L7" s="4">
        <f t="shared" si="4"/>
        <v>0.52500000000000013</v>
      </c>
      <c r="M7" s="4">
        <f t="shared" si="5"/>
        <v>0.10000000000000009</v>
      </c>
      <c r="N7" s="4">
        <f t="shared" si="6"/>
        <v>0.20000000000000018</v>
      </c>
      <c r="O7" s="4">
        <f t="shared" si="11"/>
        <v>5.1349999999999989</v>
      </c>
      <c r="P7" s="4">
        <f t="shared" si="7"/>
        <v>0.20000000000000018</v>
      </c>
      <c r="Q7" s="4">
        <f t="shared" si="8"/>
        <v>0.38095238095238121</v>
      </c>
      <c r="S7" s="4">
        <v>1.4750000000000001</v>
      </c>
      <c r="T7" s="4" t="s">
        <v>6</v>
      </c>
      <c r="U7" s="4">
        <v>1</v>
      </c>
    </row>
    <row r="8" spans="1:21">
      <c r="A8" s="27" t="s">
        <v>6</v>
      </c>
      <c r="B8" s="28">
        <v>1.5850000000000002</v>
      </c>
      <c r="C8" s="28">
        <v>1.6150000000000002</v>
      </c>
      <c r="D8" s="12">
        <f t="shared" si="0"/>
        <v>30.000000000000028</v>
      </c>
      <c r="E8" s="27">
        <v>1</v>
      </c>
      <c r="F8" s="26">
        <v>1</v>
      </c>
      <c r="G8" s="28">
        <f t="shared" si="1"/>
        <v>0.30000000000000027</v>
      </c>
      <c r="H8" s="28">
        <f t="shared" si="2"/>
        <v>1</v>
      </c>
      <c r="I8" s="28">
        <f t="shared" si="12"/>
        <v>1</v>
      </c>
      <c r="J8" s="28">
        <f t="shared" si="13"/>
        <v>0</v>
      </c>
      <c r="K8" s="4">
        <f t="shared" si="3"/>
        <v>1.6</v>
      </c>
      <c r="L8" s="4">
        <f t="shared" si="4"/>
        <v>0.60000000000000009</v>
      </c>
      <c r="M8" s="4">
        <f t="shared" si="5"/>
        <v>3.0000000000000027E-2</v>
      </c>
      <c r="N8" s="4">
        <f t="shared" si="6"/>
        <v>3.0000000000000027E-2</v>
      </c>
      <c r="O8" s="4">
        <f t="shared" si="11"/>
        <v>5.1649999999999991</v>
      </c>
      <c r="P8" s="4">
        <f t="shared" si="7"/>
        <v>3.0000000000000027E-2</v>
      </c>
      <c r="Q8" s="4">
        <f t="shared" si="8"/>
        <v>5.0000000000000037E-2</v>
      </c>
      <c r="S8" s="4">
        <v>1.5850000000000002</v>
      </c>
      <c r="T8" s="4" t="s">
        <v>6</v>
      </c>
      <c r="U8" s="4">
        <v>1</v>
      </c>
    </row>
    <row r="9" spans="1:21">
      <c r="A9" s="27" t="s">
        <v>6</v>
      </c>
      <c r="B9" s="28">
        <v>1.61</v>
      </c>
      <c r="C9" s="28">
        <v>1.84</v>
      </c>
      <c r="D9" s="12">
        <f t="shared" si="0"/>
        <v>229.99999999999997</v>
      </c>
      <c r="E9" s="27">
        <v>4</v>
      </c>
      <c r="F9" s="26">
        <v>5</v>
      </c>
      <c r="G9" s="28">
        <f t="shared" si="1"/>
        <v>11.499999999999998</v>
      </c>
      <c r="H9" s="28">
        <f t="shared" si="2"/>
        <v>1</v>
      </c>
      <c r="I9" s="28">
        <f t="shared" si="12"/>
        <v>1</v>
      </c>
      <c r="J9" s="28">
        <f t="shared" si="13"/>
        <v>0</v>
      </c>
      <c r="K9" s="4">
        <f t="shared" si="3"/>
        <v>1.7250000000000001</v>
      </c>
      <c r="L9" s="4">
        <f t="shared" si="4"/>
        <v>0.72500000000000009</v>
      </c>
      <c r="M9" s="4">
        <f t="shared" si="5"/>
        <v>0.22999999999999998</v>
      </c>
      <c r="N9" s="4">
        <f t="shared" si="6"/>
        <v>1.1499999999999999</v>
      </c>
      <c r="O9" s="4">
        <f t="shared" si="11"/>
        <v>6.3149999999999995</v>
      </c>
      <c r="P9" s="4">
        <f t="shared" si="7"/>
        <v>1.1499999999999999</v>
      </c>
      <c r="Q9" s="4">
        <f t="shared" si="8"/>
        <v>1.5862068965517238</v>
      </c>
      <c r="S9" s="4">
        <v>1.61</v>
      </c>
      <c r="T9" s="4" t="s">
        <v>6</v>
      </c>
      <c r="U9" s="4">
        <v>1</v>
      </c>
    </row>
    <row r="10" spans="1:21">
      <c r="A10" s="27" t="s">
        <v>6</v>
      </c>
      <c r="B10" s="28">
        <v>1.8650000000000002</v>
      </c>
      <c r="C10" s="28">
        <v>1.895</v>
      </c>
      <c r="D10" s="12">
        <f t="shared" si="0"/>
        <v>29.999999999999805</v>
      </c>
      <c r="E10" s="27">
        <v>3</v>
      </c>
      <c r="F10" s="26">
        <v>0.5</v>
      </c>
      <c r="G10" s="28">
        <f t="shared" si="1"/>
        <v>0.14999999999999902</v>
      </c>
      <c r="H10" s="28">
        <f t="shared" si="2"/>
        <v>1</v>
      </c>
      <c r="I10" s="28">
        <f t="shared" si="12"/>
        <v>1</v>
      </c>
      <c r="J10" s="28">
        <f t="shared" si="13"/>
        <v>0</v>
      </c>
      <c r="K10" s="4">
        <f t="shared" si="3"/>
        <v>1.8800000000000001</v>
      </c>
      <c r="L10" s="4">
        <f t="shared" si="4"/>
        <v>0.88000000000000012</v>
      </c>
      <c r="M10" s="4">
        <f t="shared" si="5"/>
        <v>2.9999999999999805E-2</v>
      </c>
      <c r="N10" s="4">
        <f t="shared" si="6"/>
        <v>1.4999999999999902E-2</v>
      </c>
      <c r="O10" s="4">
        <f t="shared" si="11"/>
        <v>6.3299999999999992</v>
      </c>
      <c r="P10" s="4">
        <f t="shared" si="7"/>
        <v>1.4999999999999902E-2</v>
      </c>
      <c r="Q10" s="4">
        <f t="shared" si="8"/>
        <v>1.7045454545454433E-2</v>
      </c>
      <c r="S10" s="4">
        <v>1.8650000000000002</v>
      </c>
      <c r="T10" s="4" t="s">
        <v>6</v>
      </c>
      <c r="U10" s="4">
        <v>1</v>
      </c>
    </row>
    <row r="11" spans="1:21">
      <c r="A11" s="27" t="s">
        <v>6</v>
      </c>
      <c r="B11" s="28">
        <v>2.12</v>
      </c>
      <c r="C11" s="28">
        <v>2.3650000000000002</v>
      </c>
      <c r="D11" s="12">
        <f t="shared" si="0"/>
        <v>245.00000000000011</v>
      </c>
      <c r="E11" s="27">
        <v>1</v>
      </c>
      <c r="F11" s="26">
        <v>5</v>
      </c>
      <c r="G11" s="28">
        <f t="shared" si="1"/>
        <v>12.250000000000005</v>
      </c>
      <c r="H11" s="28">
        <f t="shared" si="2"/>
        <v>2</v>
      </c>
      <c r="I11" s="28">
        <f t="shared" si="12"/>
        <v>0</v>
      </c>
      <c r="J11" s="28">
        <f t="shared" si="13"/>
        <v>6.3299999999999992</v>
      </c>
      <c r="K11" s="4">
        <f t="shared" si="3"/>
        <v>2.2425000000000002</v>
      </c>
      <c r="L11" s="4">
        <f t="shared" si="4"/>
        <v>0.24250000000000016</v>
      </c>
      <c r="M11" s="4">
        <f t="shared" si="5"/>
        <v>0.24500000000000011</v>
      </c>
      <c r="N11" s="4">
        <f t="shared" si="6"/>
        <v>1.2250000000000005</v>
      </c>
      <c r="O11" s="4">
        <f t="shared" si="11"/>
        <v>1.2250000000000005</v>
      </c>
      <c r="P11" s="4">
        <f t="shared" si="7"/>
        <v>1.2250000000000005</v>
      </c>
      <c r="Q11" s="4">
        <f t="shared" si="8"/>
        <v>5.0515463917525762</v>
      </c>
      <c r="S11" s="4">
        <v>2.12</v>
      </c>
      <c r="T11" s="4" t="s">
        <v>6</v>
      </c>
      <c r="U11" s="4">
        <v>1</v>
      </c>
    </row>
    <row r="12" spans="1:21">
      <c r="A12" s="27" t="s">
        <v>6</v>
      </c>
      <c r="B12" s="28">
        <v>2.4750000000000001</v>
      </c>
      <c r="C12" s="28">
        <v>2.5150000000000001</v>
      </c>
      <c r="D12" s="12">
        <f t="shared" si="0"/>
        <v>40.000000000000036</v>
      </c>
      <c r="E12" s="27">
        <v>22</v>
      </c>
      <c r="F12" s="26">
        <v>80</v>
      </c>
      <c r="G12" s="28">
        <f t="shared" si="1"/>
        <v>32.000000000000028</v>
      </c>
      <c r="H12" s="28">
        <f t="shared" si="2"/>
        <v>2</v>
      </c>
      <c r="I12" s="28">
        <f t="shared" si="12"/>
        <v>1</v>
      </c>
      <c r="J12" s="28">
        <f t="shared" si="13"/>
        <v>0</v>
      </c>
      <c r="K12" s="4">
        <f t="shared" si="3"/>
        <v>2.4950000000000001</v>
      </c>
      <c r="L12" s="4">
        <f t="shared" si="4"/>
        <v>0.49500000000000011</v>
      </c>
      <c r="M12" s="4">
        <f t="shared" si="5"/>
        <v>4.0000000000000036E-2</v>
      </c>
      <c r="N12" s="4">
        <f t="shared" si="6"/>
        <v>3.2000000000000028</v>
      </c>
      <c r="O12" s="4">
        <f t="shared" si="11"/>
        <v>4.4250000000000034</v>
      </c>
      <c r="P12" s="4">
        <f t="shared" si="7"/>
        <v>3.2000000000000028</v>
      </c>
      <c r="Q12" s="4">
        <f t="shared" si="8"/>
        <v>6.464646464646469</v>
      </c>
      <c r="S12" s="4">
        <v>2.4750000000000001</v>
      </c>
      <c r="T12" s="4" t="s">
        <v>6</v>
      </c>
      <c r="U12" s="4">
        <v>1</v>
      </c>
    </row>
    <row r="13" spans="1:21">
      <c r="A13" s="27" t="s">
        <v>40</v>
      </c>
      <c r="B13" s="28">
        <v>10.765000000000001</v>
      </c>
      <c r="C13" s="28">
        <v>10.895</v>
      </c>
      <c r="D13" s="12">
        <f t="shared" ref="D13:D27" si="14">1000*(C13-B13)</f>
        <v>129.99999999999901</v>
      </c>
      <c r="E13" s="27">
        <v>1</v>
      </c>
      <c r="F13" s="26">
        <v>3</v>
      </c>
      <c r="G13" s="28">
        <f t="shared" ref="G13:G27" si="15">D13*F13/100</f>
        <v>3.8999999999999706</v>
      </c>
      <c r="H13" s="28">
        <f t="shared" ref="H13:H27" si="16">INT(K13)</f>
        <v>10</v>
      </c>
      <c r="I13" s="28">
        <f t="shared" si="12"/>
        <v>0</v>
      </c>
      <c r="J13" s="28">
        <f t="shared" si="13"/>
        <v>4.4250000000000034</v>
      </c>
      <c r="K13" s="4">
        <f t="shared" ref="K13:K27" si="17">(B13+C13)/2</f>
        <v>10.83</v>
      </c>
      <c r="L13" s="4">
        <f t="shared" ref="L13:L27" si="18">K13-H13</f>
        <v>0.83000000000000007</v>
      </c>
      <c r="M13" s="4">
        <f t="shared" ref="M13:M27" si="19">C13-B13</f>
        <v>0.12999999999999901</v>
      </c>
      <c r="N13" s="4">
        <f t="shared" ref="N13:N27" si="20">M13*F13</f>
        <v>0.38999999999999702</v>
      </c>
      <c r="O13" s="4">
        <f t="shared" si="11"/>
        <v>0.38999999999999702</v>
      </c>
      <c r="P13" s="4">
        <f t="shared" ref="P13:P27" si="21">N13</f>
        <v>0.38999999999999702</v>
      </c>
      <c r="Q13" s="4">
        <f t="shared" ref="Q13:Q27" si="22">P13/L13</f>
        <v>0.46987951807228551</v>
      </c>
      <c r="S13" s="4">
        <v>10.725</v>
      </c>
      <c r="T13" s="4" t="s">
        <v>6</v>
      </c>
      <c r="U13" s="4">
        <v>1</v>
      </c>
    </row>
    <row r="14" spans="1:21">
      <c r="A14" s="27" t="s">
        <v>36</v>
      </c>
      <c r="B14" s="28">
        <v>10.815</v>
      </c>
      <c r="C14" s="28">
        <v>10.845000000000001</v>
      </c>
      <c r="D14" s="12">
        <f t="shared" si="14"/>
        <v>30.000000000001137</v>
      </c>
      <c r="E14" s="27">
        <v>10</v>
      </c>
      <c r="F14" s="26">
        <v>90</v>
      </c>
      <c r="G14" s="28">
        <f t="shared" si="15"/>
        <v>27.000000000001023</v>
      </c>
      <c r="H14" s="28">
        <f t="shared" si="16"/>
        <v>10</v>
      </c>
      <c r="I14" s="28">
        <f t="shared" si="9"/>
        <v>1</v>
      </c>
      <c r="J14" s="28">
        <f t="shared" ref="J14:J77" si="23">IF(I14=1,0,O13)</f>
        <v>0</v>
      </c>
      <c r="K14" s="4">
        <f t="shared" si="17"/>
        <v>10.83</v>
      </c>
      <c r="L14" s="4">
        <f t="shared" si="18"/>
        <v>0.83000000000000007</v>
      </c>
      <c r="M14" s="4">
        <f t="shared" si="19"/>
        <v>3.0000000000001137E-2</v>
      </c>
      <c r="N14" s="4">
        <f t="shared" si="20"/>
        <v>2.7000000000001023</v>
      </c>
      <c r="O14" s="4">
        <f t="shared" si="11"/>
        <v>3.0900000000000993</v>
      </c>
      <c r="P14" s="4">
        <f t="shared" si="21"/>
        <v>2.7000000000001023</v>
      </c>
      <c r="Q14" s="4">
        <f t="shared" si="22"/>
        <v>3.2530120481928941</v>
      </c>
      <c r="S14" s="4">
        <v>10.765000000000001</v>
      </c>
      <c r="T14" s="4" t="s">
        <v>6</v>
      </c>
      <c r="U14" s="4">
        <v>1</v>
      </c>
    </row>
    <row r="15" spans="1:21">
      <c r="A15" s="27" t="s">
        <v>40</v>
      </c>
      <c r="B15" s="28">
        <v>12.04</v>
      </c>
      <c r="C15" s="28">
        <v>12.11</v>
      </c>
      <c r="D15" s="12">
        <f t="shared" si="14"/>
        <v>70.000000000000284</v>
      </c>
      <c r="E15" s="27">
        <v>1</v>
      </c>
      <c r="F15" s="26">
        <v>5</v>
      </c>
      <c r="G15" s="28">
        <f t="shared" si="15"/>
        <v>3.5000000000000142</v>
      </c>
      <c r="H15" s="28">
        <f t="shared" si="16"/>
        <v>12</v>
      </c>
      <c r="I15" s="28">
        <f t="shared" ref="I15:I78" si="24">IF(H14=H15,1,0)</f>
        <v>0</v>
      </c>
      <c r="J15" s="28">
        <f t="shared" si="23"/>
        <v>3.0900000000000993</v>
      </c>
      <c r="K15" s="4">
        <f t="shared" si="17"/>
        <v>12.074999999999999</v>
      </c>
      <c r="L15" s="4">
        <f t="shared" si="18"/>
        <v>7.4999999999999289E-2</v>
      </c>
      <c r="M15" s="4">
        <f t="shared" si="19"/>
        <v>7.0000000000000284E-2</v>
      </c>
      <c r="N15" s="4">
        <f t="shared" si="20"/>
        <v>0.35000000000000142</v>
      </c>
      <c r="O15" s="4">
        <f t="shared" si="11"/>
        <v>0.35000000000000142</v>
      </c>
      <c r="P15" s="4">
        <f t="shared" si="21"/>
        <v>0.35000000000000142</v>
      </c>
      <c r="Q15" s="4">
        <f t="shared" si="22"/>
        <v>4.66666666666673</v>
      </c>
      <c r="S15" s="4">
        <v>12.02</v>
      </c>
      <c r="T15" s="4" t="s">
        <v>6</v>
      </c>
      <c r="U15" s="4">
        <v>1</v>
      </c>
    </row>
    <row r="16" spans="1:21">
      <c r="A16" s="27" t="s">
        <v>40</v>
      </c>
      <c r="B16" s="28">
        <v>12.139999999999999</v>
      </c>
      <c r="C16" s="28">
        <v>12.219999999999999</v>
      </c>
      <c r="D16" s="12">
        <f t="shared" si="14"/>
        <v>80.000000000000071</v>
      </c>
      <c r="E16" s="27">
        <v>1</v>
      </c>
      <c r="F16" s="26">
        <v>5</v>
      </c>
      <c r="G16" s="28">
        <f t="shared" si="15"/>
        <v>4.0000000000000036</v>
      </c>
      <c r="H16" s="28">
        <f t="shared" si="16"/>
        <v>12</v>
      </c>
      <c r="I16" s="28">
        <f t="shared" si="24"/>
        <v>1</v>
      </c>
      <c r="J16" s="28">
        <f t="shared" si="23"/>
        <v>0</v>
      </c>
      <c r="K16" s="4">
        <f t="shared" si="17"/>
        <v>12.18</v>
      </c>
      <c r="L16" s="4">
        <f t="shared" si="18"/>
        <v>0.17999999999999972</v>
      </c>
      <c r="M16" s="4">
        <f t="shared" si="19"/>
        <v>8.0000000000000071E-2</v>
      </c>
      <c r="N16" s="4">
        <f t="shared" si="20"/>
        <v>0.40000000000000036</v>
      </c>
      <c r="O16" s="4">
        <f t="shared" si="11"/>
        <v>0.75000000000000178</v>
      </c>
      <c r="P16" s="4">
        <f t="shared" si="21"/>
        <v>0.40000000000000036</v>
      </c>
      <c r="Q16" s="4">
        <f t="shared" si="22"/>
        <v>2.2222222222222276</v>
      </c>
      <c r="S16" s="4">
        <v>12.04</v>
      </c>
      <c r="T16" s="4" t="s">
        <v>6</v>
      </c>
      <c r="U16" s="4">
        <v>1</v>
      </c>
    </row>
    <row r="17" spans="1:21">
      <c r="A17" s="27" t="s">
        <v>40</v>
      </c>
      <c r="B17" s="28">
        <v>12.319999999999999</v>
      </c>
      <c r="C17" s="28">
        <v>12.35</v>
      </c>
      <c r="D17" s="12">
        <f t="shared" si="14"/>
        <v>30.000000000001137</v>
      </c>
      <c r="E17" s="27">
        <v>0.5</v>
      </c>
      <c r="F17" s="26">
        <v>3</v>
      </c>
      <c r="G17" s="28">
        <f t="shared" si="15"/>
        <v>0.90000000000003411</v>
      </c>
      <c r="H17" s="28">
        <f t="shared" si="16"/>
        <v>12</v>
      </c>
      <c r="I17" s="28">
        <f t="shared" si="24"/>
        <v>1</v>
      </c>
      <c r="J17" s="28">
        <f t="shared" si="23"/>
        <v>0</v>
      </c>
      <c r="K17" s="4">
        <f t="shared" si="17"/>
        <v>12.334999999999999</v>
      </c>
      <c r="L17" s="4">
        <f t="shared" si="18"/>
        <v>0.33499999999999908</v>
      </c>
      <c r="M17" s="4">
        <f t="shared" si="19"/>
        <v>3.0000000000001137E-2</v>
      </c>
      <c r="N17" s="4">
        <f t="shared" si="20"/>
        <v>9.0000000000003411E-2</v>
      </c>
      <c r="O17" s="4">
        <f t="shared" si="11"/>
        <v>0.84000000000000519</v>
      </c>
      <c r="P17" s="4">
        <f t="shared" si="21"/>
        <v>9.0000000000003411E-2</v>
      </c>
      <c r="Q17" s="4">
        <f t="shared" si="22"/>
        <v>0.26865671641792138</v>
      </c>
      <c r="S17" s="4">
        <v>12.139999999999999</v>
      </c>
      <c r="T17" s="4" t="s">
        <v>6</v>
      </c>
      <c r="U17" s="4">
        <v>1</v>
      </c>
    </row>
    <row r="18" spans="1:21">
      <c r="A18" s="27" t="s">
        <v>40</v>
      </c>
      <c r="B18" s="28">
        <v>12.34</v>
      </c>
      <c r="C18" s="28">
        <v>12.479999999999999</v>
      </c>
      <c r="D18" s="12">
        <f t="shared" si="14"/>
        <v>139.99999999999881</v>
      </c>
      <c r="E18" s="27">
        <v>2</v>
      </c>
      <c r="F18" s="26">
        <v>3</v>
      </c>
      <c r="G18" s="28">
        <f t="shared" si="15"/>
        <v>4.1999999999999638</v>
      </c>
      <c r="H18" s="28">
        <f t="shared" si="16"/>
        <v>12</v>
      </c>
      <c r="I18" s="28">
        <f t="shared" si="24"/>
        <v>1</v>
      </c>
      <c r="J18" s="28">
        <f t="shared" si="23"/>
        <v>0</v>
      </c>
      <c r="K18" s="4">
        <f t="shared" si="17"/>
        <v>12.41</v>
      </c>
      <c r="L18" s="4">
        <f t="shared" si="18"/>
        <v>0.41000000000000014</v>
      </c>
      <c r="M18" s="4">
        <f t="shared" si="19"/>
        <v>0.13999999999999879</v>
      </c>
      <c r="N18" s="4">
        <f t="shared" si="20"/>
        <v>0.41999999999999638</v>
      </c>
      <c r="O18" s="4">
        <f t="shared" si="11"/>
        <v>1.2600000000000016</v>
      </c>
      <c r="P18" s="4">
        <f t="shared" si="21"/>
        <v>0.41999999999999638</v>
      </c>
      <c r="Q18" s="4">
        <f t="shared" si="22"/>
        <v>1.0243902439024297</v>
      </c>
      <c r="S18" s="4">
        <v>12.319999999999999</v>
      </c>
      <c r="T18" s="4" t="s">
        <v>6</v>
      </c>
      <c r="U18" s="4">
        <v>1</v>
      </c>
    </row>
    <row r="19" spans="1:21">
      <c r="A19" s="27" t="s">
        <v>44</v>
      </c>
      <c r="B19" s="28">
        <v>12.505000000000001</v>
      </c>
      <c r="C19" s="28">
        <v>13.13</v>
      </c>
      <c r="D19" s="12">
        <f t="shared" si="14"/>
        <v>625</v>
      </c>
      <c r="E19" s="27">
        <v>1</v>
      </c>
      <c r="F19" s="26">
        <v>0.5</v>
      </c>
      <c r="G19" s="28">
        <f t="shared" si="15"/>
        <v>3.125</v>
      </c>
      <c r="H19" s="28">
        <f t="shared" si="16"/>
        <v>12</v>
      </c>
      <c r="I19" s="28">
        <f t="shared" si="24"/>
        <v>1</v>
      </c>
      <c r="J19" s="28">
        <f t="shared" si="23"/>
        <v>0</v>
      </c>
      <c r="K19" s="4">
        <f t="shared" si="17"/>
        <v>12.817500000000001</v>
      </c>
      <c r="L19" s="4">
        <f t="shared" si="18"/>
        <v>0.81750000000000078</v>
      </c>
      <c r="M19" s="4">
        <f t="shared" si="19"/>
        <v>0.625</v>
      </c>
      <c r="N19" s="4">
        <f t="shared" si="20"/>
        <v>0.3125</v>
      </c>
      <c r="O19" s="4">
        <f t="shared" si="11"/>
        <v>1.5725000000000016</v>
      </c>
      <c r="P19" s="4">
        <f t="shared" si="21"/>
        <v>0.3125</v>
      </c>
      <c r="Q19" s="4">
        <f t="shared" si="22"/>
        <v>0.38226299694189564</v>
      </c>
      <c r="S19" s="4">
        <v>12.34</v>
      </c>
      <c r="T19" s="4" t="s">
        <v>6</v>
      </c>
      <c r="U19" s="4">
        <v>1</v>
      </c>
    </row>
    <row r="20" spans="1:21">
      <c r="A20" s="27" t="s">
        <v>6</v>
      </c>
      <c r="B20" s="28">
        <v>14.729999999999999</v>
      </c>
      <c r="C20" s="28">
        <v>14.815</v>
      </c>
      <c r="D20" s="12">
        <f t="shared" si="14"/>
        <v>85.000000000000853</v>
      </c>
      <c r="E20" s="27">
        <v>1</v>
      </c>
      <c r="F20" s="26">
        <v>1</v>
      </c>
      <c r="G20" s="28">
        <f t="shared" si="15"/>
        <v>0.85000000000000853</v>
      </c>
      <c r="H20" s="28">
        <f t="shared" si="16"/>
        <v>14</v>
      </c>
      <c r="I20" s="28">
        <f t="shared" si="24"/>
        <v>0</v>
      </c>
      <c r="J20" s="28">
        <f t="shared" si="23"/>
        <v>1.5725000000000016</v>
      </c>
      <c r="K20" s="4">
        <f t="shared" si="17"/>
        <v>14.772499999999999</v>
      </c>
      <c r="L20" s="4">
        <f t="shared" si="18"/>
        <v>0.77249999999999908</v>
      </c>
      <c r="M20" s="4">
        <f t="shared" si="19"/>
        <v>8.5000000000000853E-2</v>
      </c>
      <c r="N20" s="4">
        <f t="shared" si="20"/>
        <v>8.5000000000000853E-2</v>
      </c>
      <c r="O20" s="4">
        <f t="shared" si="11"/>
        <v>8.5000000000000853E-2</v>
      </c>
      <c r="P20" s="4">
        <f t="shared" si="21"/>
        <v>8.5000000000000853E-2</v>
      </c>
      <c r="Q20" s="4">
        <f t="shared" si="22"/>
        <v>0.11003236245954816</v>
      </c>
      <c r="S20" s="4">
        <v>14.729999999999999</v>
      </c>
      <c r="T20" s="4" t="s">
        <v>6</v>
      </c>
      <c r="U20" s="4">
        <v>1</v>
      </c>
    </row>
    <row r="21" spans="1:21">
      <c r="A21" s="27" t="s">
        <v>6</v>
      </c>
      <c r="B21" s="28">
        <v>15.04</v>
      </c>
      <c r="C21" s="28">
        <v>15.084999999999999</v>
      </c>
      <c r="D21" s="12">
        <f t="shared" si="14"/>
        <v>44.999999999999929</v>
      </c>
      <c r="E21" s="27">
        <v>1</v>
      </c>
      <c r="F21" s="26">
        <v>1</v>
      </c>
      <c r="G21" s="28">
        <f t="shared" si="15"/>
        <v>0.44999999999999929</v>
      </c>
      <c r="H21" s="28">
        <f t="shared" si="16"/>
        <v>15</v>
      </c>
      <c r="I21" s="28">
        <f t="shared" si="24"/>
        <v>0</v>
      </c>
      <c r="J21" s="28">
        <f t="shared" si="23"/>
        <v>8.5000000000000853E-2</v>
      </c>
      <c r="K21" s="4">
        <f t="shared" si="17"/>
        <v>15.0625</v>
      </c>
      <c r="L21" s="4">
        <f t="shared" si="18"/>
        <v>6.25E-2</v>
      </c>
      <c r="M21" s="4">
        <f t="shared" si="19"/>
        <v>4.4999999999999929E-2</v>
      </c>
      <c r="N21" s="4">
        <f t="shared" si="20"/>
        <v>4.4999999999999929E-2</v>
      </c>
      <c r="O21" s="4">
        <f t="shared" si="11"/>
        <v>4.4999999999999929E-2</v>
      </c>
      <c r="P21" s="4">
        <f t="shared" si="21"/>
        <v>4.4999999999999929E-2</v>
      </c>
      <c r="Q21" s="4">
        <f t="shared" si="22"/>
        <v>0.71999999999999886</v>
      </c>
      <c r="S21" s="4">
        <v>15.04</v>
      </c>
      <c r="T21" s="4" t="s">
        <v>6</v>
      </c>
      <c r="U21" s="4">
        <v>1</v>
      </c>
    </row>
    <row r="22" spans="1:21">
      <c r="A22" s="27" t="s">
        <v>6</v>
      </c>
      <c r="B22" s="28">
        <v>15.305</v>
      </c>
      <c r="C22" s="28">
        <v>15.364999999999998</v>
      </c>
      <c r="D22" s="12">
        <f t="shared" si="14"/>
        <v>59.999999999998721</v>
      </c>
      <c r="E22" s="27">
        <v>3</v>
      </c>
      <c r="F22" s="26">
        <v>5</v>
      </c>
      <c r="G22" s="28">
        <f t="shared" si="15"/>
        <v>2.9999999999999365</v>
      </c>
      <c r="H22" s="28">
        <f t="shared" si="16"/>
        <v>15</v>
      </c>
      <c r="I22" s="28">
        <f t="shared" si="24"/>
        <v>1</v>
      </c>
      <c r="J22" s="28">
        <f t="shared" si="23"/>
        <v>0</v>
      </c>
      <c r="K22" s="4">
        <f t="shared" si="17"/>
        <v>15.334999999999999</v>
      </c>
      <c r="L22" s="4">
        <f t="shared" si="18"/>
        <v>0.33499999999999908</v>
      </c>
      <c r="M22" s="4">
        <f t="shared" si="19"/>
        <v>5.9999999999998721E-2</v>
      </c>
      <c r="N22" s="4">
        <f t="shared" si="20"/>
        <v>0.29999999999999361</v>
      </c>
      <c r="O22" s="4">
        <f t="shared" si="11"/>
        <v>0.34499999999999353</v>
      </c>
      <c r="P22" s="4">
        <f t="shared" si="21"/>
        <v>0.29999999999999361</v>
      </c>
      <c r="Q22" s="4">
        <f t="shared" si="22"/>
        <v>0.89552238805968487</v>
      </c>
      <c r="S22" s="4">
        <v>15.305</v>
      </c>
      <c r="T22" s="4" t="s">
        <v>6</v>
      </c>
      <c r="U22" s="4">
        <v>1</v>
      </c>
    </row>
    <row r="23" spans="1:21">
      <c r="A23" s="27" t="s">
        <v>6</v>
      </c>
      <c r="B23" s="28">
        <v>15.875</v>
      </c>
      <c r="C23" s="28">
        <v>16</v>
      </c>
      <c r="D23" s="12">
        <f t="shared" si="14"/>
        <v>125</v>
      </c>
      <c r="E23" s="27">
        <v>1</v>
      </c>
      <c r="F23" s="26">
        <v>2</v>
      </c>
      <c r="G23" s="28">
        <f t="shared" si="15"/>
        <v>2.5</v>
      </c>
      <c r="H23" s="28">
        <f t="shared" si="16"/>
        <v>15</v>
      </c>
      <c r="I23" s="28">
        <f t="shared" si="24"/>
        <v>1</v>
      </c>
      <c r="J23" s="28">
        <f t="shared" si="23"/>
        <v>0</v>
      </c>
      <c r="K23" s="4">
        <f t="shared" si="17"/>
        <v>15.9375</v>
      </c>
      <c r="L23" s="4">
        <f t="shared" si="18"/>
        <v>0.9375</v>
      </c>
      <c r="M23" s="4">
        <f t="shared" si="19"/>
        <v>0.125</v>
      </c>
      <c r="N23" s="4">
        <f t="shared" si="20"/>
        <v>0.25</v>
      </c>
      <c r="O23" s="4">
        <f t="shared" si="11"/>
        <v>0.59499999999999353</v>
      </c>
      <c r="P23" s="4">
        <f t="shared" si="21"/>
        <v>0.25</v>
      </c>
      <c r="Q23" s="4">
        <f t="shared" si="22"/>
        <v>0.26666666666666666</v>
      </c>
      <c r="S23" s="4">
        <v>15.875</v>
      </c>
      <c r="T23" s="4" t="s">
        <v>6</v>
      </c>
      <c r="U23" s="4">
        <v>1</v>
      </c>
    </row>
    <row r="24" spans="1:21">
      <c r="A24" s="27" t="s">
        <v>6</v>
      </c>
      <c r="B24" s="28">
        <v>16.135000000000002</v>
      </c>
      <c r="C24" s="28">
        <v>16.204999999999998</v>
      </c>
      <c r="D24" s="12">
        <f t="shared" si="14"/>
        <v>69.999999999996732</v>
      </c>
      <c r="E24" s="27">
        <v>1</v>
      </c>
      <c r="F24" s="26">
        <v>5</v>
      </c>
      <c r="G24" s="28">
        <f t="shared" si="15"/>
        <v>3.4999999999998361</v>
      </c>
      <c r="H24" s="28">
        <f t="shared" si="16"/>
        <v>16</v>
      </c>
      <c r="I24" s="28">
        <f t="shared" si="24"/>
        <v>0</v>
      </c>
      <c r="J24" s="28">
        <f t="shared" si="23"/>
        <v>0.59499999999999353</v>
      </c>
      <c r="K24" s="4">
        <f t="shared" si="17"/>
        <v>16.170000000000002</v>
      </c>
      <c r="L24" s="4">
        <f t="shared" si="18"/>
        <v>0.17000000000000171</v>
      </c>
      <c r="M24" s="4">
        <f t="shared" si="19"/>
        <v>6.9999999999996732E-2</v>
      </c>
      <c r="N24" s="4">
        <f t="shared" si="20"/>
        <v>0.34999999999998366</v>
      </c>
      <c r="O24" s="4">
        <f t="shared" si="11"/>
        <v>0.34999999999998366</v>
      </c>
      <c r="P24" s="4">
        <f t="shared" si="21"/>
        <v>0.34999999999998366</v>
      </c>
      <c r="Q24" s="4">
        <f t="shared" si="22"/>
        <v>2.0588235294116477</v>
      </c>
      <c r="S24" s="4">
        <v>16.135000000000002</v>
      </c>
      <c r="T24" s="4" t="s">
        <v>6</v>
      </c>
      <c r="U24" s="4">
        <v>1</v>
      </c>
    </row>
    <row r="25" spans="1:21">
      <c r="A25" s="27" t="s">
        <v>6</v>
      </c>
      <c r="B25" s="28">
        <v>16.399999999999999</v>
      </c>
      <c r="C25" s="28">
        <v>16.475000000000001</v>
      </c>
      <c r="D25" s="12">
        <f t="shared" si="14"/>
        <v>75.000000000002842</v>
      </c>
      <c r="E25" s="27">
        <v>1</v>
      </c>
      <c r="F25" s="26">
        <v>1</v>
      </c>
      <c r="G25" s="28">
        <f t="shared" si="15"/>
        <v>0.75000000000002842</v>
      </c>
      <c r="H25" s="28">
        <f t="shared" si="16"/>
        <v>16</v>
      </c>
      <c r="I25" s="28">
        <f t="shared" si="24"/>
        <v>1</v>
      </c>
      <c r="J25" s="28">
        <f t="shared" si="23"/>
        <v>0</v>
      </c>
      <c r="K25" s="4">
        <f t="shared" si="17"/>
        <v>16.4375</v>
      </c>
      <c r="L25" s="4">
        <f t="shared" si="18"/>
        <v>0.4375</v>
      </c>
      <c r="M25" s="4">
        <f t="shared" si="19"/>
        <v>7.5000000000002842E-2</v>
      </c>
      <c r="N25" s="4">
        <f t="shared" si="20"/>
        <v>7.5000000000002842E-2</v>
      </c>
      <c r="O25" s="4">
        <f t="shared" si="11"/>
        <v>0.4249999999999865</v>
      </c>
      <c r="P25" s="4">
        <f t="shared" si="21"/>
        <v>7.5000000000002842E-2</v>
      </c>
      <c r="Q25" s="4">
        <f t="shared" si="22"/>
        <v>0.17142857142857792</v>
      </c>
      <c r="S25" s="4">
        <v>16.399999999999999</v>
      </c>
      <c r="T25" s="4" t="s">
        <v>6</v>
      </c>
      <c r="U25" s="4">
        <v>1</v>
      </c>
    </row>
    <row r="26" spans="1:21">
      <c r="A26" s="27" t="s">
        <v>6</v>
      </c>
      <c r="B26" s="28">
        <v>16.740000000000002</v>
      </c>
      <c r="C26" s="28">
        <v>16.770000000000003</v>
      </c>
      <c r="D26" s="12">
        <f t="shared" si="14"/>
        <v>30.000000000001137</v>
      </c>
      <c r="E26" s="27">
        <v>10</v>
      </c>
      <c r="F26" s="26">
        <v>40</v>
      </c>
      <c r="G26" s="28">
        <f t="shared" si="15"/>
        <v>12.000000000000455</v>
      </c>
      <c r="H26" s="28">
        <f t="shared" si="16"/>
        <v>16</v>
      </c>
      <c r="I26" s="28">
        <f t="shared" si="24"/>
        <v>1</v>
      </c>
      <c r="J26" s="28">
        <f t="shared" si="23"/>
        <v>0</v>
      </c>
      <c r="K26" s="4">
        <f t="shared" si="17"/>
        <v>16.755000000000003</v>
      </c>
      <c r="L26" s="4">
        <f t="shared" si="18"/>
        <v>0.75500000000000256</v>
      </c>
      <c r="M26" s="4">
        <f t="shared" si="19"/>
        <v>3.0000000000001137E-2</v>
      </c>
      <c r="N26" s="4">
        <f t="shared" si="20"/>
        <v>1.2000000000000455</v>
      </c>
      <c r="O26" s="4">
        <f t="shared" si="11"/>
        <v>1.625000000000032</v>
      </c>
      <c r="P26" s="4">
        <f t="shared" si="21"/>
        <v>1.2000000000000455</v>
      </c>
      <c r="Q26" s="4">
        <f t="shared" si="22"/>
        <v>1.5894039735099885</v>
      </c>
      <c r="S26" s="4">
        <v>16.740000000000002</v>
      </c>
      <c r="T26" s="4" t="s">
        <v>6</v>
      </c>
      <c r="U26" s="4">
        <v>1</v>
      </c>
    </row>
    <row r="27" spans="1:21">
      <c r="A27" s="27" t="s">
        <v>6</v>
      </c>
      <c r="B27" s="28">
        <v>16.965000000000003</v>
      </c>
      <c r="C27" s="28">
        <v>17</v>
      </c>
      <c r="D27" s="12">
        <f t="shared" si="14"/>
        <v>34.999999999996589</v>
      </c>
      <c r="E27" s="27">
        <v>15</v>
      </c>
      <c r="F27" s="26">
        <v>70</v>
      </c>
      <c r="G27" s="28">
        <f t="shared" si="15"/>
        <v>24.499999999997613</v>
      </c>
      <c r="H27" s="28">
        <f t="shared" si="16"/>
        <v>16</v>
      </c>
      <c r="I27" s="28">
        <f t="shared" si="24"/>
        <v>1</v>
      </c>
      <c r="J27" s="28">
        <f t="shared" si="23"/>
        <v>0</v>
      </c>
      <c r="K27" s="4">
        <f t="shared" si="17"/>
        <v>16.982500000000002</v>
      </c>
      <c r="L27" s="4">
        <f t="shared" si="18"/>
        <v>0.98250000000000171</v>
      </c>
      <c r="M27" s="4">
        <f t="shared" si="19"/>
        <v>3.4999999999996589E-2</v>
      </c>
      <c r="N27" s="4">
        <f t="shared" si="20"/>
        <v>2.4499999999997613</v>
      </c>
      <c r="O27" s="4">
        <f t="shared" si="11"/>
        <v>4.0749999999997932</v>
      </c>
      <c r="P27" s="4">
        <f t="shared" si="21"/>
        <v>2.4499999999997613</v>
      </c>
      <c r="Q27" s="4">
        <f t="shared" si="22"/>
        <v>2.4936386768445362</v>
      </c>
      <c r="S27" s="4">
        <v>16.965000000000003</v>
      </c>
      <c r="T27" s="4" t="s">
        <v>6</v>
      </c>
      <c r="U27" s="4">
        <v>1</v>
      </c>
    </row>
    <row r="28" spans="1:21">
      <c r="A28" s="27" t="s">
        <v>6</v>
      </c>
      <c r="B28" s="28">
        <v>17.245000000000001</v>
      </c>
      <c r="C28" s="28">
        <v>17.330000000000002</v>
      </c>
      <c r="D28" s="12">
        <f t="shared" ref="D28:D44" si="25">1000*(C28-B28)</f>
        <v>85.000000000000853</v>
      </c>
      <c r="E28" s="27">
        <v>0.5</v>
      </c>
      <c r="F28" s="26">
        <v>2</v>
      </c>
      <c r="G28" s="28">
        <f t="shared" ref="G28:G44" si="26">D28*F28/100</f>
        <v>1.7000000000000171</v>
      </c>
      <c r="H28" s="28">
        <f t="shared" ref="H28:H44" si="27">INT(K28)</f>
        <v>17</v>
      </c>
      <c r="I28" s="28">
        <f t="shared" si="24"/>
        <v>0</v>
      </c>
      <c r="J28" s="28">
        <f t="shared" si="23"/>
        <v>4.0749999999997932</v>
      </c>
      <c r="K28" s="4">
        <f t="shared" ref="K28:K44" si="28">(B28+C28)/2</f>
        <v>17.287500000000001</v>
      </c>
      <c r="L28" s="4">
        <f t="shared" ref="L28:L44" si="29">K28-H28</f>
        <v>0.28750000000000142</v>
      </c>
      <c r="M28" s="4">
        <f t="shared" ref="M28:M44" si="30">C28-B28</f>
        <v>8.5000000000000853E-2</v>
      </c>
      <c r="N28" s="4">
        <f t="shared" ref="N28:N44" si="31">M28*F28</f>
        <v>0.17000000000000171</v>
      </c>
      <c r="O28" s="4">
        <f t="shared" si="11"/>
        <v>0.17000000000000171</v>
      </c>
      <c r="P28" s="4">
        <f t="shared" ref="P28:P44" si="32">N28</f>
        <v>0.17000000000000171</v>
      </c>
      <c r="Q28" s="4">
        <f t="shared" ref="Q28:Q44" si="33">P28/L28</f>
        <v>0.59130434782608998</v>
      </c>
      <c r="S28" s="4">
        <v>17.245000000000001</v>
      </c>
      <c r="T28" s="4" t="s">
        <v>6</v>
      </c>
      <c r="U28" s="4">
        <v>1</v>
      </c>
    </row>
    <row r="29" spans="1:21">
      <c r="A29" s="27" t="s">
        <v>6</v>
      </c>
      <c r="B29" s="28">
        <v>18.529999999999998</v>
      </c>
      <c r="C29" s="28">
        <v>18.739999999999998</v>
      </c>
      <c r="D29" s="12">
        <f t="shared" si="25"/>
        <v>210.00000000000085</v>
      </c>
      <c r="E29" s="27">
        <v>2</v>
      </c>
      <c r="F29" s="26">
        <v>5</v>
      </c>
      <c r="G29" s="28">
        <f t="shared" si="26"/>
        <v>10.500000000000043</v>
      </c>
      <c r="H29" s="28">
        <f t="shared" si="27"/>
        <v>18</v>
      </c>
      <c r="I29" s="28">
        <f t="shared" si="24"/>
        <v>0</v>
      </c>
      <c r="J29" s="28">
        <f t="shared" si="23"/>
        <v>0.17000000000000171</v>
      </c>
      <c r="K29" s="4">
        <f t="shared" si="28"/>
        <v>18.634999999999998</v>
      </c>
      <c r="L29" s="4">
        <f t="shared" si="29"/>
        <v>0.63499999999999801</v>
      </c>
      <c r="M29" s="4">
        <f t="shared" si="30"/>
        <v>0.21000000000000085</v>
      </c>
      <c r="N29" s="4">
        <f t="shared" si="31"/>
        <v>1.0500000000000043</v>
      </c>
      <c r="O29" s="4">
        <f t="shared" si="11"/>
        <v>1.0500000000000043</v>
      </c>
      <c r="P29" s="4">
        <f t="shared" si="32"/>
        <v>1.0500000000000043</v>
      </c>
      <c r="Q29" s="4">
        <f t="shared" si="33"/>
        <v>1.6535433070866261</v>
      </c>
      <c r="S29" s="4">
        <v>18.529999999999998</v>
      </c>
      <c r="T29" s="4" t="s">
        <v>6</v>
      </c>
      <c r="U29" s="4">
        <v>1</v>
      </c>
    </row>
    <row r="30" spans="1:21">
      <c r="A30" s="27" t="s">
        <v>11</v>
      </c>
      <c r="B30" s="28">
        <v>18.77</v>
      </c>
      <c r="C30" s="28">
        <v>18.875</v>
      </c>
      <c r="D30" s="12">
        <f t="shared" si="25"/>
        <v>105.00000000000043</v>
      </c>
      <c r="E30" s="27">
        <v>1</v>
      </c>
      <c r="F30" s="20">
        <v>1</v>
      </c>
      <c r="G30" s="28">
        <f t="shared" si="26"/>
        <v>1.0500000000000043</v>
      </c>
      <c r="H30" s="28">
        <f t="shared" si="27"/>
        <v>18</v>
      </c>
      <c r="I30" s="28">
        <f t="shared" si="24"/>
        <v>1</v>
      </c>
      <c r="J30" s="28">
        <f t="shared" si="23"/>
        <v>0</v>
      </c>
      <c r="K30" s="4">
        <f t="shared" si="28"/>
        <v>18.822499999999998</v>
      </c>
      <c r="L30" s="4">
        <f t="shared" si="29"/>
        <v>0.82249999999999801</v>
      </c>
      <c r="M30" s="4">
        <f t="shared" si="30"/>
        <v>0.10500000000000043</v>
      </c>
      <c r="N30" s="4">
        <f t="shared" si="31"/>
        <v>0.10500000000000043</v>
      </c>
      <c r="O30" s="4">
        <f t="shared" si="11"/>
        <v>1.1550000000000047</v>
      </c>
      <c r="P30" s="4">
        <f t="shared" si="32"/>
        <v>0.10500000000000043</v>
      </c>
      <c r="Q30" s="4">
        <f t="shared" si="33"/>
        <v>0.12765957446808593</v>
      </c>
      <c r="S30" s="4">
        <v>18.77</v>
      </c>
      <c r="T30" s="4" t="s">
        <v>11</v>
      </c>
      <c r="U30" s="4">
        <v>1</v>
      </c>
    </row>
    <row r="31" spans="1:21">
      <c r="A31" s="27" t="s">
        <v>11</v>
      </c>
      <c r="B31" s="28">
        <v>18.849999999999998</v>
      </c>
      <c r="C31" s="28">
        <v>18.884999999999998</v>
      </c>
      <c r="D31" s="12">
        <f t="shared" si="25"/>
        <v>35.000000000000142</v>
      </c>
      <c r="E31" s="27">
        <v>3</v>
      </c>
      <c r="F31" s="26">
        <v>10</v>
      </c>
      <c r="G31" s="28">
        <f t="shared" si="26"/>
        <v>3.5000000000000142</v>
      </c>
      <c r="H31" s="28">
        <f t="shared" si="27"/>
        <v>18</v>
      </c>
      <c r="I31" s="28">
        <f t="shared" si="24"/>
        <v>1</v>
      </c>
      <c r="J31" s="28">
        <f t="shared" si="23"/>
        <v>0</v>
      </c>
      <c r="K31" s="4">
        <f t="shared" si="28"/>
        <v>18.8675</v>
      </c>
      <c r="L31" s="4">
        <f t="shared" si="29"/>
        <v>0.86749999999999972</v>
      </c>
      <c r="M31" s="4">
        <f t="shared" si="30"/>
        <v>3.5000000000000142E-2</v>
      </c>
      <c r="N31" s="4">
        <f t="shared" si="31"/>
        <v>0.35000000000000142</v>
      </c>
      <c r="O31" s="4">
        <f t="shared" si="11"/>
        <v>1.5050000000000061</v>
      </c>
      <c r="P31" s="4">
        <f t="shared" si="32"/>
        <v>0.35000000000000142</v>
      </c>
      <c r="Q31" s="4">
        <f t="shared" si="33"/>
        <v>0.4034582132564859</v>
      </c>
      <c r="S31" s="4">
        <v>18.849999999999998</v>
      </c>
      <c r="T31" s="4" t="s">
        <v>11</v>
      </c>
      <c r="U31" s="4">
        <v>1</v>
      </c>
    </row>
    <row r="32" spans="1:21">
      <c r="A32" s="27" t="s">
        <v>6</v>
      </c>
      <c r="B32" s="28">
        <v>18.93</v>
      </c>
      <c r="C32" s="28">
        <v>18.97</v>
      </c>
      <c r="D32" s="12">
        <f t="shared" si="25"/>
        <v>39.999999999999147</v>
      </c>
      <c r="E32" s="27">
        <v>0.5</v>
      </c>
      <c r="F32" s="26">
        <v>0.5</v>
      </c>
      <c r="G32" s="28">
        <f t="shared" si="26"/>
        <v>0.19999999999999574</v>
      </c>
      <c r="H32" s="28">
        <f t="shared" si="27"/>
        <v>18</v>
      </c>
      <c r="I32" s="28">
        <f t="shared" si="24"/>
        <v>1</v>
      </c>
      <c r="J32" s="28">
        <f t="shared" si="23"/>
        <v>0</v>
      </c>
      <c r="K32" s="4">
        <f t="shared" si="28"/>
        <v>18.95</v>
      </c>
      <c r="L32" s="4">
        <f t="shared" si="29"/>
        <v>0.94999999999999929</v>
      </c>
      <c r="M32" s="4">
        <f t="shared" si="30"/>
        <v>3.9999999999999147E-2</v>
      </c>
      <c r="N32" s="4">
        <f t="shared" si="31"/>
        <v>1.9999999999999574E-2</v>
      </c>
      <c r="O32" s="4">
        <f t="shared" si="11"/>
        <v>1.5250000000000057</v>
      </c>
      <c r="P32" s="4">
        <f t="shared" si="32"/>
        <v>1.9999999999999574E-2</v>
      </c>
      <c r="Q32" s="4">
        <f t="shared" si="33"/>
        <v>2.1052631578946934E-2</v>
      </c>
      <c r="S32" s="4">
        <v>18.93</v>
      </c>
      <c r="T32" s="4" t="s">
        <v>6</v>
      </c>
      <c r="U32" s="4">
        <v>1</v>
      </c>
    </row>
    <row r="33" spans="1:21">
      <c r="A33" s="27" t="s">
        <v>6</v>
      </c>
      <c r="B33" s="28">
        <v>20.12</v>
      </c>
      <c r="C33" s="28">
        <v>20.170000000000002</v>
      </c>
      <c r="D33" s="12">
        <f t="shared" si="25"/>
        <v>50.000000000000711</v>
      </c>
      <c r="E33" s="27">
        <v>15</v>
      </c>
      <c r="F33" s="26">
        <v>40</v>
      </c>
      <c r="G33" s="28">
        <f t="shared" si="26"/>
        <v>20.000000000000284</v>
      </c>
      <c r="H33" s="28">
        <f t="shared" si="27"/>
        <v>20</v>
      </c>
      <c r="I33" s="28">
        <f t="shared" si="24"/>
        <v>0</v>
      </c>
      <c r="J33" s="28">
        <f t="shared" si="23"/>
        <v>1.5250000000000057</v>
      </c>
      <c r="K33" s="4">
        <f t="shared" si="28"/>
        <v>20.145000000000003</v>
      </c>
      <c r="L33" s="4">
        <f t="shared" si="29"/>
        <v>0.14500000000000313</v>
      </c>
      <c r="M33" s="4">
        <f t="shared" si="30"/>
        <v>5.0000000000000711E-2</v>
      </c>
      <c r="N33" s="4">
        <f t="shared" si="31"/>
        <v>2.0000000000000284</v>
      </c>
      <c r="O33" s="4">
        <f t="shared" si="11"/>
        <v>2.0000000000000284</v>
      </c>
      <c r="P33" s="4">
        <f t="shared" si="32"/>
        <v>2.0000000000000284</v>
      </c>
      <c r="Q33" s="4">
        <f t="shared" si="33"/>
        <v>13.79310344827576</v>
      </c>
      <c r="S33" s="4">
        <v>20.12</v>
      </c>
      <c r="T33" s="4" t="s">
        <v>6</v>
      </c>
      <c r="U33" s="4">
        <v>1</v>
      </c>
    </row>
    <row r="34" spans="1:21">
      <c r="A34" s="27" t="s">
        <v>6</v>
      </c>
      <c r="B34" s="28">
        <v>20.425000000000001</v>
      </c>
      <c r="C34" s="28">
        <v>20.465</v>
      </c>
      <c r="D34" s="12">
        <f t="shared" si="25"/>
        <v>39.999999999999147</v>
      </c>
      <c r="E34" s="27">
        <v>3</v>
      </c>
      <c r="F34" s="26">
        <v>10</v>
      </c>
      <c r="G34" s="28">
        <f t="shared" si="26"/>
        <v>3.9999999999999147</v>
      </c>
      <c r="H34" s="28">
        <f t="shared" si="27"/>
        <v>20</v>
      </c>
      <c r="I34" s="28">
        <f t="shared" si="24"/>
        <v>1</v>
      </c>
      <c r="J34" s="28">
        <f t="shared" si="23"/>
        <v>0</v>
      </c>
      <c r="K34" s="4">
        <f t="shared" si="28"/>
        <v>20.445</v>
      </c>
      <c r="L34" s="4">
        <f t="shared" si="29"/>
        <v>0.44500000000000028</v>
      </c>
      <c r="M34" s="4">
        <f t="shared" si="30"/>
        <v>3.9999999999999147E-2</v>
      </c>
      <c r="N34" s="4">
        <f t="shared" si="31"/>
        <v>0.39999999999999147</v>
      </c>
      <c r="O34" s="4">
        <f t="shared" si="11"/>
        <v>2.4000000000000199</v>
      </c>
      <c r="P34" s="4">
        <f t="shared" si="32"/>
        <v>0.39999999999999147</v>
      </c>
      <c r="Q34" s="4">
        <f t="shared" si="33"/>
        <v>0.89887640449436224</v>
      </c>
      <c r="S34" s="4">
        <v>20.425000000000001</v>
      </c>
      <c r="T34" s="4" t="s">
        <v>6</v>
      </c>
      <c r="U34" s="4">
        <v>1</v>
      </c>
    </row>
    <row r="35" spans="1:21">
      <c r="A35" s="27" t="s">
        <v>6</v>
      </c>
      <c r="B35" s="28">
        <v>20.724999999999998</v>
      </c>
      <c r="C35" s="28">
        <v>20.759999999999998</v>
      </c>
      <c r="D35" s="12">
        <f t="shared" si="25"/>
        <v>35.000000000000142</v>
      </c>
      <c r="E35" s="27">
        <v>10</v>
      </c>
      <c r="F35" s="26">
        <v>20</v>
      </c>
      <c r="G35" s="28">
        <f t="shared" si="26"/>
        <v>7.0000000000000284</v>
      </c>
      <c r="H35" s="28">
        <f t="shared" si="27"/>
        <v>20</v>
      </c>
      <c r="I35" s="28">
        <f t="shared" si="24"/>
        <v>1</v>
      </c>
      <c r="J35" s="28">
        <f t="shared" si="23"/>
        <v>0</v>
      </c>
      <c r="K35" s="4">
        <f t="shared" si="28"/>
        <v>20.7425</v>
      </c>
      <c r="L35" s="4">
        <f t="shared" si="29"/>
        <v>0.74249999999999972</v>
      </c>
      <c r="M35" s="4">
        <f t="shared" si="30"/>
        <v>3.5000000000000142E-2</v>
      </c>
      <c r="N35" s="4">
        <f t="shared" si="31"/>
        <v>0.70000000000000284</v>
      </c>
      <c r="O35" s="4">
        <f t="shared" si="11"/>
        <v>3.1000000000000227</v>
      </c>
      <c r="P35" s="4">
        <f t="shared" si="32"/>
        <v>0.70000000000000284</v>
      </c>
      <c r="Q35" s="4">
        <f t="shared" si="33"/>
        <v>0.94276094276094691</v>
      </c>
      <c r="S35" s="4">
        <v>20.724999999999998</v>
      </c>
      <c r="T35" s="4" t="s">
        <v>6</v>
      </c>
      <c r="U35" s="4">
        <v>1</v>
      </c>
    </row>
    <row r="36" spans="1:21">
      <c r="A36" s="27" t="s">
        <v>6</v>
      </c>
      <c r="B36" s="28">
        <v>21.175000000000001</v>
      </c>
      <c r="C36" s="28">
        <v>21.34</v>
      </c>
      <c r="D36" s="12">
        <f t="shared" si="25"/>
        <v>164.99999999999915</v>
      </c>
      <c r="E36" s="27">
        <v>1</v>
      </c>
      <c r="F36" s="26">
        <v>1</v>
      </c>
      <c r="G36" s="28">
        <f t="shared" si="26"/>
        <v>1.6499999999999915</v>
      </c>
      <c r="H36" s="28">
        <f t="shared" si="27"/>
        <v>21</v>
      </c>
      <c r="I36" s="28">
        <f t="shared" si="24"/>
        <v>0</v>
      </c>
      <c r="J36" s="28">
        <f t="shared" si="23"/>
        <v>3.1000000000000227</v>
      </c>
      <c r="K36" s="4">
        <f t="shared" si="28"/>
        <v>21.2575</v>
      </c>
      <c r="L36" s="4">
        <f t="shared" si="29"/>
        <v>0.25750000000000028</v>
      </c>
      <c r="M36" s="4">
        <f t="shared" si="30"/>
        <v>0.16499999999999915</v>
      </c>
      <c r="N36" s="4">
        <f t="shared" si="31"/>
        <v>0.16499999999999915</v>
      </c>
      <c r="O36" s="4">
        <f t="shared" si="11"/>
        <v>0.16499999999999915</v>
      </c>
      <c r="P36" s="4">
        <f t="shared" si="32"/>
        <v>0.16499999999999915</v>
      </c>
      <c r="Q36" s="4">
        <f t="shared" si="33"/>
        <v>0.64077669902912215</v>
      </c>
      <c r="S36" s="4">
        <v>21.175000000000001</v>
      </c>
      <c r="T36" s="4" t="s">
        <v>6</v>
      </c>
      <c r="U36" s="4">
        <v>1</v>
      </c>
    </row>
    <row r="37" spans="1:21">
      <c r="A37" s="27" t="s">
        <v>6</v>
      </c>
      <c r="B37" s="28">
        <v>22.445</v>
      </c>
      <c r="C37" s="28">
        <v>22.52</v>
      </c>
      <c r="D37" s="12">
        <f t="shared" si="25"/>
        <v>74.999999999999289</v>
      </c>
      <c r="E37" s="27">
        <v>2</v>
      </c>
      <c r="F37" s="26">
        <v>5</v>
      </c>
      <c r="G37" s="28">
        <f t="shared" si="26"/>
        <v>3.7499999999999649</v>
      </c>
      <c r="H37" s="28">
        <f t="shared" si="27"/>
        <v>22</v>
      </c>
      <c r="I37" s="28">
        <f t="shared" si="24"/>
        <v>0</v>
      </c>
      <c r="J37" s="28">
        <f t="shared" si="23"/>
        <v>0.16499999999999915</v>
      </c>
      <c r="K37" s="4">
        <f t="shared" si="28"/>
        <v>22.482500000000002</v>
      </c>
      <c r="L37" s="4">
        <f t="shared" si="29"/>
        <v>0.48250000000000171</v>
      </c>
      <c r="M37" s="4">
        <f t="shared" si="30"/>
        <v>7.4999999999999289E-2</v>
      </c>
      <c r="N37" s="4">
        <f t="shared" si="31"/>
        <v>0.37499999999999645</v>
      </c>
      <c r="O37" s="4">
        <f t="shared" si="11"/>
        <v>0.37499999999999645</v>
      </c>
      <c r="P37" s="4">
        <f t="shared" si="32"/>
        <v>0.37499999999999645</v>
      </c>
      <c r="Q37" s="4">
        <f t="shared" si="33"/>
        <v>0.77720207253884999</v>
      </c>
      <c r="S37" s="4">
        <v>22.445</v>
      </c>
      <c r="T37" s="4" t="s">
        <v>6</v>
      </c>
      <c r="U37" s="4">
        <v>1</v>
      </c>
    </row>
    <row r="38" spans="1:21">
      <c r="A38" s="27" t="s">
        <v>6</v>
      </c>
      <c r="B38" s="28">
        <v>22.705000000000002</v>
      </c>
      <c r="C38" s="28">
        <v>22.775000000000002</v>
      </c>
      <c r="D38" s="12">
        <f t="shared" si="25"/>
        <v>70.000000000000284</v>
      </c>
      <c r="E38" s="27">
        <v>1</v>
      </c>
      <c r="F38" s="26">
        <v>2</v>
      </c>
      <c r="G38" s="28">
        <f t="shared" si="26"/>
        <v>1.4000000000000057</v>
      </c>
      <c r="H38" s="28">
        <f t="shared" si="27"/>
        <v>22</v>
      </c>
      <c r="I38" s="28">
        <f t="shared" si="24"/>
        <v>1</v>
      </c>
      <c r="J38" s="28">
        <f t="shared" si="23"/>
        <v>0</v>
      </c>
      <c r="K38" s="4">
        <f t="shared" si="28"/>
        <v>22.740000000000002</v>
      </c>
      <c r="L38" s="4">
        <f t="shared" si="29"/>
        <v>0.74000000000000199</v>
      </c>
      <c r="M38" s="4">
        <f t="shared" si="30"/>
        <v>7.0000000000000284E-2</v>
      </c>
      <c r="N38" s="4">
        <f t="shared" si="31"/>
        <v>0.14000000000000057</v>
      </c>
      <c r="O38" s="4">
        <f t="shared" si="11"/>
        <v>0.51499999999999702</v>
      </c>
      <c r="P38" s="4">
        <f t="shared" si="32"/>
        <v>0.14000000000000057</v>
      </c>
      <c r="Q38" s="4">
        <f t="shared" si="33"/>
        <v>0.18918918918918945</v>
      </c>
      <c r="S38" s="4">
        <v>22.705000000000002</v>
      </c>
      <c r="T38" s="4" t="s">
        <v>6</v>
      </c>
      <c r="U38" s="4">
        <v>1</v>
      </c>
    </row>
    <row r="39" spans="1:21">
      <c r="A39" s="27" t="s">
        <v>6</v>
      </c>
      <c r="B39" s="28">
        <v>23.270000000000003</v>
      </c>
      <c r="C39" s="28">
        <v>23.62</v>
      </c>
      <c r="D39" s="12">
        <f t="shared" si="25"/>
        <v>349.99999999999784</v>
      </c>
      <c r="E39" s="27">
        <v>2</v>
      </c>
      <c r="F39" s="26">
        <v>2</v>
      </c>
      <c r="G39" s="28">
        <f t="shared" si="26"/>
        <v>6.9999999999999565</v>
      </c>
      <c r="H39" s="28">
        <f t="shared" si="27"/>
        <v>23</v>
      </c>
      <c r="I39" s="28">
        <f t="shared" si="24"/>
        <v>0</v>
      </c>
      <c r="J39" s="28">
        <f t="shared" si="23"/>
        <v>0.51499999999999702</v>
      </c>
      <c r="K39" s="4">
        <f t="shared" si="28"/>
        <v>23.445</v>
      </c>
      <c r="L39" s="4">
        <f t="shared" si="29"/>
        <v>0.44500000000000028</v>
      </c>
      <c r="M39" s="4">
        <f t="shared" si="30"/>
        <v>0.34999999999999787</v>
      </c>
      <c r="N39" s="4">
        <f t="shared" si="31"/>
        <v>0.69999999999999574</v>
      </c>
      <c r="O39" s="4">
        <f t="shared" si="11"/>
        <v>0.69999999999999574</v>
      </c>
      <c r="P39" s="4">
        <f t="shared" si="32"/>
        <v>0.69999999999999574</v>
      </c>
      <c r="Q39" s="4">
        <f t="shared" si="33"/>
        <v>1.5730337078651579</v>
      </c>
      <c r="S39" s="4">
        <v>23.270000000000003</v>
      </c>
      <c r="T39" s="4" t="s">
        <v>6</v>
      </c>
      <c r="U39" s="4">
        <v>1</v>
      </c>
    </row>
    <row r="40" spans="1:21">
      <c r="A40" s="27" t="s">
        <v>6</v>
      </c>
      <c r="B40" s="28">
        <v>24.93</v>
      </c>
      <c r="C40" s="28">
        <v>25.29</v>
      </c>
      <c r="D40" s="12">
        <f t="shared" si="25"/>
        <v>359.99999999999943</v>
      </c>
      <c r="E40" s="27">
        <v>1</v>
      </c>
      <c r="F40" s="26">
        <v>1</v>
      </c>
      <c r="G40" s="28">
        <f t="shared" si="26"/>
        <v>3.5999999999999943</v>
      </c>
      <c r="H40" s="28">
        <f t="shared" si="27"/>
        <v>25</v>
      </c>
      <c r="I40" s="28">
        <f t="shared" si="24"/>
        <v>0</v>
      </c>
      <c r="J40" s="28">
        <f t="shared" si="23"/>
        <v>0.69999999999999574</v>
      </c>
      <c r="K40" s="4">
        <f t="shared" si="28"/>
        <v>25.11</v>
      </c>
      <c r="L40" s="4">
        <f t="shared" si="29"/>
        <v>0.10999999999999943</v>
      </c>
      <c r="M40" s="4">
        <f t="shared" si="30"/>
        <v>0.35999999999999943</v>
      </c>
      <c r="N40" s="4">
        <f t="shared" si="31"/>
        <v>0.35999999999999943</v>
      </c>
      <c r="O40" s="4">
        <f t="shared" si="11"/>
        <v>0.35999999999999943</v>
      </c>
      <c r="P40" s="4">
        <f t="shared" si="32"/>
        <v>0.35999999999999943</v>
      </c>
      <c r="Q40" s="4">
        <f t="shared" si="33"/>
        <v>3.2727272727272845</v>
      </c>
      <c r="S40" s="4">
        <v>24.93</v>
      </c>
      <c r="T40" s="4" t="s">
        <v>6</v>
      </c>
      <c r="U40" s="4">
        <v>1</v>
      </c>
    </row>
    <row r="41" spans="1:21">
      <c r="A41" s="27" t="s">
        <v>6</v>
      </c>
      <c r="B41" s="28">
        <v>25.355</v>
      </c>
      <c r="C41" s="28">
        <v>25.505000000000003</v>
      </c>
      <c r="D41" s="12">
        <f t="shared" si="25"/>
        <v>150.00000000000213</v>
      </c>
      <c r="E41" s="27">
        <v>1</v>
      </c>
      <c r="F41" s="26">
        <v>1</v>
      </c>
      <c r="G41" s="28">
        <f t="shared" si="26"/>
        <v>1.5000000000000213</v>
      </c>
      <c r="H41" s="28">
        <f t="shared" si="27"/>
        <v>25</v>
      </c>
      <c r="I41" s="28">
        <f t="shared" si="24"/>
        <v>1</v>
      </c>
      <c r="J41" s="28">
        <f t="shared" si="23"/>
        <v>0</v>
      </c>
      <c r="K41" s="4">
        <f t="shared" si="28"/>
        <v>25.43</v>
      </c>
      <c r="L41" s="4">
        <f t="shared" si="29"/>
        <v>0.42999999999999972</v>
      </c>
      <c r="M41" s="4">
        <f t="shared" si="30"/>
        <v>0.15000000000000213</v>
      </c>
      <c r="N41" s="4">
        <f t="shared" si="31"/>
        <v>0.15000000000000213</v>
      </c>
      <c r="O41" s="4">
        <f t="shared" si="11"/>
        <v>0.51000000000000156</v>
      </c>
      <c r="P41" s="4">
        <f t="shared" si="32"/>
        <v>0.15000000000000213</v>
      </c>
      <c r="Q41" s="4">
        <f t="shared" si="33"/>
        <v>0.34883720930233075</v>
      </c>
      <c r="S41" s="4">
        <v>25.355</v>
      </c>
      <c r="T41" s="4" t="s">
        <v>6</v>
      </c>
      <c r="U41" s="4">
        <v>1</v>
      </c>
    </row>
    <row r="42" spans="1:21">
      <c r="A42" s="27" t="s">
        <v>6</v>
      </c>
      <c r="B42" s="28">
        <v>25.435000000000002</v>
      </c>
      <c r="C42" s="28">
        <v>25.695</v>
      </c>
      <c r="D42" s="12">
        <f t="shared" si="25"/>
        <v>259.99999999999801</v>
      </c>
      <c r="E42" s="27">
        <v>2</v>
      </c>
      <c r="F42" s="26">
        <v>5</v>
      </c>
      <c r="G42" s="28">
        <f t="shared" si="26"/>
        <v>12.999999999999901</v>
      </c>
      <c r="H42" s="28">
        <f t="shared" si="27"/>
        <v>25</v>
      </c>
      <c r="I42" s="28">
        <f t="shared" si="24"/>
        <v>1</v>
      </c>
      <c r="J42" s="28">
        <f t="shared" si="23"/>
        <v>0</v>
      </c>
      <c r="K42" s="4">
        <f t="shared" si="28"/>
        <v>25.565000000000001</v>
      </c>
      <c r="L42" s="4">
        <f t="shared" si="29"/>
        <v>0.56500000000000128</v>
      </c>
      <c r="M42" s="4">
        <f t="shared" si="30"/>
        <v>0.25999999999999801</v>
      </c>
      <c r="N42" s="4">
        <f t="shared" si="31"/>
        <v>1.2999999999999901</v>
      </c>
      <c r="O42" s="4">
        <f t="shared" si="11"/>
        <v>1.8099999999999916</v>
      </c>
      <c r="P42" s="4">
        <f t="shared" si="32"/>
        <v>1.2999999999999901</v>
      </c>
      <c r="Q42" s="4">
        <f t="shared" si="33"/>
        <v>2.3008849557521898</v>
      </c>
      <c r="S42" s="4">
        <v>25.435000000000002</v>
      </c>
      <c r="T42" s="4" t="s">
        <v>6</v>
      </c>
      <c r="U42" s="4">
        <v>1</v>
      </c>
    </row>
    <row r="43" spans="1:21">
      <c r="A43" s="27" t="s">
        <v>6</v>
      </c>
      <c r="B43" s="28">
        <v>26.270000000000003</v>
      </c>
      <c r="C43" s="28">
        <v>26.335000000000001</v>
      </c>
      <c r="D43" s="12">
        <f t="shared" si="25"/>
        <v>64.999999999997726</v>
      </c>
      <c r="E43" s="27">
        <v>1</v>
      </c>
      <c r="F43" s="26">
        <v>2</v>
      </c>
      <c r="G43" s="28">
        <f t="shared" si="26"/>
        <v>1.2999999999999545</v>
      </c>
      <c r="H43" s="28">
        <f t="shared" si="27"/>
        <v>26</v>
      </c>
      <c r="I43" s="28">
        <f t="shared" si="24"/>
        <v>0</v>
      </c>
      <c r="J43" s="28">
        <f t="shared" si="23"/>
        <v>1.8099999999999916</v>
      </c>
      <c r="K43" s="4">
        <f t="shared" si="28"/>
        <v>26.302500000000002</v>
      </c>
      <c r="L43" s="4">
        <f t="shared" si="29"/>
        <v>0.30250000000000199</v>
      </c>
      <c r="M43" s="4">
        <f t="shared" si="30"/>
        <v>6.4999999999997726E-2</v>
      </c>
      <c r="N43" s="4">
        <f t="shared" si="31"/>
        <v>0.12999999999999545</v>
      </c>
      <c r="O43" s="4">
        <f t="shared" si="11"/>
        <v>0.12999999999999545</v>
      </c>
      <c r="P43" s="4">
        <f t="shared" si="32"/>
        <v>0.12999999999999545</v>
      </c>
      <c r="Q43" s="4">
        <f t="shared" si="33"/>
        <v>0.42975206611568462</v>
      </c>
      <c r="S43" s="4">
        <v>26.270000000000003</v>
      </c>
      <c r="T43" s="4" t="s">
        <v>6</v>
      </c>
      <c r="U43" s="4">
        <v>1</v>
      </c>
    </row>
    <row r="44" spans="1:21">
      <c r="A44" s="27" t="s">
        <v>6</v>
      </c>
      <c r="B44" s="28">
        <v>26.385000000000002</v>
      </c>
      <c r="C44" s="28">
        <v>26.430000000000003</v>
      </c>
      <c r="D44" s="12">
        <f t="shared" si="25"/>
        <v>45.000000000001705</v>
      </c>
      <c r="E44" s="27">
        <v>1</v>
      </c>
      <c r="F44" s="20">
        <v>2</v>
      </c>
      <c r="G44" s="28">
        <f t="shared" si="26"/>
        <v>0.90000000000003411</v>
      </c>
      <c r="H44" s="28">
        <f t="shared" si="27"/>
        <v>26</v>
      </c>
      <c r="I44" s="28">
        <f t="shared" si="24"/>
        <v>1</v>
      </c>
      <c r="J44" s="28">
        <f t="shared" si="23"/>
        <v>0</v>
      </c>
      <c r="K44" s="4">
        <f t="shared" si="28"/>
        <v>26.407500000000002</v>
      </c>
      <c r="L44" s="4">
        <f t="shared" si="29"/>
        <v>0.40750000000000242</v>
      </c>
      <c r="M44" s="4">
        <f t="shared" si="30"/>
        <v>4.5000000000001705E-2</v>
      </c>
      <c r="N44" s="4">
        <f t="shared" si="31"/>
        <v>9.0000000000003411E-2</v>
      </c>
      <c r="O44" s="4">
        <f t="shared" si="11"/>
        <v>0.21999999999999886</v>
      </c>
      <c r="P44" s="4">
        <f t="shared" si="32"/>
        <v>9.0000000000003411E-2</v>
      </c>
      <c r="Q44" s="4">
        <f t="shared" si="33"/>
        <v>0.22085889570552852</v>
      </c>
      <c r="S44" s="4">
        <v>26.385000000000002</v>
      </c>
      <c r="T44" s="4" t="s">
        <v>6</v>
      </c>
      <c r="U44" s="4">
        <v>1</v>
      </c>
    </row>
    <row r="45" spans="1:21">
      <c r="A45" s="27" t="s">
        <v>6</v>
      </c>
      <c r="B45" s="28">
        <v>26.835000000000001</v>
      </c>
      <c r="C45" s="28">
        <v>26.875</v>
      </c>
      <c r="D45" s="12">
        <f t="shared" ref="D45:D59" si="34">1000*(C45-B45)</f>
        <v>39.999999999999147</v>
      </c>
      <c r="E45" s="27">
        <v>2</v>
      </c>
      <c r="F45" s="26">
        <v>10</v>
      </c>
      <c r="G45" s="28">
        <f t="shared" ref="G45:G59" si="35">D45*F45/100</f>
        <v>3.9999999999999147</v>
      </c>
      <c r="H45" s="28">
        <f t="shared" ref="H45:H59" si="36">INT(K45)</f>
        <v>26</v>
      </c>
      <c r="I45" s="28">
        <f t="shared" si="24"/>
        <v>1</v>
      </c>
      <c r="J45" s="28">
        <f t="shared" si="23"/>
        <v>0</v>
      </c>
      <c r="K45" s="4">
        <f t="shared" ref="K45:K59" si="37">(B45+C45)/2</f>
        <v>26.855</v>
      </c>
      <c r="L45" s="4">
        <f t="shared" ref="L45:L59" si="38">K45-H45</f>
        <v>0.85500000000000043</v>
      </c>
      <c r="M45" s="4">
        <f t="shared" ref="M45:M59" si="39">C45-B45</f>
        <v>3.9999999999999147E-2</v>
      </c>
      <c r="N45" s="4">
        <f t="shared" ref="N45:N59" si="40">M45*F45</f>
        <v>0.39999999999999147</v>
      </c>
      <c r="O45" s="4">
        <f t="shared" si="11"/>
        <v>0.61999999999999034</v>
      </c>
      <c r="P45" s="4">
        <f t="shared" ref="P45:P59" si="41">N45</f>
        <v>0.39999999999999147</v>
      </c>
      <c r="Q45" s="4">
        <f t="shared" ref="Q45:Q59" si="42">P45/L45</f>
        <v>0.46783625730993134</v>
      </c>
      <c r="S45" s="4">
        <v>26.835000000000001</v>
      </c>
      <c r="T45" s="4" t="s">
        <v>6</v>
      </c>
      <c r="U45" s="4">
        <v>1</v>
      </c>
    </row>
    <row r="46" spans="1:21">
      <c r="A46" s="27" t="s">
        <v>6</v>
      </c>
      <c r="B46" s="28">
        <v>31.970000000000002</v>
      </c>
      <c r="C46" s="28">
        <v>32</v>
      </c>
      <c r="D46" s="12">
        <f t="shared" si="34"/>
        <v>29.999999999997584</v>
      </c>
      <c r="E46" s="27">
        <v>1</v>
      </c>
      <c r="F46" s="19">
        <v>3</v>
      </c>
      <c r="G46" s="28">
        <f t="shared" si="35"/>
        <v>0.89999999999992752</v>
      </c>
      <c r="H46" s="28">
        <f t="shared" si="36"/>
        <v>31</v>
      </c>
      <c r="I46" s="28">
        <f t="shared" si="24"/>
        <v>0</v>
      </c>
      <c r="J46" s="28">
        <f t="shared" si="23"/>
        <v>0.61999999999999034</v>
      </c>
      <c r="K46" s="4">
        <f t="shared" si="37"/>
        <v>31.984999999999999</v>
      </c>
      <c r="L46" s="4">
        <f t="shared" si="38"/>
        <v>0.98499999999999943</v>
      </c>
      <c r="M46" s="4">
        <f t="shared" si="39"/>
        <v>2.9999999999997584E-2</v>
      </c>
      <c r="N46" s="4">
        <f t="shared" si="40"/>
        <v>8.9999999999992752E-2</v>
      </c>
      <c r="O46" s="4">
        <f t="shared" si="11"/>
        <v>8.9999999999992752E-2</v>
      </c>
      <c r="P46" s="4">
        <f t="shared" si="41"/>
        <v>8.9999999999992752E-2</v>
      </c>
      <c r="Q46" s="4">
        <f t="shared" si="42"/>
        <v>9.1370558375627214E-2</v>
      </c>
      <c r="S46" s="4">
        <v>31.970000000000002</v>
      </c>
      <c r="T46" s="4" t="s">
        <v>6</v>
      </c>
      <c r="U46" s="4">
        <v>1</v>
      </c>
    </row>
    <row r="47" spans="1:21">
      <c r="A47" s="27" t="s">
        <v>6</v>
      </c>
      <c r="B47" s="28">
        <v>32.26</v>
      </c>
      <c r="C47" s="28">
        <v>32.410000000000004</v>
      </c>
      <c r="D47" s="12">
        <f t="shared" si="34"/>
        <v>150.00000000000568</v>
      </c>
      <c r="E47" s="27">
        <v>2</v>
      </c>
      <c r="F47" s="19">
        <v>2</v>
      </c>
      <c r="G47" s="28">
        <f t="shared" si="35"/>
        <v>3.0000000000001137</v>
      </c>
      <c r="H47" s="28">
        <f t="shared" si="36"/>
        <v>32</v>
      </c>
      <c r="I47" s="28">
        <f t="shared" si="24"/>
        <v>0</v>
      </c>
      <c r="J47" s="28">
        <f t="shared" si="23"/>
        <v>8.9999999999992752E-2</v>
      </c>
      <c r="K47" s="4">
        <f t="shared" si="37"/>
        <v>32.335000000000001</v>
      </c>
      <c r="L47" s="4">
        <f t="shared" si="38"/>
        <v>0.33500000000000085</v>
      </c>
      <c r="M47" s="4">
        <f t="shared" si="39"/>
        <v>0.15000000000000568</v>
      </c>
      <c r="N47" s="4">
        <f t="shared" si="40"/>
        <v>0.30000000000001137</v>
      </c>
      <c r="O47" s="4">
        <f t="shared" si="11"/>
        <v>0.30000000000001137</v>
      </c>
      <c r="P47" s="4">
        <f t="shared" si="41"/>
        <v>0.30000000000001137</v>
      </c>
      <c r="Q47" s="4">
        <f t="shared" si="42"/>
        <v>0.89552238805973317</v>
      </c>
      <c r="S47" s="4">
        <v>32.26</v>
      </c>
      <c r="T47" s="4" t="s">
        <v>6</v>
      </c>
      <c r="U47" s="4">
        <v>1</v>
      </c>
    </row>
    <row r="48" spans="1:21">
      <c r="A48" s="27" t="s">
        <v>6</v>
      </c>
      <c r="B48" s="28">
        <v>32.53</v>
      </c>
      <c r="C48" s="28">
        <v>32.82</v>
      </c>
      <c r="D48" s="12">
        <f t="shared" si="34"/>
        <v>289.99999999999915</v>
      </c>
      <c r="E48" s="27">
        <v>2</v>
      </c>
      <c r="F48" s="19">
        <v>1</v>
      </c>
      <c r="G48" s="28">
        <f t="shared" si="35"/>
        <v>2.8999999999999915</v>
      </c>
      <c r="H48" s="28">
        <f t="shared" si="36"/>
        <v>32</v>
      </c>
      <c r="I48" s="28">
        <f t="shared" si="24"/>
        <v>1</v>
      </c>
      <c r="J48" s="28">
        <f t="shared" si="23"/>
        <v>0</v>
      </c>
      <c r="K48" s="4">
        <f t="shared" si="37"/>
        <v>32.674999999999997</v>
      </c>
      <c r="L48" s="4">
        <f t="shared" si="38"/>
        <v>0.67499999999999716</v>
      </c>
      <c r="M48" s="4">
        <f t="shared" si="39"/>
        <v>0.28999999999999915</v>
      </c>
      <c r="N48" s="4">
        <f t="shared" si="40"/>
        <v>0.28999999999999915</v>
      </c>
      <c r="O48" s="4">
        <f t="shared" si="11"/>
        <v>0.59000000000001052</v>
      </c>
      <c r="P48" s="4">
        <f t="shared" si="41"/>
        <v>0.28999999999999915</v>
      </c>
      <c r="Q48" s="4">
        <f t="shared" si="42"/>
        <v>0.42962962962963019</v>
      </c>
      <c r="S48" s="4">
        <v>32.53</v>
      </c>
      <c r="T48" s="4" t="s">
        <v>6</v>
      </c>
      <c r="U48" s="4">
        <v>1</v>
      </c>
    </row>
    <row r="49" spans="1:21">
      <c r="A49" s="27" t="s">
        <v>6</v>
      </c>
      <c r="B49" s="28">
        <v>32.800000000000004</v>
      </c>
      <c r="C49" s="28">
        <v>32.840000000000003</v>
      </c>
      <c r="D49" s="12">
        <f t="shared" si="34"/>
        <v>39.999999999999147</v>
      </c>
      <c r="E49" s="27">
        <v>3</v>
      </c>
      <c r="F49" s="19">
        <v>3</v>
      </c>
      <c r="G49" s="28">
        <f t="shared" si="35"/>
        <v>1.1999999999999744</v>
      </c>
      <c r="H49" s="28">
        <f t="shared" si="36"/>
        <v>32</v>
      </c>
      <c r="I49" s="28">
        <f t="shared" si="24"/>
        <v>1</v>
      </c>
      <c r="J49" s="28">
        <f t="shared" si="23"/>
        <v>0</v>
      </c>
      <c r="K49" s="4">
        <f t="shared" si="37"/>
        <v>32.820000000000007</v>
      </c>
      <c r="L49" s="4">
        <f t="shared" si="38"/>
        <v>0.82000000000000739</v>
      </c>
      <c r="M49" s="4">
        <f t="shared" si="39"/>
        <v>3.9999999999999147E-2</v>
      </c>
      <c r="N49" s="4">
        <f t="shared" si="40"/>
        <v>0.11999999999999744</v>
      </c>
      <c r="O49" s="4">
        <f t="shared" si="11"/>
        <v>0.71000000000000796</v>
      </c>
      <c r="P49" s="4">
        <f t="shared" si="41"/>
        <v>0.11999999999999744</v>
      </c>
      <c r="Q49" s="4">
        <f t="shared" si="42"/>
        <v>0.1463414634146297</v>
      </c>
      <c r="S49" s="4">
        <v>32.800000000000004</v>
      </c>
      <c r="T49" s="4" t="s">
        <v>6</v>
      </c>
      <c r="U49" s="4">
        <v>1</v>
      </c>
    </row>
    <row r="50" spans="1:21">
      <c r="A50" s="27" t="s">
        <v>6</v>
      </c>
      <c r="B50" s="28">
        <v>32.74</v>
      </c>
      <c r="C50" s="28">
        <v>32.880000000000003</v>
      </c>
      <c r="D50" s="12">
        <f t="shared" si="34"/>
        <v>140.00000000000057</v>
      </c>
      <c r="E50" s="27">
        <v>2</v>
      </c>
      <c r="F50" s="19">
        <v>1</v>
      </c>
      <c r="G50" s="28">
        <f t="shared" si="35"/>
        <v>1.4000000000000057</v>
      </c>
      <c r="H50" s="28">
        <f t="shared" si="36"/>
        <v>32</v>
      </c>
      <c r="I50" s="28">
        <f t="shared" si="24"/>
        <v>1</v>
      </c>
      <c r="J50" s="28">
        <f t="shared" si="23"/>
        <v>0</v>
      </c>
      <c r="K50" s="4">
        <f t="shared" si="37"/>
        <v>32.81</v>
      </c>
      <c r="L50" s="4">
        <f t="shared" si="38"/>
        <v>0.81000000000000227</v>
      </c>
      <c r="M50" s="4">
        <f t="shared" si="39"/>
        <v>0.14000000000000057</v>
      </c>
      <c r="N50" s="4">
        <f t="shared" si="40"/>
        <v>0.14000000000000057</v>
      </c>
      <c r="O50" s="4">
        <f t="shared" si="11"/>
        <v>0.85000000000000853</v>
      </c>
      <c r="P50" s="4">
        <f t="shared" si="41"/>
        <v>0.14000000000000057</v>
      </c>
      <c r="Q50" s="4">
        <f t="shared" si="42"/>
        <v>0.17283950617283972</v>
      </c>
      <c r="S50" s="4">
        <v>32.74</v>
      </c>
      <c r="T50" s="4" t="s">
        <v>6</v>
      </c>
      <c r="U50" s="4">
        <v>1</v>
      </c>
    </row>
    <row r="51" spans="1:21">
      <c r="A51" s="27" t="s">
        <v>6</v>
      </c>
      <c r="B51" s="28">
        <v>32.870000000000005</v>
      </c>
      <c r="C51" s="28">
        <v>33.160000000000004</v>
      </c>
      <c r="D51" s="12">
        <f t="shared" si="34"/>
        <v>289.99999999999915</v>
      </c>
      <c r="E51" s="27">
        <v>5</v>
      </c>
      <c r="F51" s="19">
        <v>5</v>
      </c>
      <c r="G51" s="28">
        <f t="shared" si="35"/>
        <v>14.499999999999957</v>
      </c>
      <c r="H51" s="28">
        <f t="shared" si="36"/>
        <v>33</v>
      </c>
      <c r="I51" s="28">
        <f t="shared" si="24"/>
        <v>0</v>
      </c>
      <c r="J51" s="28">
        <f t="shared" si="23"/>
        <v>0.85000000000000853</v>
      </c>
      <c r="K51" s="4">
        <f t="shared" si="37"/>
        <v>33.015000000000001</v>
      </c>
      <c r="L51" s="4">
        <f t="shared" si="38"/>
        <v>1.5000000000000568E-2</v>
      </c>
      <c r="M51" s="4">
        <f t="shared" si="39"/>
        <v>0.28999999999999915</v>
      </c>
      <c r="N51" s="4">
        <f t="shared" si="40"/>
        <v>1.4499999999999957</v>
      </c>
      <c r="O51" s="4">
        <f t="shared" si="11"/>
        <v>1.4499999999999957</v>
      </c>
      <c r="P51" s="4">
        <f t="shared" si="41"/>
        <v>1.4499999999999957</v>
      </c>
      <c r="Q51" s="4">
        <f t="shared" si="42"/>
        <v>96.666666666662721</v>
      </c>
      <c r="S51" s="4">
        <v>32.870000000000005</v>
      </c>
      <c r="T51" s="4" t="s">
        <v>6</v>
      </c>
      <c r="U51" s="4">
        <v>1</v>
      </c>
    </row>
    <row r="52" spans="1:21">
      <c r="A52" s="27" t="s">
        <v>6</v>
      </c>
      <c r="B52" s="28">
        <v>33.57</v>
      </c>
      <c r="C52" s="28">
        <v>33.599999999999994</v>
      </c>
      <c r="D52" s="12">
        <f t="shared" si="34"/>
        <v>29.999999999994031</v>
      </c>
      <c r="E52" s="27">
        <v>3</v>
      </c>
      <c r="F52" s="19">
        <v>5</v>
      </c>
      <c r="G52" s="28">
        <f t="shared" si="35"/>
        <v>1.4999999999997016</v>
      </c>
      <c r="H52" s="28">
        <f t="shared" si="36"/>
        <v>33</v>
      </c>
      <c r="I52" s="28">
        <f t="shared" si="24"/>
        <v>1</v>
      </c>
      <c r="J52" s="28">
        <f t="shared" si="23"/>
        <v>0</v>
      </c>
      <c r="K52" s="4">
        <f t="shared" si="37"/>
        <v>33.584999999999994</v>
      </c>
      <c r="L52" s="4">
        <f t="shared" si="38"/>
        <v>0.58499999999999375</v>
      </c>
      <c r="M52" s="4">
        <f t="shared" si="39"/>
        <v>2.9999999999994031E-2</v>
      </c>
      <c r="N52" s="4">
        <f t="shared" si="40"/>
        <v>0.14999999999997016</v>
      </c>
      <c r="O52" s="4">
        <f t="shared" si="11"/>
        <v>1.5999999999999659</v>
      </c>
      <c r="P52" s="4">
        <f t="shared" si="41"/>
        <v>0.14999999999997016</v>
      </c>
      <c r="Q52" s="4">
        <f t="shared" si="42"/>
        <v>0.25641025641020815</v>
      </c>
      <c r="S52" s="4">
        <v>33.57</v>
      </c>
      <c r="T52" s="4" t="s">
        <v>6</v>
      </c>
      <c r="U52" s="4">
        <v>1</v>
      </c>
    </row>
    <row r="53" spans="1:21">
      <c r="A53" s="27" t="s">
        <v>6</v>
      </c>
      <c r="B53" s="28">
        <v>33.909999999999997</v>
      </c>
      <c r="C53" s="28">
        <v>33.97</v>
      </c>
      <c r="D53" s="12">
        <f t="shared" si="34"/>
        <v>60.000000000002274</v>
      </c>
      <c r="E53" s="27">
        <v>5</v>
      </c>
      <c r="F53" s="19">
        <v>15</v>
      </c>
      <c r="G53" s="28">
        <f t="shared" si="35"/>
        <v>9.0000000000003411</v>
      </c>
      <c r="H53" s="28">
        <f t="shared" si="36"/>
        <v>33</v>
      </c>
      <c r="I53" s="28">
        <f t="shared" si="24"/>
        <v>1</v>
      </c>
      <c r="J53" s="28">
        <f t="shared" si="23"/>
        <v>0</v>
      </c>
      <c r="K53" s="4">
        <f t="shared" si="37"/>
        <v>33.94</v>
      </c>
      <c r="L53" s="4">
        <f t="shared" si="38"/>
        <v>0.93999999999999773</v>
      </c>
      <c r="M53" s="4">
        <f t="shared" si="39"/>
        <v>6.0000000000002274E-2</v>
      </c>
      <c r="N53" s="4">
        <f t="shared" si="40"/>
        <v>0.90000000000003411</v>
      </c>
      <c r="O53" s="4">
        <f t="shared" si="11"/>
        <v>2.5</v>
      </c>
      <c r="P53" s="4">
        <f t="shared" si="41"/>
        <v>0.90000000000003411</v>
      </c>
      <c r="Q53" s="4">
        <f t="shared" si="42"/>
        <v>0.95744680851067687</v>
      </c>
      <c r="S53" s="4">
        <v>33.909999999999997</v>
      </c>
      <c r="T53" s="4" t="s">
        <v>6</v>
      </c>
      <c r="U53" s="4">
        <v>1</v>
      </c>
    </row>
    <row r="54" spans="1:21">
      <c r="A54" s="27" t="s">
        <v>6</v>
      </c>
      <c r="B54" s="28">
        <v>34.029999999999994</v>
      </c>
      <c r="C54" s="28">
        <v>34.049999999999997</v>
      </c>
      <c r="D54" s="12">
        <f t="shared" si="34"/>
        <v>20.000000000003126</v>
      </c>
      <c r="E54" s="27">
        <v>6</v>
      </c>
      <c r="F54" s="19">
        <v>60</v>
      </c>
      <c r="G54" s="28">
        <f t="shared" si="35"/>
        <v>12.000000000001876</v>
      </c>
      <c r="H54" s="28">
        <f t="shared" si="36"/>
        <v>34</v>
      </c>
      <c r="I54" s="28">
        <f t="shared" si="24"/>
        <v>0</v>
      </c>
      <c r="J54" s="28">
        <f t="shared" si="23"/>
        <v>2.5</v>
      </c>
      <c r="K54" s="4">
        <f t="shared" si="37"/>
        <v>34.039999999999992</v>
      </c>
      <c r="L54" s="4">
        <f t="shared" si="38"/>
        <v>3.9999999999992042E-2</v>
      </c>
      <c r="M54" s="4">
        <f t="shared" si="39"/>
        <v>2.0000000000003126E-2</v>
      </c>
      <c r="N54" s="4">
        <f t="shared" si="40"/>
        <v>1.2000000000001876</v>
      </c>
      <c r="O54" s="4">
        <f t="shared" si="11"/>
        <v>1.2000000000001876</v>
      </c>
      <c r="P54" s="4">
        <f t="shared" si="41"/>
        <v>1.2000000000001876</v>
      </c>
      <c r="Q54" s="4">
        <f t="shared" si="42"/>
        <v>30.000000000010658</v>
      </c>
      <c r="S54" s="4">
        <v>34.029999999999994</v>
      </c>
      <c r="T54" s="4" t="s">
        <v>6</v>
      </c>
      <c r="U54" s="4">
        <v>1</v>
      </c>
    </row>
    <row r="55" spans="1:21">
      <c r="A55" s="27" t="s">
        <v>6</v>
      </c>
      <c r="B55" s="28">
        <v>35.669999999999995</v>
      </c>
      <c r="C55" s="28">
        <v>35.699999999999996</v>
      </c>
      <c r="D55" s="12">
        <f t="shared" si="34"/>
        <v>30.000000000001137</v>
      </c>
      <c r="E55" s="27">
        <v>6</v>
      </c>
      <c r="F55" s="19">
        <v>50</v>
      </c>
      <c r="G55" s="28">
        <f t="shared" si="35"/>
        <v>15.000000000000568</v>
      </c>
      <c r="H55" s="28">
        <f t="shared" si="36"/>
        <v>35</v>
      </c>
      <c r="I55" s="28">
        <f t="shared" si="24"/>
        <v>0</v>
      </c>
      <c r="J55" s="28">
        <f t="shared" si="23"/>
        <v>1.2000000000001876</v>
      </c>
      <c r="K55" s="4">
        <f t="shared" si="37"/>
        <v>35.684999999999995</v>
      </c>
      <c r="L55" s="4">
        <f t="shared" si="38"/>
        <v>0.68499999999999517</v>
      </c>
      <c r="M55" s="4">
        <f t="shared" si="39"/>
        <v>3.0000000000001137E-2</v>
      </c>
      <c r="N55" s="4">
        <f t="shared" si="40"/>
        <v>1.5000000000000568</v>
      </c>
      <c r="O55" s="4">
        <f t="shared" si="11"/>
        <v>1.5000000000000568</v>
      </c>
      <c r="P55" s="4">
        <f t="shared" si="41"/>
        <v>1.5000000000000568</v>
      </c>
      <c r="Q55" s="4">
        <f t="shared" si="42"/>
        <v>2.1897810218979088</v>
      </c>
      <c r="S55" s="4">
        <v>35.669999999999995</v>
      </c>
      <c r="T55" s="4" t="s">
        <v>6</v>
      </c>
      <c r="U55" s="4">
        <v>1</v>
      </c>
    </row>
    <row r="56" spans="1:21">
      <c r="A56" s="27" t="s">
        <v>40</v>
      </c>
      <c r="B56" s="28">
        <v>29.3</v>
      </c>
      <c r="C56" s="28">
        <v>29.39</v>
      </c>
      <c r="D56" s="12">
        <f t="shared" si="34"/>
        <v>89.999999999999858</v>
      </c>
      <c r="E56" s="27">
        <v>1</v>
      </c>
      <c r="F56" s="26">
        <v>1</v>
      </c>
      <c r="G56" s="28">
        <f t="shared" si="35"/>
        <v>0.89999999999999858</v>
      </c>
      <c r="H56" s="28">
        <f t="shared" si="36"/>
        <v>29</v>
      </c>
      <c r="I56" s="28">
        <f t="shared" si="24"/>
        <v>0</v>
      </c>
      <c r="J56" s="28">
        <f t="shared" si="23"/>
        <v>1.5000000000000568</v>
      </c>
      <c r="K56" s="4">
        <f t="shared" si="37"/>
        <v>29.344999999999999</v>
      </c>
      <c r="L56" s="4">
        <f t="shared" si="38"/>
        <v>0.34499999999999886</v>
      </c>
      <c r="M56" s="4">
        <f t="shared" si="39"/>
        <v>8.9999999999999858E-2</v>
      </c>
      <c r="N56" s="4">
        <f t="shared" si="40"/>
        <v>8.9999999999999858E-2</v>
      </c>
      <c r="O56" s="4">
        <f t="shared" si="11"/>
        <v>8.9999999999999858E-2</v>
      </c>
      <c r="P56" s="4">
        <f t="shared" si="41"/>
        <v>8.9999999999999858E-2</v>
      </c>
      <c r="Q56" s="4">
        <f t="shared" si="42"/>
        <v>0.26086956521739174</v>
      </c>
      <c r="S56" s="4">
        <v>29.3</v>
      </c>
      <c r="T56" s="4" t="s">
        <v>6</v>
      </c>
      <c r="U56" s="4">
        <v>1</v>
      </c>
    </row>
    <row r="57" spans="1:21">
      <c r="A57" s="27" t="s">
        <v>40</v>
      </c>
      <c r="B57" s="28">
        <v>29.560000000000002</v>
      </c>
      <c r="C57" s="28">
        <v>29.82</v>
      </c>
      <c r="D57" s="12">
        <f t="shared" si="34"/>
        <v>259.99999999999801</v>
      </c>
      <c r="E57" s="27">
        <v>1</v>
      </c>
      <c r="F57" s="26">
        <v>1</v>
      </c>
      <c r="G57" s="28">
        <f t="shared" si="35"/>
        <v>2.5999999999999801</v>
      </c>
      <c r="H57" s="28">
        <f t="shared" si="36"/>
        <v>29</v>
      </c>
      <c r="I57" s="28">
        <f t="shared" si="24"/>
        <v>1</v>
      </c>
      <c r="J57" s="28">
        <f t="shared" si="23"/>
        <v>0</v>
      </c>
      <c r="K57" s="4">
        <f t="shared" si="37"/>
        <v>29.69</v>
      </c>
      <c r="L57" s="4">
        <f t="shared" si="38"/>
        <v>0.69000000000000128</v>
      </c>
      <c r="M57" s="4">
        <f t="shared" si="39"/>
        <v>0.25999999999999801</v>
      </c>
      <c r="N57" s="4">
        <f t="shared" si="40"/>
        <v>0.25999999999999801</v>
      </c>
      <c r="O57" s="4">
        <f t="shared" si="11"/>
        <v>0.34999999999999787</v>
      </c>
      <c r="P57" s="4">
        <f t="shared" si="41"/>
        <v>0.25999999999999801</v>
      </c>
      <c r="Q57" s="4">
        <f t="shared" si="42"/>
        <v>0.37681159420289495</v>
      </c>
      <c r="S57" s="4">
        <v>29.560000000000002</v>
      </c>
      <c r="T57" s="4" t="s">
        <v>6</v>
      </c>
      <c r="U57" s="4">
        <v>1</v>
      </c>
    </row>
    <row r="58" spans="1:21">
      <c r="A58" s="27" t="s">
        <v>40</v>
      </c>
      <c r="B58" s="28">
        <v>29.89</v>
      </c>
      <c r="C58" s="28">
        <v>30.27</v>
      </c>
      <c r="D58" s="12">
        <f t="shared" si="34"/>
        <v>379.99999999999898</v>
      </c>
      <c r="E58" s="27">
        <v>2</v>
      </c>
      <c r="F58" s="26">
        <v>5</v>
      </c>
      <c r="G58" s="28">
        <f t="shared" si="35"/>
        <v>18.99999999999995</v>
      </c>
      <c r="H58" s="28">
        <f t="shared" si="36"/>
        <v>30</v>
      </c>
      <c r="I58" s="28">
        <f t="shared" si="24"/>
        <v>0</v>
      </c>
      <c r="J58" s="28">
        <f t="shared" si="23"/>
        <v>0.34999999999999787</v>
      </c>
      <c r="K58" s="4">
        <f t="shared" si="37"/>
        <v>30.08</v>
      </c>
      <c r="L58" s="4">
        <f t="shared" si="38"/>
        <v>7.9999999999998295E-2</v>
      </c>
      <c r="M58" s="4">
        <f t="shared" si="39"/>
        <v>0.37999999999999901</v>
      </c>
      <c r="N58" s="4">
        <f t="shared" si="40"/>
        <v>1.899999999999995</v>
      </c>
      <c r="O58" s="4">
        <f t="shared" si="11"/>
        <v>1.899999999999995</v>
      </c>
      <c r="P58" s="4">
        <f t="shared" si="41"/>
        <v>1.899999999999995</v>
      </c>
      <c r="Q58" s="4">
        <f t="shared" si="42"/>
        <v>23.750000000000444</v>
      </c>
      <c r="S58" s="4">
        <v>29.89</v>
      </c>
      <c r="T58" s="4" t="s">
        <v>6</v>
      </c>
      <c r="U58" s="4">
        <v>1</v>
      </c>
    </row>
    <row r="59" spans="1:21">
      <c r="A59" s="27" t="s">
        <v>40</v>
      </c>
      <c r="B59" s="28">
        <v>30.155000000000001</v>
      </c>
      <c r="C59" s="28">
        <v>30.205000000000002</v>
      </c>
      <c r="D59" s="12">
        <f t="shared" si="34"/>
        <v>50.000000000000711</v>
      </c>
      <c r="E59" s="27">
        <v>1</v>
      </c>
      <c r="F59" s="26">
        <v>0.5</v>
      </c>
      <c r="G59" s="28">
        <f t="shared" si="35"/>
        <v>0.25000000000000355</v>
      </c>
      <c r="H59" s="28">
        <f t="shared" si="36"/>
        <v>30</v>
      </c>
      <c r="I59" s="28">
        <f t="shared" si="24"/>
        <v>1</v>
      </c>
      <c r="J59" s="28">
        <f t="shared" si="23"/>
        <v>0</v>
      </c>
      <c r="K59" s="4">
        <f t="shared" si="37"/>
        <v>30.18</v>
      </c>
      <c r="L59" s="4">
        <f t="shared" si="38"/>
        <v>0.17999999999999972</v>
      </c>
      <c r="M59" s="4">
        <f t="shared" si="39"/>
        <v>5.0000000000000711E-2</v>
      </c>
      <c r="N59" s="4">
        <f t="shared" si="40"/>
        <v>2.5000000000000355E-2</v>
      </c>
      <c r="O59" s="4">
        <f t="shared" si="11"/>
        <v>1.9249999999999954</v>
      </c>
      <c r="P59" s="4">
        <f t="shared" si="41"/>
        <v>2.5000000000000355E-2</v>
      </c>
      <c r="Q59" s="4">
        <f t="shared" si="42"/>
        <v>0.13888888888889109</v>
      </c>
      <c r="S59" s="4">
        <v>30.155000000000001</v>
      </c>
      <c r="T59" s="4" t="s">
        <v>6</v>
      </c>
      <c r="U59" s="4">
        <v>1</v>
      </c>
    </row>
    <row r="60" spans="1:21">
      <c r="A60" s="27" t="s">
        <v>40</v>
      </c>
      <c r="B60" s="28">
        <v>32.880000000000003</v>
      </c>
      <c r="C60" s="28">
        <v>32.92</v>
      </c>
      <c r="D60" s="12">
        <f t="shared" ref="D60:D70" si="43">1000*(C60-B60)</f>
        <v>39.999999999999147</v>
      </c>
      <c r="E60" s="27">
        <v>1</v>
      </c>
      <c r="F60" s="26">
        <v>1</v>
      </c>
      <c r="G60" s="28">
        <f t="shared" ref="G60:G70" si="44">D60*F60/100</f>
        <v>0.39999999999999147</v>
      </c>
      <c r="H60" s="28">
        <f t="shared" ref="H60:H70" si="45">INT(K60)</f>
        <v>32</v>
      </c>
      <c r="I60" s="28">
        <f t="shared" si="24"/>
        <v>0</v>
      </c>
      <c r="J60" s="28">
        <f t="shared" si="23"/>
        <v>1.9249999999999954</v>
      </c>
      <c r="K60" s="4">
        <f t="shared" ref="K60:K70" si="46">(B60+C60)/2</f>
        <v>32.900000000000006</v>
      </c>
      <c r="L60" s="4">
        <f t="shared" ref="L60:L70" si="47">K60-H60</f>
        <v>0.90000000000000568</v>
      </c>
      <c r="M60" s="4">
        <f t="shared" ref="M60:M70" si="48">C60-B60</f>
        <v>3.9999999999999147E-2</v>
      </c>
      <c r="N60" s="4">
        <f t="shared" ref="N60:N70" si="49">M60*F60</f>
        <v>3.9999999999999147E-2</v>
      </c>
      <c r="O60" s="4">
        <f t="shared" si="11"/>
        <v>3.9999999999999147E-2</v>
      </c>
      <c r="P60" s="4">
        <f t="shared" ref="P60:P70" si="50">N60</f>
        <v>3.9999999999999147E-2</v>
      </c>
      <c r="Q60" s="4">
        <f t="shared" ref="Q60:Q70" si="51">P60/L60</f>
        <v>4.4444444444443218E-2</v>
      </c>
      <c r="S60" s="4">
        <v>32.880000000000003</v>
      </c>
      <c r="T60" s="4" t="s">
        <v>6</v>
      </c>
      <c r="U60" s="4">
        <v>1</v>
      </c>
    </row>
    <row r="61" spans="1:21">
      <c r="A61" s="27" t="s">
        <v>6</v>
      </c>
      <c r="B61" s="28">
        <v>36.799999999999997</v>
      </c>
      <c r="C61" s="28">
        <v>36.869999999999997</v>
      </c>
      <c r="D61" s="12">
        <f t="shared" si="43"/>
        <v>70.000000000000284</v>
      </c>
      <c r="E61" s="27">
        <v>2</v>
      </c>
      <c r="F61" s="19">
        <v>2</v>
      </c>
      <c r="G61" s="28">
        <f t="shared" si="44"/>
        <v>1.4000000000000057</v>
      </c>
      <c r="H61" s="28">
        <f t="shared" si="45"/>
        <v>36</v>
      </c>
      <c r="I61" s="28">
        <f t="shared" si="24"/>
        <v>0</v>
      </c>
      <c r="J61" s="28">
        <f t="shared" si="23"/>
        <v>3.9999999999999147E-2</v>
      </c>
      <c r="K61" s="4">
        <f t="shared" si="46"/>
        <v>36.834999999999994</v>
      </c>
      <c r="L61" s="4">
        <f t="shared" si="47"/>
        <v>0.83499999999999375</v>
      </c>
      <c r="M61" s="4">
        <f t="shared" si="48"/>
        <v>7.0000000000000284E-2</v>
      </c>
      <c r="N61" s="4">
        <f t="shared" si="49"/>
        <v>0.14000000000000057</v>
      </c>
      <c r="O61" s="4">
        <f t="shared" si="11"/>
        <v>0.14000000000000057</v>
      </c>
      <c r="P61" s="4">
        <f t="shared" si="50"/>
        <v>0.14000000000000057</v>
      </c>
      <c r="Q61" s="4">
        <f t="shared" si="51"/>
        <v>0.16766467065868457</v>
      </c>
      <c r="S61" s="4">
        <v>36.799999999999997</v>
      </c>
      <c r="T61" s="4" t="s">
        <v>6</v>
      </c>
      <c r="U61" s="4">
        <v>1</v>
      </c>
    </row>
    <row r="62" spans="1:21" ht="15.7">
      <c r="A62" s="27" t="s">
        <v>40</v>
      </c>
      <c r="B62" s="28">
        <v>37.255000000000003</v>
      </c>
      <c r="C62" s="28">
        <v>37.685000000000002</v>
      </c>
      <c r="D62" s="12">
        <f t="shared" si="43"/>
        <v>429.99999999999972</v>
      </c>
      <c r="E62" s="27">
        <v>2</v>
      </c>
      <c r="F62" s="26">
        <v>3</v>
      </c>
      <c r="G62" s="28">
        <f t="shared" si="44"/>
        <v>12.899999999999991</v>
      </c>
      <c r="H62" s="28">
        <f t="shared" si="45"/>
        <v>37</v>
      </c>
      <c r="I62" s="28">
        <f t="shared" si="24"/>
        <v>0</v>
      </c>
      <c r="J62" s="28">
        <f t="shared" si="23"/>
        <v>0.14000000000000057</v>
      </c>
      <c r="K62" s="4">
        <f t="shared" si="46"/>
        <v>37.47</v>
      </c>
      <c r="L62" s="4">
        <f t="shared" si="47"/>
        <v>0.46999999999999886</v>
      </c>
      <c r="M62" s="4">
        <f t="shared" si="48"/>
        <v>0.42999999999999972</v>
      </c>
      <c r="N62" s="4">
        <f t="shared" si="49"/>
        <v>1.2899999999999991</v>
      </c>
      <c r="O62" s="4">
        <f t="shared" si="11"/>
        <v>1.2899999999999991</v>
      </c>
      <c r="P62" s="4">
        <f t="shared" si="50"/>
        <v>1.2899999999999991</v>
      </c>
      <c r="Q62" s="4">
        <f t="shared" si="51"/>
        <v>2.7446808510638347</v>
      </c>
      <c r="S62" s="5">
        <v>37.255000000000003</v>
      </c>
      <c r="T62" s="3" t="s">
        <v>6</v>
      </c>
      <c r="U62" s="4">
        <v>1</v>
      </c>
    </row>
    <row r="63" spans="1:21" ht="15.7">
      <c r="A63" s="27" t="s">
        <v>40</v>
      </c>
      <c r="B63" s="28">
        <v>37.905000000000001</v>
      </c>
      <c r="C63" s="28">
        <v>38.504999999999995</v>
      </c>
      <c r="D63" s="12">
        <f t="shared" si="43"/>
        <v>599.99999999999432</v>
      </c>
      <c r="E63" s="27">
        <v>2</v>
      </c>
      <c r="F63" s="26">
        <v>4</v>
      </c>
      <c r="G63" s="28">
        <f t="shared" si="44"/>
        <v>23.999999999999773</v>
      </c>
      <c r="H63" s="28">
        <f t="shared" si="45"/>
        <v>38</v>
      </c>
      <c r="I63" s="28">
        <f t="shared" si="24"/>
        <v>0</v>
      </c>
      <c r="J63" s="28">
        <f t="shared" si="23"/>
        <v>1.2899999999999991</v>
      </c>
      <c r="K63" s="4">
        <f t="shared" si="46"/>
        <v>38.204999999999998</v>
      </c>
      <c r="L63" s="4">
        <f t="shared" si="47"/>
        <v>0.20499999999999829</v>
      </c>
      <c r="M63" s="4">
        <f t="shared" si="48"/>
        <v>0.59999999999999432</v>
      </c>
      <c r="N63" s="4">
        <f t="shared" si="49"/>
        <v>2.3999999999999773</v>
      </c>
      <c r="O63" s="4">
        <f t="shared" si="11"/>
        <v>2.3999999999999773</v>
      </c>
      <c r="P63" s="4">
        <f t="shared" si="50"/>
        <v>2.3999999999999773</v>
      </c>
      <c r="Q63" s="4">
        <f t="shared" si="51"/>
        <v>11.707317073170719</v>
      </c>
      <c r="S63" s="5">
        <v>37.905000000000001</v>
      </c>
      <c r="T63" s="3" t="s">
        <v>6</v>
      </c>
      <c r="U63" s="4">
        <v>1</v>
      </c>
    </row>
    <row r="64" spans="1:21" ht="19.350000000000001">
      <c r="A64" s="27" t="s">
        <v>40</v>
      </c>
      <c r="B64" s="28">
        <v>39.24</v>
      </c>
      <c r="C64" s="28">
        <v>39.270000000000003</v>
      </c>
      <c r="D64" s="12">
        <f t="shared" si="43"/>
        <v>30.000000000001137</v>
      </c>
      <c r="E64" s="27">
        <v>7</v>
      </c>
      <c r="F64" s="26">
        <v>30</v>
      </c>
      <c r="G64" s="28">
        <f t="shared" si="44"/>
        <v>9.0000000000003411</v>
      </c>
      <c r="H64" s="28">
        <f t="shared" si="45"/>
        <v>39</v>
      </c>
      <c r="I64" s="28">
        <f t="shared" si="24"/>
        <v>0</v>
      </c>
      <c r="J64" s="28">
        <f t="shared" si="23"/>
        <v>2.3999999999999773</v>
      </c>
      <c r="K64" s="4">
        <f t="shared" si="46"/>
        <v>39.255000000000003</v>
      </c>
      <c r="L64" s="4">
        <f t="shared" si="47"/>
        <v>0.25500000000000256</v>
      </c>
      <c r="M64" s="4">
        <f t="shared" si="48"/>
        <v>3.0000000000001137E-2</v>
      </c>
      <c r="N64" s="4">
        <f t="shared" si="49"/>
        <v>0.90000000000003411</v>
      </c>
      <c r="O64" s="4">
        <f t="shared" si="11"/>
        <v>0.90000000000003411</v>
      </c>
      <c r="P64" s="4">
        <f t="shared" si="50"/>
        <v>0.90000000000003411</v>
      </c>
      <c r="Q64" s="4">
        <f t="shared" si="51"/>
        <v>3.5294117647059808</v>
      </c>
      <c r="S64" s="6">
        <v>39.24</v>
      </c>
      <c r="T64" s="1" t="s">
        <v>6</v>
      </c>
      <c r="U64" s="4">
        <v>1</v>
      </c>
    </row>
    <row r="65" spans="1:21" ht="19.350000000000001">
      <c r="A65" s="27" t="s">
        <v>40</v>
      </c>
      <c r="B65" s="28">
        <v>39.894999999999996</v>
      </c>
      <c r="C65" s="28">
        <v>39.924999999999997</v>
      </c>
      <c r="D65" s="12">
        <f t="shared" si="43"/>
        <v>30.000000000001137</v>
      </c>
      <c r="E65" s="27">
        <v>1</v>
      </c>
      <c r="F65" s="26">
        <v>1</v>
      </c>
      <c r="G65" s="28">
        <f t="shared" si="44"/>
        <v>0.30000000000001137</v>
      </c>
      <c r="H65" s="28">
        <f t="shared" si="45"/>
        <v>39</v>
      </c>
      <c r="I65" s="28">
        <f t="shared" si="24"/>
        <v>1</v>
      </c>
      <c r="J65" s="28">
        <f t="shared" si="23"/>
        <v>0</v>
      </c>
      <c r="K65" s="4">
        <f t="shared" si="46"/>
        <v>39.909999999999997</v>
      </c>
      <c r="L65" s="4">
        <f t="shared" si="47"/>
        <v>0.90999999999999659</v>
      </c>
      <c r="M65" s="4">
        <f t="shared" si="48"/>
        <v>3.0000000000001137E-2</v>
      </c>
      <c r="N65" s="4">
        <f t="shared" si="49"/>
        <v>3.0000000000001137E-2</v>
      </c>
      <c r="O65" s="4">
        <f t="shared" si="11"/>
        <v>0.93000000000003524</v>
      </c>
      <c r="P65" s="4">
        <f t="shared" si="50"/>
        <v>3.0000000000001137E-2</v>
      </c>
      <c r="Q65" s="4">
        <f t="shared" si="51"/>
        <v>3.2967032967034342E-2</v>
      </c>
      <c r="S65" s="6">
        <v>39.894999999999996</v>
      </c>
      <c r="T65" s="1" t="s">
        <v>6</v>
      </c>
      <c r="U65" s="4">
        <v>1</v>
      </c>
    </row>
    <row r="66" spans="1:21" ht="19.350000000000001">
      <c r="A66" s="27" t="s">
        <v>40</v>
      </c>
      <c r="B66" s="28">
        <v>40.954999999999998</v>
      </c>
      <c r="C66" s="28">
        <v>41.585000000000001</v>
      </c>
      <c r="D66" s="12">
        <f t="shared" si="43"/>
        <v>630.0000000000025</v>
      </c>
      <c r="E66" s="27">
        <v>1</v>
      </c>
      <c r="F66" s="26">
        <v>5</v>
      </c>
      <c r="G66" s="28">
        <f t="shared" si="44"/>
        <v>31.500000000000128</v>
      </c>
      <c r="H66" s="28">
        <f t="shared" si="45"/>
        <v>41</v>
      </c>
      <c r="I66" s="28">
        <f t="shared" si="24"/>
        <v>0</v>
      </c>
      <c r="J66" s="28">
        <f t="shared" si="23"/>
        <v>0.93000000000003524</v>
      </c>
      <c r="K66" s="4">
        <f t="shared" si="46"/>
        <v>41.269999999999996</v>
      </c>
      <c r="L66" s="4">
        <f t="shared" si="47"/>
        <v>0.26999999999999602</v>
      </c>
      <c r="M66" s="4">
        <f t="shared" si="48"/>
        <v>0.63000000000000256</v>
      </c>
      <c r="N66" s="4">
        <f t="shared" si="49"/>
        <v>3.1500000000000128</v>
      </c>
      <c r="O66" s="4">
        <f t="shared" si="11"/>
        <v>3.1500000000000128</v>
      </c>
      <c r="P66" s="4">
        <f t="shared" si="50"/>
        <v>3.1500000000000128</v>
      </c>
      <c r="Q66" s="4">
        <f t="shared" si="51"/>
        <v>11.666666666666886</v>
      </c>
      <c r="S66" s="6">
        <v>40.954999999999998</v>
      </c>
      <c r="T66" s="1" t="s">
        <v>6</v>
      </c>
      <c r="U66" s="4">
        <v>1</v>
      </c>
    </row>
    <row r="67" spans="1:21" ht="19.350000000000001">
      <c r="A67" s="27" t="s">
        <v>40</v>
      </c>
      <c r="B67" s="28">
        <v>42.2</v>
      </c>
      <c r="C67" s="28">
        <v>42.470000000000006</v>
      </c>
      <c r="D67" s="12">
        <f t="shared" si="43"/>
        <v>270.00000000000313</v>
      </c>
      <c r="E67" s="27">
        <v>4</v>
      </c>
      <c r="F67" s="26">
        <v>3</v>
      </c>
      <c r="G67" s="28">
        <f t="shared" si="44"/>
        <v>8.1000000000000938</v>
      </c>
      <c r="H67" s="28">
        <f t="shared" si="45"/>
        <v>42</v>
      </c>
      <c r="I67" s="28">
        <f t="shared" si="24"/>
        <v>0</v>
      </c>
      <c r="J67" s="28">
        <f t="shared" si="23"/>
        <v>3.1500000000000128</v>
      </c>
      <c r="K67" s="4">
        <f t="shared" si="46"/>
        <v>42.335000000000008</v>
      </c>
      <c r="L67" s="4">
        <f t="shared" si="47"/>
        <v>0.33500000000000796</v>
      </c>
      <c r="M67" s="4">
        <f t="shared" si="48"/>
        <v>0.27000000000000313</v>
      </c>
      <c r="N67" s="4">
        <f t="shared" si="49"/>
        <v>0.81000000000000938</v>
      </c>
      <c r="O67" s="4">
        <f t="shared" si="11"/>
        <v>0.81000000000000938</v>
      </c>
      <c r="P67" s="4">
        <f t="shared" si="50"/>
        <v>0.81000000000000938</v>
      </c>
      <c r="Q67" s="4">
        <f t="shared" si="51"/>
        <v>2.4179104477611646</v>
      </c>
      <c r="S67" s="6">
        <v>42.2</v>
      </c>
      <c r="T67" s="1" t="s">
        <v>6</v>
      </c>
      <c r="U67" s="4">
        <v>1</v>
      </c>
    </row>
    <row r="68" spans="1:21" ht="19.350000000000001">
      <c r="A68" s="27" t="s">
        <v>40</v>
      </c>
      <c r="B68" s="28">
        <v>42.585000000000001</v>
      </c>
      <c r="C68" s="28">
        <v>42.815000000000005</v>
      </c>
      <c r="D68" s="12">
        <f t="shared" si="43"/>
        <v>230.00000000000398</v>
      </c>
      <c r="E68" s="27">
        <v>1</v>
      </c>
      <c r="F68" s="26">
        <v>3</v>
      </c>
      <c r="G68" s="28">
        <f t="shared" si="44"/>
        <v>6.9000000000001194</v>
      </c>
      <c r="H68" s="28">
        <f t="shared" si="45"/>
        <v>42</v>
      </c>
      <c r="I68" s="28">
        <f t="shared" si="24"/>
        <v>1</v>
      </c>
      <c r="J68" s="28">
        <f t="shared" si="23"/>
        <v>0</v>
      </c>
      <c r="K68" s="4">
        <f t="shared" si="46"/>
        <v>42.7</v>
      </c>
      <c r="L68" s="4">
        <f t="shared" si="47"/>
        <v>0.70000000000000284</v>
      </c>
      <c r="M68" s="4">
        <f t="shared" si="48"/>
        <v>0.23000000000000398</v>
      </c>
      <c r="N68" s="4">
        <f t="shared" si="49"/>
        <v>0.69000000000001194</v>
      </c>
      <c r="O68" s="4">
        <f t="shared" ref="O68:O131" si="52">N68+O67-J68</f>
        <v>1.5000000000000213</v>
      </c>
      <c r="P68" s="4">
        <f t="shared" si="50"/>
        <v>0.69000000000001194</v>
      </c>
      <c r="Q68" s="4">
        <f t="shared" si="51"/>
        <v>0.98571428571429875</v>
      </c>
      <c r="S68" s="6">
        <v>42.585000000000001</v>
      </c>
      <c r="T68" s="1" t="s">
        <v>6</v>
      </c>
      <c r="U68" s="4">
        <v>1</v>
      </c>
    </row>
    <row r="69" spans="1:21" ht="19.350000000000001">
      <c r="A69" s="27" t="s">
        <v>40</v>
      </c>
      <c r="B69" s="28">
        <v>42.835000000000001</v>
      </c>
      <c r="C69" s="28">
        <v>43.225000000000001</v>
      </c>
      <c r="D69" s="12">
        <f t="shared" si="43"/>
        <v>390.00000000000057</v>
      </c>
      <c r="E69" s="27">
        <v>1</v>
      </c>
      <c r="F69" s="26">
        <v>3</v>
      </c>
      <c r="G69" s="28">
        <f t="shared" si="44"/>
        <v>11.700000000000019</v>
      </c>
      <c r="H69" s="28">
        <f t="shared" si="45"/>
        <v>43</v>
      </c>
      <c r="I69" s="28">
        <f t="shared" si="24"/>
        <v>0</v>
      </c>
      <c r="J69" s="28">
        <f t="shared" si="23"/>
        <v>1.5000000000000213</v>
      </c>
      <c r="K69" s="4">
        <f t="shared" si="46"/>
        <v>43.03</v>
      </c>
      <c r="L69" s="4">
        <f t="shared" si="47"/>
        <v>3.0000000000001137E-2</v>
      </c>
      <c r="M69" s="4">
        <f t="shared" si="48"/>
        <v>0.39000000000000057</v>
      </c>
      <c r="N69" s="4">
        <f t="shared" si="49"/>
        <v>1.1700000000000017</v>
      </c>
      <c r="O69" s="4">
        <f t="shared" si="52"/>
        <v>1.1700000000000017</v>
      </c>
      <c r="P69" s="4">
        <f t="shared" si="50"/>
        <v>1.1700000000000017</v>
      </c>
      <c r="Q69" s="4">
        <f t="shared" si="51"/>
        <v>38.999999999998579</v>
      </c>
      <c r="S69" s="6">
        <v>42.835000000000001</v>
      </c>
      <c r="T69" s="1" t="s">
        <v>6</v>
      </c>
      <c r="U69" s="4">
        <v>1</v>
      </c>
    </row>
    <row r="70" spans="1:21" ht="19.350000000000001">
      <c r="A70" s="27" t="s">
        <v>40</v>
      </c>
      <c r="B70" s="28">
        <v>43.225000000000001</v>
      </c>
      <c r="C70" s="28">
        <v>43.405000000000001</v>
      </c>
      <c r="D70" s="12">
        <f t="shared" si="43"/>
        <v>179.99999999999972</v>
      </c>
      <c r="E70" s="27">
        <v>0.5</v>
      </c>
      <c r="F70" s="26">
        <v>2</v>
      </c>
      <c r="G70" s="28">
        <f t="shared" si="44"/>
        <v>3.5999999999999943</v>
      </c>
      <c r="H70" s="28">
        <f t="shared" si="45"/>
        <v>43</v>
      </c>
      <c r="I70" s="28">
        <f t="shared" si="24"/>
        <v>1</v>
      </c>
      <c r="J70" s="28">
        <f t="shared" si="23"/>
        <v>0</v>
      </c>
      <c r="K70" s="4">
        <f t="shared" si="46"/>
        <v>43.314999999999998</v>
      </c>
      <c r="L70" s="4">
        <f t="shared" si="47"/>
        <v>0.31499999999999773</v>
      </c>
      <c r="M70" s="4">
        <f t="shared" si="48"/>
        <v>0.17999999999999972</v>
      </c>
      <c r="N70" s="4">
        <f t="shared" si="49"/>
        <v>0.35999999999999943</v>
      </c>
      <c r="O70" s="4">
        <f t="shared" si="52"/>
        <v>1.5300000000000011</v>
      </c>
      <c r="P70" s="4">
        <f t="shared" si="50"/>
        <v>0.35999999999999943</v>
      </c>
      <c r="Q70" s="4">
        <f t="shared" si="51"/>
        <v>1.1428571428571492</v>
      </c>
      <c r="S70" s="6">
        <v>43.225000000000001</v>
      </c>
      <c r="T70" s="1" t="s">
        <v>6</v>
      </c>
      <c r="U70" s="4">
        <v>1</v>
      </c>
    </row>
    <row r="71" spans="1:21" ht="19.350000000000001">
      <c r="A71" s="27" t="s">
        <v>40</v>
      </c>
      <c r="B71" s="28">
        <v>45.61</v>
      </c>
      <c r="C71" s="28">
        <v>45.86</v>
      </c>
      <c r="D71" s="12">
        <f t="shared" ref="D71:D80" si="53">1000*(C71-B71)</f>
        <v>250</v>
      </c>
      <c r="E71" s="27">
        <v>2</v>
      </c>
      <c r="F71" s="26">
        <v>3</v>
      </c>
      <c r="G71" s="28">
        <f t="shared" ref="G71:G80" si="54">D71*F71/100</f>
        <v>7.5</v>
      </c>
      <c r="H71" s="28">
        <f t="shared" ref="H71:H80" si="55">INT(K71)</f>
        <v>45</v>
      </c>
      <c r="I71" s="28">
        <f t="shared" si="24"/>
        <v>0</v>
      </c>
      <c r="J71" s="28">
        <f t="shared" si="23"/>
        <v>1.5300000000000011</v>
      </c>
      <c r="K71" s="4">
        <f t="shared" ref="K71:K80" si="56">(B71+C71)/2</f>
        <v>45.734999999999999</v>
      </c>
      <c r="L71" s="4">
        <f t="shared" ref="L71:L80" si="57">K71-H71</f>
        <v>0.73499999999999943</v>
      </c>
      <c r="M71" s="4">
        <f t="shared" ref="M71:M80" si="58">C71-B71</f>
        <v>0.25</v>
      </c>
      <c r="N71" s="4">
        <f t="shared" ref="N71:N80" si="59">M71*F71</f>
        <v>0.75</v>
      </c>
      <c r="O71" s="4">
        <f t="shared" si="52"/>
        <v>0.75</v>
      </c>
      <c r="P71" s="4">
        <f t="shared" ref="P71:P80" si="60">N71</f>
        <v>0.75</v>
      </c>
      <c r="Q71" s="4">
        <f t="shared" ref="Q71:Q80" si="61">P71/L71</f>
        <v>1.0204081632653068</v>
      </c>
      <c r="S71" s="6">
        <v>45.61</v>
      </c>
      <c r="T71" s="1" t="s">
        <v>6</v>
      </c>
      <c r="U71" s="4">
        <v>1</v>
      </c>
    </row>
    <row r="72" spans="1:21" ht="19.350000000000001">
      <c r="A72" s="27" t="s">
        <v>40</v>
      </c>
      <c r="B72" s="28">
        <v>45.970000000000006</v>
      </c>
      <c r="C72" s="28">
        <v>46.055</v>
      </c>
      <c r="D72" s="12">
        <f t="shared" si="53"/>
        <v>84.999999999993747</v>
      </c>
      <c r="E72" s="27">
        <v>2</v>
      </c>
      <c r="F72" s="26">
        <v>3</v>
      </c>
      <c r="G72" s="28">
        <f t="shared" si="54"/>
        <v>2.5499999999998124</v>
      </c>
      <c r="H72" s="28">
        <f t="shared" si="55"/>
        <v>46</v>
      </c>
      <c r="I72" s="28">
        <f t="shared" si="24"/>
        <v>0</v>
      </c>
      <c r="J72" s="28">
        <f t="shared" si="23"/>
        <v>0.75</v>
      </c>
      <c r="K72" s="4">
        <f t="shared" si="56"/>
        <v>46.012500000000003</v>
      </c>
      <c r="L72" s="4">
        <f t="shared" si="57"/>
        <v>1.2500000000002842E-2</v>
      </c>
      <c r="M72" s="4">
        <f t="shared" si="58"/>
        <v>8.4999999999993747E-2</v>
      </c>
      <c r="N72" s="4">
        <f t="shared" si="59"/>
        <v>0.25499999999998124</v>
      </c>
      <c r="O72" s="4">
        <f t="shared" si="52"/>
        <v>0.25499999999998124</v>
      </c>
      <c r="P72" s="4">
        <f t="shared" si="60"/>
        <v>0.25499999999998124</v>
      </c>
      <c r="Q72" s="4">
        <f t="shared" si="61"/>
        <v>20.399999999993859</v>
      </c>
      <c r="S72" s="6">
        <v>45.970000000000006</v>
      </c>
      <c r="T72" s="1" t="s">
        <v>6</v>
      </c>
      <c r="U72" s="4">
        <v>1</v>
      </c>
    </row>
    <row r="73" spans="1:21" ht="19.350000000000001">
      <c r="A73" s="27" t="s">
        <v>40</v>
      </c>
      <c r="B73" s="28">
        <v>46.49</v>
      </c>
      <c r="C73" s="28">
        <v>46.935000000000002</v>
      </c>
      <c r="D73" s="12">
        <f t="shared" si="53"/>
        <v>445.00000000000028</v>
      </c>
      <c r="E73" s="27">
        <v>1</v>
      </c>
      <c r="F73" s="26">
        <v>2</v>
      </c>
      <c r="G73" s="28">
        <f t="shared" si="54"/>
        <v>8.9000000000000057</v>
      </c>
      <c r="H73" s="28">
        <f t="shared" si="55"/>
        <v>46</v>
      </c>
      <c r="I73" s="28">
        <f t="shared" si="24"/>
        <v>1</v>
      </c>
      <c r="J73" s="28">
        <f t="shared" si="23"/>
        <v>0</v>
      </c>
      <c r="K73" s="4">
        <f t="shared" si="56"/>
        <v>46.712500000000006</v>
      </c>
      <c r="L73" s="4">
        <f t="shared" si="57"/>
        <v>0.71250000000000568</v>
      </c>
      <c r="M73" s="4">
        <f t="shared" si="58"/>
        <v>0.44500000000000028</v>
      </c>
      <c r="N73" s="4">
        <f t="shared" si="59"/>
        <v>0.89000000000000057</v>
      </c>
      <c r="O73" s="4">
        <f t="shared" si="52"/>
        <v>1.1449999999999818</v>
      </c>
      <c r="P73" s="4">
        <f t="shared" si="60"/>
        <v>0.89000000000000057</v>
      </c>
      <c r="Q73" s="4">
        <f t="shared" si="61"/>
        <v>1.2491228070175346</v>
      </c>
      <c r="S73" s="6">
        <v>46.49</v>
      </c>
      <c r="T73" s="1" t="s">
        <v>6</v>
      </c>
      <c r="U73" s="4">
        <v>1</v>
      </c>
    </row>
    <row r="74" spans="1:21" ht="19.350000000000001">
      <c r="A74" s="27" t="s">
        <v>40</v>
      </c>
      <c r="B74" s="28">
        <v>48.015000000000001</v>
      </c>
      <c r="C74" s="28">
        <v>48.045000000000002</v>
      </c>
      <c r="D74" s="12">
        <f t="shared" si="53"/>
        <v>30.000000000001137</v>
      </c>
      <c r="E74" s="27">
        <v>1</v>
      </c>
      <c r="F74" s="26">
        <v>1</v>
      </c>
      <c r="G74" s="28">
        <f t="shared" si="54"/>
        <v>0.30000000000001137</v>
      </c>
      <c r="H74" s="28">
        <f t="shared" si="55"/>
        <v>48</v>
      </c>
      <c r="I74" s="28">
        <f t="shared" si="24"/>
        <v>0</v>
      </c>
      <c r="J74" s="28">
        <f t="shared" si="23"/>
        <v>1.1449999999999818</v>
      </c>
      <c r="K74" s="4">
        <f t="shared" si="56"/>
        <v>48.03</v>
      </c>
      <c r="L74" s="4">
        <f t="shared" si="57"/>
        <v>3.0000000000001137E-2</v>
      </c>
      <c r="M74" s="4">
        <f t="shared" si="58"/>
        <v>3.0000000000001137E-2</v>
      </c>
      <c r="N74" s="4">
        <f t="shared" si="59"/>
        <v>3.0000000000001137E-2</v>
      </c>
      <c r="O74" s="4">
        <f t="shared" si="52"/>
        <v>3.0000000000001137E-2</v>
      </c>
      <c r="P74" s="4">
        <f t="shared" si="60"/>
        <v>3.0000000000001137E-2</v>
      </c>
      <c r="Q74" s="4">
        <f t="shared" si="61"/>
        <v>1</v>
      </c>
      <c r="S74" s="6">
        <v>48.015000000000001</v>
      </c>
      <c r="T74" s="1" t="s">
        <v>6</v>
      </c>
      <c r="U74" s="4">
        <v>1</v>
      </c>
    </row>
    <row r="75" spans="1:21" ht="19.350000000000001">
      <c r="A75" s="27" t="s">
        <v>40</v>
      </c>
      <c r="B75" s="28">
        <v>53.510000000000005</v>
      </c>
      <c r="C75" s="28">
        <v>53.67</v>
      </c>
      <c r="D75" s="12">
        <f t="shared" si="53"/>
        <v>159.99999999999659</v>
      </c>
      <c r="E75" s="27">
        <v>0.5</v>
      </c>
      <c r="F75" s="26">
        <v>3</v>
      </c>
      <c r="G75" s="28">
        <f t="shared" si="54"/>
        <v>4.7999999999998977</v>
      </c>
      <c r="H75" s="28">
        <f t="shared" si="55"/>
        <v>53</v>
      </c>
      <c r="I75" s="28">
        <f t="shared" si="24"/>
        <v>0</v>
      </c>
      <c r="J75" s="28">
        <f t="shared" si="23"/>
        <v>3.0000000000001137E-2</v>
      </c>
      <c r="K75" s="4">
        <f t="shared" si="56"/>
        <v>53.59</v>
      </c>
      <c r="L75" s="4">
        <f t="shared" si="57"/>
        <v>0.59000000000000341</v>
      </c>
      <c r="M75" s="4">
        <f t="shared" si="58"/>
        <v>0.15999999999999659</v>
      </c>
      <c r="N75" s="4">
        <f t="shared" si="59"/>
        <v>0.47999999999998977</v>
      </c>
      <c r="O75" s="4">
        <f t="shared" si="52"/>
        <v>0.47999999999998977</v>
      </c>
      <c r="P75" s="4">
        <f t="shared" si="60"/>
        <v>0.47999999999998977</v>
      </c>
      <c r="Q75" s="4">
        <f t="shared" si="61"/>
        <v>0.81355932203387626</v>
      </c>
      <c r="S75" s="6">
        <v>53.510000000000005</v>
      </c>
      <c r="T75" s="1" t="s">
        <v>6</v>
      </c>
      <c r="U75" s="4">
        <v>1</v>
      </c>
    </row>
    <row r="76" spans="1:21" ht="19.350000000000001">
      <c r="A76" s="27" t="s">
        <v>6</v>
      </c>
      <c r="B76" s="28">
        <v>53.888000000000005</v>
      </c>
      <c r="C76" s="28">
        <v>53.936</v>
      </c>
      <c r="D76" s="12">
        <f t="shared" si="53"/>
        <v>47.999999999994714</v>
      </c>
      <c r="E76" s="27">
        <v>1</v>
      </c>
      <c r="F76" s="18">
        <v>2</v>
      </c>
      <c r="G76" s="28">
        <f t="shared" si="54"/>
        <v>0.95999999999989427</v>
      </c>
      <c r="H76" s="28">
        <f t="shared" si="55"/>
        <v>53</v>
      </c>
      <c r="I76" s="28">
        <f t="shared" si="24"/>
        <v>1</v>
      </c>
      <c r="J76" s="28">
        <f t="shared" si="23"/>
        <v>0</v>
      </c>
      <c r="K76" s="4">
        <f t="shared" si="56"/>
        <v>53.912000000000006</v>
      </c>
      <c r="L76" s="4">
        <f t="shared" si="57"/>
        <v>0.91200000000000614</v>
      </c>
      <c r="M76" s="4">
        <f t="shared" si="58"/>
        <v>4.7999999999994714E-2</v>
      </c>
      <c r="N76" s="4">
        <f t="shared" si="59"/>
        <v>9.5999999999989427E-2</v>
      </c>
      <c r="O76" s="4">
        <f t="shared" si="52"/>
        <v>0.5759999999999792</v>
      </c>
      <c r="P76" s="4">
        <f t="shared" si="60"/>
        <v>9.5999999999989427E-2</v>
      </c>
      <c r="Q76" s="4">
        <f t="shared" si="61"/>
        <v>0.10526315789472454</v>
      </c>
      <c r="S76" s="6">
        <v>53.888000000000005</v>
      </c>
      <c r="T76" s="1" t="s">
        <v>6</v>
      </c>
      <c r="U76" s="4">
        <v>1</v>
      </c>
    </row>
    <row r="77" spans="1:21" ht="19.350000000000001">
      <c r="A77" s="27" t="s">
        <v>6</v>
      </c>
      <c r="B77" s="28">
        <v>54.192</v>
      </c>
      <c r="C77" s="28">
        <v>54.234999999999999</v>
      </c>
      <c r="D77" s="12">
        <f t="shared" si="53"/>
        <v>42.999999999999261</v>
      </c>
      <c r="E77" s="27">
        <v>1</v>
      </c>
      <c r="F77" s="18">
        <v>10</v>
      </c>
      <c r="G77" s="28">
        <f t="shared" si="54"/>
        <v>4.2999999999999261</v>
      </c>
      <c r="H77" s="28">
        <f t="shared" si="55"/>
        <v>54</v>
      </c>
      <c r="I77" s="28">
        <f t="shared" si="24"/>
        <v>0</v>
      </c>
      <c r="J77" s="28">
        <f t="shared" si="23"/>
        <v>0.5759999999999792</v>
      </c>
      <c r="K77" s="4">
        <f t="shared" si="56"/>
        <v>54.213499999999996</v>
      </c>
      <c r="L77" s="4">
        <f t="shared" si="57"/>
        <v>0.21349999999999625</v>
      </c>
      <c r="M77" s="4">
        <f t="shared" si="58"/>
        <v>4.2999999999999261E-2</v>
      </c>
      <c r="N77" s="4">
        <f t="shared" si="59"/>
        <v>0.42999999999999261</v>
      </c>
      <c r="O77" s="4">
        <f t="shared" si="52"/>
        <v>0.42999999999999261</v>
      </c>
      <c r="P77" s="4">
        <f t="shared" si="60"/>
        <v>0.42999999999999261</v>
      </c>
      <c r="Q77" s="4">
        <f t="shared" si="61"/>
        <v>2.0140515222482445</v>
      </c>
      <c r="S77" s="6">
        <v>54.192</v>
      </c>
      <c r="T77" s="1" t="s">
        <v>6</v>
      </c>
      <c r="U77" s="4">
        <v>1</v>
      </c>
    </row>
    <row r="78" spans="1:21" ht="19.350000000000001">
      <c r="A78" s="27" t="s">
        <v>6</v>
      </c>
      <c r="B78" s="28">
        <v>54.245000000000005</v>
      </c>
      <c r="C78" s="28">
        <v>54.56</v>
      </c>
      <c r="D78" s="12">
        <f t="shared" si="53"/>
        <v>314.99999999999773</v>
      </c>
      <c r="E78" s="27">
        <v>3</v>
      </c>
      <c r="F78" s="18">
        <v>5</v>
      </c>
      <c r="G78" s="28">
        <f t="shared" si="54"/>
        <v>15.749999999999886</v>
      </c>
      <c r="H78" s="28">
        <f t="shared" si="55"/>
        <v>54</v>
      </c>
      <c r="I78" s="28">
        <f t="shared" si="24"/>
        <v>1</v>
      </c>
      <c r="J78" s="28">
        <f t="shared" ref="J78:J141" si="62">IF(I78=1,0,O77)</f>
        <v>0</v>
      </c>
      <c r="K78" s="4">
        <f t="shared" si="56"/>
        <v>54.402500000000003</v>
      </c>
      <c r="L78" s="4">
        <f t="shared" si="57"/>
        <v>0.40250000000000341</v>
      </c>
      <c r="M78" s="4">
        <f t="shared" si="58"/>
        <v>0.31499999999999773</v>
      </c>
      <c r="N78" s="4">
        <f t="shared" si="59"/>
        <v>1.5749999999999886</v>
      </c>
      <c r="O78" s="4">
        <f t="shared" si="52"/>
        <v>2.0049999999999812</v>
      </c>
      <c r="P78" s="4">
        <f t="shared" si="60"/>
        <v>1.5749999999999886</v>
      </c>
      <c r="Q78" s="4">
        <f t="shared" si="61"/>
        <v>3.9130434782608083</v>
      </c>
      <c r="S78" s="6">
        <v>54.245000000000005</v>
      </c>
      <c r="T78" s="1" t="s">
        <v>6</v>
      </c>
      <c r="U78" s="4">
        <v>1</v>
      </c>
    </row>
    <row r="79" spans="1:21" ht="19.350000000000001">
      <c r="A79" s="27" t="s">
        <v>6</v>
      </c>
      <c r="B79" s="28">
        <v>54.245000000000005</v>
      </c>
      <c r="C79" s="28">
        <v>54.462000000000003</v>
      </c>
      <c r="D79" s="12">
        <f t="shared" si="53"/>
        <v>216.99999999999875</v>
      </c>
      <c r="E79" s="27">
        <v>1</v>
      </c>
      <c r="F79" s="18">
        <v>2</v>
      </c>
      <c r="G79" s="28">
        <f t="shared" si="54"/>
        <v>4.339999999999975</v>
      </c>
      <c r="H79" s="28">
        <f t="shared" si="55"/>
        <v>54</v>
      </c>
      <c r="I79" s="28">
        <f t="shared" ref="I79:I142" si="63">IF(H78=H79,1,0)</f>
        <v>1</v>
      </c>
      <c r="J79" s="28">
        <f t="shared" si="62"/>
        <v>0</v>
      </c>
      <c r="K79" s="4">
        <f t="shared" si="56"/>
        <v>54.353500000000004</v>
      </c>
      <c r="L79" s="4">
        <f t="shared" si="57"/>
        <v>0.35350000000000392</v>
      </c>
      <c r="M79" s="4">
        <f t="shared" si="58"/>
        <v>0.21699999999999875</v>
      </c>
      <c r="N79" s="4">
        <f t="shared" si="59"/>
        <v>0.4339999999999975</v>
      </c>
      <c r="O79" s="4">
        <f t="shared" si="52"/>
        <v>2.4389999999999787</v>
      </c>
      <c r="P79" s="4">
        <f t="shared" si="60"/>
        <v>0.4339999999999975</v>
      </c>
      <c r="Q79" s="4">
        <f t="shared" si="61"/>
        <v>1.2277227722772071</v>
      </c>
      <c r="S79" s="6">
        <v>54.245000000000005</v>
      </c>
      <c r="T79" s="1" t="s">
        <v>6</v>
      </c>
      <c r="U79" s="4">
        <v>1</v>
      </c>
    </row>
    <row r="80" spans="1:21" ht="19.350000000000001">
      <c r="A80" s="27" t="s">
        <v>6</v>
      </c>
      <c r="B80" s="28">
        <v>54.567</v>
      </c>
      <c r="C80" s="28">
        <v>54.584000000000003</v>
      </c>
      <c r="D80" s="12">
        <f t="shared" si="53"/>
        <v>17.000000000003013</v>
      </c>
      <c r="E80" s="27">
        <v>0.5</v>
      </c>
      <c r="F80" s="18">
        <v>2</v>
      </c>
      <c r="G80" s="28">
        <f t="shared" si="54"/>
        <v>0.34000000000006025</v>
      </c>
      <c r="H80" s="28">
        <f t="shared" si="55"/>
        <v>54</v>
      </c>
      <c r="I80" s="28">
        <f t="shared" si="63"/>
        <v>1</v>
      </c>
      <c r="J80" s="28">
        <f t="shared" si="62"/>
        <v>0</v>
      </c>
      <c r="K80" s="4">
        <f t="shared" si="56"/>
        <v>54.575500000000005</v>
      </c>
      <c r="L80" s="4">
        <f t="shared" si="57"/>
        <v>0.57550000000000523</v>
      </c>
      <c r="M80" s="4">
        <f t="shared" si="58"/>
        <v>1.7000000000003013E-2</v>
      </c>
      <c r="N80" s="4">
        <f t="shared" si="59"/>
        <v>3.4000000000006025E-2</v>
      </c>
      <c r="O80" s="4">
        <f t="shared" si="52"/>
        <v>2.4729999999999848</v>
      </c>
      <c r="P80" s="4">
        <f t="shared" si="60"/>
        <v>3.4000000000006025E-2</v>
      </c>
      <c r="Q80" s="4">
        <f t="shared" si="61"/>
        <v>5.9079061685500811E-2</v>
      </c>
      <c r="S80" s="6">
        <v>54.567</v>
      </c>
      <c r="T80" s="1" t="s">
        <v>6</v>
      </c>
      <c r="U80" s="4">
        <v>1</v>
      </c>
    </row>
    <row r="81" spans="1:21" ht="19.350000000000001">
      <c r="A81" s="27" t="s">
        <v>40</v>
      </c>
      <c r="B81" s="28">
        <v>56.790000000000006</v>
      </c>
      <c r="C81" s="28">
        <v>56.940000000000005</v>
      </c>
      <c r="D81" s="12">
        <f t="shared" ref="D81:D101" si="64">1000*(C81-B81)</f>
        <v>149.99999999999858</v>
      </c>
      <c r="E81" s="27">
        <v>1</v>
      </c>
      <c r="F81" s="20">
        <v>4</v>
      </c>
      <c r="G81" s="28">
        <f t="shared" ref="G81:G101" si="65">D81*F81/100</f>
        <v>5.9999999999999432</v>
      </c>
      <c r="H81" s="28">
        <f t="shared" ref="H81:H101" si="66">INT(K81)</f>
        <v>56</v>
      </c>
      <c r="I81" s="28">
        <f t="shared" si="63"/>
        <v>0</v>
      </c>
      <c r="J81" s="28">
        <f t="shared" si="62"/>
        <v>2.4729999999999848</v>
      </c>
      <c r="K81" s="4">
        <f t="shared" ref="K81:K101" si="67">(B81+C81)/2</f>
        <v>56.865000000000009</v>
      </c>
      <c r="L81" s="4">
        <f t="shared" ref="L81:L101" si="68">K81-H81</f>
        <v>0.86500000000000909</v>
      </c>
      <c r="M81" s="4">
        <f t="shared" ref="M81:M101" si="69">C81-B81</f>
        <v>0.14999999999999858</v>
      </c>
      <c r="N81" s="4">
        <f t="shared" ref="N81:N101" si="70">M81*F81</f>
        <v>0.59999999999999432</v>
      </c>
      <c r="O81" s="4">
        <f t="shared" si="52"/>
        <v>0.59999999999999432</v>
      </c>
      <c r="P81" s="4">
        <f t="shared" ref="P81:P101" si="71">N81</f>
        <v>0.59999999999999432</v>
      </c>
      <c r="Q81" s="4">
        <f t="shared" ref="Q81:Q101" si="72">P81/L81</f>
        <v>0.69364161849709594</v>
      </c>
      <c r="S81" s="6">
        <v>56.790000000000006</v>
      </c>
      <c r="T81" s="1" t="s">
        <v>6</v>
      </c>
      <c r="U81" s="4">
        <v>1</v>
      </c>
    </row>
    <row r="82" spans="1:21" ht="19.350000000000001">
      <c r="A82" s="27" t="s">
        <v>40</v>
      </c>
      <c r="B82" s="28">
        <v>56.95</v>
      </c>
      <c r="C82" s="28">
        <v>57</v>
      </c>
      <c r="D82" s="12">
        <f t="shared" si="64"/>
        <v>49.999999999997158</v>
      </c>
      <c r="E82" s="27">
        <v>0.5</v>
      </c>
      <c r="F82" s="20">
        <v>3</v>
      </c>
      <c r="G82" s="28">
        <f t="shared" si="65"/>
        <v>1.4999999999999147</v>
      </c>
      <c r="H82" s="28">
        <f t="shared" si="66"/>
        <v>56</v>
      </c>
      <c r="I82" s="28">
        <f t="shared" si="63"/>
        <v>1</v>
      </c>
      <c r="J82" s="28">
        <f t="shared" si="62"/>
        <v>0</v>
      </c>
      <c r="K82" s="4">
        <f t="shared" si="67"/>
        <v>56.975000000000001</v>
      </c>
      <c r="L82" s="4">
        <f t="shared" si="68"/>
        <v>0.97500000000000142</v>
      </c>
      <c r="M82" s="4">
        <f t="shared" si="69"/>
        <v>4.9999999999997158E-2</v>
      </c>
      <c r="N82" s="4">
        <f t="shared" si="70"/>
        <v>0.14999999999999147</v>
      </c>
      <c r="O82" s="4">
        <f t="shared" si="52"/>
        <v>0.74999999999998579</v>
      </c>
      <c r="P82" s="4">
        <f t="shared" si="71"/>
        <v>0.14999999999999147</v>
      </c>
      <c r="Q82" s="4">
        <f t="shared" si="72"/>
        <v>0.15384615384614489</v>
      </c>
      <c r="S82" s="6">
        <v>56.95</v>
      </c>
      <c r="T82" s="1" t="s">
        <v>6</v>
      </c>
      <c r="U82" s="4">
        <v>1</v>
      </c>
    </row>
    <row r="83" spans="1:21" ht="19.350000000000001">
      <c r="A83" s="27" t="s">
        <v>40</v>
      </c>
      <c r="B83" s="28">
        <v>57.11</v>
      </c>
      <c r="C83" s="28">
        <v>57.190000000000005</v>
      </c>
      <c r="D83" s="12">
        <f t="shared" si="64"/>
        <v>80.0000000000054</v>
      </c>
      <c r="E83" s="27">
        <v>1</v>
      </c>
      <c r="F83" s="20">
        <v>3</v>
      </c>
      <c r="G83" s="28">
        <f t="shared" si="65"/>
        <v>2.400000000000162</v>
      </c>
      <c r="H83" s="28">
        <f t="shared" si="66"/>
        <v>57</v>
      </c>
      <c r="I83" s="28">
        <f t="shared" si="63"/>
        <v>0</v>
      </c>
      <c r="J83" s="28">
        <f t="shared" si="62"/>
        <v>0.74999999999998579</v>
      </c>
      <c r="K83" s="4">
        <f t="shared" si="67"/>
        <v>57.150000000000006</v>
      </c>
      <c r="L83" s="4">
        <f t="shared" si="68"/>
        <v>0.15000000000000568</v>
      </c>
      <c r="M83" s="4">
        <f t="shared" si="69"/>
        <v>8.00000000000054E-2</v>
      </c>
      <c r="N83" s="4">
        <f t="shared" si="70"/>
        <v>0.2400000000000162</v>
      </c>
      <c r="O83" s="4">
        <f t="shared" si="52"/>
        <v>0.2400000000000162</v>
      </c>
      <c r="P83" s="4">
        <f t="shared" si="71"/>
        <v>0.2400000000000162</v>
      </c>
      <c r="Q83" s="4">
        <f t="shared" si="72"/>
        <v>1.6000000000000474</v>
      </c>
      <c r="S83" s="6">
        <v>57.11</v>
      </c>
      <c r="T83" s="1" t="s">
        <v>6</v>
      </c>
      <c r="U83" s="4">
        <v>1</v>
      </c>
    </row>
    <row r="84" spans="1:21" ht="19.350000000000001">
      <c r="A84" s="27" t="s">
        <v>40</v>
      </c>
      <c r="B84" s="28">
        <v>57.230000000000004</v>
      </c>
      <c r="C84" s="28">
        <v>57.53</v>
      </c>
      <c r="D84" s="12">
        <f t="shared" si="64"/>
        <v>299.99999999999716</v>
      </c>
      <c r="E84" s="27">
        <v>1</v>
      </c>
      <c r="F84" s="20">
        <v>5</v>
      </c>
      <c r="G84" s="28">
        <f t="shared" si="65"/>
        <v>14.99999999999986</v>
      </c>
      <c r="H84" s="28">
        <f t="shared" si="66"/>
        <v>57</v>
      </c>
      <c r="I84" s="28">
        <f t="shared" si="63"/>
        <v>1</v>
      </c>
      <c r="J84" s="28">
        <f t="shared" si="62"/>
        <v>0</v>
      </c>
      <c r="K84" s="4">
        <f t="shared" si="67"/>
        <v>57.38</v>
      </c>
      <c r="L84" s="4">
        <f t="shared" si="68"/>
        <v>0.38000000000000256</v>
      </c>
      <c r="M84" s="4">
        <f t="shared" si="69"/>
        <v>0.29999999999999716</v>
      </c>
      <c r="N84" s="4">
        <f t="shared" si="70"/>
        <v>1.4999999999999858</v>
      </c>
      <c r="O84" s="4">
        <f t="shared" si="52"/>
        <v>1.740000000000002</v>
      </c>
      <c r="P84" s="4">
        <f t="shared" si="71"/>
        <v>1.4999999999999858</v>
      </c>
      <c r="Q84" s="4">
        <f t="shared" si="72"/>
        <v>3.9473684210525675</v>
      </c>
      <c r="S84" s="6">
        <v>57.230000000000004</v>
      </c>
      <c r="T84" s="1" t="s">
        <v>6</v>
      </c>
      <c r="U84" s="4">
        <v>1</v>
      </c>
    </row>
    <row r="85" spans="1:21" ht="19.350000000000001">
      <c r="A85" s="27" t="s">
        <v>40</v>
      </c>
      <c r="B85" s="28">
        <v>57.52</v>
      </c>
      <c r="C85" s="28">
        <v>57.53</v>
      </c>
      <c r="D85" s="12">
        <f t="shared" si="64"/>
        <v>9.9999999999980105</v>
      </c>
      <c r="E85" s="27">
        <v>5</v>
      </c>
      <c r="F85" s="19">
        <v>40</v>
      </c>
      <c r="G85" s="28">
        <f t="shared" si="65"/>
        <v>3.9999999999992042</v>
      </c>
      <c r="H85" s="28">
        <f t="shared" si="66"/>
        <v>57</v>
      </c>
      <c r="I85" s="28">
        <f t="shared" si="63"/>
        <v>1</v>
      </c>
      <c r="J85" s="28">
        <f t="shared" si="62"/>
        <v>0</v>
      </c>
      <c r="K85" s="4">
        <f t="shared" si="67"/>
        <v>57.525000000000006</v>
      </c>
      <c r="L85" s="4">
        <f t="shared" si="68"/>
        <v>0.52500000000000568</v>
      </c>
      <c r="M85" s="4">
        <f t="shared" si="69"/>
        <v>9.9999999999980105E-3</v>
      </c>
      <c r="N85" s="4">
        <f t="shared" si="70"/>
        <v>0.39999999999992042</v>
      </c>
      <c r="O85" s="4">
        <f t="shared" si="52"/>
        <v>2.1399999999999224</v>
      </c>
      <c r="P85" s="4">
        <f t="shared" si="71"/>
        <v>0.39999999999992042</v>
      </c>
      <c r="Q85" s="4">
        <f t="shared" si="72"/>
        <v>0.7619047619046021</v>
      </c>
      <c r="S85" s="6">
        <v>57.52</v>
      </c>
      <c r="T85" s="1" t="s">
        <v>6</v>
      </c>
      <c r="U85" s="4">
        <v>1</v>
      </c>
    </row>
    <row r="86" spans="1:21" ht="19.350000000000001">
      <c r="A86" s="27" t="s">
        <v>40</v>
      </c>
      <c r="B86" s="28">
        <v>57.72</v>
      </c>
      <c r="C86" s="28">
        <v>58.37</v>
      </c>
      <c r="D86" s="12">
        <f t="shared" si="64"/>
        <v>649.99999999999864</v>
      </c>
      <c r="E86" s="27">
        <v>2</v>
      </c>
      <c r="F86" s="19">
        <v>3</v>
      </c>
      <c r="G86" s="28">
        <f t="shared" si="65"/>
        <v>19.499999999999957</v>
      </c>
      <c r="H86" s="28">
        <f t="shared" si="66"/>
        <v>58</v>
      </c>
      <c r="I86" s="28">
        <f t="shared" si="63"/>
        <v>0</v>
      </c>
      <c r="J86" s="28">
        <f t="shared" si="62"/>
        <v>2.1399999999999224</v>
      </c>
      <c r="K86" s="4">
        <f t="shared" si="67"/>
        <v>58.045000000000002</v>
      </c>
      <c r="L86" s="4">
        <f t="shared" si="68"/>
        <v>4.5000000000001705E-2</v>
      </c>
      <c r="M86" s="4">
        <f t="shared" si="69"/>
        <v>0.64999999999999858</v>
      </c>
      <c r="N86" s="4">
        <f t="shared" si="70"/>
        <v>1.9499999999999957</v>
      </c>
      <c r="O86" s="4">
        <f t="shared" si="52"/>
        <v>1.9499999999999957</v>
      </c>
      <c r="P86" s="4">
        <f t="shared" si="71"/>
        <v>1.9499999999999957</v>
      </c>
      <c r="Q86" s="4">
        <f t="shared" si="72"/>
        <v>43.333333333331595</v>
      </c>
      <c r="S86" s="6">
        <v>57.72</v>
      </c>
      <c r="T86" s="1" t="s">
        <v>6</v>
      </c>
      <c r="U86" s="4">
        <v>1</v>
      </c>
    </row>
    <row r="87" spans="1:21" ht="19.350000000000001">
      <c r="A87" s="27" t="s">
        <v>40</v>
      </c>
      <c r="B87" s="28">
        <v>59.495000000000005</v>
      </c>
      <c r="C87" s="28">
        <v>59.585000000000001</v>
      </c>
      <c r="D87" s="12">
        <f t="shared" si="64"/>
        <v>89.999999999996305</v>
      </c>
      <c r="E87" s="27">
        <v>1</v>
      </c>
      <c r="F87" s="19">
        <v>1</v>
      </c>
      <c r="G87" s="28">
        <f t="shared" si="65"/>
        <v>0.89999999999996305</v>
      </c>
      <c r="H87" s="28">
        <f t="shared" si="66"/>
        <v>59</v>
      </c>
      <c r="I87" s="28">
        <f t="shared" si="63"/>
        <v>0</v>
      </c>
      <c r="J87" s="28">
        <f t="shared" si="62"/>
        <v>1.9499999999999957</v>
      </c>
      <c r="K87" s="4">
        <f t="shared" si="67"/>
        <v>59.540000000000006</v>
      </c>
      <c r="L87" s="4">
        <f t="shared" si="68"/>
        <v>0.54000000000000625</v>
      </c>
      <c r="M87" s="4">
        <f t="shared" si="69"/>
        <v>8.9999999999996305E-2</v>
      </c>
      <c r="N87" s="4">
        <f t="shared" si="70"/>
        <v>8.9999999999996305E-2</v>
      </c>
      <c r="O87" s="4">
        <f t="shared" si="52"/>
        <v>8.9999999999996305E-2</v>
      </c>
      <c r="P87" s="4">
        <f t="shared" si="71"/>
        <v>8.9999999999996305E-2</v>
      </c>
      <c r="Q87" s="4">
        <f t="shared" si="72"/>
        <v>0.16666666666665789</v>
      </c>
      <c r="S87" s="6">
        <v>59.495000000000005</v>
      </c>
      <c r="T87" s="1" t="s">
        <v>6</v>
      </c>
      <c r="U87" s="4">
        <v>1</v>
      </c>
    </row>
    <row r="88" spans="1:21" ht="19.350000000000001">
      <c r="A88" s="27" t="s">
        <v>6</v>
      </c>
      <c r="B88" s="28">
        <v>59.730000000000004</v>
      </c>
      <c r="C88" s="28">
        <v>59.785000000000004</v>
      </c>
      <c r="D88" s="12">
        <f t="shared" si="64"/>
        <v>54.999999999999716</v>
      </c>
      <c r="E88" s="27">
        <v>1</v>
      </c>
      <c r="F88" s="26">
        <v>0.5</v>
      </c>
      <c r="G88" s="28">
        <f t="shared" si="65"/>
        <v>0.27499999999999858</v>
      </c>
      <c r="H88" s="28">
        <f t="shared" si="66"/>
        <v>59</v>
      </c>
      <c r="I88" s="28">
        <f t="shared" si="63"/>
        <v>1</v>
      </c>
      <c r="J88" s="28">
        <f t="shared" si="62"/>
        <v>0</v>
      </c>
      <c r="K88" s="4">
        <f t="shared" si="67"/>
        <v>59.757500000000007</v>
      </c>
      <c r="L88" s="4">
        <f t="shared" si="68"/>
        <v>0.75750000000000739</v>
      </c>
      <c r="M88" s="4">
        <f t="shared" si="69"/>
        <v>5.4999999999999716E-2</v>
      </c>
      <c r="N88" s="4">
        <f t="shared" si="70"/>
        <v>2.7499999999999858E-2</v>
      </c>
      <c r="O88" s="4">
        <f t="shared" si="52"/>
        <v>0.11749999999999616</v>
      </c>
      <c r="P88" s="4">
        <f t="shared" si="71"/>
        <v>2.7499999999999858E-2</v>
      </c>
      <c r="Q88" s="4">
        <f t="shared" si="72"/>
        <v>3.6303630363035765E-2</v>
      </c>
      <c r="S88" s="6">
        <v>59.730000000000004</v>
      </c>
      <c r="T88" s="1" t="s">
        <v>6</v>
      </c>
      <c r="U88" s="4">
        <v>1</v>
      </c>
    </row>
    <row r="89" spans="1:21" ht="19.350000000000001">
      <c r="A89" s="27" t="s">
        <v>6</v>
      </c>
      <c r="B89" s="28">
        <v>60.145000000000003</v>
      </c>
      <c r="C89" s="28">
        <v>60.225000000000001</v>
      </c>
      <c r="D89" s="12">
        <f t="shared" si="64"/>
        <v>79.999999999998295</v>
      </c>
      <c r="E89" s="27">
        <v>1</v>
      </c>
      <c r="F89" s="26">
        <v>1</v>
      </c>
      <c r="G89" s="28">
        <f t="shared" si="65"/>
        <v>0.79999999999998295</v>
      </c>
      <c r="H89" s="28">
        <f t="shared" si="66"/>
        <v>60</v>
      </c>
      <c r="I89" s="28">
        <f t="shared" si="63"/>
        <v>0</v>
      </c>
      <c r="J89" s="28">
        <f t="shared" si="62"/>
        <v>0.11749999999999616</v>
      </c>
      <c r="K89" s="4">
        <f t="shared" si="67"/>
        <v>60.185000000000002</v>
      </c>
      <c r="L89" s="4">
        <f t="shared" si="68"/>
        <v>0.18500000000000227</v>
      </c>
      <c r="M89" s="4">
        <f t="shared" si="69"/>
        <v>7.9999999999998295E-2</v>
      </c>
      <c r="N89" s="4">
        <f t="shared" si="70"/>
        <v>7.9999999999998295E-2</v>
      </c>
      <c r="O89" s="4">
        <f t="shared" si="52"/>
        <v>7.9999999999998295E-2</v>
      </c>
      <c r="P89" s="4">
        <f t="shared" si="71"/>
        <v>7.9999999999998295E-2</v>
      </c>
      <c r="Q89" s="4">
        <f t="shared" si="72"/>
        <v>0.43243243243241791</v>
      </c>
      <c r="S89" s="6">
        <v>60.145000000000003</v>
      </c>
      <c r="T89" s="1" t="s">
        <v>6</v>
      </c>
      <c r="U89" s="4">
        <v>1</v>
      </c>
    </row>
    <row r="90" spans="1:21" ht="19.350000000000001">
      <c r="A90" s="27" t="s">
        <v>6</v>
      </c>
      <c r="B90" s="28">
        <v>60.734999999999999</v>
      </c>
      <c r="C90" s="28">
        <v>60.774999999999999</v>
      </c>
      <c r="D90" s="12">
        <f t="shared" si="64"/>
        <v>39.999999999999147</v>
      </c>
      <c r="E90" s="27">
        <v>0.5</v>
      </c>
      <c r="F90" s="26">
        <v>1</v>
      </c>
      <c r="G90" s="28">
        <f t="shared" si="65"/>
        <v>0.39999999999999147</v>
      </c>
      <c r="H90" s="28">
        <f t="shared" si="66"/>
        <v>60</v>
      </c>
      <c r="I90" s="28">
        <f t="shared" si="63"/>
        <v>1</v>
      </c>
      <c r="J90" s="28">
        <f t="shared" si="62"/>
        <v>0</v>
      </c>
      <c r="K90" s="4">
        <f t="shared" si="67"/>
        <v>60.754999999999995</v>
      </c>
      <c r="L90" s="4">
        <f t="shared" si="68"/>
        <v>0.75499999999999545</v>
      </c>
      <c r="M90" s="4">
        <f t="shared" si="69"/>
        <v>3.9999999999999147E-2</v>
      </c>
      <c r="N90" s="4">
        <f t="shared" si="70"/>
        <v>3.9999999999999147E-2</v>
      </c>
      <c r="O90" s="4">
        <f t="shared" si="52"/>
        <v>0.11999999999999744</v>
      </c>
      <c r="P90" s="4">
        <f t="shared" si="71"/>
        <v>3.9999999999999147E-2</v>
      </c>
      <c r="Q90" s="4">
        <f t="shared" si="72"/>
        <v>5.2980132450330314E-2</v>
      </c>
      <c r="S90" s="6">
        <v>60.734999999999999</v>
      </c>
      <c r="T90" s="1" t="s">
        <v>6</v>
      </c>
      <c r="U90" s="4">
        <v>1</v>
      </c>
    </row>
    <row r="91" spans="1:21" ht="19.350000000000001">
      <c r="A91" s="27" t="s">
        <v>6</v>
      </c>
      <c r="B91" s="28">
        <v>62.314999999999998</v>
      </c>
      <c r="C91" s="28">
        <v>62.344999999999999</v>
      </c>
      <c r="D91" s="12">
        <f t="shared" si="64"/>
        <v>30.000000000001137</v>
      </c>
      <c r="E91" s="27">
        <v>0.5</v>
      </c>
      <c r="F91" s="26">
        <v>1</v>
      </c>
      <c r="G91" s="28">
        <f t="shared" si="65"/>
        <v>0.30000000000001137</v>
      </c>
      <c r="H91" s="28">
        <f t="shared" si="66"/>
        <v>62</v>
      </c>
      <c r="I91" s="28">
        <f t="shared" si="63"/>
        <v>0</v>
      </c>
      <c r="J91" s="28">
        <f t="shared" si="62"/>
        <v>0.11999999999999744</v>
      </c>
      <c r="K91" s="4">
        <f t="shared" si="67"/>
        <v>62.33</v>
      </c>
      <c r="L91" s="4">
        <f t="shared" si="68"/>
        <v>0.32999999999999829</v>
      </c>
      <c r="M91" s="4">
        <f t="shared" si="69"/>
        <v>3.0000000000001137E-2</v>
      </c>
      <c r="N91" s="4">
        <f t="shared" si="70"/>
        <v>3.0000000000001137E-2</v>
      </c>
      <c r="O91" s="4">
        <f t="shared" si="52"/>
        <v>3.0000000000001137E-2</v>
      </c>
      <c r="P91" s="4">
        <f t="shared" si="71"/>
        <v>3.0000000000001137E-2</v>
      </c>
      <c r="Q91" s="4">
        <f t="shared" si="72"/>
        <v>9.0909090909094825E-2</v>
      </c>
      <c r="S91" s="6">
        <v>62.314999999999998</v>
      </c>
      <c r="T91" s="1" t="s">
        <v>6</v>
      </c>
      <c r="U91" s="4">
        <v>1</v>
      </c>
    </row>
    <row r="92" spans="1:21" ht="19.350000000000001">
      <c r="A92" s="27" t="s">
        <v>6</v>
      </c>
      <c r="B92" s="28">
        <v>62.384999999999998</v>
      </c>
      <c r="C92" s="28">
        <v>62.654999999999994</v>
      </c>
      <c r="D92" s="12">
        <f t="shared" si="64"/>
        <v>269.99999999999602</v>
      </c>
      <c r="E92" s="27">
        <v>0.5</v>
      </c>
      <c r="F92" s="26">
        <v>0.5</v>
      </c>
      <c r="G92" s="28">
        <f t="shared" si="65"/>
        <v>1.3499999999999801</v>
      </c>
      <c r="H92" s="28">
        <f t="shared" si="66"/>
        <v>62</v>
      </c>
      <c r="I92" s="28">
        <f t="shared" si="63"/>
        <v>1</v>
      </c>
      <c r="J92" s="28">
        <f t="shared" si="62"/>
        <v>0</v>
      </c>
      <c r="K92" s="4">
        <f t="shared" si="67"/>
        <v>62.519999999999996</v>
      </c>
      <c r="L92" s="4">
        <f t="shared" si="68"/>
        <v>0.51999999999999602</v>
      </c>
      <c r="M92" s="4">
        <f t="shared" si="69"/>
        <v>0.26999999999999602</v>
      </c>
      <c r="N92" s="4">
        <f t="shared" si="70"/>
        <v>0.13499999999999801</v>
      </c>
      <c r="O92" s="4">
        <f t="shared" si="52"/>
        <v>0.16499999999999915</v>
      </c>
      <c r="P92" s="4">
        <f t="shared" si="71"/>
        <v>0.13499999999999801</v>
      </c>
      <c r="Q92" s="4">
        <f t="shared" si="72"/>
        <v>0.25961538461538275</v>
      </c>
      <c r="S92" s="6">
        <v>62.384999999999998</v>
      </c>
      <c r="T92" s="1" t="s">
        <v>6</v>
      </c>
      <c r="U92" s="4">
        <v>1</v>
      </c>
    </row>
    <row r="93" spans="1:21" ht="19.350000000000001">
      <c r="A93" s="27" t="s">
        <v>6</v>
      </c>
      <c r="B93" s="28">
        <v>62.96</v>
      </c>
      <c r="C93" s="28">
        <v>63</v>
      </c>
      <c r="D93" s="12">
        <f t="shared" si="64"/>
        <v>39.999999999999147</v>
      </c>
      <c r="E93" s="27">
        <v>3</v>
      </c>
      <c r="F93" s="26">
        <v>3</v>
      </c>
      <c r="G93" s="28">
        <f t="shared" si="65"/>
        <v>1.1999999999999744</v>
      </c>
      <c r="H93" s="28">
        <f t="shared" si="66"/>
        <v>62</v>
      </c>
      <c r="I93" s="28">
        <f t="shared" si="63"/>
        <v>1</v>
      </c>
      <c r="J93" s="28">
        <f t="shared" si="62"/>
        <v>0</v>
      </c>
      <c r="K93" s="4">
        <f t="shared" si="67"/>
        <v>62.980000000000004</v>
      </c>
      <c r="L93" s="4">
        <f t="shared" si="68"/>
        <v>0.98000000000000398</v>
      </c>
      <c r="M93" s="4">
        <f t="shared" si="69"/>
        <v>3.9999999999999147E-2</v>
      </c>
      <c r="N93" s="4">
        <f t="shared" si="70"/>
        <v>0.11999999999999744</v>
      </c>
      <c r="O93" s="4">
        <f t="shared" si="52"/>
        <v>0.28499999999999659</v>
      </c>
      <c r="P93" s="4">
        <f t="shared" si="71"/>
        <v>0.11999999999999744</v>
      </c>
      <c r="Q93" s="4">
        <f t="shared" si="72"/>
        <v>0.12244897959183362</v>
      </c>
      <c r="S93" s="6">
        <v>62.96</v>
      </c>
      <c r="T93" s="1" t="s">
        <v>6</v>
      </c>
      <c r="U93" s="4">
        <v>1</v>
      </c>
    </row>
    <row r="94" spans="1:21" ht="19.350000000000001">
      <c r="A94" s="27" t="s">
        <v>6</v>
      </c>
      <c r="B94" s="28">
        <v>62.970000000000006</v>
      </c>
      <c r="C94" s="28">
        <v>63.31</v>
      </c>
      <c r="D94" s="12">
        <f t="shared" si="64"/>
        <v>339.99999999999631</v>
      </c>
      <c r="E94" s="27">
        <v>0.5</v>
      </c>
      <c r="F94" s="26">
        <v>2</v>
      </c>
      <c r="G94" s="28">
        <f t="shared" si="65"/>
        <v>6.7999999999999261</v>
      </c>
      <c r="H94" s="28">
        <f t="shared" si="66"/>
        <v>63</v>
      </c>
      <c r="I94" s="28">
        <f t="shared" si="63"/>
        <v>0</v>
      </c>
      <c r="J94" s="28">
        <f t="shared" si="62"/>
        <v>0.28499999999999659</v>
      </c>
      <c r="K94" s="4">
        <f t="shared" si="67"/>
        <v>63.14</v>
      </c>
      <c r="L94" s="4">
        <f t="shared" si="68"/>
        <v>0.14000000000000057</v>
      </c>
      <c r="M94" s="4">
        <f t="shared" si="69"/>
        <v>0.33999999999999631</v>
      </c>
      <c r="N94" s="4">
        <f t="shared" si="70"/>
        <v>0.67999999999999261</v>
      </c>
      <c r="O94" s="4">
        <f t="shared" si="52"/>
        <v>0.67999999999999261</v>
      </c>
      <c r="P94" s="4">
        <f t="shared" si="71"/>
        <v>0.67999999999999261</v>
      </c>
      <c r="Q94" s="4">
        <f t="shared" si="72"/>
        <v>4.8571428571427848</v>
      </c>
      <c r="S94" s="6">
        <v>62.970000000000006</v>
      </c>
      <c r="T94" s="1" t="s">
        <v>6</v>
      </c>
      <c r="U94" s="4">
        <v>1</v>
      </c>
    </row>
    <row r="95" spans="1:21" ht="19.350000000000001">
      <c r="A95" s="27" t="s">
        <v>6</v>
      </c>
      <c r="B95" s="28">
        <v>63.510000000000005</v>
      </c>
      <c r="C95" s="28">
        <v>63.535000000000004</v>
      </c>
      <c r="D95" s="12">
        <f t="shared" si="64"/>
        <v>24.999999999998579</v>
      </c>
      <c r="E95" s="27">
        <v>1</v>
      </c>
      <c r="F95" s="26">
        <v>0.5</v>
      </c>
      <c r="G95" s="28">
        <f t="shared" si="65"/>
        <v>0.12499999999999289</v>
      </c>
      <c r="H95" s="28">
        <f t="shared" si="66"/>
        <v>63</v>
      </c>
      <c r="I95" s="28">
        <f t="shared" si="63"/>
        <v>1</v>
      </c>
      <c r="J95" s="28">
        <f t="shared" si="62"/>
        <v>0</v>
      </c>
      <c r="K95" s="4">
        <f t="shared" si="67"/>
        <v>63.522500000000008</v>
      </c>
      <c r="L95" s="4">
        <f t="shared" si="68"/>
        <v>0.52250000000000796</v>
      </c>
      <c r="M95" s="4">
        <f t="shared" si="69"/>
        <v>2.4999999999998579E-2</v>
      </c>
      <c r="N95" s="4">
        <f t="shared" si="70"/>
        <v>1.2499999999999289E-2</v>
      </c>
      <c r="O95" s="4">
        <f t="shared" si="52"/>
        <v>0.6924999999999919</v>
      </c>
      <c r="P95" s="4">
        <f t="shared" si="71"/>
        <v>1.2499999999999289E-2</v>
      </c>
      <c r="Q95" s="4">
        <f t="shared" si="72"/>
        <v>2.3923444976074831E-2</v>
      </c>
      <c r="S95" s="6">
        <v>63.510000000000005</v>
      </c>
      <c r="T95" s="1" t="s">
        <v>6</v>
      </c>
      <c r="U95" s="4">
        <v>1</v>
      </c>
    </row>
    <row r="96" spans="1:21" ht="19.350000000000001">
      <c r="A96" s="27" t="s">
        <v>6</v>
      </c>
      <c r="B96" s="28">
        <v>63.545000000000002</v>
      </c>
      <c r="C96" s="28">
        <v>63.59</v>
      </c>
      <c r="D96" s="12">
        <f t="shared" si="64"/>
        <v>45.000000000001705</v>
      </c>
      <c r="E96" s="27">
        <v>2</v>
      </c>
      <c r="F96" s="26">
        <v>2</v>
      </c>
      <c r="G96" s="28">
        <f t="shared" si="65"/>
        <v>0.90000000000003411</v>
      </c>
      <c r="H96" s="28">
        <f t="shared" si="66"/>
        <v>63</v>
      </c>
      <c r="I96" s="28">
        <f t="shared" si="63"/>
        <v>1</v>
      </c>
      <c r="J96" s="28">
        <f t="shared" si="62"/>
        <v>0</v>
      </c>
      <c r="K96" s="4">
        <f t="shared" si="67"/>
        <v>63.567500000000003</v>
      </c>
      <c r="L96" s="4">
        <f t="shared" si="68"/>
        <v>0.56750000000000256</v>
      </c>
      <c r="M96" s="4">
        <f t="shared" si="69"/>
        <v>4.5000000000001705E-2</v>
      </c>
      <c r="N96" s="4">
        <f t="shared" si="70"/>
        <v>9.0000000000003411E-2</v>
      </c>
      <c r="O96" s="4">
        <f t="shared" si="52"/>
        <v>0.78249999999999531</v>
      </c>
      <c r="P96" s="4">
        <f t="shared" si="71"/>
        <v>9.0000000000003411E-2</v>
      </c>
      <c r="Q96" s="4">
        <f t="shared" si="72"/>
        <v>0.15859030837004934</v>
      </c>
      <c r="S96" s="6">
        <v>63.545000000000002</v>
      </c>
      <c r="T96" s="1" t="s">
        <v>6</v>
      </c>
      <c r="U96" s="4">
        <v>1</v>
      </c>
    </row>
    <row r="97" spans="1:21" ht="19.350000000000001">
      <c r="A97" s="27" t="s">
        <v>6</v>
      </c>
      <c r="B97" s="28">
        <v>64.225000000000009</v>
      </c>
      <c r="C97" s="28">
        <v>64.67</v>
      </c>
      <c r="D97" s="12">
        <f t="shared" si="64"/>
        <v>444.99999999999318</v>
      </c>
      <c r="E97" s="27">
        <v>2</v>
      </c>
      <c r="F97" s="26">
        <v>1</v>
      </c>
      <c r="G97" s="28">
        <f t="shared" si="65"/>
        <v>4.4499999999999318</v>
      </c>
      <c r="H97" s="28">
        <f t="shared" si="66"/>
        <v>64</v>
      </c>
      <c r="I97" s="28">
        <f t="shared" si="63"/>
        <v>0</v>
      </c>
      <c r="J97" s="28">
        <f t="shared" si="62"/>
        <v>0.78249999999999531</v>
      </c>
      <c r="K97" s="4">
        <f t="shared" si="67"/>
        <v>64.447500000000005</v>
      </c>
      <c r="L97" s="4">
        <f t="shared" si="68"/>
        <v>0.44750000000000512</v>
      </c>
      <c r="M97" s="4">
        <f t="shared" si="69"/>
        <v>0.44499999999999318</v>
      </c>
      <c r="N97" s="4">
        <f t="shared" si="70"/>
        <v>0.44499999999999318</v>
      </c>
      <c r="O97" s="4">
        <f t="shared" si="52"/>
        <v>0.44499999999999318</v>
      </c>
      <c r="P97" s="4">
        <f t="shared" si="71"/>
        <v>0.44499999999999318</v>
      </c>
      <c r="Q97" s="4">
        <f t="shared" si="72"/>
        <v>0.99441340782120247</v>
      </c>
      <c r="S97" s="6">
        <v>64.225000000000009</v>
      </c>
      <c r="T97" s="1" t="s">
        <v>6</v>
      </c>
      <c r="U97" s="4">
        <v>1</v>
      </c>
    </row>
    <row r="98" spans="1:21" ht="19.350000000000001">
      <c r="A98" s="27" t="s">
        <v>6</v>
      </c>
      <c r="B98" s="28">
        <v>64.775000000000006</v>
      </c>
      <c r="C98" s="28">
        <v>64.995000000000005</v>
      </c>
      <c r="D98" s="12">
        <f t="shared" si="64"/>
        <v>219.99999999999886</v>
      </c>
      <c r="E98" s="27">
        <v>2</v>
      </c>
      <c r="F98" s="26">
        <v>10</v>
      </c>
      <c r="G98" s="28">
        <f t="shared" si="65"/>
        <v>21.999999999999886</v>
      </c>
      <c r="H98" s="28">
        <f t="shared" si="66"/>
        <v>64</v>
      </c>
      <c r="I98" s="28">
        <f t="shared" si="63"/>
        <v>1</v>
      </c>
      <c r="J98" s="28">
        <f t="shared" si="62"/>
        <v>0</v>
      </c>
      <c r="K98" s="4">
        <f t="shared" si="67"/>
        <v>64.885000000000005</v>
      </c>
      <c r="L98" s="4">
        <f t="shared" si="68"/>
        <v>0.88500000000000512</v>
      </c>
      <c r="M98" s="4">
        <f t="shared" si="69"/>
        <v>0.21999999999999886</v>
      </c>
      <c r="N98" s="4">
        <f t="shared" si="70"/>
        <v>2.1999999999999886</v>
      </c>
      <c r="O98" s="4">
        <f t="shared" si="52"/>
        <v>2.6449999999999818</v>
      </c>
      <c r="P98" s="4">
        <f t="shared" si="71"/>
        <v>2.1999999999999886</v>
      </c>
      <c r="Q98" s="4">
        <f t="shared" si="72"/>
        <v>2.4858757062146619</v>
      </c>
      <c r="S98" s="6">
        <v>64.775000000000006</v>
      </c>
      <c r="T98" s="1" t="s">
        <v>6</v>
      </c>
      <c r="U98" s="4">
        <v>1</v>
      </c>
    </row>
    <row r="99" spans="1:21" ht="19.350000000000001">
      <c r="A99" s="27" t="s">
        <v>6</v>
      </c>
      <c r="B99" s="28">
        <v>65.015000000000001</v>
      </c>
      <c r="C99" s="28">
        <v>65.055000000000007</v>
      </c>
      <c r="D99" s="12">
        <f t="shared" si="64"/>
        <v>40.000000000006253</v>
      </c>
      <c r="E99" s="27">
        <v>1</v>
      </c>
      <c r="F99" s="26">
        <v>1</v>
      </c>
      <c r="G99" s="28">
        <f t="shared" si="65"/>
        <v>0.40000000000006253</v>
      </c>
      <c r="H99" s="28">
        <f t="shared" si="66"/>
        <v>65</v>
      </c>
      <c r="I99" s="28">
        <f t="shared" si="63"/>
        <v>0</v>
      </c>
      <c r="J99" s="28">
        <f t="shared" si="62"/>
        <v>2.6449999999999818</v>
      </c>
      <c r="K99" s="4">
        <f t="shared" si="67"/>
        <v>65.034999999999997</v>
      </c>
      <c r="L99" s="4">
        <f t="shared" si="68"/>
        <v>3.4999999999996589E-2</v>
      </c>
      <c r="M99" s="4">
        <f t="shared" si="69"/>
        <v>4.0000000000006253E-2</v>
      </c>
      <c r="N99" s="4">
        <f t="shared" si="70"/>
        <v>4.0000000000006253E-2</v>
      </c>
      <c r="O99" s="4">
        <f t="shared" si="52"/>
        <v>4.0000000000006253E-2</v>
      </c>
      <c r="P99" s="4">
        <f t="shared" si="71"/>
        <v>4.0000000000006253E-2</v>
      </c>
      <c r="Q99" s="4">
        <f t="shared" si="72"/>
        <v>1.1428571428574328</v>
      </c>
      <c r="S99" s="6">
        <v>65.015000000000001</v>
      </c>
      <c r="T99" s="1" t="s">
        <v>6</v>
      </c>
      <c r="U99" s="4">
        <v>1</v>
      </c>
    </row>
    <row r="100" spans="1:21" ht="19.350000000000001">
      <c r="A100" s="27" t="s">
        <v>6</v>
      </c>
      <c r="B100" s="28">
        <v>65.064999999999998</v>
      </c>
      <c r="C100" s="28">
        <v>65.625</v>
      </c>
      <c r="D100" s="12">
        <f t="shared" si="64"/>
        <v>560.00000000000227</v>
      </c>
      <c r="E100" s="27">
        <v>2</v>
      </c>
      <c r="F100" s="26">
        <v>1</v>
      </c>
      <c r="G100" s="28">
        <f t="shared" si="65"/>
        <v>5.6000000000000227</v>
      </c>
      <c r="H100" s="28">
        <f t="shared" si="66"/>
        <v>65</v>
      </c>
      <c r="I100" s="28">
        <f t="shared" si="63"/>
        <v>1</v>
      </c>
      <c r="J100" s="28">
        <f t="shared" si="62"/>
        <v>0</v>
      </c>
      <c r="K100" s="4">
        <f t="shared" si="67"/>
        <v>65.344999999999999</v>
      </c>
      <c r="L100" s="4">
        <f t="shared" si="68"/>
        <v>0.34499999999999886</v>
      </c>
      <c r="M100" s="4">
        <f t="shared" si="69"/>
        <v>0.56000000000000227</v>
      </c>
      <c r="N100" s="4">
        <f t="shared" si="70"/>
        <v>0.56000000000000227</v>
      </c>
      <c r="O100" s="4">
        <f t="shared" si="52"/>
        <v>0.60000000000000853</v>
      </c>
      <c r="P100" s="4">
        <f t="shared" si="71"/>
        <v>0.56000000000000227</v>
      </c>
      <c r="Q100" s="4">
        <f t="shared" si="72"/>
        <v>1.6231884057971133</v>
      </c>
      <c r="S100" s="6">
        <v>65.064999999999998</v>
      </c>
      <c r="T100" s="1" t="s">
        <v>6</v>
      </c>
      <c r="U100" s="4">
        <v>1</v>
      </c>
    </row>
    <row r="101" spans="1:21" ht="19.350000000000001">
      <c r="A101" s="27" t="s">
        <v>6</v>
      </c>
      <c r="B101" s="28">
        <v>65.314999999999998</v>
      </c>
      <c r="C101" s="28">
        <v>65.435000000000002</v>
      </c>
      <c r="D101" s="12">
        <f t="shared" si="64"/>
        <v>120.00000000000455</v>
      </c>
      <c r="E101" s="27">
        <v>0.5</v>
      </c>
      <c r="F101" s="26">
        <v>1</v>
      </c>
      <c r="G101" s="28">
        <f t="shared" si="65"/>
        <v>1.2000000000000455</v>
      </c>
      <c r="H101" s="28">
        <f t="shared" si="66"/>
        <v>65</v>
      </c>
      <c r="I101" s="28">
        <f t="shared" si="63"/>
        <v>1</v>
      </c>
      <c r="J101" s="28">
        <f t="shared" si="62"/>
        <v>0</v>
      </c>
      <c r="K101" s="4">
        <f t="shared" si="67"/>
        <v>65.375</v>
      </c>
      <c r="L101" s="4">
        <f t="shared" si="68"/>
        <v>0.375</v>
      </c>
      <c r="M101" s="4">
        <f t="shared" si="69"/>
        <v>0.12000000000000455</v>
      </c>
      <c r="N101" s="4">
        <f t="shared" si="70"/>
        <v>0.12000000000000455</v>
      </c>
      <c r="O101" s="4">
        <f t="shared" si="52"/>
        <v>0.72000000000001307</v>
      </c>
      <c r="P101" s="4">
        <f t="shared" si="71"/>
        <v>0.12000000000000455</v>
      </c>
      <c r="Q101" s="4">
        <f t="shared" si="72"/>
        <v>0.32000000000001211</v>
      </c>
      <c r="S101" s="6">
        <v>65.314999999999998</v>
      </c>
      <c r="T101" s="1" t="s">
        <v>6</v>
      </c>
      <c r="U101" s="4">
        <v>1</v>
      </c>
    </row>
    <row r="102" spans="1:21" ht="19.350000000000001">
      <c r="A102" s="27" t="s">
        <v>11</v>
      </c>
      <c r="B102" s="28">
        <v>65.745000000000005</v>
      </c>
      <c r="C102" s="28">
        <v>65.83</v>
      </c>
      <c r="D102" s="12">
        <f t="shared" ref="D102:D135" si="73">1000*(C102-B102)</f>
        <v>84.999999999993747</v>
      </c>
      <c r="E102" s="27">
        <v>2</v>
      </c>
      <c r="F102" s="26">
        <v>2</v>
      </c>
      <c r="G102" s="28">
        <f t="shared" ref="G102:G135" si="74">D102*F102/100</f>
        <v>1.6999999999998749</v>
      </c>
      <c r="H102" s="28">
        <f t="shared" ref="H102:H135" si="75">INT(K102)</f>
        <v>65</v>
      </c>
      <c r="I102" s="28">
        <f t="shared" si="63"/>
        <v>1</v>
      </c>
      <c r="J102" s="28">
        <f t="shared" si="62"/>
        <v>0</v>
      </c>
      <c r="K102" s="4">
        <f t="shared" ref="K102:K135" si="76">(B102+C102)/2</f>
        <v>65.787499999999994</v>
      </c>
      <c r="L102" s="4">
        <f t="shared" ref="L102:L135" si="77">K102-H102</f>
        <v>0.78749999999999432</v>
      </c>
      <c r="M102" s="4">
        <f t="shared" ref="M102:M135" si="78">C102-B102</f>
        <v>8.4999999999993747E-2</v>
      </c>
      <c r="N102" s="4">
        <f t="shared" ref="N102:N136" si="79">M102*F102</f>
        <v>0.16999999999998749</v>
      </c>
      <c r="O102" s="4">
        <f t="shared" si="52"/>
        <v>0.89000000000000057</v>
      </c>
      <c r="P102" s="4">
        <f t="shared" ref="P102:P135" si="80">N102</f>
        <v>0.16999999999998749</v>
      </c>
      <c r="Q102" s="4">
        <f t="shared" ref="Q102:Q135" si="81">P102/L102</f>
        <v>0.21587301587300156</v>
      </c>
      <c r="S102" s="6">
        <v>65.745000000000005</v>
      </c>
      <c r="T102" s="1" t="s">
        <v>11</v>
      </c>
      <c r="U102" s="4">
        <v>1</v>
      </c>
    </row>
    <row r="103" spans="1:21" ht="19.350000000000001">
      <c r="A103" s="27" t="s">
        <v>6</v>
      </c>
      <c r="B103" s="28">
        <v>65.88000000000001</v>
      </c>
      <c r="C103" s="28">
        <v>65.900000000000006</v>
      </c>
      <c r="D103" s="12">
        <f t="shared" si="73"/>
        <v>19.999999999996021</v>
      </c>
      <c r="E103" s="27">
        <v>2</v>
      </c>
      <c r="F103" s="26">
        <v>5</v>
      </c>
      <c r="G103" s="28">
        <f t="shared" si="74"/>
        <v>0.99999999999980105</v>
      </c>
      <c r="H103" s="28">
        <f t="shared" si="75"/>
        <v>65</v>
      </c>
      <c r="I103" s="28">
        <f t="shared" si="63"/>
        <v>1</v>
      </c>
      <c r="J103" s="28">
        <f t="shared" si="62"/>
        <v>0</v>
      </c>
      <c r="K103" s="4">
        <f t="shared" si="76"/>
        <v>65.890000000000015</v>
      </c>
      <c r="L103" s="4">
        <f t="shared" si="77"/>
        <v>0.89000000000001478</v>
      </c>
      <c r="M103" s="4">
        <f t="shared" si="78"/>
        <v>1.9999999999996021E-2</v>
      </c>
      <c r="N103" s="4">
        <f t="shared" si="79"/>
        <v>9.9999999999980105E-2</v>
      </c>
      <c r="O103" s="4">
        <f t="shared" si="52"/>
        <v>0.98999999999998067</v>
      </c>
      <c r="P103" s="4">
        <f t="shared" si="80"/>
        <v>9.9999999999980105E-2</v>
      </c>
      <c r="Q103" s="4">
        <f t="shared" si="81"/>
        <v>0.11235955056177353</v>
      </c>
      <c r="S103" s="6">
        <v>65.88000000000001</v>
      </c>
      <c r="T103" s="1" t="s">
        <v>6</v>
      </c>
      <c r="U103" s="4">
        <v>1</v>
      </c>
    </row>
    <row r="104" spans="1:21" ht="19.350000000000001">
      <c r="A104" s="27" t="s">
        <v>6</v>
      </c>
      <c r="B104" s="28">
        <v>66.02</v>
      </c>
      <c r="C104" s="28">
        <v>66.3</v>
      </c>
      <c r="D104" s="12">
        <f t="shared" si="73"/>
        <v>280.00000000000114</v>
      </c>
      <c r="E104" s="27">
        <v>2</v>
      </c>
      <c r="F104" s="26">
        <v>1</v>
      </c>
      <c r="G104" s="28">
        <f t="shared" si="74"/>
        <v>2.8000000000000114</v>
      </c>
      <c r="H104" s="28">
        <f t="shared" si="75"/>
        <v>66</v>
      </c>
      <c r="I104" s="28">
        <f t="shared" si="63"/>
        <v>0</v>
      </c>
      <c r="J104" s="28">
        <f t="shared" si="62"/>
        <v>0.98999999999998067</v>
      </c>
      <c r="K104" s="4">
        <f t="shared" si="76"/>
        <v>66.16</v>
      </c>
      <c r="L104" s="4">
        <f t="shared" si="77"/>
        <v>0.15999999999999659</v>
      </c>
      <c r="M104" s="4">
        <f t="shared" si="78"/>
        <v>0.28000000000000114</v>
      </c>
      <c r="N104" s="4">
        <f t="shared" si="79"/>
        <v>0.28000000000000114</v>
      </c>
      <c r="O104" s="4">
        <f t="shared" si="52"/>
        <v>0.28000000000000114</v>
      </c>
      <c r="P104" s="4">
        <f t="shared" si="80"/>
        <v>0.28000000000000114</v>
      </c>
      <c r="Q104" s="4">
        <f t="shared" si="81"/>
        <v>1.7500000000000444</v>
      </c>
      <c r="S104" s="6">
        <v>66.02</v>
      </c>
      <c r="T104" s="1" t="s">
        <v>6</v>
      </c>
      <c r="U104" s="4">
        <v>1</v>
      </c>
    </row>
    <row r="105" spans="1:21" ht="19.350000000000001">
      <c r="A105" s="27" t="s">
        <v>6</v>
      </c>
      <c r="B105" s="28">
        <v>66.375</v>
      </c>
      <c r="C105" s="28">
        <v>66.570000000000007</v>
      </c>
      <c r="D105" s="12">
        <f t="shared" si="73"/>
        <v>195.00000000000739</v>
      </c>
      <c r="E105" s="27">
        <v>1</v>
      </c>
      <c r="F105" s="26">
        <v>1</v>
      </c>
      <c r="G105" s="28">
        <f t="shared" si="74"/>
        <v>1.9500000000000739</v>
      </c>
      <c r="H105" s="28">
        <f t="shared" si="75"/>
        <v>66</v>
      </c>
      <c r="I105" s="28">
        <f t="shared" si="63"/>
        <v>1</v>
      </c>
      <c r="J105" s="28">
        <f t="shared" si="62"/>
        <v>0</v>
      </c>
      <c r="K105" s="4">
        <f t="shared" si="76"/>
        <v>66.472499999999997</v>
      </c>
      <c r="L105" s="4">
        <f t="shared" si="77"/>
        <v>0.47249999999999659</v>
      </c>
      <c r="M105" s="4">
        <f t="shared" si="78"/>
        <v>0.19500000000000739</v>
      </c>
      <c r="N105" s="4">
        <f t="shared" si="79"/>
        <v>0.19500000000000739</v>
      </c>
      <c r="O105" s="4">
        <f t="shared" si="52"/>
        <v>0.47500000000000853</v>
      </c>
      <c r="P105" s="4">
        <f t="shared" si="80"/>
        <v>0.19500000000000739</v>
      </c>
      <c r="Q105" s="4">
        <f t="shared" si="81"/>
        <v>0.41269841269843133</v>
      </c>
      <c r="S105" s="6">
        <v>66.375</v>
      </c>
      <c r="T105" s="1" t="s">
        <v>6</v>
      </c>
      <c r="U105" s="4">
        <v>1</v>
      </c>
    </row>
    <row r="106" spans="1:21" ht="19.350000000000001">
      <c r="A106" s="27" t="s">
        <v>6</v>
      </c>
      <c r="B106" s="28">
        <v>66.847999999999999</v>
      </c>
      <c r="C106" s="28">
        <v>66.869</v>
      </c>
      <c r="D106" s="12">
        <f t="shared" si="73"/>
        <v>21.000000000000796</v>
      </c>
      <c r="E106" s="27">
        <v>0.5</v>
      </c>
      <c r="F106" s="26">
        <v>0.5</v>
      </c>
      <c r="G106" s="28">
        <f t="shared" si="74"/>
        <v>0.10500000000000398</v>
      </c>
      <c r="H106" s="28">
        <f t="shared" si="75"/>
        <v>66</v>
      </c>
      <c r="I106" s="28">
        <f t="shared" si="63"/>
        <v>1</v>
      </c>
      <c r="J106" s="28">
        <f t="shared" si="62"/>
        <v>0</v>
      </c>
      <c r="K106" s="4">
        <f t="shared" si="76"/>
        <v>66.858499999999992</v>
      </c>
      <c r="L106" s="4">
        <f t="shared" si="77"/>
        <v>0.85849999999999227</v>
      </c>
      <c r="M106" s="4">
        <f t="shared" si="78"/>
        <v>2.1000000000000796E-2</v>
      </c>
      <c r="N106" s="4">
        <f t="shared" si="79"/>
        <v>1.0500000000000398E-2</v>
      </c>
      <c r="O106" s="4">
        <f t="shared" si="52"/>
        <v>0.48550000000000892</v>
      </c>
      <c r="P106" s="4">
        <f t="shared" si="80"/>
        <v>1.0500000000000398E-2</v>
      </c>
      <c r="Q106" s="4">
        <f t="shared" si="81"/>
        <v>1.2230634828189275E-2</v>
      </c>
      <c r="S106" s="6">
        <v>66.847999999999999</v>
      </c>
      <c r="T106" s="1" t="s">
        <v>6</v>
      </c>
      <c r="U106" s="4">
        <v>1</v>
      </c>
    </row>
    <row r="107" spans="1:21" ht="19.350000000000001">
      <c r="A107" s="27" t="s">
        <v>6</v>
      </c>
      <c r="B107" s="28">
        <v>66.871000000000009</v>
      </c>
      <c r="C107" s="28">
        <v>66.990000000000009</v>
      </c>
      <c r="D107" s="12">
        <f t="shared" si="73"/>
        <v>118.99999999999977</v>
      </c>
      <c r="E107" s="27">
        <v>1</v>
      </c>
      <c r="F107" s="26">
        <v>2</v>
      </c>
      <c r="G107" s="28">
        <f t="shared" si="74"/>
        <v>2.3799999999999955</v>
      </c>
      <c r="H107" s="28">
        <f t="shared" si="75"/>
        <v>66</v>
      </c>
      <c r="I107" s="28">
        <f t="shared" si="63"/>
        <v>1</v>
      </c>
      <c r="J107" s="28">
        <f t="shared" si="62"/>
        <v>0</v>
      </c>
      <c r="K107" s="4">
        <f t="shared" si="76"/>
        <v>66.930500000000009</v>
      </c>
      <c r="L107" s="4">
        <f t="shared" si="77"/>
        <v>0.93050000000000921</v>
      </c>
      <c r="M107" s="4">
        <f t="shared" si="78"/>
        <v>0.11899999999999977</v>
      </c>
      <c r="N107" s="4">
        <f t="shared" si="79"/>
        <v>0.23799999999999955</v>
      </c>
      <c r="O107" s="4">
        <f t="shared" si="52"/>
        <v>0.72350000000000847</v>
      </c>
      <c r="P107" s="4">
        <f t="shared" si="80"/>
        <v>0.23799999999999955</v>
      </c>
      <c r="Q107" s="4">
        <f t="shared" si="81"/>
        <v>0.25577646426652034</v>
      </c>
      <c r="S107" s="6">
        <v>66.871000000000009</v>
      </c>
      <c r="T107" s="1" t="s">
        <v>6</v>
      </c>
      <c r="U107" s="4">
        <v>1</v>
      </c>
    </row>
    <row r="108" spans="1:21" ht="19.350000000000001">
      <c r="A108" s="27" t="s">
        <v>6</v>
      </c>
      <c r="B108" s="28">
        <v>67.006</v>
      </c>
      <c r="C108" s="28">
        <v>67.06</v>
      </c>
      <c r="D108" s="12">
        <f t="shared" si="73"/>
        <v>54.000000000002046</v>
      </c>
      <c r="E108" s="27">
        <v>0.5</v>
      </c>
      <c r="F108" s="26">
        <v>1</v>
      </c>
      <c r="G108" s="28">
        <f t="shared" si="74"/>
        <v>0.54000000000002046</v>
      </c>
      <c r="H108" s="28">
        <f t="shared" si="75"/>
        <v>67</v>
      </c>
      <c r="I108" s="28">
        <f t="shared" si="63"/>
        <v>0</v>
      </c>
      <c r="J108" s="28">
        <f t="shared" si="62"/>
        <v>0.72350000000000847</v>
      </c>
      <c r="K108" s="4">
        <f t="shared" si="76"/>
        <v>67.033000000000001</v>
      </c>
      <c r="L108" s="4">
        <f t="shared" si="77"/>
        <v>3.3000000000001251E-2</v>
      </c>
      <c r="M108" s="4">
        <f t="shared" si="78"/>
        <v>5.4000000000002046E-2</v>
      </c>
      <c r="N108" s="4">
        <f t="shared" si="79"/>
        <v>5.4000000000002046E-2</v>
      </c>
      <c r="O108" s="4">
        <f t="shared" si="52"/>
        <v>5.4000000000002046E-2</v>
      </c>
      <c r="P108" s="4">
        <f t="shared" si="80"/>
        <v>5.4000000000002046E-2</v>
      </c>
      <c r="Q108" s="4">
        <f t="shared" si="81"/>
        <v>1.6363636363636365</v>
      </c>
      <c r="S108" s="6">
        <v>67.006</v>
      </c>
      <c r="T108" s="1" t="s">
        <v>6</v>
      </c>
      <c r="U108" s="4">
        <v>1</v>
      </c>
    </row>
    <row r="109" spans="1:21" ht="19.350000000000001">
      <c r="A109" s="27" t="s">
        <v>6</v>
      </c>
      <c r="B109" s="28">
        <v>67.067000000000007</v>
      </c>
      <c r="C109" s="28">
        <v>67.189000000000007</v>
      </c>
      <c r="D109" s="12">
        <f t="shared" si="73"/>
        <v>121.99999999999989</v>
      </c>
      <c r="E109" s="27">
        <v>1</v>
      </c>
      <c r="F109" s="26">
        <v>10</v>
      </c>
      <c r="G109" s="28">
        <f t="shared" si="74"/>
        <v>12.199999999999989</v>
      </c>
      <c r="H109" s="28">
        <f t="shared" si="75"/>
        <v>67</v>
      </c>
      <c r="I109" s="28">
        <f t="shared" si="63"/>
        <v>1</v>
      </c>
      <c r="J109" s="28">
        <f t="shared" si="62"/>
        <v>0</v>
      </c>
      <c r="K109" s="4">
        <f t="shared" si="76"/>
        <v>67.128000000000014</v>
      </c>
      <c r="L109" s="4">
        <f t="shared" si="77"/>
        <v>0.12800000000001432</v>
      </c>
      <c r="M109" s="4">
        <f t="shared" si="78"/>
        <v>0.12199999999999989</v>
      </c>
      <c r="N109" s="4">
        <f t="shared" si="79"/>
        <v>1.2199999999999989</v>
      </c>
      <c r="O109" s="4">
        <f t="shared" si="52"/>
        <v>1.2740000000000009</v>
      </c>
      <c r="P109" s="4">
        <f t="shared" si="80"/>
        <v>1.2199999999999989</v>
      </c>
      <c r="Q109" s="4">
        <f t="shared" si="81"/>
        <v>9.5312499999989253</v>
      </c>
      <c r="S109" s="6">
        <v>67.067000000000007</v>
      </c>
      <c r="T109" s="1" t="s">
        <v>6</v>
      </c>
      <c r="U109" s="4">
        <v>1</v>
      </c>
    </row>
    <row r="110" spans="1:21" ht="19.350000000000001">
      <c r="A110" s="27" t="s">
        <v>6</v>
      </c>
      <c r="B110" s="28">
        <v>67.210999999999999</v>
      </c>
      <c r="C110" s="28">
        <v>67.400000000000006</v>
      </c>
      <c r="D110" s="12">
        <f t="shared" si="73"/>
        <v>189.00000000000716</v>
      </c>
      <c r="E110" s="27">
        <v>1</v>
      </c>
      <c r="F110" s="26">
        <v>5</v>
      </c>
      <c r="G110" s="28">
        <f t="shared" si="74"/>
        <v>9.4500000000003581</v>
      </c>
      <c r="H110" s="28">
        <f t="shared" si="75"/>
        <v>67</v>
      </c>
      <c r="I110" s="28">
        <f t="shared" si="63"/>
        <v>1</v>
      </c>
      <c r="J110" s="28">
        <f t="shared" si="62"/>
        <v>0</v>
      </c>
      <c r="K110" s="4">
        <f t="shared" si="76"/>
        <v>67.305499999999995</v>
      </c>
      <c r="L110" s="4">
        <f t="shared" si="77"/>
        <v>0.305499999999995</v>
      </c>
      <c r="M110" s="4">
        <f t="shared" si="78"/>
        <v>0.18900000000000716</v>
      </c>
      <c r="N110" s="4">
        <f t="shared" si="79"/>
        <v>0.94500000000003581</v>
      </c>
      <c r="O110" s="4">
        <f t="shared" si="52"/>
        <v>2.2190000000000367</v>
      </c>
      <c r="P110" s="4">
        <f t="shared" si="80"/>
        <v>0.94500000000003581</v>
      </c>
      <c r="Q110" s="4">
        <f t="shared" si="81"/>
        <v>3.0932896890345378</v>
      </c>
      <c r="S110" s="6">
        <v>67.210999999999999</v>
      </c>
      <c r="T110" s="1" t="s">
        <v>6</v>
      </c>
      <c r="U110" s="4">
        <v>1</v>
      </c>
    </row>
    <row r="111" spans="1:21" ht="19.350000000000001">
      <c r="A111" s="27" t="s">
        <v>6</v>
      </c>
      <c r="B111" s="28">
        <v>67.365000000000009</v>
      </c>
      <c r="C111" s="28">
        <v>67.405000000000001</v>
      </c>
      <c r="D111" s="12">
        <f t="shared" si="73"/>
        <v>39.999999999992042</v>
      </c>
      <c r="E111" s="27">
        <v>2</v>
      </c>
      <c r="F111" s="26">
        <v>2</v>
      </c>
      <c r="G111" s="28">
        <f t="shared" si="74"/>
        <v>0.79999999999984084</v>
      </c>
      <c r="H111" s="28">
        <f t="shared" si="75"/>
        <v>67</v>
      </c>
      <c r="I111" s="28">
        <f t="shared" si="63"/>
        <v>1</v>
      </c>
      <c r="J111" s="28">
        <f t="shared" si="62"/>
        <v>0</v>
      </c>
      <c r="K111" s="4">
        <f t="shared" si="76"/>
        <v>67.385000000000005</v>
      </c>
      <c r="L111" s="4">
        <f t="shared" si="77"/>
        <v>0.38500000000000512</v>
      </c>
      <c r="M111" s="4">
        <f t="shared" si="78"/>
        <v>3.9999999999992042E-2</v>
      </c>
      <c r="N111" s="4">
        <f t="shared" si="79"/>
        <v>7.9999999999984084E-2</v>
      </c>
      <c r="O111" s="4">
        <f t="shared" si="52"/>
        <v>2.2990000000000208</v>
      </c>
      <c r="P111" s="4">
        <f t="shared" si="80"/>
        <v>7.9999999999984084E-2</v>
      </c>
      <c r="Q111" s="4">
        <f t="shared" si="81"/>
        <v>0.2077922077921637</v>
      </c>
      <c r="S111" s="6">
        <v>67.365000000000009</v>
      </c>
      <c r="T111" s="1" t="s">
        <v>6</v>
      </c>
      <c r="U111" s="4">
        <v>1</v>
      </c>
    </row>
    <row r="112" spans="1:21" ht="19.350000000000001">
      <c r="A112" s="27" t="s">
        <v>6</v>
      </c>
      <c r="B112" s="28">
        <v>67.952000000000012</v>
      </c>
      <c r="C112" s="28">
        <v>68.040000000000006</v>
      </c>
      <c r="D112" s="12">
        <f t="shared" si="73"/>
        <v>87.999999999993861</v>
      </c>
      <c r="E112" s="27">
        <v>1</v>
      </c>
      <c r="F112" s="26">
        <v>5</v>
      </c>
      <c r="G112" s="28">
        <f t="shared" si="74"/>
        <v>4.399999999999693</v>
      </c>
      <c r="H112" s="28">
        <f t="shared" si="75"/>
        <v>67</v>
      </c>
      <c r="I112" s="28">
        <f t="shared" si="63"/>
        <v>1</v>
      </c>
      <c r="J112" s="28">
        <f t="shared" si="62"/>
        <v>0</v>
      </c>
      <c r="K112" s="4">
        <f t="shared" si="76"/>
        <v>67.996000000000009</v>
      </c>
      <c r="L112" s="4">
        <f t="shared" si="77"/>
        <v>0.99600000000000932</v>
      </c>
      <c r="M112" s="4">
        <f t="shared" si="78"/>
        <v>8.7999999999993861E-2</v>
      </c>
      <c r="N112" s="4">
        <f t="shared" si="79"/>
        <v>0.4399999999999693</v>
      </c>
      <c r="O112" s="4">
        <f t="shared" si="52"/>
        <v>2.7389999999999901</v>
      </c>
      <c r="P112" s="4">
        <f t="shared" si="80"/>
        <v>0.4399999999999693</v>
      </c>
      <c r="Q112" s="4">
        <f t="shared" si="81"/>
        <v>0.4417670682730574</v>
      </c>
      <c r="S112" s="6">
        <v>67.952000000000012</v>
      </c>
      <c r="T112" s="1" t="s">
        <v>6</v>
      </c>
      <c r="U112" s="4">
        <v>1</v>
      </c>
    </row>
    <row r="113" spans="1:21" ht="19.350000000000001">
      <c r="A113" s="27" t="s">
        <v>6</v>
      </c>
      <c r="B113" s="28">
        <v>68.041000000000011</v>
      </c>
      <c r="C113" s="28">
        <v>68.09</v>
      </c>
      <c r="D113" s="12">
        <f t="shared" si="73"/>
        <v>48.999999999992383</v>
      </c>
      <c r="E113" s="27">
        <v>1</v>
      </c>
      <c r="F113" s="26">
        <v>1</v>
      </c>
      <c r="G113" s="28">
        <f t="shared" si="74"/>
        <v>0.48999999999992383</v>
      </c>
      <c r="H113" s="28">
        <f t="shared" si="75"/>
        <v>68</v>
      </c>
      <c r="I113" s="28">
        <f t="shared" si="63"/>
        <v>0</v>
      </c>
      <c r="J113" s="28">
        <f t="shared" si="62"/>
        <v>2.7389999999999901</v>
      </c>
      <c r="K113" s="4">
        <f t="shared" si="76"/>
        <v>68.065500000000014</v>
      </c>
      <c r="L113" s="4">
        <f t="shared" si="77"/>
        <v>6.5500000000014325E-2</v>
      </c>
      <c r="M113" s="4">
        <f t="shared" si="78"/>
        <v>4.8999999999992383E-2</v>
      </c>
      <c r="N113" s="4">
        <f t="shared" si="79"/>
        <v>4.8999999999992383E-2</v>
      </c>
      <c r="O113" s="4">
        <f t="shared" si="52"/>
        <v>4.8999999999992383E-2</v>
      </c>
      <c r="P113" s="4">
        <f t="shared" si="80"/>
        <v>4.8999999999992383E-2</v>
      </c>
      <c r="Q113" s="4">
        <f t="shared" si="81"/>
        <v>0.74809160305315525</v>
      </c>
      <c r="S113" s="6">
        <v>68.041000000000011</v>
      </c>
      <c r="T113" s="1" t="s">
        <v>6</v>
      </c>
      <c r="U113" s="4">
        <v>1</v>
      </c>
    </row>
    <row r="114" spans="1:21" ht="19.350000000000001">
      <c r="A114" s="27" t="s">
        <v>6</v>
      </c>
      <c r="B114" s="28">
        <v>68.104000000000013</v>
      </c>
      <c r="C114" s="28">
        <v>68.162000000000006</v>
      </c>
      <c r="D114" s="12">
        <f t="shared" si="73"/>
        <v>57.999999999992724</v>
      </c>
      <c r="E114" s="27">
        <v>1</v>
      </c>
      <c r="F114" s="26">
        <v>5</v>
      </c>
      <c r="G114" s="28">
        <f t="shared" si="74"/>
        <v>2.8999999999996362</v>
      </c>
      <c r="H114" s="28">
        <f t="shared" si="75"/>
        <v>68</v>
      </c>
      <c r="I114" s="28">
        <f t="shared" si="63"/>
        <v>1</v>
      </c>
      <c r="J114" s="28">
        <f t="shared" si="62"/>
        <v>0</v>
      </c>
      <c r="K114" s="4">
        <f t="shared" si="76"/>
        <v>68.13300000000001</v>
      </c>
      <c r="L114" s="4">
        <f t="shared" si="77"/>
        <v>0.13300000000000978</v>
      </c>
      <c r="M114" s="4">
        <f t="shared" si="78"/>
        <v>5.7999999999992724E-2</v>
      </c>
      <c r="N114" s="4">
        <f t="shared" si="79"/>
        <v>0.28999999999996362</v>
      </c>
      <c r="O114" s="4">
        <f t="shared" si="52"/>
        <v>0.338999999999956</v>
      </c>
      <c r="P114" s="4">
        <f t="shared" si="80"/>
        <v>0.28999999999996362</v>
      </c>
      <c r="Q114" s="4">
        <f t="shared" si="81"/>
        <v>2.180451127819115</v>
      </c>
      <c r="S114" s="6">
        <v>68.104000000000013</v>
      </c>
      <c r="T114" s="1" t="s">
        <v>6</v>
      </c>
      <c r="U114" s="4">
        <v>1</v>
      </c>
    </row>
    <row r="115" spans="1:21" ht="19.350000000000001">
      <c r="A115" s="27" t="s">
        <v>6</v>
      </c>
      <c r="B115" s="28">
        <v>68.290000000000006</v>
      </c>
      <c r="C115" s="28">
        <v>68.303000000000011</v>
      </c>
      <c r="D115" s="12">
        <f t="shared" si="73"/>
        <v>13.00000000000523</v>
      </c>
      <c r="E115" s="27">
        <v>0.5</v>
      </c>
      <c r="F115" s="26">
        <v>1</v>
      </c>
      <c r="G115" s="28">
        <f t="shared" si="74"/>
        <v>0.1300000000000523</v>
      </c>
      <c r="H115" s="28">
        <f t="shared" si="75"/>
        <v>68</v>
      </c>
      <c r="I115" s="28">
        <f t="shared" si="63"/>
        <v>1</v>
      </c>
      <c r="J115" s="28">
        <f t="shared" si="62"/>
        <v>0</v>
      </c>
      <c r="K115" s="4">
        <f t="shared" si="76"/>
        <v>68.296500000000009</v>
      </c>
      <c r="L115" s="4">
        <f t="shared" si="77"/>
        <v>0.29650000000000887</v>
      </c>
      <c r="M115" s="4">
        <f t="shared" si="78"/>
        <v>1.300000000000523E-2</v>
      </c>
      <c r="N115" s="4">
        <f t="shared" si="79"/>
        <v>1.300000000000523E-2</v>
      </c>
      <c r="O115" s="4">
        <f t="shared" si="52"/>
        <v>0.35199999999996123</v>
      </c>
      <c r="P115" s="4">
        <f t="shared" si="80"/>
        <v>1.300000000000523E-2</v>
      </c>
      <c r="Q115" s="4">
        <f t="shared" si="81"/>
        <v>4.384485666106186E-2</v>
      </c>
      <c r="S115" s="6">
        <v>68.290000000000006</v>
      </c>
      <c r="T115" s="1" t="s">
        <v>6</v>
      </c>
      <c r="U115" s="4">
        <v>1</v>
      </c>
    </row>
    <row r="116" spans="1:21" ht="19.350000000000001">
      <c r="A116" s="27" t="s">
        <v>6</v>
      </c>
      <c r="B116" s="28">
        <v>68.73</v>
      </c>
      <c r="C116" s="28">
        <v>68.86</v>
      </c>
      <c r="D116" s="12">
        <f t="shared" si="73"/>
        <v>129.99999999999545</v>
      </c>
      <c r="E116" s="27">
        <v>1</v>
      </c>
      <c r="F116" s="26">
        <v>15</v>
      </c>
      <c r="G116" s="28">
        <f t="shared" si="74"/>
        <v>19.499999999999318</v>
      </c>
      <c r="H116" s="28">
        <f t="shared" si="75"/>
        <v>68</v>
      </c>
      <c r="I116" s="28">
        <f t="shared" si="63"/>
        <v>1</v>
      </c>
      <c r="J116" s="28">
        <f t="shared" si="62"/>
        <v>0</v>
      </c>
      <c r="K116" s="4">
        <f t="shared" si="76"/>
        <v>68.795000000000002</v>
      </c>
      <c r="L116" s="4">
        <f t="shared" si="77"/>
        <v>0.79500000000000171</v>
      </c>
      <c r="M116" s="4">
        <f t="shared" si="78"/>
        <v>0.12999999999999545</v>
      </c>
      <c r="N116" s="4">
        <f t="shared" si="79"/>
        <v>1.9499999999999318</v>
      </c>
      <c r="O116" s="4">
        <f t="shared" si="52"/>
        <v>2.301999999999893</v>
      </c>
      <c r="P116" s="4">
        <f t="shared" si="80"/>
        <v>1.9499999999999318</v>
      </c>
      <c r="Q116" s="4">
        <f t="shared" si="81"/>
        <v>2.4528301886791541</v>
      </c>
      <c r="S116" s="6">
        <v>68.73</v>
      </c>
      <c r="T116" s="1" t="s">
        <v>6</v>
      </c>
      <c r="U116" s="4">
        <v>1</v>
      </c>
    </row>
    <row r="117" spans="1:21" ht="19.350000000000001">
      <c r="A117" s="27" t="s">
        <v>6</v>
      </c>
      <c r="B117" s="28">
        <v>68.875</v>
      </c>
      <c r="C117" s="28">
        <v>68.915999999999997</v>
      </c>
      <c r="D117" s="12">
        <f t="shared" si="73"/>
        <v>40.999999999996817</v>
      </c>
      <c r="E117" s="27">
        <v>0.5</v>
      </c>
      <c r="F117" s="26">
        <v>1</v>
      </c>
      <c r="G117" s="28">
        <f t="shared" si="74"/>
        <v>0.40999999999996817</v>
      </c>
      <c r="H117" s="28">
        <f t="shared" si="75"/>
        <v>68</v>
      </c>
      <c r="I117" s="28">
        <f t="shared" si="63"/>
        <v>1</v>
      </c>
      <c r="J117" s="28">
        <f t="shared" si="62"/>
        <v>0</v>
      </c>
      <c r="K117" s="4">
        <f t="shared" si="76"/>
        <v>68.895499999999998</v>
      </c>
      <c r="L117" s="4">
        <f t="shared" si="77"/>
        <v>0.89549999999999841</v>
      </c>
      <c r="M117" s="4">
        <f t="shared" si="78"/>
        <v>4.0999999999996817E-2</v>
      </c>
      <c r="N117" s="4">
        <f t="shared" si="79"/>
        <v>4.0999999999996817E-2</v>
      </c>
      <c r="O117" s="4">
        <f t="shared" si="52"/>
        <v>2.3429999999998898</v>
      </c>
      <c r="P117" s="4">
        <f t="shared" si="80"/>
        <v>4.0999999999996817E-2</v>
      </c>
      <c r="Q117" s="4">
        <f t="shared" si="81"/>
        <v>4.5784477945278491E-2</v>
      </c>
      <c r="S117" s="6">
        <v>68.875</v>
      </c>
      <c r="T117" s="1" t="s">
        <v>6</v>
      </c>
      <c r="U117" s="4">
        <v>1</v>
      </c>
    </row>
    <row r="118" spans="1:21" ht="19.350000000000001">
      <c r="A118" s="27" t="s">
        <v>6</v>
      </c>
      <c r="B118" s="28">
        <v>68.86</v>
      </c>
      <c r="C118" s="28">
        <v>69.27</v>
      </c>
      <c r="D118" s="12">
        <f t="shared" si="73"/>
        <v>409.99999999999659</v>
      </c>
      <c r="E118" s="27">
        <v>0.5</v>
      </c>
      <c r="F118" s="20">
        <v>2</v>
      </c>
      <c r="G118" s="28">
        <f t="shared" si="74"/>
        <v>8.1999999999999318</v>
      </c>
      <c r="H118" s="28">
        <f t="shared" si="75"/>
        <v>69</v>
      </c>
      <c r="I118" s="28">
        <f t="shared" si="63"/>
        <v>0</v>
      </c>
      <c r="J118" s="28">
        <f t="shared" si="62"/>
        <v>2.3429999999998898</v>
      </c>
      <c r="K118" s="4">
        <f t="shared" si="76"/>
        <v>69.064999999999998</v>
      </c>
      <c r="L118" s="4">
        <f t="shared" si="77"/>
        <v>6.4999999999997726E-2</v>
      </c>
      <c r="M118" s="4">
        <f t="shared" si="78"/>
        <v>0.40999999999999659</v>
      </c>
      <c r="N118" s="4">
        <f t="shared" si="79"/>
        <v>0.81999999999999318</v>
      </c>
      <c r="O118" s="4">
        <f t="shared" si="52"/>
        <v>0.81999999999999318</v>
      </c>
      <c r="P118" s="4">
        <f t="shared" si="80"/>
        <v>0.81999999999999318</v>
      </c>
      <c r="Q118" s="4">
        <f t="shared" si="81"/>
        <v>12.615384615384952</v>
      </c>
      <c r="S118" s="6">
        <v>68.86</v>
      </c>
      <c r="T118" s="1" t="s">
        <v>6</v>
      </c>
      <c r="U118" s="4">
        <v>1</v>
      </c>
    </row>
    <row r="119" spans="1:21" ht="19.350000000000001">
      <c r="A119" s="27" t="s">
        <v>6</v>
      </c>
      <c r="B119" s="28">
        <v>70.015000000000001</v>
      </c>
      <c r="C119" s="28">
        <v>70.275000000000006</v>
      </c>
      <c r="D119" s="12">
        <f t="shared" si="73"/>
        <v>260.00000000000512</v>
      </c>
      <c r="E119" s="27">
        <v>1</v>
      </c>
      <c r="F119" s="20">
        <v>2</v>
      </c>
      <c r="G119" s="28">
        <f t="shared" si="74"/>
        <v>5.2000000000001023</v>
      </c>
      <c r="H119" s="28">
        <f t="shared" si="75"/>
        <v>70</v>
      </c>
      <c r="I119" s="28">
        <f t="shared" si="63"/>
        <v>0</v>
      </c>
      <c r="J119" s="28">
        <f t="shared" si="62"/>
        <v>0.81999999999999318</v>
      </c>
      <c r="K119" s="4">
        <f t="shared" si="76"/>
        <v>70.14500000000001</v>
      </c>
      <c r="L119" s="4">
        <f t="shared" si="77"/>
        <v>0.14500000000001023</v>
      </c>
      <c r="M119" s="4">
        <f t="shared" si="78"/>
        <v>0.26000000000000512</v>
      </c>
      <c r="N119" s="4">
        <f t="shared" si="79"/>
        <v>0.52000000000001023</v>
      </c>
      <c r="O119" s="4">
        <f t="shared" si="52"/>
        <v>0.52000000000001023</v>
      </c>
      <c r="P119" s="4">
        <f t="shared" si="80"/>
        <v>0.52000000000001023</v>
      </c>
      <c r="Q119" s="4">
        <f t="shared" si="81"/>
        <v>3.5862068965515417</v>
      </c>
      <c r="S119" s="6">
        <v>70.015000000000001</v>
      </c>
      <c r="T119" s="1" t="s">
        <v>6</v>
      </c>
      <c r="U119" s="4">
        <v>1</v>
      </c>
    </row>
    <row r="120" spans="1:21" ht="19.350000000000001">
      <c r="A120" s="27" t="s">
        <v>6</v>
      </c>
      <c r="B120" s="28">
        <v>69.835000000000008</v>
      </c>
      <c r="C120" s="28">
        <v>69.975000000000009</v>
      </c>
      <c r="D120" s="12">
        <f t="shared" si="73"/>
        <v>140.00000000000057</v>
      </c>
      <c r="E120" s="27">
        <v>0.5</v>
      </c>
      <c r="F120" s="20">
        <v>2</v>
      </c>
      <c r="G120" s="28">
        <f t="shared" si="74"/>
        <v>2.8000000000000114</v>
      </c>
      <c r="H120" s="28">
        <f t="shared" si="75"/>
        <v>69</v>
      </c>
      <c r="I120" s="28">
        <f t="shared" si="63"/>
        <v>0</v>
      </c>
      <c r="J120" s="28">
        <f t="shared" si="62"/>
        <v>0.52000000000001023</v>
      </c>
      <c r="K120" s="4">
        <f t="shared" si="76"/>
        <v>69.905000000000001</v>
      </c>
      <c r="L120" s="4">
        <f t="shared" si="77"/>
        <v>0.90500000000000114</v>
      </c>
      <c r="M120" s="4">
        <f t="shared" si="78"/>
        <v>0.14000000000000057</v>
      </c>
      <c r="N120" s="4">
        <f t="shared" si="79"/>
        <v>0.28000000000000114</v>
      </c>
      <c r="O120" s="4">
        <f t="shared" si="52"/>
        <v>0.28000000000000114</v>
      </c>
      <c r="P120" s="4">
        <f t="shared" si="80"/>
        <v>0.28000000000000114</v>
      </c>
      <c r="Q120" s="4">
        <f t="shared" si="81"/>
        <v>0.30939226519337104</v>
      </c>
      <c r="S120" s="6">
        <v>69.835000000000008</v>
      </c>
      <c r="T120" s="1" t="s">
        <v>6</v>
      </c>
      <c r="U120" s="4">
        <v>1</v>
      </c>
    </row>
    <row r="121" spans="1:21" ht="19.350000000000001">
      <c r="A121" s="27" t="s">
        <v>6</v>
      </c>
      <c r="B121" s="28">
        <v>70.283000000000001</v>
      </c>
      <c r="C121" s="28">
        <v>70.435000000000002</v>
      </c>
      <c r="D121" s="12">
        <f t="shared" si="73"/>
        <v>152.00000000000102</v>
      </c>
      <c r="E121" s="27">
        <v>1</v>
      </c>
      <c r="F121" s="20">
        <v>5</v>
      </c>
      <c r="G121" s="28">
        <f t="shared" si="74"/>
        <v>7.6000000000000512</v>
      </c>
      <c r="H121" s="28">
        <f t="shared" si="75"/>
        <v>70</v>
      </c>
      <c r="I121" s="28">
        <f t="shared" si="63"/>
        <v>0</v>
      </c>
      <c r="J121" s="28">
        <f t="shared" si="62"/>
        <v>0.28000000000000114</v>
      </c>
      <c r="K121" s="4">
        <f t="shared" si="76"/>
        <v>70.359000000000009</v>
      </c>
      <c r="L121" s="4">
        <f t="shared" si="77"/>
        <v>0.35900000000000887</v>
      </c>
      <c r="M121" s="4">
        <f t="shared" si="78"/>
        <v>0.15200000000000102</v>
      </c>
      <c r="N121" s="4">
        <f t="shared" si="79"/>
        <v>0.76000000000000512</v>
      </c>
      <c r="O121" s="4">
        <f t="shared" si="52"/>
        <v>0.76000000000000512</v>
      </c>
      <c r="P121" s="4">
        <f t="shared" si="80"/>
        <v>0.76000000000000512</v>
      </c>
      <c r="Q121" s="4">
        <f t="shared" si="81"/>
        <v>2.1169916434540008</v>
      </c>
      <c r="S121" s="6">
        <v>70.283000000000001</v>
      </c>
      <c r="T121" s="1" t="s">
        <v>6</v>
      </c>
      <c r="U121" s="4">
        <v>1</v>
      </c>
    </row>
    <row r="122" spans="1:21" ht="19.350000000000001">
      <c r="A122" s="27" t="s">
        <v>6</v>
      </c>
      <c r="B122" s="28">
        <v>70.649000000000001</v>
      </c>
      <c r="C122" s="28">
        <v>71.313999999999993</v>
      </c>
      <c r="D122" s="12">
        <f t="shared" si="73"/>
        <v>664.99999999999204</v>
      </c>
      <c r="E122" s="27">
        <v>0.5</v>
      </c>
      <c r="F122" s="20">
        <v>1</v>
      </c>
      <c r="G122" s="28">
        <f t="shared" si="74"/>
        <v>6.6499999999999204</v>
      </c>
      <c r="H122" s="28">
        <f t="shared" si="75"/>
        <v>70</v>
      </c>
      <c r="I122" s="28">
        <f t="shared" si="63"/>
        <v>1</v>
      </c>
      <c r="J122" s="28">
        <f t="shared" si="62"/>
        <v>0</v>
      </c>
      <c r="K122" s="4">
        <f t="shared" si="76"/>
        <v>70.981499999999997</v>
      </c>
      <c r="L122" s="4">
        <f t="shared" si="77"/>
        <v>0.98149999999999693</v>
      </c>
      <c r="M122" s="4">
        <f t="shared" si="78"/>
        <v>0.66499999999999204</v>
      </c>
      <c r="N122" s="4">
        <f t="shared" si="79"/>
        <v>0.66499999999999204</v>
      </c>
      <c r="O122" s="4">
        <f t="shared" si="52"/>
        <v>1.4249999999999972</v>
      </c>
      <c r="P122" s="4">
        <f t="shared" si="80"/>
        <v>0.66499999999999204</v>
      </c>
      <c r="Q122" s="4">
        <f t="shared" si="81"/>
        <v>0.67753438614365169</v>
      </c>
      <c r="S122" s="6">
        <v>70.649000000000001</v>
      </c>
      <c r="T122" s="1" t="s">
        <v>6</v>
      </c>
      <c r="U122" s="4">
        <v>1</v>
      </c>
    </row>
    <row r="123" spans="1:21" ht="19.350000000000001">
      <c r="A123" s="27" t="s">
        <v>6</v>
      </c>
      <c r="B123" s="28">
        <v>70.74499999999999</v>
      </c>
      <c r="C123" s="28">
        <v>70.774999999999991</v>
      </c>
      <c r="D123" s="12">
        <f t="shared" si="73"/>
        <v>30.000000000001137</v>
      </c>
      <c r="E123" s="27">
        <v>0.5</v>
      </c>
      <c r="F123" s="26">
        <v>0.5</v>
      </c>
      <c r="G123" s="28">
        <f t="shared" si="74"/>
        <v>0.15000000000000568</v>
      </c>
      <c r="H123" s="28">
        <f t="shared" si="75"/>
        <v>70</v>
      </c>
      <c r="I123" s="28">
        <f t="shared" si="63"/>
        <v>1</v>
      </c>
      <c r="J123" s="28">
        <f t="shared" si="62"/>
        <v>0</v>
      </c>
      <c r="K123" s="4">
        <f t="shared" si="76"/>
        <v>70.759999999999991</v>
      </c>
      <c r="L123" s="4">
        <f t="shared" si="77"/>
        <v>0.75999999999999091</v>
      </c>
      <c r="M123" s="4">
        <f t="shared" si="78"/>
        <v>3.0000000000001137E-2</v>
      </c>
      <c r="N123" s="4">
        <f t="shared" si="79"/>
        <v>1.5000000000000568E-2</v>
      </c>
      <c r="O123" s="4">
        <f t="shared" si="52"/>
        <v>1.4399999999999977</v>
      </c>
      <c r="P123" s="4">
        <f t="shared" si="80"/>
        <v>1.5000000000000568E-2</v>
      </c>
      <c r="Q123" s="4">
        <f t="shared" si="81"/>
        <v>1.9736842105264142E-2</v>
      </c>
      <c r="S123" s="6">
        <v>70.74499999999999</v>
      </c>
      <c r="T123" s="1" t="s">
        <v>6</v>
      </c>
      <c r="U123" s="4">
        <v>1</v>
      </c>
    </row>
    <row r="124" spans="1:21" ht="19.350000000000001">
      <c r="A124" s="27" t="s">
        <v>6</v>
      </c>
      <c r="B124" s="28">
        <v>71.075000000000003</v>
      </c>
      <c r="C124" s="28">
        <v>71.114999999999995</v>
      </c>
      <c r="D124" s="12">
        <f t="shared" si="73"/>
        <v>39.999999999992042</v>
      </c>
      <c r="E124" s="27">
        <v>2</v>
      </c>
      <c r="F124" s="20">
        <v>2</v>
      </c>
      <c r="G124" s="28">
        <f t="shared" si="74"/>
        <v>0.79999999999984084</v>
      </c>
      <c r="H124" s="28">
        <f t="shared" si="75"/>
        <v>71</v>
      </c>
      <c r="I124" s="28">
        <f t="shared" si="63"/>
        <v>0</v>
      </c>
      <c r="J124" s="28">
        <f t="shared" si="62"/>
        <v>1.4399999999999977</v>
      </c>
      <c r="K124" s="4">
        <f t="shared" si="76"/>
        <v>71.094999999999999</v>
      </c>
      <c r="L124" s="4">
        <f t="shared" si="77"/>
        <v>9.4999999999998863E-2</v>
      </c>
      <c r="M124" s="4">
        <f t="shared" si="78"/>
        <v>3.9999999999992042E-2</v>
      </c>
      <c r="N124" s="4">
        <f t="shared" si="79"/>
        <v>7.9999999999984084E-2</v>
      </c>
      <c r="O124" s="4">
        <f t="shared" si="52"/>
        <v>7.9999999999984084E-2</v>
      </c>
      <c r="P124" s="4">
        <f t="shared" si="80"/>
        <v>7.9999999999984084E-2</v>
      </c>
      <c r="Q124" s="4">
        <f t="shared" si="81"/>
        <v>0.84210526315773726</v>
      </c>
      <c r="S124" s="6">
        <v>71.075000000000003</v>
      </c>
      <c r="T124" s="1" t="s">
        <v>6</v>
      </c>
      <c r="U124" s="4">
        <v>1</v>
      </c>
    </row>
    <row r="125" spans="1:21" ht="19.350000000000001">
      <c r="A125" s="27" t="s">
        <v>6</v>
      </c>
      <c r="B125" s="28">
        <v>71.179999999999993</v>
      </c>
      <c r="C125" s="28">
        <v>71.314999999999998</v>
      </c>
      <c r="D125" s="12">
        <f t="shared" si="73"/>
        <v>135.00000000000512</v>
      </c>
      <c r="E125" s="27">
        <v>1</v>
      </c>
      <c r="F125" s="20">
        <v>5</v>
      </c>
      <c r="G125" s="28">
        <f t="shared" si="74"/>
        <v>6.7500000000002558</v>
      </c>
      <c r="H125" s="28">
        <f t="shared" si="75"/>
        <v>71</v>
      </c>
      <c r="I125" s="28">
        <f t="shared" si="63"/>
        <v>1</v>
      </c>
      <c r="J125" s="28">
        <f t="shared" si="62"/>
        <v>0</v>
      </c>
      <c r="K125" s="4">
        <f t="shared" si="76"/>
        <v>71.247500000000002</v>
      </c>
      <c r="L125" s="4">
        <f t="shared" si="77"/>
        <v>0.24750000000000227</v>
      </c>
      <c r="M125" s="4">
        <f t="shared" si="78"/>
        <v>0.13500000000000512</v>
      </c>
      <c r="N125" s="4">
        <f t="shared" si="79"/>
        <v>0.67500000000002558</v>
      </c>
      <c r="O125" s="4">
        <f t="shared" si="52"/>
        <v>0.75500000000000966</v>
      </c>
      <c r="P125" s="4">
        <f t="shared" si="80"/>
        <v>0.67500000000002558</v>
      </c>
      <c r="Q125" s="4">
        <f t="shared" si="81"/>
        <v>2.7272727272728057</v>
      </c>
      <c r="S125" s="6">
        <v>71.179999999999993</v>
      </c>
      <c r="T125" s="1" t="s">
        <v>6</v>
      </c>
      <c r="U125" s="4">
        <v>1</v>
      </c>
    </row>
    <row r="126" spans="1:21" ht="19.350000000000001">
      <c r="A126" s="27" t="s">
        <v>6</v>
      </c>
      <c r="B126" s="28">
        <v>71.31</v>
      </c>
      <c r="C126" s="28">
        <v>71.36</v>
      </c>
      <c r="D126" s="12">
        <f t="shared" si="73"/>
        <v>49.999999999997158</v>
      </c>
      <c r="E126" s="27">
        <v>0.5</v>
      </c>
      <c r="F126" s="20">
        <v>1</v>
      </c>
      <c r="G126" s="28">
        <f t="shared" si="74"/>
        <v>0.49999999999997158</v>
      </c>
      <c r="H126" s="28">
        <f t="shared" si="75"/>
        <v>71</v>
      </c>
      <c r="I126" s="28">
        <f t="shared" si="63"/>
        <v>1</v>
      </c>
      <c r="J126" s="28">
        <f t="shared" si="62"/>
        <v>0</v>
      </c>
      <c r="K126" s="4">
        <f t="shared" si="76"/>
        <v>71.335000000000008</v>
      </c>
      <c r="L126" s="4">
        <f t="shared" si="77"/>
        <v>0.33500000000000796</v>
      </c>
      <c r="M126" s="4">
        <f t="shared" si="78"/>
        <v>4.9999999999997158E-2</v>
      </c>
      <c r="N126" s="4">
        <f t="shared" si="79"/>
        <v>4.9999999999997158E-2</v>
      </c>
      <c r="O126" s="4">
        <f t="shared" si="52"/>
        <v>0.80500000000000682</v>
      </c>
      <c r="P126" s="4">
        <f t="shared" si="80"/>
        <v>4.9999999999997158E-2</v>
      </c>
      <c r="Q126" s="4">
        <f t="shared" si="81"/>
        <v>0.14925373134327155</v>
      </c>
      <c r="S126" s="6">
        <v>71.31</v>
      </c>
      <c r="T126" s="1" t="s">
        <v>6</v>
      </c>
      <c r="U126" s="4">
        <v>1</v>
      </c>
    </row>
    <row r="127" spans="1:21" ht="19.350000000000001">
      <c r="A127" s="27" t="s">
        <v>6</v>
      </c>
      <c r="B127" s="28">
        <v>71.872</v>
      </c>
      <c r="C127" s="28">
        <v>71.94</v>
      </c>
      <c r="D127" s="12">
        <f t="shared" si="73"/>
        <v>67.99999999999784</v>
      </c>
      <c r="E127" s="27">
        <v>0.5</v>
      </c>
      <c r="F127" s="20">
        <v>1</v>
      </c>
      <c r="G127" s="28">
        <f t="shared" si="74"/>
        <v>0.6799999999999784</v>
      </c>
      <c r="H127" s="28">
        <f t="shared" si="75"/>
        <v>71</v>
      </c>
      <c r="I127" s="28">
        <f t="shared" si="63"/>
        <v>1</v>
      </c>
      <c r="J127" s="28">
        <f t="shared" si="62"/>
        <v>0</v>
      </c>
      <c r="K127" s="4">
        <f t="shared" si="76"/>
        <v>71.906000000000006</v>
      </c>
      <c r="L127" s="4">
        <f t="shared" si="77"/>
        <v>0.90600000000000591</v>
      </c>
      <c r="M127" s="4">
        <f t="shared" si="78"/>
        <v>6.799999999999784E-2</v>
      </c>
      <c r="N127" s="4">
        <f t="shared" si="79"/>
        <v>6.799999999999784E-2</v>
      </c>
      <c r="O127" s="4">
        <f t="shared" si="52"/>
        <v>0.87300000000000466</v>
      </c>
      <c r="P127" s="4">
        <f t="shared" si="80"/>
        <v>6.799999999999784E-2</v>
      </c>
      <c r="Q127" s="4">
        <f t="shared" si="81"/>
        <v>7.5055187637966217E-2</v>
      </c>
      <c r="S127" s="6">
        <v>71.872</v>
      </c>
      <c r="T127" s="1" t="s">
        <v>6</v>
      </c>
      <c r="U127" s="4">
        <v>1</v>
      </c>
    </row>
    <row r="128" spans="1:21" ht="19.350000000000001">
      <c r="A128" s="27" t="s">
        <v>6</v>
      </c>
      <c r="B128" s="28">
        <v>72</v>
      </c>
      <c r="C128" s="28">
        <v>72.56</v>
      </c>
      <c r="D128" s="12">
        <f t="shared" si="73"/>
        <v>560.00000000000227</v>
      </c>
      <c r="E128" s="27">
        <v>1.5</v>
      </c>
      <c r="F128" s="20">
        <v>5</v>
      </c>
      <c r="G128" s="28">
        <f t="shared" si="74"/>
        <v>28.000000000000114</v>
      </c>
      <c r="H128" s="28">
        <f t="shared" si="75"/>
        <v>72</v>
      </c>
      <c r="I128" s="28">
        <f t="shared" si="63"/>
        <v>0</v>
      </c>
      <c r="J128" s="28">
        <f t="shared" si="62"/>
        <v>0.87300000000000466</v>
      </c>
      <c r="K128" s="4">
        <f t="shared" si="76"/>
        <v>72.28</v>
      </c>
      <c r="L128" s="4">
        <f t="shared" si="77"/>
        <v>0.28000000000000114</v>
      </c>
      <c r="M128" s="4">
        <f t="shared" si="78"/>
        <v>0.56000000000000227</v>
      </c>
      <c r="N128" s="4">
        <f t="shared" si="79"/>
        <v>2.8000000000000114</v>
      </c>
      <c r="O128" s="4">
        <f t="shared" si="52"/>
        <v>2.8000000000000114</v>
      </c>
      <c r="P128" s="4">
        <f t="shared" si="80"/>
        <v>2.8000000000000114</v>
      </c>
      <c r="Q128" s="4">
        <f t="shared" si="81"/>
        <v>10</v>
      </c>
      <c r="S128" s="6">
        <v>72</v>
      </c>
      <c r="T128" s="1" t="s">
        <v>6</v>
      </c>
      <c r="U128" s="4">
        <v>1</v>
      </c>
    </row>
    <row r="129" spans="1:21" ht="19.350000000000001">
      <c r="A129" s="27" t="s">
        <v>6</v>
      </c>
      <c r="B129" s="28">
        <v>72.59</v>
      </c>
      <c r="C129" s="28">
        <v>73.275000000000006</v>
      </c>
      <c r="D129" s="12">
        <f t="shared" si="73"/>
        <v>685.00000000000227</v>
      </c>
      <c r="E129" s="27">
        <v>0.5</v>
      </c>
      <c r="F129" s="20">
        <v>5</v>
      </c>
      <c r="G129" s="28">
        <f t="shared" si="74"/>
        <v>34.250000000000114</v>
      </c>
      <c r="H129" s="28">
        <f t="shared" si="75"/>
        <v>72</v>
      </c>
      <c r="I129" s="28">
        <f t="shared" si="63"/>
        <v>1</v>
      </c>
      <c r="J129" s="28">
        <f t="shared" si="62"/>
        <v>0</v>
      </c>
      <c r="K129" s="4">
        <f t="shared" si="76"/>
        <v>72.932500000000005</v>
      </c>
      <c r="L129" s="4">
        <f t="shared" si="77"/>
        <v>0.93250000000000455</v>
      </c>
      <c r="M129" s="4">
        <f t="shared" si="78"/>
        <v>0.68500000000000227</v>
      </c>
      <c r="N129" s="4">
        <f t="shared" si="79"/>
        <v>3.4250000000000114</v>
      </c>
      <c r="O129" s="4">
        <f t="shared" si="52"/>
        <v>6.2250000000000227</v>
      </c>
      <c r="P129" s="4">
        <f t="shared" si="80"/>
        <v>3.4250000000000114</v>
      </c>
      <c r="Q129" s="4">
        <f t="shared" si="81"/>
        <v>3.6729222520107183</v>
      </c>
      <c r="S129" s="6">
        <v>72.59</v>
      </c>
      <c r="T129" s="1" t="s">
        <v>6</v>
      </c>
      <c r="U129" s="4">
        <v>1</v>
      </c>
    </row>
    <row r="130" spans="1:21" ht="19.350000000000001">
      <c r="A130" s="27" t="s">
        <v>6</v>
      </c>
      <c r="B130" s="28">
        <v>72.615000000000009</v>
      </c>
      <c r="C130" s="28">
        <v>73.295000000000002</v>
      </c>
      <c r="D130" s="12">
        <f t="shared" si="73"/>
        <v>679.99999999999261</v>
      </c>
      <c r="E130" s="27">
        <v>0.5</v>
      </c>
      <c r="F130" s="20">
        <v>5</v>
      </c>
      <c r="G130" s="28">
        <f t="shared" si="74"/>
        <v>33.999999999999631</v>
      </c>
      <c r="H130" s="28">
        <f t="shared" si="75"/>
        <v>72</v>
      </c>
      <c r="I130" s="28">
        <f t="shared" si="63"/>
        <v>1</v>
      </c>
      <c r="J130" s="28">
        <f t="shared" si="62"/>
        <v>0</v>
      </c>
      <c r="K130" s="4">
        <f t="shared" si="76"/>
        <v>72.955000000000013</v>
      </c>
      <c r="L130" s="4">
        <f t="shared" si="77"/>
        <v>0.95500000000001251</v>
      </c>
      <c r="M130" s="4">
        <f t="shared" si="78"/>
        <v>0.67999999999999261</v>
      </c>
      <c r="N130" s="4">
        <f t="shared" si="79"/>
        <v>3.3999999999999631</v>
      </c>
      <c r="O130" s="4">
        <f t="shared" si="52"/>
        <v>9.6249999999999858</v>
      </c>
      <c r="P130" s="4">
        <f t="shared" si="80"/>
        <v>3.3999999999999631</v>
      </c>
      <c r="Q130" s="4">
        <f t="shared" si="81"/>
        <v>3.5602094240836841</v>
      </c>
      <c r="S130" s="6">
        <v>72.615000000000009</v>
      </c>
      <c r="T130" s="1" t="s">
        <v>6</v>
      </c>
      <c r="U130" s="4">
        <v>1</v>
      </c>
    </row>
    <row r="131" spans="1:21" ht="19.350000000000001">
      <c r="A131" s="27" t="s">
        <v>6</v>
      </c>
      <c r="B131" s="28">
        <v>73.444999999999993</v>
      </c>
      <c r="C131" s="28">
        <v>73.515000000000001</v>
      </c>
      <c r="D131" s="12">
        <f t="shared" si="73"/>
        <v>70.00000000000739</v>
      </c>
      <c r="E131" s="27">
        <v>1</v>
      </c>
      <c r="F131" s="20">
        <v>2</v>
      </c>
      <c r="G131" s="28">
        <f t="shared" si="74"/>
        <v>1.4000000000001478</v>
      </c>
      <c r="H131" s="28">
        <f t="shared" si="75"/>
        <v>73</v>
      </c>
      <c r="I131" s="28">
        <f t="shared" si="63"/>
        <v>0</v>
      </c>
      <c r="J131" s="28">
        <f t="shared" si="62"/>
        <v>9.6249999999999858</v>
      </c>
      <c r="K131" s="4">
        <f t="shared" si="76"/>
        <v>73.47999999999999</v>
      </c>
      <c r="L131" s="4">
        <f t="shared" si="77"/>
        <v>0.47999999999998977</v>
      </c>
      <c r="M131" s="4">
        <f t="shared" si="78"/>
        <v>7.000000000000739E-2</v>
      </c>
      <c r="N131" s="4">
        <f t="shared" si="79"/>
        <v>0.14000000000001478</v>
      </c>
      <c r="O131" s="4">
        <f t="shared" si="52"/>
        <v>0.14000000000001478</v>
      </c>
      <c r="P131" s="4">
        <f t="shared" si="80"/>
        <v>0.14000000000001478</v>
      </c>
      <c r="Q131" s="4">
        <f t="shared" si="81"/>
        <v>0.29166666666670366</v>
      </c>
      <c r="S131" s="6">
        <v>73.444999999999993</v>
      </c>
      <c r="T131" s="1" t="s">
        <v>6</v>
      </c>
      <c r="U131" s="4">
        <v>1</v>
      </c>
    </row>
    <row r="132" spans="1:21" ht="19.350000000000001">
      <c r="A132" s="27" t="s">
        <v>6</v>
      </c>
      <c r="B132" s="28">
        <v>73.44</v>
      </c>
      <c r="C132" s="28">
        <v>73.515000000000001</v>
      </c>
      <c r="D132" s="12">
        <f t="shared" si="73"/>
        <v>75.000000000002842</v>
      </c>
      <c r="E132" s="27">
        <v>1</v>
      </c>
      <c r="F132" s="20">
        <v>1</v>
      </c>
      <c r="G132" s="28">
        <f t="shared" si="74"/>
        <v>0.75000000000002842</v>
      </c>
      <c r="H132" s="28">
        <f t="shared" si="75"/>
        <v>73</v>
      </c>
      <c r="I132" s="28">
        <f t="shared" si="63"/>
        <v>1</v>
      </c>
      <c r="J132" s="28">
        <f t="shared" si="62"/>
        <v>0</v>
      </c>
      <c r="K132" s="4">
        <f t="shared" si="76"/>
        <v>73.477499999999992</v>
      </c>
      <c r="L132" s="4">
        <f t="shared" si="77"/>
        <v>0.47749999999999204</v>
      </c>
      <c r="M132" s="4">
        <f t="shared" si="78"/>
        <v>7.5000000000002842E-2</v>
      </c>
      <c r="N132" s="4">
        <f t="shared" si="79"/>
        <v>7.5000000000002842E-2</v>
      </c>
      <c r="O132" s="4">
        <f t="shared" ref="O132:O195" si="82">N132+O131-J132</f>
        <v>0.21500000000001762</v>
      </c>
      <c r="P132" s="4">
        <f t="shared" si="80"/>
        <v>7.5000000000002842E-2</v>
      </c>
      <c r="Q132" s="4">
        <f t="shared" si="81"/>
        <v>0.15706806282723371</v>
      </c>
      <c r="S132" s="6">
        <v>73.44</v>
      </c>
      <c r="T132" s="1" t="s">
        <v>6</v>
      </c>
      <c r="U132" s="4">
        <v>1</v>
      </c>
    </row>
    <row r="133" spans="1:21" ht="19.350000000000001">
      <c r="A133" s="27" t="s">
        <v>6</v>
      </c>
      <c r="B133" s="28">
        <v>73.67</v>
      </c>
      <c r="C133" s="28">
        <v>73.924999999999997</v>
      </c>
      <c r="D133" s="12">
        <f t="shared" si="73"/>
        <v>254.99999999999545</v>
      </c>
      <c r="E133" s="27">
        <v>1</v>
      </c>
      <c r="F133" s="18">
        <v>20</v>
      </c>
      <c r="G133" s="28">
        <f t="shared" si="74"/>
        <v>50.999999999999091</v>
      </c>
      <c r="H133" s="28">
        <f t="shared" si="75"/>
        <v>73</v>
      </c>
      <c r="I133" s="28">
        <f t="shared" si="63"/>
        <v>1</v>
      </c>
      <c r="J133" s="28">
        <f t="shared" si="62"/>
        <v>0</v>
      </c>
      <c r="K133" s="4">
        <f t="shared" si="76"/>
        <v>73.797499999999999</v>
      </c>
      <c r="L133" s="4">
        <f t="shared" si="77"/>
        <v>0.79749999999999943</v>
      </c>
      <c r="M133" s="4">
        <f t="shared" si="78"/>
        <v>0.25499999999999545</v>
      </c>
      <c r="N133" s="4">
        <f t="shared" si="79"/>
        <v>5.0999999999999091</v>
      </c>
      <c r="O133" s="4">
        <f t="shared" si="82"/>
        <v>5.3149999999999267</v>
      </c>
      <c r="P133" s="4">
        <f t="shared" si="80"/>
        <v>5.0999999999999091</v>
      </c>
      <c r="Q133" s="4">
        <f t="shared" si="81"/>
        <v>6.3949843260186992</v>
      </c>
      <c r="S133" s="6">
        <v>73.67</v>
      </c>
      <c r="T133" s="1" t="s">
        <v>6</v>
      </c>
      <c r="U133" s="4">
        <v>1</v>
      </c>
    </row>
    <row r="134" spans="1:21" ht="19.350000000000001">
      <c r="A134" s="27" t="s">
        <v>6</v>
      </c>
      <c r="B134" s="28">
        <v>73.984999999999999</v>
      </c>
      <c r="C134" s="28">
        <v>74.239999999999995</v>
      </c>
      <c r="D134" s="12">
        <f t="shared" si="73"/>
        <v>254.99999999999545</v>
      </c>
      <c r="E134" s="27">
        <v>1</v>
      </c>
      <c r="F134" s="18">
        <v>20</v>
      </c>
      <c r="G134" s="28">
        <f t="shared" si="74"/>
        <v>50.999999999999091</v>
      </c>
      <c r="H134" s="28">
        <f t="shared" si="75"/>
        <v>74</v>
      </c>
      <c r="I134" s="28">
        <f t="shared" si="63"/>
        <v>0</v>
      </c>
      <c r="J134" s="28">
        <f t="shared" si="62"/>
        <v>5.3149999999999267</v>
      </c>
      <c r="K134" s="4">
        <f t="shared" si="76"/>
        <v>74.112499999999997</v>
      </c>
      <c r="L134" s="4">
        <f t="shared" si="77"/>
        <v>0.11249999999999716</v>
      </c>
      <c r="M134" s="4">
        <f t="shared" si="78"/>
        <v>0.25499999999999545</v>
      </c>
      <c r="N134" s="4">
        <f t="shared" si="79"/>
        <v>5.0999999999999091</v>
      </c>
      <c r="O134" s="4">
        <f t="shared" si="82"/>
        <v>5.0999999999999091</v>
      </c>
      <c r="P134" s="4">
        <f t="shared" si="80"/>
        <v>5.0999999999999091</v>
      </c>
      <c r="Q134" s="4">
        <f t="shared" si="81"/>
        <v>45.33333333333367</v>
      </c>
      <c r="S134" s="6">
        <v>73.984999999999999</v>
      </c>
      <c r="T134" s="1" t="s">
        <v>6</v>
      </c>
      <c r="U134" s="4">
        <v>1</v>
      </c>
    </row>
    <row r="135" spans="1:21" ht="19.350000000000001">
      <c r="A135" s="27" t="s">
        <v>6</v>
      </c>
      <c r="B135" s="28">
        <v>74.14</v>
      </c>
      <c r="C135" s="28">
        <v>74.39</v>
      </c>
      <c r="D135" s="12">
        <f t="shared" si="73"/>
        <v>250</v>
      </c>
      <c r="E135" s="27">
        <v>1</v>
      </c>
      <c r="F135" s="18">
        <v>2</v>
      </c>
      <c r="G135" s="28">
        <f t="shared" si="74"/>
        <v>5</v>
      </c>
      <c r="H135" s="28">
        <f t="shared" si="75"/>
        <v>74</v>
      </c>
      <c r="I135" s="28">
        <f t="shared" si="63"/>
        <v>1</v>
      </c>
      <c r="J135" s="28">
        <f t="shared" si="62"/>
        <v>0</v>
      </c>
      <c r="K135" s="4">
        <f t="shared" si="76"/>
        <v>74.265000000000001</v>
      </c>
      <c r="L135" s="4">
        <f t="shared" si="77"/>
        <v>0.26500000000000057</v>
      </c>
      <c r="M135" s="4">
        <f t="shared" si="78"/>
        <v>0.25</v>
      </c>
      <c r="N135" s="4">
        <f t="shared" si="79"/>
        <v>0.5</v>
      </c>
      <c r="O135" s="4">
        <f t="shared" si="82"/>
        <v>5.5999999999999091</v>
      </c>
      <c r="P135" s="4">
        <f t="shared" si="80"/>
        <v>0.5</v>
      </c>
      <c r="Q135" s="4">
        <f t="shared" si="81"/>
        <v>1.8867924528301847</v>
      </c>
      <c r="S135" s="6">
        <v>74.14</v>
      </c>
      <c r="T135" s="1" t="s">
        <v>6</v>
      </c>
      <c r="U135" s="4">
        <v>1</v>
      </c>
    </row>
    <row r="136" spans="1:21" ht="19.350000000000001">
      <c r="A136" s="27" t="s">
        <v>6</v>
      </c>
      <c r="B136" s="28">
        <v>74.510000000000005</v>
      </c>
      <c r="C136" s="28">
        <v>74.61</v>
      </c>
      <c r="D136" s="12">
        <f t="shared" ref="D136:D161" si="83">1000*(C136-B136)</f>
        <v>99.999999999994316</v>
      </c>
      <c r="E136" s="27">
        <v>1</v>
      </c>
      <c r="F136" s="18">
        <v>3</v>
      </c>
      <c r="G136" s="28">
        <f t="shared" ref="G136:G161" si="84">D136*F136/100</f>
        <v>2.9999999999998295</v>
      </c>
      <c r="H136" s="28">
        <f t="shared" ref="H136:H161" si="85">INT(K136)</f>
        <v>74</v>
      </c>
      <c r="I136" s="28">
        <f t="shared" si="63"/>
        <v>1</v>
      </c>
      <c r="J136" s="28">
        <f t="shared" si="62"/>
        <v>0</v>
      </c>
      <c r="K136" s="4">
        <f t="shared" ref="K136:K161" si="86">(B136+C136)/2</f>
        <v>74.56</v>
      </c>
      <c r="L136" s="4">
        <f t="shared" ref="L136:L161" si="87">K136-H136</f>
        <v>0.56000000000000227</v>
      </c>
      <c r="M136" s="4">
        <f t="shared" ref="M136:M161" si="88">C136-B136</f>
        <v>9.9999999999994316E-2</v>
      </c>
      <c r="N136" s="4">
        <f t="shared" si="79"/>
        <v>0.29999999999998295</v>
      </c>
      <c r="O136" s="4">
        <f t="shared" si="82"/>
        <v>5.899999999999892</v>
      </c>
      <c r="P136" s="4">
        <f t="shared" ref="P136:P161" si="89">N136</f>
        <v>0.29999999999998295</v>
      </c>
      <c r="Q136" s="4">
        <f t="shared" ref="Q136:Q161" si="90">P136/L136</f>
        <v>0.53571428571425306</v>
      </c>
      <c r="S136" s="6">
        <v>74.510000000000005</v>
      </c>
      <c r="T136" s="1" t="s">
        <v>6</v>
      </c>
      <c r="U136" s="4">
        <v>1</v>
      </c>
    </row>
    <row r="137" spans="1:21" ht="19.350000000000001">
      <c r="A137" s="27" t="s">
        <v>6</v>
      </c>
      <c r="B137" s="28">
        <v>74.775000000000006</v>
      </c>
      <c r="C137" s="28">
        <v>74.88</v>
      </c>
      <c r="D137" s="12">
        <f t="shared" si="83"/>
        <v>104.99999999998977</v>
      </c>
      <c r="E137" s="27">
        <v>0.5</v>
      </c>
      <c r="F137" s="18">
        <v>1</v>
      </c>
      <c r="G137" s="28">
        <f t="shared" si="84"/>
        <v>1.0499999999998977</v>
      </c>
      <c r="H137" s="28">
        <f t="shared" si="85"/>
        <v>74</v>
      </c>
      <c r="I137" s="28">
        <f t="shared" si="63"/>
        <v>1</v>
      </c>
      <c r="J137" s="28">
        <f t="shared" si="62"/>
        <v>0</v>
      </c>
      <c r="K137" s="4">
        <f t="shared" si="86"/>
        <v>74.827500000000001</v>
      </c>
      <c r="L137" s="4">
        <f t="shared" si="87"/>
        <v>0.82750000000000057</v>
      </c>
      <c r="M137" s="4">
        <f t="shared" si="88"/>
        <v>0.10499999999998977</v>
      </c>
      <c r="N137" s="4">
        <f t="shared" ref="N137:N161" si="91">M137*F137</f>
        <v>0.10499999999998977</v>
      </c>
      <c r="O137" s="4">
        <f t="shared" si="82"/>
        <v>6.0049999999998818</v>
      </c>
      <c r="P137" s="4">
        <f t="shared" si="89"/>
        <v>0.10499999999998977</v>
      </c>
      <c r="Q137" s="4">
        <f t="shared" si="90"/>
        <v>0.12688821752264615</v>
      </c>
      <c r="S137" s="6">
        <v>74.775000000000006</v>
      </c>
      <c r="T137" s="1" t="s">
        <v>6</v>
      </c>
      <c r="U137" s="4">
        <v>1</v>
      </c>
    </row>
    <row r="138" spans="1:21" ht="19.350000000000001">
      <c r="A138" s="27" t="s">
        <v>40</v>
      </c>
      <c r="B138" s="28">
        <v>75.28</v>
      </c>
      <c r="C138" s="28">
        <v>75.320000000000007</v>
      </c>
      <c r="D138" s="12">
        <f t="shared" si="83"/>
        <v>40.000000000006253</v>
      </c>
      <c r="E138" s="27">
        <v>5</v>
      </c>
      <c r="F138" s="26">
        <v>5</v>
      </c>
      <c r="G138" s="28">
        <f t="shared" si="84"/>
        <v>2.0000000000003126</v>
      </c>
      <c r="H138" s="28">
        <f t="shared" si="85"/>
        <v>75</v>
      </c>
      <c r="I138" s="28">
        <f t="shared" si="63"/>
        <v>0</v>
      </c>
      <c r="J138" s="28">
        <f t="shared" si="62"/>
        <v>6.0049999999998818</v>
      </c>
      <c r="K138" s="4">
        <f t="shared" si="86"/>
        <v>75.300000000000011</v>
      </c>
      <c r="L138" s="4">
        <f t="shared" si="87"/>
        <v>0.30000000000001137</v>
      </c>
      <c r="M138" s="4">
        <f t="shared" si="88"/>
        <v>4.0000000000006253E-2</v>
      </c>
      <c r="N138" s="4">
        <f t="shared" si="91"/>
        <v>0.20000000000003126</v>
      </c>
      <c r="O138" s="4">
        <f t="shared" si="82"/>
        <v>0.20000000000003126</v>
      </c>
      <c r="P138" s="4">
        <f t="shared" si="89"/>
        <v>0.20000000000003126</v>
      </c>
      <c r="Q138" s="4">
        <f t="shared" si="90"/>
        <v>0.66666666666674557</v>
      </c>
      <c r="S138" s="6">
        <v>75.28</v>
      </c>
      <c r="T138" s="1" t="s">
        <v>6</v>
      </c>
      <c r="U138" s="4">
        <v>1</v>
      </c>
    </row>
    <row r="139" spans="1:21" ht="19.350000000000001">
      <c r="A139" s="27" t="s">
        <v>6</v>
      </c>
      <c r="B139" s="28">
        <v>75.33</v>
      </c>
      <c r="C139" s="28">
        <v>75.489999999999995</v>
      </c>
      <c r="D139" s="12">
        <f t="shared" si="83"/>
        <v>159.99999999999659</v>
      </c>
      <c r="E139" s="27">
        <v>15</v>
      </c>
      <c r="F139" s="26">
        <v>2</v>
      </c>
      <c r="G139" s="28">
        <f t="shared" si="84"/>
        <v>3.1999999999999318</v>
      </c>
      <c r="H139" s="28">
        <f t="shared" si="85"/>
        <v>75</v>
      </c>
      <c r="I139" s="28">
        <f t="shared" si="63"/>
        <v>1</v>
      </c>
      <c r="J139" s="28">
        <f t="shared" si="62"/>
        <v>0</v>
      </c>
      <c r="K139" s="4">
        <f t="shared" si="86"/>
        <v>75.41</v>
      </c>
      <c r="L139" s="4">
        <f t="shared" si="87"/>
        <v>0.40999999999999659</v>
      </c>
      <c r="M139" s="4">
        <f t="shared" si="88"/>
        <v>0.15999999999999659</v>
      </c>
      <c r="N139" s="4">
        <f t="shared" si="91"/>
        <v>0.31999999999999318</v>
      </c>
      <c r="O139" s="4">
        <f t="shared" si="82"/>
        <v>0.52000000000002444</v>
      </c>
      <c r="P139" s="4">
        <f t="shared" si="89"/>
        <v>0.31999999999999318</v>
      </c>
      <c r="Q139" s="4">
        <f t="shared" si="90"/>
        <v>0.78048780487803859</v>
      </c>
      <c r="S139" s="6">
        <v>75.33</v>
      </c>
      <c r="T139" s="1" t="s">
        <v>6</v>
      </c>
      <c r="U139" s="4">
        <v>1</v>
      </c>
    </row>
    <row r="140" spans="1:21" ht="19.350000000000001">
      <c r="A140" s="27" t="s">
        <v>40</v>
      </c>
      <c r="B140" s="28">
        <v>76.08</v>
      </c>
      <c r="C140" s="28">
        <v>76.19</v>
      </c>
      <c r="D140" s="12">
        <f t="shared" si="83"/>
        <v>109.99999999999943</v>
      </c>
      <c r="E140" s="27">
        <v>2</v>
      </c>
      <c r="F140" s="26">
        <v>5</v>
      </c>
      <c r="G140" s="28">
        <f t="shared" si="84"/>
        <v>5.4999999999999716</v>
      </c>
      <c r="H140" s="28">
        <f t="shared" si="85"/>
        <v>76</v>
      </c>
      <c r="I140" s="28">
        <f t="shared" si="63"/>
        <v>0</v>
      </c>
      <c r="J140" s="28">
        <f t="shared" si="62"/>
        <v>0.52000000000002444</v>
      </c>
      <c r="K140" s="4">
        <f t="shared" si="86"/>
        <v>76.134999999999991</v>
      </c>
      <c r="L140" s="4">
        <f t="shared" si="87"/>
        <v>0.13499999999999091</v>
      </c>
      <c r="M140" s="4">
        <f t="shared" si="88"/>
        <v>0.10999999999999943</v>
      </c>
      <c r="N140" s="4">
        <f t="shared" si="91"/>
        <v>0.54999999999999716</v>
      </c>
      <c r="O140" s="4">
        <f t="shared" si="82"/>
        <v>0.54999999999999716</v>
      </c>
      <c r="P140" s="4">
        <f t="shared" si="89"/>
        <v>0.54999999999999716</v>
      </c>
      <c r="Q140" s="4">
        <f t="shared" si="90"/>
        <v>4.0740740740743275</v>
      </c>
      <c r="S140" s="6">
        <v>76.08</v>
      </c>
      <c r="T140" s="1" t="s">
        <v>6</v>
      </c>
      <c r="U140" s="4">
        <v>1</v>
      </c>
    </row>
    <row r="141" spans="1:21" ht="19.350000000000001">
      <c r="A141" s="27" t="s">
        <v>6</v>
      </c>
      <c r="B141" s="28">
        <v>76.194999999999993</v>
      </c>
      <c r="C141" s="28">
        <v>76.264999999999986</v>
      </c>
      <c r="D141" s="12">
        <f t="shared" si="83"/>
        <v>69.999999999993179</v>
      </c>
      <c r="E141" s="27">
        <v>1</v>
      </c>
      <c r="F141" s="26">
        <v>2</v>
      </c>
      <c r="G141" s="28">
        <f t="shared" si="84"/>
        <v>1.3999999999998636</v>
      </c>
      <c r="H141" s="28">
        <f t="shared" si="85"/>
        <v>76</v>
      </c>
      <c r="I141" s="28">
        <f t="shared" si="63"/>
        <v>1</v>
      </c>
      <c r="J141" s="28">
        <f t="shared" si="62"/>
        <v>0</v>
      </c>
      <c r="K141" s="4">
        <f t="shared" si="86"/>
        <v>76.22999999999999</v>
      </c>
      <c r="L141" s="4">
        <f t="shared" si="87"/>
        <v>0.22999999999998977</v>
      </c>
      <c r="M141" s="4">
        <f t="shared" si="88"/>
        <v>6.9999999999993179E-2</v>
      </c>
      <c r="N141" s="4">
        <f t="shared" si="91"/>
        <v>0.13999999999998636</v>
      </c>
      <c r="O141" s="4">
        <f t="shared" si="82"/>
        <v>0.68999999999998352</v>
      </c>
      <c r="P141" s="4">
        <f t="shared" si="89"/>
        <v>0.13999999999998636</v>
      </c>
      <c r="Q141" s="4">
        <f t="shared" si="90"/>
        <v>0.60869565217388077</v>
      </c>
      <c r="S141" s="6">
        <v>76.194999999999993</v>
      </c>
      <c r="T141" s="1" t="s">
        <v>6</v>
      </c>
      <c r="U141" s="4">
        <v>1</v>
      </c>
    </row>
    <row r="142" spans="1:21" ht="19.350000000000001">
      <c r="A142" s="27" t="s">
        <v>18</v>
      </c>
      <c r="B142" s="28">
        <v>76.364999999999995</v>
      </c>
      <c r="C142" s="28">
        <v>76.394999999999996</v>
      </c>
      <c r="D142" s="12">
        <f t="shared" si="83"/>
        <v>30.000000000001137</v>
      </c>
      <c r="E142" s="27">
        <v>5</v>
      </c>
      <c r="F142" s="26">
        <v>10</v>
      </c>
      <c r="G142" s="28">
        <f t="shared" si="84"/>
        <v>3.0000000000001137</v>
      </c>
      <c r="H142" s="28">
        <f t="shared" si="85"/>
        <v>76</v>
      </c>
      <c r="I142" s="28">
        <f t="shared" si="63"/>
        <v>1</v>
      </c>
      <c r="J142" s="28">
        <f t="shared" ref="J142:J205" si="92">IF(I142=1,0,O141)</f>
        <v>0</v>
      </c>
      <c r="K142" s="4">
        <f t="shared" si="86"/>
        <v>76.38</v>
      </c>
      <c r="L142" s="4">
        <f t="shared" si="87"/>
        <v>0.37999999999999545</v>
      </c>
      <c r="M142" s="4">
        <f t="shared" si="88"/>
        <v>3.0000000000001137E-2</v>
      </c>
      <c r="N142" s="4">
        <f t="shared" si="91"/>
        <v>0.30000000000001137</v>
      </c>
      <c r="O142" s="4">
        <f t="shared" si="82"/>
        <v>0.98999999999999488</v>
      </c>
      <c r="P142" s="4">
        <f t="shared" si="89"/>
        <v>0.30000000000001137</v>
      </c>
      <c r="Q142" s="4">
        <f t="shared" si="90"/>
        <v>0.78947368421056563</v>
      </c>
      <c r="S142" s="6">
        <v>76.364999999999995</v>
      </c>
      <c r="T142" s="1" t="s">
        <v>18</v>
      </c>
      <c r="U142" s="4">
        <v>1</v>
      </c>
    </row>
    <row r="143" spans="1:21" ht="19.350000000000001">
      <c r="A143" s="27" t="s">
        <v>40</v>
      </c>
      <c r="B143" s="28">
        <v>76.364999999999995</v>
      </c>
      <c r="C143" s="28">
        <v>76.424999999999997</v>
      </c>
      <c r="D143" s="12">
        <f t="shared" si="83"/>
        <v>60.000000000002274</v>
      </c>
      <c r="E143" s="27">
        <v>1</v>
      </c>
      <c r="F143" s="26">
        <v>0.5</v>
      </c>
      <c r="G143" s="28">
        <f t="shared" si="84"/>
        <v>0.30000000000001137</v>
      </c>
      <c r="H143" s="28">
        <f t="shared" si="85"/>
        <v>76</v>
      </c>
      <c r="I143" s="28">
        <f t="shared" ref="I143:I206" si="93">IF(H142=H143,1,0)</f>
        <v>1</v>
      </c>
      <c r="J143" s="28">
        <f t="shared" si="92"/>
        <v>0</v>
      </c>
      <c r="K143" s="4">
        <f t="shared" si="86"/>
        <v>76.394999999999996</v>
      </c>
      <c r="L143" s="4">
        <f t="shared" si="87"/>
        <v>0.39499999999999602</v>
      </c>
      <c r="M143" s="4">
        <f t="shared" si="88"/>
        <v>6.0000000000002274E-2</v>
      </c>
      <c r="N143" s="4">
        <f t="shared" si="91"/>
        <v>3.0000000000001137E-2</v>
      </c>
      <c r="O143" s="4">
        <f t="shared" si="82"/>
        <v>1.019999999999996</v>
      </c>
      <c r="P143" s="4">
        <f t="shared" si="89"/>
        <v>3.0000000000001137E-2</v>
      </c>
      <c r="Q143" s="4">
        <f t="shared" si="90"/>
        <v>7.5949367088611233E-2</v>
      </c>
      <c r="S143" s="6">
        <v>76.364999999999995</v>
      </c>
      <c r="T143" s="1" t="s">
        <v>6</v>
      </c>
      <c r="U143" s="4">
        <v>1</v>
      </c>
    </row>
    <row r="144" spans="1:21" ht="19.350000000000001">
      <c r="A144" s="27" t="s">
        <v>6</v>
      </c>
      <c r="B144" s="28">
        <v>76.544999999999987</v>
      </c>
      <c r="C144" s="28">
        <v>76.674999999999997</v>
      </c>
      <c r="D144" s="12">
        <f t="shared" si="83"/>
        <v>130.00000000000966</v>
      </c>
      <c r="E144" s="27">
        <v>0.5</v>
      </c>
      <c r="F144" s="26">
        <v>1</v>
      </c>
      <c r="G144" s="28">
        <f t="shared" si="84"/>
        <v>1.3000000000000966</v>
      </c>
      <c r="H144" s="28">
        <f t="shared" si="85"/>
        <v>76</v>
      </c>
      <c r="I144" s="28">
        <f t="shared" si="93"/>
        <v>1</v>
      </c>
      <c r="J144" s="28">
        <f t="shared" si="92"/>
        <v>0</v>
      </c>
      <c r="K144" s="4">
        <f t="shared" si="86"/>
        <v>76.609999999999985</v>
      </c>
      <c r="L144" s="4">
        <f t="shared" si="87"/>
        <v>0.60999999999998522</v>
      </c>
      <c r="M144" s="4">
        <f t="shared" si="88"/>
        <v>0.13000000000000966</v>
      </c>
      <c r="N144" s="4">
        <f t="shared" si="91"/>
        <v>0.13000000000000966</v>
      </c>
      <c r="O144" s="4">
        <f t="shared" si="82"/>
        <v>1.1500000000000057</v>
      </c>
      <c r="P144" s="4">
        <f t="shared" si="89"/>
        <v>0.13000000000000966</v>
      </c>
      <c r="Q144" s="4">
        <f t="shared" si="90"/>
        <v>0.21311475409838165</v>
      </c>
      <c r="S144" s="6">
        <v>76.544999999999987</v>
      </c>
      <c r="T144" s="1" t="s">
        <v>6</v>
      </c>
      <c r="U144" s="4">
        <v>1</v>
      </c>
    </row>
    <row r="145" spans="1:21" ht="19.350000000000001">
      <c r="A145" s="27" t="s">
        <v>6</v>
      </c>
      <c r="B145" s="28">
        <v>77.364999999999995</v>
      </c>
      <c r="C145" s="28">
        <v>77.465000000000003</v>
      </c>
      <c r="D145" s="12">
        <f t="shared" si="83"/>
        <v>100.00000000000853</v>
      </c>
      <c r="E145" s="27">
        <v>1</v>
      </c>
      <c r="F145" s="20">
        <v>2</v>
      </c>
      <c r="G145" s="28">
        <f t="shared" si="84"/>
        <v>2.0000000000001705</v>
      </c>
      <c r="H145" s="28">
        <f t="shared" si="85"/>
        <v>77</v>
      </c>
      <c r="I145" s="28">
        <f t="shared" si="93"/>
        <v>0</v>
      </c>
      <c r="J145" s="28">
        <f t="shared" si="92"/>
        <v>1.1500000000000057</v>
      </c>
      <c r="K145" s="4">
        <f t="shared" si="86"/>
        <v>77.414999999999992</v>
      </c>
      <c r="L145" s="4">
        <f t="shared" si="87"/>
        <v>0.41499999999999204</v>
      </c>
      <c r="M145" s="4">
        <f t="shared" si="88"/>
        <v>0.10000000000000853</v>
      </c>
      <c r="N145" s="4">
        <f t="shared" si="91"/>
        <v>0.20000000000001705</v>
      </c>
      <c r="O145" s="4">
        <f t="shared" si="82"/>
        <v>0.20000000000001705</v>
      </c>
      <c r="P145" s="4">
        <f t="shared" si="89"/>
        <v>0.20000000000001705</v>
      </c>
      <c r="Q145" s="4">
        <f t="shared" si="90"/>
        <v>0.48192771084342384</v>
      </c>
      <c r="S145" s="6">
        <v>77.364999999999995</v>
      </c>
      <c r="T145" s="1" t="s">
        <v>6</v>
      </c>
      <c r="U145" s="4">
        <v>1</v>
      </c>
    </row>
    <row r="146" spans="1:21" ht="19.350000000000001">
      <c r="A146" s="27" t="s">
        <v>6</v>
      </c>
      <c r="B146" s="28">
        <v>77.555000000000007</v>
      </c>
      <c r="C146" s="28">
        <v>77.765000000000001</v>
      </c>
      <c r="D146" s="12">
        <f t="shared" si="83"/>
        <v>209.99999999999375</v>
      </c>
      <c r="E146" s="27">
        <v>2</v>
      </c>
      <c r="F146" s="20">
        <v>5</v>
      </c>
      <c r="G146" s="28">
        <f t="shared" si="84"/>
        <v>10.499999999999686</v>
      </c>
      <c r="H146" s="28">
        <f t="shared" si="85"/>
        <v>77</v>
      </c>
      <c r="I146" s="28">
        <f t="shared" si="93"/>
        <v>1</v>
      </c>
      <c r="J146" s="28">
        <f t="shared" si="92"/>
        <v>0</v>
      </c>
      <c r="K146" s="4">
        <f t="shared" si="86"/>
        <v>77.66</v>
      </c>
      <c r="L146" s="4">
        <f t="shared" si="87"/>
        <v>0.65999999999999659</v>
      </c>
      <c r="M146" s="4">
        <f t="shared" si="88"/>
        <v>0.20999999999999375</v>
      </c>
      <c r="N146" s="4">
        <f t="shared" si="91"/>
        <v>1.0499999999999687</v>
      </c>
      <c r="O146" s="4">
        <f t="shared" si="82"/>
        <v>1.2499999999999858</v>
      </c>
      <c r="P146" s="4">
        <f t="shared" si="89"/>
        <v>1.0499999999999687</v>
      </c>
      <c r="Q146" s="4">
        <f t="shared" si="90"/>
        <v>1.5909090909090517</v>
      </c>
      <c r="S146" s="6">
        <v>77.555000000000007</v>
      </c>
      <c r="T146" s="1" t="s">
        <v>6</v>
      </c>
      <c r="U146" s="4">
        <v>1</v>
      </c>
    </row>
    <row r="147" spans="1:21" ht="19.350000000000001">
      <c r="A147" s="27" t="s">
        <v>6</v>
      </c>
      <c r="B147" s="28">
        <v>78.010000000000005</v>
      </c>
      <c r="C147" s="28">
        <v>78.5</v>
      </c>
      <c r="D147" s="12">
        <f t="shared" si="83"/>
        <v>489.99999999999488</v>
      </c>
      <c r="E147" s="27">
        <v>1</v>
      </c>
      <c r="F147" s="20">
        <v>1</v>
      </c>
      <c r="G147" s="28">
        <f t="shared" si="84"/>
        <v>4.8999999999999488</v>
      </c>
      <c r="H147" s="28">
        <f t="shared" si="85"/>
        <v>78</v>
      </c>
      <c r="I147" s="28">
        <f t="shared" si="93"/>
        <v>0</v>
      </c>
      <c r="J147" s="28">
        <f t="shared" si="92"/>
        <v>1.2499999999999858</v>
      </c>
      <c r="K147" s="4">
        <f t="shared" si="86"/>
        <v>78.254999999999995</v>
      </c>
      <c r="L147" s="4">
        <f t="shared" si="87"/>
        <v>0.25499999999999545</v>
      </c>
      <c r="M147" s="4">
        <f t="shared" si="88"/>
        <v>0.48999999999999488</v>
      </c>
      <c r="N147" s="4">
        <f t="shared" si="91"/>
        <v>0.48999999999999488</v>
      </c>
      <c r="O147" s="4">
        <f t="shared" si="82"/>
        <v>0.48999999999999488</v>
      </c>
      <c r="P147" s="4">
        <f t="shared" si="89"/>
        <v>0.48999999999999488</v>
      </c>
      <c r="Q147" s="4">
        <f t="shared" si="90"/>
        <v>1.9215686274509947</v>
      </c>
      <c r="S147" s="6">
        <v>78.010000000000005</v>
      </c>
      <c r="T147" s="1" t="s">
        <v>6</v>
      </c>
      <c r="U147" s="4">
        <v>1</v>
      </c>
    </row>
    <row r="148" spans="1:21" ht="19.350000000000001">
      <c r="A148" s="27" t="s">
        <v>6</v>
      </c>
      <c r="B148" s="28">
        <v>78.525000000000006</v>
      </c>
      <c r="C148" s="28">
        <v>78.685000000000002</v>
      </c>
      <c r="D148" s="12">
        <f t="shared" si="83"/>
        <v>159.99999999999659</v>
      </c>
      <c r="E148" s="27">
        <v>1</v>
      </c>
      <c r="F148" s="26">
        <v>2</v>
      </c>
      <c r="G148" s="28">
        <f t="shared" si="84"/>
        <v>3.1999999999999318</v>
      </c>
      <c r="H148" s="28">
        <f t="shared" si="85"/>
        <v>78</v>
      </c>
      <c r="I148" s="28">
        <f t="shared" si="93"/>
        <v>1</v>
      </c>
      <c r="J148" s="28">
        <f t="shared" si="92"/>
        <v>0</v>
      </c>
      <c r="K148" s="4">
        <f t="shared" si="86"/>
        <v>78.605000000000004</v>
      </c>
      <c r="L148" s="4">
        <f t="shared" si="87"/>
        <v>0.60500000000000398</v>
      </c>
      <c r="M148" s="4">
        <f t="shared" si="88"/>
        <v>0.15999999999999659</v>
      </c>
      <c r="N148" s="4">
        <f t="shared" si="91"/>
        <v>0.31999999999999318</v>
      </c>
      <c r="O148" s="4">
        <f t="shared" si="82"/>
        <v>0.80999999999998806</v>
      </c>
      <c r="P148" s="4">
        <f t="shared" si="89"/>
        <v>0.31999999999999318</v>
      </c>
      <c r="Q148" s="4">
        <f t="shared" si="90"/>
        <v>0.52892561983469599</v>
      </c>
      <c r="S148" s="6">
        <v>78.525000000000006</v>
      </c>
      <c r="T148" s="1" t="s">
        <v>6</v>
      </c>
      <c r="U148" s="4">
        <v>1</v>
      </c>
    </row>
    <row r="149" spans="1:21" ht="19.350000000000001">
      <c r="A149" s="27" t="s">
        <v>6</v>
      </c>
      <c r="B149" s="28">
        <v>78.704999999999998</v>
      </c>
      <c r="C149" s="28">
        <v>78.834999999999994</v>
      </c>
      <c r="D149" s="12">
        <f t="shared" si="83"/>
        <v>129.99999999999545</v>
      </c>
      <c r="E149" s="27">
        <v>1</v>
      </c>
      <c r="F149" s="26">
        <v>1</v>
      </c>
      <c r="G149" s="28">
        <f t="shared" si="84"/>
        <v>1.2999999999999545</v>
      </c>
      <c r="H149" s="28">
        <f t="shared" si="85"/>
        <v>78</v>
      </c>
      <c r="I149" s="28">
        <f t="shared" si="93"/>
        <v>1</v>
      </c>
      <c r="J149" s="28">
        <f t="shared" si="92"/>
        <v>0</v>
      </c>
      <c r="K149" s="4">
        <f t="shared" si="86"/>
        <v>78.77</v>
      </c>
      <c r="L149" s="4">
        <f t="shared" si="87"/>
        <v>0.76999999999999602</v>
      </c>
      <c r="M149" s="4">
        <f t="shared" si="88"/>
        <v>0.12999999999999545</v>
      </c>
      <c r="N149" s="4">
        <f t="shared" si="91"/>
        <v>0.12999999999999545</v>
      </c>
      <c r="O149" s="4">
        <f t="shared" si="82"/>
        <v>0.93999999999998352</v>
      </c>
      <c r="P149" s="4">
        <f t="shared" si="89"/>
        <v>0.12999999999999545</v>
      </c>
      <c r="Q149" s="4">
        <f t="shared" si="90"/>
        <v>0.16883116883116381</v>
      </c>
      <c r="S149" s="6">
        <v>78.704999999999998</v>
      </c>
      <c r="T149" s="1" t="s">
        <v>6</v>
      </c>
      <c r="U149" s="4">
        <v>1</v>
      </c>
    </row>
    <row r="150" spans="1:21" ht="19.350000000000001">
      <c r="A150" s="27" t="s">
        <v>6</v>
      </c>
      <c r="B150" s="28">
        <v>78.885000000000005</v>
      </c>
      <c r="C150" s="28">
        <v>79.364999999999995</v>
      </c>
      <c r="D150" s="12">
        <f t="shared" si="83"/>
        <v>479.99999999998977</v>
      </c>
      <c r="E150" s="27">
        <v>2</v>
      </c>
      <c r="F150" s="26">
        <v>2</v>
      </c>
      <c r="G150" s="28">
        <f t="shared" si="84"/>
        <v>9.5999999999997954</v>
      </c>
      <c r="H150" s="28">
        <f t="shared" si="85"/>
        <v>79</v>
      </c>
      <c r="I150" s="28">
        <f t="shared" si="93"/>
        <v>0</v>
      </c>
      <c r="J150" s="28">
        <f t="shared" si="92"/>
        <v>0.93999999999998352</v>
      </c>
      <c r="K150" s="4">
        <f t="shared" si="86"/>
        <v>79.125</v>
      </c>
      <c r="L150" s="4">
        <f t="shared" si="87"/>
        <v>0.125</v>
      </c>
      <c r="M150" s="4">
        <f t="shared" si="88"/>
        <v>0.47999999999998977</v>
      </c>
      <c r="N150" s="4">
        <f t="shared" si="91"/>
        <v>0.95999999999997954</v>
      </c>
      <c r="O150" s="4">
        <f t="shared" si="82"/>
        <v>0.95999999999997954</v>
      </c>
      <c r="P150" s="4">
        <f t="shared" si="89"/>
        <v>0.95999999999997954</v>
      </c>
      <c r="Q150" s="4">
        <f t="shared" si="90"/>
        <v>7.6799999999998363</v>
      </c>
      <c r="S150" s="6">
        <v>78.885000000000005</v>
      </c>
      <c r="T150" s="1" t="s">
        <v>6</v>
      </c>
      <c r="U150" s="4">
        <v>1</v>
      </c>
    </row>
    <row r="151" spans="1:21" ht="19.350000000000001">
      <c r="A151" s="27" t="s">
        <v>6</v>
      </c>
      <c r="B151" s="28">
        <v>79.38000000000001</v>
      </c>
      <c r="C151" s="28">
        <v>79.960000000000008</v>
      </c>
      <c r="D151" s="12">
        <f t="shared" si="83"/>
        <v>579.99999999999829</v>
      </c>
      <c r="E151" s="27">
        <v>2</v>
      </c>
      <c r="F151" s="26">
        <v>3</v>
      </c>
      <c r="G151" s="28">
        <f t="shared" si="84"/>
        <v>17.399999999999949</v>
      </c>
      <c r="H151" s="28">
        <f t="shared" si="85"/>
        <v>79</v>
      </c>
      <c r="I151" s="28">
        <f t="shared" si="93"/>
        <v>1</v>
      </c>
      <c r="J151" s="28">
        <f t="shared" si="92"/>
        <v>0</v>
      </c>
      <c r="K151" s="4">
        <f t="shared" si="86"/>
        <v>79.670000000000016</v>
      </c>
      <c r="L151" s="4">
        <f t="shared" si="87"/>
        <v>0.67000000000001592</v>
      </c>
      <c r="M151" s="4">
        <f t="shared" si="88"/>
        <v>0.57999999999999829</v>
      </c>
      <c r="N151" s="4">
        <f t="shared" si="91"/>
        <v>1.7399999999999949</v>
      </c>
      <c r="O151" s="4">
        <f t="shared" si="82"/>
        <v>2.6999999999999744</v>
      </c>
      <c r="P151" s="4">
        <f t="shared" si="89"/>
        <v>1.7399999999999949</v>
      </c>
      <c r="Q151" s="4">
        <f t="shared" si="90"/>
        <v>2.597014925373065</v>
      </c>
      <c r="S151" s="6">
        <v>79.38000000000001</v>
      </c>
      <c r="T151" s="1" t="s">
        <v>6</v>
      </c>
      <c r="U151" s="4">
        <v>1</v>
      </c>
    </row>
    <row r="152" spans="1:21" ht="19.350000000000001">
      <c r="A152" s="27" t="s">
        <v>6</v>
      </c>
      <c r="B152" s="28">
        <v>79.97</v>
      </c>
      <c r="C152" s="28">
        <v>80.210000000000008</v>
      </c>
      <c r="D152" s="12">
        <f t="shared" si="83"/>
        <v>240.00000000000909</v>
      </c>
      <c r="E152" s="27">
        <v>0.5</v>
      </c>
      <c r="F152" s="26">
        <v>0.5</v>
      </c>
      <c r="G152" s="28">
        <f t="shared" si="84"/>
        <v>1.2000000000000455</v>
      </c>
      <c r="H152" s="28">
        <f t="shared" si="85"/>
        <v>80</v>
      </c>
      <c r="I152" s="28">
        <f t="shared" si="93"/>
        <v>0</v>
      </c>
      <c r="J152" s="28">
        <f t="shared" si="92"/>
        <v>2.6999999999999744</v>
      </c>
      <c r="K152" s="4">
        <f t="shared" si="86"/>
        <v>80.09</v>
      </c>
      <c r="L152" s="4">
        <f t="shared" si="87"/>
        <v>9.0000000000003411E-2</v>
      </c>
      <c r="M152" s="4">
        <f t="shared" si="88"/>
        <v>0.24000000000000909</v>
      </c>
      <c r="N152" s="4">
        <f t="shared" si="91"/>
        <v>0.12000000000000455</v>
      </c>
      <c r="O152" s="4">
        <f t="shared" si="82"/>
        <v>0.12000000000000455</v>
      </c>
      <c r="P152" s="4">
        <f t="shared" si="89"/>
        <v>0.12000000000000455</v>
      </c>
      <c r="Q152" s="4">
        <f t="shared" si="90"/>
        <v>1.3333333333333333</v>
      </c>
      <c r="S152" s="6">
        <v>79.97</v>
      </c>
      <c r="T152" s="1" t="s">
        <v>6</v>
      </c>
      <c r="U152" s="4">
        <v>1</v>
      </c>
    </row>
    <row r="153" spans="1:21" ht="19.350000000000001">
      <c r="A153" s="27" t="s">
        <v>6</v>
      </c>
      <c r="B153" s="28">
        <v>80.180000000000007</v>
      </c>
      <c r="C153" s="28">
        <v>80.290000000000006</v>
      </c>
      <c r="D153" s="12">
        <f t="shared" si="83"/>
        <v>109.99999999999943</v>
      </c>
      <c r="E153" s="27">
        <v>1</v>
      </c>
      <c r="F153" s="26">
        <v>2</v>
      </c>
      <c r="G153" s="28">
        <f t="shared" si="84"/>
        <v>2.1999999999999886</v>
      </c>
      <c r="H153" s="28">
        <f t="shared" si="85"/>
        <v>80</v>
      </c>
      <c r="I153" s="28">
        <f t="shared" si="93"/>
        <v>1</v>
      </c>
      <c r="J153" s="28">
        <f t="shared" si="92"/>
        <v>0</v>
      </c>
      <c r="K153" s="4">
        <f t="shared" si="86"/>
        <v>80.235000000000014</v>
      </c>
      <c r="L153" s="4">
        <f t="shared" si="87"/>
        <v>0.23500000000001364</v>
      </c>
      <c r="M153" s="4">
        <f t="shared" si="88"/>
        <v>0.10999999999999943</v>
      </c>
      <c r="N153" s="4">
        <f t="shared" si="91"/>
        <v>0.21999999999999886</v>
      </c>
      <c r="O153" s="4">
        <f t="shared" si="82"/>
        <v>0.34000000000000341</v>
      </c>
      <c r="P153" s="4">
        <f t="shared" si="89"/>
        <v>0.21999999999999886</v>
      </c>
      <c r="Q153" s="4">
        <f t="shared" si="90"/>
        <v>0.93617021276589829</v>
      </c>
      <c r="S153" s="6">
        <v>80.180000000000007</v>
      </c>
      <c r="T153" s="1" t="s">
        <v>6</v>
      </c>
      <c r="U153" s="4">
        <v>1</v>
      </c>
    </row>
    <row r="154" spans="1:21" ht="19.350000000000001">
      <c r="A154" s="27" t="s">
        <v>6</v>
      </c>
      <c r="B154" s="28">
        <v>80.72</v>
      </c>
      <c r="C154" s="28">
        <v>81.09</v>
      </c>
      <c r="D154" s="12">
        <f t="shared" si="83"/>
        <v>370.00000000000455</v>
      </c>
      <c r="E154" s="27">
        <v>2</v>
      </c>
      <c r="F154" s="26">
        <v>1</v>
      </c>
      <c r="G154" s="28">
        <f t="shared" si="84"/>
        <v>3.7000000000000455</v>
      </c>
      <c r="H154" s="28">
        <f t="shared" si="85"/>
        <v>80</v>
      </c>
      <c r="I154" s="28">
        <f t="shared" si="93"/>
        <v>1</v>
      </c>
      <c r="J154" s="28">
        <f t="shared" si="92"/>
        <v>0</v>
      </c>
      <c r="K154" s="4">
        <f t="shared" si="86"/>
        <v>80.905000000000001</v>
      </c>
      <c r="L154" s="4">
        <f t="shared" si="87"/>
        <v>0.90500000000000114</v>
      </c>
      <c r="M154" s="4">
        <f t="shared" si="88"/>
        <v>0.37000000000000455</v>
      </c>
      <c r="N154" s="4">
        <f t="shared" si="91"/>
        <v>0.37000000000000455</v>
      </c>
      <c r="O154" s="4">
        <f t="shared" si="82"/>
        <v>0.71000000000000796</v>
      </c>
      <c r="P154" s="4">
        <f t="shared" si="89"/>
        <v>0.37000000000000455</v>
      </c>
      <c r="Q154" s="4">
        <f t="shared" si="90"/>
        <v>0.40883977900552937</v>
      </c>
      <c r="S154" s="6">
        <v>80.72</v>
      </c>
      <c r="T154" s="1" t="s">
        <v>6</v>
      </c>
      <c r="U154" s="4">
        <v>1</v>
      </c>
    </row>
    <row r="155" spans="1:21" ht="19.350000000000001">
      <c r="A155" s="27" t="s">
        <v>6</v>
      </c>
      <c r="B155" s="28">
        <v>81.09</v>
      </c>
      <c r="C155" s="28">
        <v>81.23</v>
      </c>
      <c r="D155" s="12">
        <f t="shared" si="83"/>
        <v>140.00000000000057</v>
      </c>
      <c r="E155" s="27">
        <v>2</v>
      </c>
      <c r="F155" s="26">
        <v>2</v>
      </c>
      <c r="G155" s="28">
        <f t="shared" si="84"/>
        <v>2.8000000000000114</v>
      </c>
      <c r="H155" s="28">
        <f t="shared" si="85"/>
        <v>81</v>
      </c>
      <c r="I155" s="28">
        <f t="shared" si="93"/>
        <v>0</v>
      </c>
      <c r="J155" s="28">
        <f t="shared" si="92"/>
        <v>0.71000000000000796</v>
      </c>
      <c r="K155" s="4">
        <f t="shared" si="86"/>
        <v>81.16</v>
      </c>
      <c r="L155" s="4">
        <f t="shared" si="87"/>
        <v>0.15999999999999659</v>
      </c>
      <c r="M155" s="4">
        <f t="shared" si="88"/>
        <v>0.14000000000000057</v>
      </c>
      <c r="N155" s="4">
        <f t="shared" si="91"/>
        <v>0.28000000000000114</v>
      </c>
      <c r="O155" s="4">
        <f t="shared" si="82"/>
        <v>0.28000000000000114</v>
      </c>
      <c r="P155" s="4">
        <f t="shared" si="89"/>
        <v>0.28000000000000114</v>
      </c>
      <c r="Q155" s="4">
        <f t="shared" si="90"/>
        <v>1.7500000000000444</v>
      </c>
      <c r="S155" s="6">
        <v>81.09</v>
      </c>
      <c r="T155" s="1" t="s">
        <v>6</v>
      </c>
      <c r="U155" s="4">
        <v>1</v>
      </c>
    </row>
    <row r="156" spans="1:21" ht="19.350000000000001">
      <c r="A156" s="27" t="s">
        <v>6</v>
      </c>
      <c r="B156" s="28">
        <v>81.694999999999993</v>
      </c>
      <c r="C156" s="28">
        <v>81.804999999999993</v>
      </c>
      <c r="D156" s="12">
        <f t="shared" si="83"/>
        <v>109.99999999999943</v>
      </c>
      <c r="E156" s="27">
        <v>2</v>
      </c>
      <c r="F156" s="20">
        <v>1</v>
      </c>
      <c r="G156" s="28">
        <f t="shared" si="84"/>
        <v>1.0999999999999943</v>
      </c>
      <c r="H156" s="28">
        <f t="shared" si="85"/>
        <v>81</v>
      </c>
      <c r="I156" s="28">
        <f t="shared" si="93"/>
        <v>1</v>
      </c>
      <c r="J156" s="28">
        <f t="shared" si="92"/>
        <v>0</v>
      </c>
      <c r="K156" s="4">
        <f t="shared" si="86"/>
        <v>81.75</v>
      </c>
      <c r="L156" s="4">
        <f t="shared" si="87"/>
        <v>0.75</v>
      </c>
      <c r="M156" s="4">
        <f t="shared" si="88"/>
        <v>0.10999999999999943</v>
      </c>
      <c r="N156" s="4">
        <f t="shared" si="91"/>
        <v>0.10999999999999943</v>
      </c>
      <c r="O156" s="4">
        <f t="shared" si="82"/>
        <v>0.39000000000000057</v>
      </c>
      <c r="P156" s="4">
        <f t="shared" si="89"/>
        <v>0.10999999999999943</v>
      </c>
      <c r="Q156" s="4">
        <f t="shared" si="90"/>
        <v>0.14666666666666592</v>
      </c>
      <c r="S156" s="6">
        <v>81.694999999999993</v>
      </c>
      <c r="T156" s="1" t="s">
        <v>6</v>
      </c>
      <c r="U156" s="4">
        <v>1</v>
      </c>
    </row>
    <row r="157" spans="1:21" ht="19.350000000000001">
      <c r="A157" s="27" t="s">
        <v>6</v>
      </c>
      <c r="B157" s="28">
        <v>81.914999999999992</v>
      </c>
      <c r="C157" s="28">
        <v>82.064999999999998</v>
      </c>
      <c r="D157" s="12">
        <f t="shared" si="83"/>
        <v>150.00000000000568</v>
      </c>
      <c r="E157" s="27">
        <v>1</v>
      </c>
      <c r="F157" s="20">
        <v>1</v>
      </c>
      <c r="G157" s="28">
        <f t="shared" si="84"/>
        <v>1.5000000000000568</v>
      </c>
      <c r="H157" s="28">
        <f t="shared" si="85"/>
        <v>81</v>
      </c>
      <c r="I157" s="28">
        <f t="shared" si="93"/>
        <v>1</v>
      </c>
      <c r="J157" s="28">
        <f t="shared" si="92"/>
        <v>0</v>
      </c>
      <c r="K157" s="4">
        <f t="shared" si="86"/>
        <v>81.99</v>
      </c>
      <c r="L157" s="4">
        <f t="shared" si="87"/>
        <v>0.98999999999999488</v>
      </c>
      <c r="M157" s="4">
        <f t="shared" si="88"/>
        <v>0.15000000000000568</v>
      </c>
      <c r="N157" s="4">
        <f t="shared" si="91"/>
        <v>0.15000000000000568</v>
      </c>
      <c r="O157" s="4">
        <f t="shared" si="82"/>
        <v>0.54000000000000625</v>
      </c>
      <c r="P157" s="4">
        <f t="shared" si="89"/>
        <v>0.15000000000000568</v>
      </c>
      <c r="Q157" s="4">
        <f t="shared" si="90"/>
        <v>0.15151515151515804</v>
      </c>
      <c r="S157" s="6">
        <v>81.914999999999992</v>
      </c>
      <c r="T157" s="1" t="s">
        <v>6</v>
      </c>
      <c r="U157" s="4">
        <v>1</v>
      </c>
    </row>
    <row r="158" spans="1:21" ht="19.350000000000001">
      <c r="A158" s="27" t="s">
        <v>6</v>
      </c>
      <c r="B158" s="28">
        <v>82.114999999999995</v>
      </c>
      <c r="C158" s="28">
        <v>82.274999999999991</v>
      </c>
      <c r="D158" s="12">
        <f t="shared" si="83"/>
        <v>159.99999999999659</v>
      </c>
      <c r="E158" s="27">
        <v>1</v>
      </c>
      <c r="F158" s="20">
        <v>1</v>
      </c>
      <c r="G158" s="28">
        <f t="shared" si="84"/>
        <v>1.5999999999999659</v>
      </c>
      <c r="H158" s="28">
        <f t="shared" si="85"/>
        <v>82</v>
      </c>
      <c r="I158" s="28">
        <f t="shared" si="93"/>
        <v>0</v>
      </c>
      <c r="J158" s="28">
        <f t="shared" si="92"/>
        <v>0.54000000000000625</v>
      </c>
      <c r="K158" s="4">
        <f t="shared" si="86"/>
        <v>82.194999999999993</v>
      </c>
      <c r="L158" s="4">
        <f t="shared" si="87"/>
        <v>0.19499999999999318</v>
      </c>
      <c r="M158" s="4">
        <f t="shared" si="88"/>
        <v>0.15999999999999659</v>
      </c>
      <c r="N158" s="4">
        <f t="shared" si="91"/>
        <v>0.15999999999999659</v>
      </c>
      <c r="O158" s="4">
        <f t="shared" si="82"/>
        <v>0.15999999999999659</v>
      </c>
      <c r="P158" s="4">
        <f t="shared" si="89"/>
        <v>0.15999999999999659</v>
      </c>
      <c r="Q158" s="4">
        <f t="shared" si="90"/>
        <v>0.8205128205128317</v>
      </c>
      <c r="S158" s="6">
        <v>82.114999999999995</v>
      </c>
      <c r="T158" s="1" t="s">
        <v>6</v>
      </c>
      <c r="U158" s="4">
        <v>1</v>
      </c>
    </row>
    <row r="159" spans="1:21" ht="19.350000000000001">
      <c r="A159" s="27" t="s">
        <v>6</v>
      </c>
      <c r="B159" s="28">
        <v>82.314999999999998</v>
      </c>
      <c r="C159" s="28">
        <v>82.855000000000004</v>
      </c>
      <c r="D159" s="12">
        <f t="shared" si="83"/>
        <v>540.00000000000625</v>
      </c>
      <c r="E159" s="27">
        <v>0.5</v>
      </c>
      <c r="F159" s="26">
        <v>0.5</v>
      </c>
      <c r="G159" s="28">
        <f t="shared" si="84"/>
        <v>2.7000000000000313</v>
      </c>
      <c r="H159" s="28">
        <f t="shared" si="85"/>
        <v>82</v>
      </c>
      <c r="I159" s="28">
        <f t="shared" si="93"/>
        <v>1</v>
      </c>
      <c r="J159" s="28">
        <f t="shared" si="92"/>
        <v>0</v>
      </c>
      <c r="K159" s="4">
        <f t="shared" si="86"/>
        <v>82.585000000000008</v>
      </c>
      <c r="L159" s="4">
        <f t="shared" si="87"/>
        <v>0.58500000000000796</v>
      </c>
      <c r="M159" s="4">
        <f t="shared" si="88"/>
        <v>0.54000000000000625</v>
      </c>
      <c r="N159" s="4">
        <f t="shared" si="91"/>
        <v>0.27000000000000313</v>
      </c>
      <c r="O159" s="4">
        <f t="shared" si="82"/>
        <v>0.42999999999999972</v>
      </c>
      <c r="P159" s="4">
        <f t="shared" si="89"/>
        <v>0.27000000000000313</v>
      </c>
      <c r="Q159" s="4">
        <f t="shared" si="90"/>
        <v>0.46153846153846062</v>
      </c>
      <c r="S159" s="6">
        <v>82.314999999999998</v>
      </c>
      <c r="T159" s="1" t="s">
        <v>6</v>
      </c>
      <c r="U159" s="4">
        <v>1</v>
      </c>
    </row>
    <row r="160" spans="1:21" ht="19.350000000000001">
      <c r="A160" s="27" t="s">
        <v>6</v>
      </c>
      <c r="B160" s="28">
        <v>82.545000000000002</v>
      </c>
      <c r="C160" s="28">
        <v>82.644999999999996</v>
      </c>
      <c r="D160" s="12">
        <f t="shared" si="83"/>
        <v>99.999999999994316</v>
      </c>
      <c r="E160" s="27">
        <v>1</v>
      </c>
      <c r="F160" s="20">
        <v>5</v>
      </c>
      <c r="G160" s="28">
        <f t="shared" si="84"/>
        <v>4.9999999999997158</v>
      </c>
      <c r="H160" s="28">
        <f t="shared" si="85"/>
        <v>82</v>
      </c>
      <c r="I160" s="28">
        <f t="shared" si="93"/>
        <v>1</v>
      </c>
      <c r="J160" s="28">
        <f t="shared" si="92"/>
        <v>0</v>
      </c>
      <c r="K160" s="4">
        <f t="shared" si="86"/>
        <v>82.594999999999999</v>
      </c>
      <c r="L160" s="4">
        <f t="shared" si="87"/>
        <v>0.59499999999999886</v>
      </c>
      <c r="M160" s="4">
        <f t="shared" si="88"/>
        <v>9.9999999999994316E-2</v>
      </c>
      <c r="N160" s="4">
        <f t="shared" si="91"/>
        <v>0.49999999999997158</v>
      </c>
      <c r="O160" s="4">
        <f t="shared" si="82"/>
        <v>0.92999999999997129</v>
      </c>
      <c r="P160" s="4">
        <f t="shared" si="89"/>
        <v>0.49999999999997158</v>
      </c>
      <c r="Q160" s="4">
        <f t="shared" si="90"/>
        <v>0.84033613445373534</v>
      </c>
      <c r="S160" s="6">
        <v>82.545000000000002</v>
      </c>
      <c r="T160" s="1" t="s">
        <v>6</v>
      </c>
      <c r="U160" s="4">
        <v>1</v>
      </c>
    </row>
    <row r="161" spans="1:21" ht="19.350000000000001">
      <c r="A161" s="27" t="s">
        <v>6</v>
      </c>
      <c r="B161" s="28">
        <v>83.075000000000003</v>
      </c>
      <c r="C161" s="28">
        <v>83.254999999999995</v>
      </c>
      <c r="D161" s="12">
        <f t="shared" si="83"/>
        <v>179.99999999999261</v>
      </c>
      <c r="E161" s="27">
        <v>1</v>
      </c>
      <c r="F161" s="20">
        <v>3</v>
      </c>
      <c r="G161" s="28">
        <f t="shared" si="84"/>
        <v>5.3999999999997783</v>
      </c>
      <c r="H161" s="28">
        <f t="shared" si="85"/>
        <v>83</v>
      </c>
      <c r="I161" s="28">
        <f t="shared" si="93"/>
        <v>0</v>
      </c>
      <c r="J161" s="28">
        <f t="shared" si="92"/>
        <v>0.92999999999997129</v>
      </c>
      <c r="K161" s="4">
        <f t="shared" si="86"/>
        <v>83.164999999999992</v>
      </c>
      <c r="L161" s="4">
        <f t="shared" si="87"/>
        <v>0.16499999999999204</v>
      </c>
      <c r="M161" s="4">
        <f t="shared" si="88"/>
        <v>0.17999999999999261</v>
      </c>
      <c r="N161" s="4">
        <f t="shared" si="91"/>
        <v>0.53999999999997783</v>
      </c>
      <c r="O161" s="4">
        <f t="shared" si="82"/>
        <v>0.53999999999997783</v>
      </c>
      <c r="P161" s="4">
        <f t="shared" si="89"/>
        <v>0.53999999999997783</v>
      </c>
      <c r="Q161" s="4">
        <f t="shared" si="90"/>
        <v>3.272727272727296</v>
      </c>
      <c r="S161" s="6">
        <v>83.075000000000003</v>
      </c>
      <c r="T161" s="1" t="s">
        <v>6</v>
      </c>
      <c r="U161" s="4">
        <v>1</v>
      </c>
    </row>
    <row r="162" spans="1:21" ht="19.350000000000001">
      <c r="A162" s="27" t="s">
        <v>6</v>
      </c>
      <c r="B162" s="28">
        <v>83.275000000000006</v>
      </c>
      <c r="C162" s="28">
        <v>83.765000000000001</v>
      </c>
      <c r="D162" s="12">
        <f t="shared" ref="D162:D175" si="94">1000*(C162-B162)</f>
        <v>489.99999999999488</v>
      </c>
      <c r="E162" s="27">
        <v>2</v>
      </c>
      <c r="F162" s="20">
        <v>5</v>
      </c>
      <c r="G162" s="28">
        <f t="shared" ref="G162:G175" si="95">D162*F162/100</f>
        <v>24.499999999999744</v>
      </c>
      <c r="H162" s="28">
        <f t="shared" ref="H162:H175" si="96">INT(K162)</f>
        <v>83</v>
      </c>
      <c r="I162" s="28">
        <f t="shared" si="93"/>
        <v>1</v>
      </c>
      <c r="J162" s="28">
        <f t="shared" si="92"/>
        <v>0</v>
      </c>
      <c r="K162" s="4">
        <f t="shared" ref="K162:K175" si="97">(B162+C162)/2</f>
        <v>83.52000000000001</v>
      </c>
      <c r="L162" s="4">
        <f t="shared" ref="L162:L175" si="98">K162-H162</f>
        <v>0.52000000000001023</v>
      </c>
      <c r="M162" s="4">
        <f t="shared" ref="M162:M175" si="99">C162-B162</f>
        <v>0.48999999999999488</v>
      </c>
      <c r="N162" s="4">
        <f t="shared" ref="N162:N175" si="100">M162*F162</f>
        <v>2.4499999999999744</v>
      </c>
      <c r="O162" s="4">
        <f t="shared" si="82"/>
        <v>2.9899999999999523</v>
      </c>
      <c r="P162" s="4">
        <f t="shared" ref="P162:P175" si="101">N162</f>
        <v>2.4499999999999744</v>
      </c>
      <c r="Q162" s="4">
        <f t="shared" ref="Q162:Q175" si="102">P162/L162</f>
        <v>4.7115384615383196</v>
      </c>
      <c r="S162" s="6">
        <v>83.275000000000006</v>
      </c>
      <c r="T162" s="1" t="s">
        <v>6</v>
      </c>
      <c r="U162" s="4">
        <v>1</v>
      </c>
    </row>
    <row r="163" spans="1:21" ht="19.350000000000001">
      <c r="A163" s="27" t="s">
        <v>6</v>
      </c>
      <c r="B163" s="28">
        <v>85.44</v>
      </c>
      <c r="C163" s="28">
        <v>86.13</v>
      </c>
      <c r="D163" s="12">
        <f t="shared" si="94"/>
        <v>689.99999999999773</v>
      </c>
      <c r="E163" s="27">
        <v>1</v>
      </c>
      <c r="F163" s="26">
        <v>0.5</v>
      </c>
      <c r="G163" s="28">
        <f t="shared" si="95"/>
        <v>3.4499999999999886</v>
      </c>
      <c r="H163" s="28">
        <f t="shared" si="96"/>
        <v>85</v>
      </c>
      <c r="I163" s="28">
        <f t="shared" si="93"/>
        <v>0</v>
      </c>
      <c r="J163" s="28">
        <f t="shared" si="92"/>
        <v>2.9899999999999523</v>
      </c>
      <c r="K163" s="4">
        <f t="shared" si="97"/>
        <v>85.784999999999997</v>
      </c>
      <c r="L163" s="4">
        <f t="shared" si="98"/>
        <v>0.78499999999999659</v>
      </c>
      <c r="M163" s="4">
        <f t="shared" si="99"/>
        <v>0.68999999999999773</v>
      </c>
      <c r="N163" s="4">
        <f t="shared" si="100"/>
        <v>0.34499999999999886</v>
      </c>
      <c r="O163" s="4">
        <f t="shared" si="82"/>
        <v>0.34499999999999886</v>
      </c>
      <c r="P163" s="4">
        <f t="shared" si="101"/>
        <v>0.34499999999999886</v>
      </c>
      <c r="Q163" s="4">
        <f t="shared" si="102"/>
        <v>0.43949044585987307</v>
      </c>
      <c r="S163" s="6">
        <v>85.44</v>
      </c>
      <c r="T163" s="1" t="s">
        <v>6</v>
      </c>
      <c r="U163" s="4">
        <v>1</v>
      </c>
    </row>
    <row r="164" spans="1:21" ht="19.350000000000001">
      <c r="A164" s="27" t="s">
        <v>6</v>
      </c>
      <c r="B164" s="28">
        <v>87.275000000000006</v>
      </c>
      <c r="C164" s="28">
        <v>87.29</v>
      </c>
      <c r="D164" s="12">
        <f t="shared" si="94"/>
        <v>15.000000000000568</v>
      </c>
      <c r="E164" s="27">
        <v>1</v>
      </c>
      <c r="F164" s="26">
        <v>0.5</v>
      </c>
      <c r="G164" s="28">
        <f t="shared" si="95"/>
        <v>7.5000000000002842E-2</v>
      </c>
      <c r="H164" s="28">
        <f t="shared" si="96"/>
        <v>87</v>
      </c>
      <c r="I164" s="28">
        <f t="shared" si="93"/>
        <v>0</v>
      </c>
      <c r="J164" s="28">
        <f t="shared" si="92"/>
        <v>0.34499999999999886</v>
      </c>
      <c r="K164" s="4">
        <f t="shared" si="97"/>
        <v>87.282499999999999</v>
      </c>
      <c r="L164" s="4">
        <f t="shared" si="98"/>
        <v>0.28249999999999886</v>
      </c>
      <c r="M164" s="4">
        <f t="shared" si="99"/>
        <v>1.5000000000000568E-2</v>
      </c>
      <c r="N164" s="4">
        <f t="shared" si="100"/>
        <v>7.5000000000002842E-3</v>
      </c>
      <c r="O164" s="4">
        <f t="shared" si="82"/>
        <v>7.5000000000002842E-3</v>
      </c>
      <c r="P164" s="4">
        <f t="shared" si="101"/>
        <v>7.5000000000002842E-3</v>
      </c>
      <c r="Q164" s="4">
        <f t="shared" si="102"/>
        <v>2.6548672566372795E-2</v>
      </c>
      <c r="S164" s="6">
        <v>87.275000000000006</v>
      </c>
      <c r="T164" s="1" t="s">
        <v>6</v>
      </c>
      <c r="U164" s="4">
        <v>1</v>
      </c>
    </row>
    <row r="165" spans="1:21" ht="19.350000000000001">
      <c r="A165" s="27" t="s">
        <v>6</v>
      </c>
      <c r="B165" s="28">
        <v>87.43</v>
      </c>
      <c r="C165" s="28">
        <v>87.45</v>
      </c>
      <c r="D165" s="12">
        <f t="shared" si="94"/>
        <v>19.999999999996021</v>
      </c>
      <c r="E165" s="27">
        <v>0.5</v>
      </c>
      <c r="F165" s="26">
        <v>2</v>
      </c>
      <c r="G165" s="28">
        <f t="shared" si="95"/>
        <v>0.39999999999992042</v>
      </c>
      <c r="H165" s="28">
        <f t="shared" si="96"/>
        <v>87</v>
      </c>
      <c r="I165" s="28">
        <f t="shared" si="93"/>
        <v>1</v>
      </c>
      <c r="J165" s="28">
        <f t="shared" si="92"/>
        <v>0</v>
      </c>
      <c r="K165" s="4">
        <f t="shared" si="97"/>
        <v>87.44</v>
      </c>
      <c r="L165" s="4">
        <f t="shared" si="98"/>
        <v>0.43999999999999773</v>
      </c>
      <c r="M165" s="4">
        <f t="shared" si="99"/>
        <v>1.9999999999996021E-2</v>
      </c>
      <c r="N165" s="4">
        <f t="shared" si="100"/>
        <v>3.9999999999992042E-2</v>
      </c>
      <c r="O165" s="4">
        <f t="shared" si="82"/>
        <v>4.7499999999992326E-2</v>
      </c>
      <c r="P165" s="4">
        <f t="shared" si="101"/>
        <v>3.9999999999992042E-2</v>
      </c>
      <c r="Q165" s="4">
        <f t="shared" si="102"/>
        <v>9.0909090909073287E-2</v>
      </c>
      <c r="S165" s="6">
        <v>87.43</v>
      </c>
      <c r="T165" s="1" t="s">
        <v>6</v>
      </c>
      <c r="U165" s="4">
        <v>1</v>
      </c>
    </row>
    <row r="166" spans="1:21" ht="19.350000000000001">
      <c r="A166" s="27" t="s">
        <v>6</v>
      </c>
      <c r="B166" s="28">
        <v>87.555000000000007</v>
      </c>
      <c r="C166" s="28">
        <v>88.03</v>
      </c>
      <c r="D166" s="12">
        <f t="shared" si="94"/>
        <v>474.99999999999432</v>
      </c>
      <c r="E166" s="27">
        <v>1</v>
      </c>
      <c r="F166" s="26">
        <v>8</v>
      </c>
      <c r="G166" s="28">
        <f t="shared" si="95"/>
        <v>37.999999999999545</v>
      </c>
      <c r="H166" s="28">
        <f t="shared" si="96"/>
        <v>87</v>
      </c>
      <c r="I166" s="28">
        <f t="shared" si="93"/>
        <v>1</v>
      </c>
      <c r="J166" s="28">
        <f t="shared" si="92"/>
        <v>0</v>
      </c>
      <c r="K166" s="4">
        <f t="shared" si="97"/>
        <v>87.792500000000004</v>
      </c>
      <c r="L166" s="4">
        <f t="shared" si="98"/>
        <v>0.79250000000000398</v>
      </c>
      <c r="M166" s="4">
        <f t="shared" si="99"/>
        <v>0.47499999999999432</v>
      </c>
      <c r="N166" s="4">
        <f t="shared" si="100"/>
        <v>3.7999999999999545</v>
      </c>
      <c r="O166" s="4">
        <f t="shared" si="82"/>
        <v>3.8474999999999469</v>
      </c>
      <c r="P166" s="4">
        <f t="shared" si="101"/>
        <v>3.7999999999999545</v>
      </c>
      <c r="Q166" s="4">
        <f t="shared" si="102"/>
        <v>4.7949526813879313</v>
      </c>
      <c r="S166" s="6">
        <v>87.555000000000007</v>
      </c>
      <c r="T166" s="1" t="s">
        <v>6</v>
      </c>
      <c r="U166" s="4">
        <v>1</v>
      </c>
    </row>
    <row r="167" spans="1:21" ht="19.350000000000001">
      <c r="A167" s="27" t="s">
        <v>6</v>
      </c>
      <c r="B167" s="28">
        <v>88.035000000000011</v>
      </c>
      <c r="C167" s="28">
        <v>88.195000000000007</v>
      </c>
      <c r="D167" s="12">
        <f t="shared" si="94"/>
        <v>159.99999999999659</v>
      </c>
      <c r="E167" s="27">
        <v>1</v>
      </c>
      <c r="F167" s="26">
        <v>10</v>
      </c>
      <c r="G167" s="28">
        <f t="shared" si="95"/>
        <v>15.999999999999659</v>
      </c>
      <c r="H167" s="28">
        <f t="shared" si="96"/>
        <v>88</v>
      </c>
      <c r="I167" s="28">
        <f t="shared" si="93"/>
        <v>0</v>
      </c>
      <c r="J167" s="28">
        <f t="shared" si="92"/>
        <v>3.8474999999999469</v>
      </c>
      <c r="K167" s="4">
        <f t="shared" si="97"/>
        <v>88.115000000000009</v>
      </c>
      <c r="L167" s="4">
        <f t="shared" si="98"/>
        <v>0.11500000000000909</v>
      </c>
      <c r="M167" s="4">
        <f t="shared" si="99"/>
        <v>0.15999999999999659</v>
      </c>
      <c r="N167" s="4">
        <f t="shared" si="100"/>
        <v>1.5999999999999659</v>
      </c>
      <c r="O167" s="4">
        <f t="shared" si="82"/>
        <v>1.5999999999999659</v>
      </c>
      <c r="P167" s="4">
        <f t="shared" si="101"/>
        <v>1.5999999999999659</v>
      </c>
      <c r="Q167" s="4">
        <f t="shared" si="102"/>
        <v>13.913043478259473</v>
      </c>
      <c r="S167" s="6">
        <v>88.035000000000011</v>
      </c>
      <c r="T167" s="1" t="s">
        <v>6</v>
      </c>
      <c r="U167" s="4">
        <v>1</v>
      </c>
    </row>
    <row r="168" spans="1:21" ht="19.350000000000001">
      <c r="A168" s="27" t="s">
        <v>6</v>
      </c>
      <c r="B168" s="28">
        <v>88.201999999999998</v>
      </c>
      <c r="C168" s="28">
        <v>88.27</v>
      </c>
      <c r="D168" s="12">
        <f t="shared" si="94"/>
        <v>67.99999999999784</v>
      </c>
      <c r="E168" s="27">
        <v>1</v>
      </c>
      <c r="F168" s="26">
        <v>10</v>
      </c>
      <c r="G168" s="28">
        <f t="shared" si="95"/>
        <v>6.799999999999784</v>
      </c>
      <c r="H168" s="28">
        <f t="shared" si="96"/>
        <v>88</v>
      </c>
      <c r="I168" s="28">
        <f t="shared" si="93"/>
        <v>1</v>
      </c>
      <c r="J168" s="28">
        <f t="shared" si="92"/>
        <v>0</v>
      </c>
      <c r="K168" s="4">
        <f t="shared" si="97"/>
        <v>88.23599999999999</v>
      </c>
      <c r="L168" s="4">
        <f t="shared" si="98"/>
        <v>0.23599999999999</v>
      </c>
      <c r="M168" s="4">
        <f t="shared" si="99"/>
        <v>6.799999999999784E-2</v>
      </c>
      <c r="N168" s="4">
        <f t="shared" si="100"/>
        <v>0.6799999999999784</v>
      </c>
      <c r="O168" s="4">
        <f t="shared" si="82"/>
        <v>2.2799999999999443</v>
      </c>
      <c r="P168" s="4">
        <f t="shared" si="101"/>
        <v>0.6799999999999784</v>
      </c>
      <c r="Q168" s="4">
        <f t="shared" si="102"/>
        <v>2.8813559322034203</v>
      </c>
      <c r="S168" s="6">
        <v>88.201999999999998</v>
      </c>
      <c r="T168" s="1" t="s">
        <v>6</v>
      </c>
      <c r="U168" s="4">
        <v>1</v>
      </c>
    </row>
    <row r="169" spans="1:21" ht="19.350000000000001">
      <c r="A169" s="27" t="s">
        <v>6</v>
      </c>
      <c r="B169" s="28">
        <v>88.28</v>
      </c>
      <c r="C169" s="28">
        <v>88.47</v>
      </c>
      <c r="D169" s="12">
        <f t="shared" si="94"/>
        <v>189.99999999999773</v>
      </c>
      <c r="E169" s="27">
        <v>1</v>
      </c>
      <c r="F169" s="26">
        <v>5</v>
      </c>
      <c r="G169" s="28">
        <f t="shared" si="95"/>
        <v>9.4999999999998863</v>
      </c>
      <c r="H169" s="28">
        <f t="shared" si="96"/>
        <v>88</v>
      </c>
      <c r="I169" s="28">
        <f t="shared" si="93"/>
        <v>1</v>
      </c>
      <c r="J169" s="28">
        <f t="shared" si="92"/>
        <v>0</v>
      </c>
      <c r="K169" s="4">
        <f t="shared" si="97"/>
        <v>88.375</v>
      </c>
      <c r="L169" s="4">
        <f t="shared" si="98"/>
        <v>0.375</v>
      </c>
      <c r="M169" s="4">
        <f t="shared" si="99"/>
        <v>0.18999999999999773</v>
      </c>
      <c r="N169" s="4">
        <f t="shared" si="100"/>
        <v>0.94999999999998863</v>
      </c>
      <c r="O169" s="4">
        <f t="shared" si="82"/>
        <v>3.2299999999999329</v>
      </c>
      <c r="P169" s="4">
        <f t="shared" si="101"/>
        <v>0.94999999999998863</v>
      </c>
      <c r="Q169" s="4">
        <f t="shared" si="102"/>
        <v>2.533333333333303</v>
      </c>
      <c r="S169" s="6">
        <v>88.28</v>
      </c>
      <c r="T169" s="1" t="s">
        <v>6</v>
      </c>
      <c r="U169" s="4">
        <v>1</v>
      </c>
    </row>
    <row r="170" spans="1:21" ht="19.350000000000001">
      <c r="A170" s="27" t="s">
        <v>6</v>
      </c>
      <c r="B170" s="28">
        <v>88.86</v>
      </c>
      <c r="C170" s="28">
        <v>89.399999999999991</v>
      </c>
      <c r="D170" s="12">
        <f t="shared" si="94"/>
        <v>539.99999999999204</v>
      </c>
      <c r="E170" s="27">
        <v>2</v>
      </c>
      <c r="F170" s="26">
        <v>1</v>
      </c>
      <c r="G170" s="28">
        <f t="shared" si="95"/>
        <v>5.3999999999999204</v>
      </c>
      <c r="H170" s="28">
        <f t="shared" si="96"/>
        <v>89</v>
      </c>
      <c r="I170" s="28">
        <f t="shared" si="93"/>
        <v>0</v>
      </c>
      <c r="J170" s="28">
        <f t="shared" si="92"/>
        <v>3.2299999999999329</v>
      </c>
      <c r="K170" s="4">
        <f t="shared" si="97"/>
        <v>89.13</v>
      </c>
      <c r="L170" s="4">
        <f t="shared" si="98"/>
        <v>0.12999999999999545</v>
      </c>
      <c r="M170" s="4">
        <f t="shared" si="99"/>
        <v>0.53999999999999204</v>
      </c>
      <c r="N170" s="4">
        <f t="shared" si="100"/>
        <v>0.53999999999999204</v>
      </c>
      <c r="O170" s="4">
        <f t="shared" si="82"/>
        <v>0.53999999999999204</v>
      </c>
      <c r="P170" s="4">
        <f t="shared" si="101"/>
        <v>0.53999999999999204</v>
      </c>
      <c r="Q170" s="4">
        <f t="shared" si="102"/>
        <v>4.1538461538462377</v>
      </c>
      <c r="S170" s="6">
        <v>88.86</v>
      </c>
      <c r="T170" s="1" t="s">
        <v>6</v>
      </c>
      <c r="U170" s="4">
        <v>1</v>
      </c>
    </row>
    <row r="171" spans="1:21" ht="19.350000000000001">
      <c r="A171" s="27" t="s">
        <v>6</v>
      </c>
      <c r="B171" s="28">
        <v>88.94</v>
      </c>
      <c r="C171" s="28">
        <v>89.03</v>
      </c>
      <c r="D171" s="12">
        <f t="shared" si="94"/>
        <v>90.000000000003411</v>
      </c>
      <c r="E171" s="27">
        <v>1</v>
      </c>
      <c r="F171" s="26">
        <v>1</v>
      </c>
      <c r="G171" s="28">
        <f t="shared" si="95"/>
        <v>0.90000000000003411</v>
      </c>
      <c r="H171" s="28">
        <f t="shared" si="96"/>
        <v>88</v>
      </c>
      <c r="I171" s="28">
        <f t="shared" si="93"/>
        <v>0</v>
      </c>
      <c r="J171" s="28">
        <f t="shared" si="92"/>
        <v>0.53999999999999204</v>
      </c>
      <c r="K171" s="4">
        <f t="shared" si="97"/>
        <v>88.984999999999999</v>
      </c>
      <c r="L171" s="4">
        <f t="shared" si="98"/>
        <v>0.98499999999999943</v>
      </c>
      <c r="M171" s="4">
        <f t="shared" si="99"/>
        <v>9.0000000000003411E-2</v>
      </c>
      <c r="N171" s="4">
        <f t="shared" si="100"/>
        <v>9.0000000000003411E-2</v>
      </c>
      <c r="O171" s="4">
        <f t="shared" si="82"/>
        <v>9.0000000000003411E-2</v>
      </c>
      <c r="P171" s="4">
        <f t="shared" si="101"/>
        <v>9.0000000000003411E-2</v>
      </c>
      <c r="Q171" s="4">
        <f t="shared" si="102"/>
        <v>9.1370558375638039E-2</v>
      </c>
      <c r="S171" s="6">
        <v>88.94</v>
      </c>
      <c r="T171" s="1" t="s">
        <v>6</v>
      </c>
      <c r="U171" s="4">
        <v>1</v>
      </c>
    </row>
    <row r="172" spans="1:21" ht="19.350000000000001">
      <c r="A172" s="27" t="s">
        <v>6</v>
      </c>
      <c r="B172" s="28">
        <v>89.41</v>
      </c>
      <c r="C172" s="28">
        <v>89.6</v>
      </c>
      <c r="D172" s="12">
        <f t="shared" si="94"/>
        <v>189.99999999999773</v>
      </c>
      <c r="E172" s="27">
        <v>1</v>
      </c>
      <c r="F172" s="26">
        <v>2</v>
      </c>
      <c r="G172" s="28">
        <f t="shared" si="95"/>
        <v>3.7999999999999545</v>
      </c>
      <c r="H172" s="28">
        <f t="shared" si="96"/>
        <v>89</v>
      </c>
      <c r="I172" s="28">
        <f t="shared" si="93"/>
        <v>0</v>
      </c>
      <c r="J172" s="28">
        <f t="shared" si="92"/>
        <v>9.0000000000003411E-2</v>
      </c>
      <c r="K172" s="4">
        <f t="shared" si="97"/>
        <v>89.504999999999995</v>
      </c>
      <c r="L172" s="4">
        <f t="shared" si="98"/>
        <v>0.50499999999999545</v>
      </c>
      <c r="M172" s="4">
        <f t="shared" si="99"/>
        <v>0.18999999999999773</v>
      </c>
      <c r="N172" s="4">
        <f t="shared" si="100"/>
        <v>0.37999999999999545</v>
      </c>
      <c r="O172" s="4">
        <f t="shared" si="82"/>
        <v>0.37999999999999545</v>
      </c>
      <c r="P172" s="4">
        <f t="shared" si="101"/>
        <v>0.37999999999999545</v>
      </c>
      <c r="Q172" s="4">
        <f t="shared" si="102"/>
        <v>0.75247524752475026</v>
      </c>
      <c r="S172" s="6">
        <v>89.41</v>
      </c>
      <c r="T172" s="1" t="s">
        <v>6</v>
      </c>
      <c r="U172" s="4">
        <v>1</v>
      </c>
    </row>
    <row r="173" spans="1:21" ht="19.350000000000001">
      <c r="A173" s="27" t="s">
        <v>6</v>
      </c>
      <c r="B173" s="28">
        <v>90.929999999999993</v>
      </c>
      <c r="C173" s="28">
        <v>91.08</v>
      </c>
      <c r="D173" s="12">
        <f t="shared" si="94"/>
        <v>150.00000000000568</v>
      </c>
      <c r="E173" s="27">
        <v>2</v>
      </c>
      <c r="F173" s="26">
        <v>5</v>
      </c>
      <c r="G173" s="28">
        <f t="shared" si="95"/>
        <v>7.5000000000002842</v>
      </c>
      <c r="H173" s="28">
        <f t="shared" si="96"/>
        <v>91</v>
      </c>
      <c r="I173" s="28">
        <f t="shared" si="93"/>
        <v>0</v>
      </c>
      <c r="J173" s="28">
        <f t="shared" si="92"/>
        <v>0.37999999999999545</v>
      </c>
      <c r="K173" s="4">
        <f t="shared" si="97"/>
        <v>91.004999999999995</v>
      </c>
      <c r="L173" s="4">
        <f t="shared" si="98"/>
        <v>4.9999999999954525E-3</v>
      </c>
      <c r="M173" s="4">
        <f t="shared" si="99"/>
        <v>0.15000000000000568</v>
      </c>
      <c r="N173" s="4">
        <f t="shared" si="100"/>
        <v>0.75000000000002842</v>
      </c>
      <c r="O173" s="4">
        <f t="shared" si="82"/>
        <v>0.75000000000002842</v>
      </c>
      <c r="P173" s="4">
        <f t="shared" si="101"/>
        <v>0.75000000000002842</v>
      </c>
      <c r="Q173" s="4">
        <f t="shared" si="102"/>
        <v>150.00000000014211</v>
      </c>
      <c r="S173" s="6">
        <v>90.929999999999993</v>
      </c>
      <c r="T173" s="1" t="s">
        <v>6</v>
      </c>
      <c r="U173" s="4">
        <v>1</v>
      </c>
    </row>
    <row r="174" spans="1:21" ht="19.350000000000001">
      <c r="A174" s="27" t="s">
        <v>6</v>
      </c>
      <c r="B174" s="28">
        <v>92.405000000000001</v>
      </c>
      <c r="C174" s="28">
        <v>92.575000000000003</v>
      </c>
      <c r="D174" s="12">
        <f t="shared" si="94"/>
        <v>170.00000000000171</v>
      </c>
      <c r="E174" s="27">
        <v>2</v>
      </c>
      <c r="F174" s="26">
        <v>5</v>
      </c>
      <c r="G174" s="28">
        <f t="shared" si="95"/>
        <v>8.5000000000000853</v>
      </c>
      <c r="H174" s="28">
        <f t="shared" si="96"/>
        <v>92</v>
      </c>
      <c r="I174" s="28">
        <f t="shared" si="93"/>
        <v>0</v>
      </c>
      <c r="J174" s="28">
        <f t="shared" si="92"/>
        <v>0.75000000000002842</v>
      </c>
      <c r="K174" s="4">
        <f t="shared" si="97"/>
        <v>92.490000000000009</v>
      </c>
      <c r="L174" s="4">
        <f t="shared" si="98"/>
        <v>0.49000000000000909</v>
      </c>
      <c r="M174" s="4">
        <f t="shared" si="99"/>
        <v>0.17000000000000171</v>
      </c>
      <c r="N174" s="4">
        <f t="shared" si="100"/>
        <v>0.85000000000000853</v>
      </c>
      <c r="O174" s="4">
        <f t="shared" si="82"/>
        <v>0.85000000000000853</v>
      </c>
      <c r="P174" s="4">
        <f t="shared" si="101"/>
        <v>0.85000000000000853</v>
      </c>
      <c r="Q174" s="4">
        <f t="shared" si="102"/>
        <v>1.7346938775510057</v>
      </c>
      <c r="S174" s="6">
        <v>92.405000000000001</v>
      </c>
      <c r="T174" s="1" t="s">
        <v>6</v>
      </c>
      <c r="U174" s="4">
        <v>1</v>
      </c>
    </row>
    <row r="175" spans="1:21" ht="19.350000000000001">
      <c r="A175" s="27" t="s">
        <v>6</v>
      </c>
      <c r="B175" s="28">
        <v>93.41</v>
      </c>
      <c r="C175" s="28">
        <v>93.51</v>
      </c>
      <c r="D175" s="12">
        <f t="shared" si="94"/>
        <v>100.00000000000853</v>
      </c>
      <c r="E175" s="27">
        <v>1</v>
      </c>
      <c r="F175" s="26">
        <v>3</v>
      </c>
      <c r="G175" s="28">
        <f t="shared" si="95"/>
        <v>3.0000000000002558</v>
      </c>
      <c r="H175" s="28">
        <f t="shared" si="96"/>
        <v>93</v>
      </c>
      <c r="I175" s="28">
        <f t="shared" si="93"/>
        <v>0</v>
      </c>
      <c r="J175" s="28">
        <f t="shared" si="92"/>
        <v>0.85000000000000853</v>
      </c>
      <c r="K175" s="4">
        <f t="shared" si="97"/>
        <v>93.460000000000008</v>
      </c>
      <c r="L175" s="4">
        <f t="shared" si="98"/>
        <v>0.46000000000000796</v>
      </c>
      <c r="M175" s="4">
        <f t="shared" si="99"/>
        <v>0.10000000000000853</v>
      </c>
      <c r="N175" s="4">
        <f t="shared" si="100"/>
        <v>0.30000000000002558</v>
      </c>
      <c r="O175" s="4">
        <f t="shared" si="82"/>
        <v>0.30000000000002558</v>
      </c>
      <c r="P175" s="4">
        <f t="shared" si="101"/>
        <v>0.30000000000002558</v>
      </c>
      <c r="Q175" s="4">
        <f t="shared" si="102"/>
        <v>0.65217391304352257</v>
      </c>
      <c r="S175" s="6">
        <v>93.41</v>
      </c>
      <c r="T175" s="1" t="s">
        <v>6</v>
      </c>
      <c r="U175" s="4">
        <v>1</v>
      </c>
    </row>
    <row r="176" spans="1:21" ht="19.350000000000001">
      <c r="A176" s="27" t="s">
        <v>6</v>
      </c>
      <c r="B176" s="28">
        <v>94.754999999999995</v>
      </c>
      <c r="C176" s="28">
        <v>94.894999999999996</v>
      </c>
      <c r="D176" s="12">
        <f t="shared" ref="D176:D203" si="103">1000*(C176-B176)</f>
        <v>140.00000000000057</v>
      </c>
      <c r="E176" s="27">
        <v>2</v>
      </c>
      <c r="F176" s="26">
        <v>2</v>
      </c>
      <c r="G176" s="28">
        <f t="shared" ref="G176:G203" si="104">D176*F176/100</f>
        <v>2.8000000000000114</v>
      </c>
      <c r="H176" s="28">
        <f t="shared" ref="H176:H203" si="105">INT(K176)</f>
        <v>94</v>
      </c>
      <c r="I176" s="28">
        <f t="shared" si="93"/>
        <v>0</v>
      </c>
      <c r="J176" s="28">
        <f t="shared" si="92"/>
        <v>0.30000000000002558</v>
      </c>
      <c r="K176" s="4">
        <f t="shared" ref="K176:K203" si="106">(B176+C176)/2</f>
        <v>94.824999999999989</v>
      </c>
      <c r="L176" s="4">
        <f t="shared" ref="L176:L203" si="107">K176-H176</f>
        <v>0.82499999999998863</v>
      </c>
      <c r="M176" s="4">
        <f t="shared" ref="M176:M203" si="108">C176-B176</f>
        <v>0.14000000000000057</v>
      </c>
      <c r="N176" s="4">
        <f t="shared" ref="N176:N203" si="109">M176*F176</f>
        <v>0.28000000000000114</v>
      </c>
      <c r="O176" s="4">
        <f t="shared" si="82"/>
        <v>0.28000000000000114</v>
      </c>
      <c r="P176" s="4">
        <f t="shared" ref="P176:P203" si="110">N176</f>
        <v>0.28000000000000114</v>
      </c>
      <c r="Q176" s="4">
        <f t="shared" ref="Q176:Q203" si="111">P176/L176</f>
        <v>0.33939393939394547</v>
      </c>
      <c r="S176" s="6">
        <v>94.754999999999995</v>
      </c>
      <c r="T176" s="1" t="s">
        <v>6</v>
      </c>
      <c r="U176" s="4">
        <v>1</v>
      </c>
    </row>
    <row r="177" spans="1:21" ht="19.350000000000001">
      <c r="A177" s="27" t="s">
        <v>6</v>
      </c>
      <c r="B177" s="28">
        <v>94.899999999999991</v>
      </c>
      <c r="C177" s="28">
        <v>95.125</v>
      </c>
      <c r="D177" s="12">
        <f t="shared" si="103"/>
        <v>225.00000000000853</v>
      </c>
      <c r="E177" s="27">
        <v>2</v>
      </c>
      <c r="F177" s="26">
        <v>5</v>
      </c>
      <c r="G177" s="28">
        <f t="shared" si="104"/>
        <v>11.250000000000428</v>
      </c>
      <c r="H177" s="28">
        <f t="shared" si="105"/>
        <v>95</v>
      </c>
      <c r="I177" s="28">
        <f t="shared" si="93"/>
        <v>0</v>
      </c>
      <c r="J177" s="28">
        <f t="shared" si="92"/>
        <v>0.28000000000000114</v>
      </c>
      <c r="K177" s="4">
        <f t="shared" si="106"/>
        <v>95.012499999999989</v>
      </c>
      <c r="L177" s="4">
        <f t="shared" si="107"/>
        <v>1.2499999999988631E-2</v>
      </c>
      <c r="M177" s="4">
        <f t="shared" si="108"/>
        <v>0.22500000000000853</v>
      </c>
      <c r="N177" s="4">
        <f t="shared" si="109"/>
        <v>1.1250000000000426</v>
      </c>
      <c r="O177" s="4">
        <f t="shared" si="82"/>
        <v>1.1250000000000426</v>
      </c>
      <c r="P177" s="4">
        <f t="shared" si="110"/>
        <v>1.1250000000000426</v>
      </c>
      <c r="Q177" s="4">
        <f t="shared" si="111"/>
        <v>90.000000000085265</v>
      </c>
      <c r="S177" s="6">
        <v>94.899999999999991</v>
      </c>
      <c r="T177" s="1" t="s">
        <v>6</v>
      </c>
      <c r="U177" s="4">
        <v>1</v>
      </c>
    </row>
    <row r="178" spans="1:21" ht="19.350000000000001">
      <c r="A178" s="27" t="s">
        <v>6</v>
      </c>
      <c r="B178" s="28">
        <v>95.275000000000006</v>
      </c>
      <c r="C178" s="28">
        <v>95.32</v>
      </c>
      <c r="D178" s="12">
        <f t="shared" si="103"/>
        <v>44.999999999987494</v>
      </c>
      <c r="E178" s="27">
        <v>1</v>
      </c>
      <c r="F178" s="26">
        <v>1</v>
      </c>
      <c r="G178" s="28">
        <f t="shared" si="104"/>
        <v>0.44999999999987494</v>
      </c>
      <c r="H178" s="28">
        <f t="shared" si="105"/>
        <v>95</v>
      </c>
      <c r="I178" s="28">
        <f t="shared" si="93"/>
        <v>1</v>
      </c>
      <c r="J178" s="28">
        <f t="shared" si="92"/>
        <v>0</v>
      </c>
      <c r="K178" s="4">
        <f t="shared" si="106"/>
        <v>95.297499999999999</v>
      </c>
      <c r="L178" s="4">
        <f t="shared" si="107"/>
        <v>0.29749999999999943</v>
      </c>
      <c r="M178" s="4">
        <f t="shared" si="108"/>
        <v>4.4999999999987494E-2</v>
      </c>
      <c r="N178" s="4">
        <f t="shared" si="109"/>
        <v>4.4999999999987494E-2</v>
      </c>
      <c r="O178" s="4">
        <f t="shared" si="82"/>
        <v>1.1700000000000301</v>
      </c>
      <c r="P178" s="4">
        <f t="shared" si="110"/>
        <v>4.4999999999987494E-2</v>
      </c>
      <c r="Q178" s="4">
        <f t="shared" si="111"/>
        <v>0.15126050420163892</v>
      </c>
      <c r="S178" s="6">
        <v>95.275000000000006</v>
      </c>
      <c r="T178" s="1" t="s">
        <v>6</v>
      </c>
      <c r="U178" s="4">
        <v>1</v>
      </c>
    </row>
    <row r="179" spans="1:21" ht="19.350000000000001">
      <c r="A179" s="27" t="s">
        <v>6</v>
      </c>
      <c r="B179" s="28">
        <v>95.86</v>
      </c>
      <c r="C179" s="28">
        <v>95.89</v>
      </c>
      <c r="D179" s="12">
        <f t="shared" si="103"/>
        <v>30.000000000001137</v>
      </c>
      <c r="E179" s="27">
        <v>0.5</v>
      </c>
      <c r="F179" s="26">
        <v>0.5</v>
      </c>
      <c r="G179" s="28">
        <f t="shared" si="104"/>
        <v>0.15000000000000568</v>
      </c>
      <c r="H179" s="28">
        <f t="shared" si="105"/>
        <v>95</v>
      </c>
      <c r="I179" s="28">
        <f t="shared" si="93"/>
        <v>1</v>
      </c>
      <c r="J179" s="28">
        <f t="shared" si="92"/>
        <v>0</v>
      </c>
      <c r="K179" s="4">
        <f t="shared" si="106"/>
        <v>95.875</v>
      </c>
      <c r="L179" s="4">
        <f t="shared" si="107"/>
        <v>0.875</v>
      </c>
      <c r="M179" s="4">
        <f t="shared" si="108"/>
        <v>3.0000000000001137E-2</v>
      </c>
      <c r="N179" s="4">
        <f t="shared" si="109"/>
        <v>1.5000000000000568E-2</v>
      </c>
      <c r="O179" s="4">
        <f t="shared" si="82"/>
        <v>1.1850000000000307</v>
      </c>
      <c r="P179" s="4">
        <f t="shared" si="110"/>
        <v>1.5000000000000568E-2</v>
      </c>
      <c r="Q179" s="4">
        <f t="shared" si="111"/>
        <v>1.7142857142857792E-2</v>
      </c>
      <c r="S179" s="6">
        <v>95.86</v>
      </c>
      <c r="T179" s="1" t="s">
        <v>6</v>
      </c>
      <c r="U179" s="4">
        <v>1</v>
      </c>
    </row>
    <row r="180" spans="1:21" ht="19.350000000000001">
      <c r="A180" s="27" t="s">
        <v>6</v>
      </c>
      <c r="B180" s="28">
        <v>96.274000000000001</v>
      </c>
      <c r="C180" s="28">
        <v>96.31</v>
      </c>
      <c r="D180" s="12">
        <f t="shared" si="103"/>
        <v>36.000000000001364</v>
      </c>
      <c r="E180" s="27">
        <v>0.5</v>
      </c>
      <c r="F180" s="26">
        <v>0.5</v>
      </c>
      <c r="G180" s="28">
        <f t="shared" si="104"/>
        <v>0.18000000000000682</v>
      </c>
      <c r="H180" s="28">
        <f t="shared" si="105"/>
        <v>96</v>
      </c>
      <c r="I180" s="28">
        <f t="shared" si="93"/>
        <v>0</v>
      </c>
      <c r="J180" s="28">
        <f t="shared" si="92"/>
        <v>1.1850000000000307</v>
      </c>
      <c r="K180" s="4">
        <f t="shared" si="106"/>
        <v>96.292000000000002</v>
      </c>
      <c r="L180" s="4">
        <f t="shared" si="107"/>
        <v>0.29200000000000159</v>
      </c>
      <c r="M180" s="4">
        <f t="shared" si="108"/>
        <v>3.6000000000001364E-2</v>
      </c>
      <c r="N180" s="4">
        <f t="shared" si="109"/>
        <v>1.8000000000000682E-2</v>
      </c>
      <c r="O180" s="4">
        <f t="shared" si="82"/>
        <v>1.8000000000000682E-2</v>
      </c>
      <c r="P180" s="4">
        <f t="shared" si="110"/>
        <v>1.8000000000000682E-2</v>
      </c>
      <c r="Q180" s="4">
        <f t="shared" si="111"/>
        <v>6.1643835616440358E-2</v>
      </c>
      <c r="S180" s="6">
        <v>96.274000000000001</v>
      </c>
      <c r="T180" s="1" t="s">
        <v>6</v>
      </c>
      <c r="U180" s="4">
        <v>1</v>
      </c>
    </row>
    <row r="181" spans="1:21" ht="19.350000000000001">
      <c r="A181" s="27" t="s">
        <v>6</v>
      </c>
      <c r="B181" s="28">
        <v>96.57</v>
      </c>
      <c r="C181" s="28">
        <v>96.673000000000002</v>
      </c>
      <c r="D181" s="12">
        <f t="shared" si="103"/>
        <v>103.00000000000864</v>
      </c>
      <c r="E181" s="27">
        <v>0.5</v>
      </c>
      <c r="F181" s="26">
        <v>0.5</v>
      </c>
      <c r="G181" s="28">
        <f t="shared" si="104"/>
        <v>0.5150000000000432</v>
      </c>
      <c r="H181" s="28">
        <f t="shared" si="105"/>
        <v>96</v>
      </c>
      <c r="I181" s="28">
        <f t="shared" si="93"/>
        <v>1</v>
      </c>
      <c r="J181" s="28">
        <f t="shared" si="92"/>
        <v>0</v>
      </c>
      <c r="K181" s="4">
        <f t="shared" si="106"/>
        <v>96.621499999999997</v>
      </c>
      <c r="L181" s="4">
        <f t="shared" si="107"/>
        <v>0.6214999999999975</v>
      </c>
      <c r="M181" s="4">
        <f t="shared" si="108"/>
        <v>0.10300000000000864</v>
      </c>
      <c r="N181" s="4">
        <f t="shared" si="109"/>
        <v>5.150000000000432E-2</v>
      </c>
      <c r="O181" s="4">
        <f t="shared" si="82"/>
        <v>6.9500000000005002E-2</v>
      </c>
      <c r="P181" s="4">
        <f t="shared" si="110"/>
        <v>5.150000000000432E-2</v>
      </c>
      <c r="Q181" s="4">
        <f t="shared" si="111"/>
        <v>8.2864038616258295E-2</v>
      </c>
      <c r="S181" s="6">
        <v>96.57</v>
      </c>
      <c r="T181" s="1" t="s">
        <v>6</v>
      </c>
      <c r="U181" s="4">
        <v>1</v>
      </c>
    </row>
    <row r="182" spans="1:21" ht="19.350000000000001">
      <c r="A182" s="27" t="s">
        <v>6</v>
      </c>
      <c r="B182" s="28">
        <v>97</v>
      </c>
      <c r="C182" s="28">
        <v>97.076999999999998</v>
      </c>
      <c r="D182" s="12">
        <f t="shared" si="103"/>
        <v>76.999999999998181</v>
      </c>
      <c r="E182" s="27">
        <v>1</v>
      </c>
      <c r="F182" s="26">
        <v>2</v>
      </c>
      <c r="G182" s="28">
        <f t="shared" si="104"/>
        <v>1.5399999999999636</v>
      </c>
      <c r="H182" s="28">
        <f t="shared" si="105"/>
        <v>97</v>
      </c>
      <c r="I182" s="28">
        <f t="shared" si="93"/>
        <v>0</v>
      </c>
      <c r="J182" s="28">
        <f t="shared" si="92"/>
        <v>6.9500000000005002E-2</v>
      </c>
      <c r="K182" s="4">
        <f t="shared" si="106"/>
        <v>97.038499999999999</v>
      </c>
      <c r="L182" s="4">
        <f t="shared" si="107"/>
        <v>3.8499999999999091E-2</v>
      </c>
      <c r="M182" s="4">
        <f t="shared" si="108"/>
        <v>7.6999999999998181E-2</v>
      </c>
      <c r="N182" s="4">
        <f t="shared" si="109"/>
        <v>0.15399999999999636</v>
      </c>
      <c r="O182" s="4">
        <f t="shared" si="82"/>
        <v>0.15399999999999636</v>
      </c>
      <c r="P182" s="4">
        <f t="shared" si="110"/>
        <v>0.15399999999999636</v>
      </c>
      <c r="Q182" s="4">
        <f t="shared" si="111"/>
        <v>4</v>
      </c>
      <c r="S182" s="6">
        <v>97</v>
      </c>
      <c r="T182" s="1" t="s">
        <v>6</v>
      </c>
      <c r="U182" s="4">
        <v>1</v>
      </c>
    </row>
    <row r="183" spans="1:21" ht="19.350000000000001">
      <c r="A183" s="27" t="s">
        <v>6</v>
      </c>
      <c r="B183" s="28">
        <v>97.707999999999998</v>
      </c>
      <c r="C183" s="28">
        <v>97.76</v>
      </c>
      <c r="D183" s="12">
        <f t="shared" si="103"/>
        <v>52.000000000006708</v>
      </c>
      <c r="E183" s="27">
        <v>1</v>
      </c>
      <c r="F183" s="26">
        <v>0.5</v>
      </c>
      <c r="G183" s="28">
        <f t="shared" si="104"/>
        <v>0.26000000000003354</v>
      </c>
      <c r="H183" s="28">
        <f t="shared" si="105"/>
        <v>97</v>
      </c>
      <c r="I183" s="28">
        <f t="shared" si="93"/>
        <v>1</v>
      </c>
      <c r="J183" s="28">
        <f t="shared" si="92"/>
        <v>0</v>
      </c>
      <c r="K183" s="4">
        <f t="shared" si="106"/>
        <v>97.734000000000009</v>
      </c>
      <c r="L183" s="4">
        <f t="shared" si="107"/>
        <v>0.73400000000000887</v>
      </c>
      <c r="M183" s="4">
        <f t="shared" si="108"/>
        <v>5.2000000000006708E-2</v>
      </c>
      <c r="N183" s="4">
        <f t="shared" si="109"/>
        <v>2.6000000000003354E-2</v>
      </c>
      <c r="O183" s="4">
        <f t="shared" si="82"/>
        <v>0.17999999999999972</v>
      </c>
      <c r="P183" s="4">
        <f t="shared" si="110"/>
        <v>2.6000000000003354E-2</v>
      </c>
      <c r="Q183" s="4">
        <f t="shared" si="111"/>
        <v>3.5422343324254819E-2</v>
      </c>
      <c r="S183" s="6">
        <v>97.707999999999998</v>
      </c>
      <c r="T183" s="1" t="s">
        <v>6</v>
      </c>
      <c r="U183" s="4">
        <v>1</v>
      </c>
    </row>
    <row r="184" spans="1:21" ht="19.350000000000001">
      <c r="A184" s="27" t="s">
        <v>6</v>
      </c>
      <c r="B184" s="28">
        <v>97.756</v>
      </c>
      <c r="C184" s="28">
        <v>97.944999999999993</v>
      </c>
      <c r="D184" s="12">
        <f t="shared" si="103"/>
        <v>188.99999999999295</v>
      </c>
      <c r="E184" s="27">
        <v>1</v>
      </c>
      <c r="F184" s="26">
        <v>5</v>
      </c>
      <c r="G184" s="28">
        <f t="shared" si="104"/>
        <v>9.4499999999996476</v>
      </c>
      <c r="H184" s="28">
        <f t="shared" si="105"/>
        <v>97</v>
      </c>
      <c r="I184" s="28">
        <f t="shared" si="93"/>
        <v>1</v>
      </c>
      <c r="J184" s="28">
        <f t="shared" si="92"/>
        <v>0</v>
      </c>
      <c r="K184" s="4">
        <f t="shared" si="106"/>
        <v>97.850499999999997</v>
      </c>
      <c r="L184" s="4">
        <f t="shared" si="107"/>
        <v>0.8504999999999967</v>
      </c>
      <c r="M184" s="4">
        <f t="shared" si="108"/>
        <v>0.18899999999999295</v>
      </c>
      <c r="N184" s="4">
        <f t="shared" si="109"/>
        <v>0.94499999999996476</v>
      </c>
      <c r="O184" s="4">
        <f t="shared" si="82"/>
        <v>1.1249999999999645</v>
      </c>
      <c r="P184" s="4">
        <f t="shared" si="110"/>
        <v>0.94499999999996476</v>
      </c>
      <c r="Q184" s="4">
        <f t="shared" si="111"/>
        <v>1.1111111111110741</v>
      </c>
      <c r="S184" s="6">
        <v>97.756</v>
      </c>
      <c r="T184" s="1" t="s">
        <v>6</v>
      </c>
      <c r="U184" s="4">
        <v>1</v>
      </c>
    </row>
    <row r="185" spans="1:21" ht="19.350000000000001">
      <c r="A185" s="27" t="s">
        <v>6</v>
      </c>
      <c r="B185" s="28">
        <v>98.975000000000009</v>
      </c>
      <c r="C185" s="28">
        <v>99.085000000000008</v>
      </c>
      <c r="D185" s="12">
        <f t="shared" si="103"/>
        <v>109.99999999999943</v>
      </c>
      <c r="E185" s="27">
        <v>1</v>
      </c>
      <c r="F185" s="26">
        <v>10</v>
      </c>
      <c r="G185" s="28">
        <f t="shared" si="104"/>
        <v>10.999999999999943</v>
      </c>
      <c r="H185" s="28">
        <f t="shared" si="105"/>
        <v>99</v>
      </c>
      <c r="I185" s="28">
        <f t="shared" si="93"/>
        <v>0</v>
      </c>
      <c r="J185" s="28">
        <f t="shared" si="92"/>
        <v>1.1249999999999645</v>
      </c>
      <c r="K185" s="4">
        <f t="shared" si="106"/>
        <v>99.03</v>
      </c>
      <c r="L185" s="4">
        <f t="shared" si="107"/>
        <v>3.0000000000001137E-2</v>
      </c>
      <c r="M185" s="4">
        <f t="shared" si="108"/>
        <v>0.10999999999999943</v>
      </c>
      <c r="N185" s="4">
        <f t="shared" si="109"/>
        <v>1.0999999999999943</v>
      </c>
      <c r="O185" s="4">
        <f t="shared" si="82"/>
        <v>1.0999999999999943</v>
      </c>
      <c r="P185" s="4">
        <f t="shared" si="110"/>
        <v>1.0999999999999943</v>
      </c>
      <c r="Q185" s="4">
        <f t="shared" si="111"/>
        <v>36.666666666665087</v>
      </c>
      <c r="S185" s="6">
        <v>98.975000000000009</v>
      </c>
      <c r="T185" s="1" t="s">
        <v>6</v>
      </c>
      <c r="U185" s="4">
        <v>1</v>
      </c>
    </row>
    <row r="186" spans="1:21" ht="19.350000000000001">
      <c r="A186" s="27" t="s">
        <v>6</v>
      </c>
      <c r="B186" s="28">
        <v>99.34</v>
      </c>
      <c r="C186" s="28">
        <v>99.44</v>
      </c>
      <c r="D186" s="12">
        <f t="shared" si="103"/>
        <v>99.999999999994316</v>
      </c>
      <c r="E186" s="27">
        <v>1</v>
      </c>
      <c r="F186" s="26">
        <v>1</v>
      </c>
      <c r="G186" s="28">
        <f t="shared" si="104"/>
        <v>0.99999999999994316</v>
      </c>
      <c r="H186" s="28">
        <f t="shared" si="105"/>
        <v>99</v>
      </c>
      <c r="I186" s="28">
        <f t="shared" si="93"/>
        <v>1</v>
      </c>
      <c r="J186" s="28">
        <f t="shared" si="92"/>
        <v>0</v>
      </c>
      <c r="K186" s="4">
        <f t="shared" si="106"/>
        <v>99.39</v>
      </c>
      <c r="L186" s="4">
        <f t="shared" si="107"/>
        <v>0.39000000000000057</v>
      </c>
      <c r="M186" s="4">
        <f t="shared" si="108"/>
        <v>9.9999999999994316E-2</v>
      </c>
      <c r="N186" s="4">
        <f t="shared" si="109"/>
        <v>9.9999999999994316E-2</v>
      </c>
      <c r="O186" s="4">
        <f t="shared" si="82"/>
        <v>1.1999999999999886</v>
      </c>
      <c r="P186" s="4">
        <f t="shared" si="110"/>
        <v>9.9999999999994316E-2</v>
      </c>
      <c r="Q186" s="4">
        <f t="shared" si="111"/>
        <v>0.25641025641024145</v>
      </c>
      <c r="S186" s="6">
        <v>99.34</v>
      </c>
      <c r="T186" s="1" t="s">
        <v>6</v>
      </c>
      <c r="U186" s="4">
        <v>1</v>
      </c>
    </row>
    <row r="187" spans="1:21" ht="19.350000000000001">
      <c r="A187" s="27" t="s">
        <v>19</v>
      </c>
      <c r="B187" s="28">
        <v>99.84</v>
      </c>
      <c r="C187" s="28">
        <v>100.075</v>
      </c>
      <c r="D187" s="12">
        <f t="shared" si="103"/>
        <v>234.99999999999943</v>
      </c>
      <c r="E187" s="27">
        <v>2</v>
      </c>
      <c r="F187" s="26">
        <v>2</v>
      </c>
      <c r="G187" s="28">
        <f t="shared" si="104"/>
        <v>4.6999999999999886</v>
      </c>
      <c r="H187" s="28">
        <f t="shared" si="105"/>
        <v>99</v>
      </c>
      <c r="I187" s="28">
        <f t="shared" si="93"/>
        <v>1</v>
      </c>
      <c r="J187" s="28">
        <f t="shared" si="92"/>
        <v>0</v>
      </c>
      <c r="K187" s="4">
        <f t="shared" si="106"/>
        <v>99.95750000000001</v>
      </c>
      <c r="L187" s="4">
        <f t="shared" si="107"/>
        <v>0.95750000000001023</v>
      </c>
      <c r="M187" s="4">
        <f t="shared" si="108"/>
        <v>0.23499999999999943</v>
      </c>
      <c r="N187" s="4">
        <f t="shared" si="109"/>
        <v>0.46999999999999886</v>
      </c>
      <c r="O187" s="4">
        <f t="shared" si="82"/>
        <v>1.6699999999999875</v>
      </c>
      <c r="P187" s="4">
        <f t="shared" si="110"/>
        <v>0.46999999999999886</v>
      </c>
      <c r="Q187" s="4">
        <f t="shared" si="111"/>
        <v>0.49086161879894918</v>
      </c>
      <c r="S187" s="6">
        <v>99.84</v>
      </c>
      <c r="T187" s="1" t="s">
        <v>19</v>
      </c>
      <c r="U187" s="4">
        <v>1</v>
      </c>
    </row>
    <row r="188" spans="1:21" ht="19.350000000000001">
      <c r="A188" s="27" t="s">
        <v>6</v>
      </c>
      <c r="B188" s="28">
        <v>101.15199999999999</v>
      </c>
      <c r="C188" s="28">
        <v>101.35499999999999</v>
      </c>
      <c r="D188" s="12">
        <f t="shared" si="103"/>
        <v>203.00000000000296</v>
      </c>
      <c r="E188" s="27">
        <v>1</v>
      </c>
      <c r="F188" s="26">
        <v>5</v>
      </c>
      <c r="G188" s="28">
        <f t="shared" si="104"/>
        <v>10.150000000000148</v>
      </c>
      <c r="H188" s="28">
        <f t="shared" si="105"/>
        <v>101</v>
      </c>
      <c r="I188" s="28">
        <f t="shared" si="93"/>
        <v>0</v>
      </c>
      <c r="J188" s="28">
        <f t="shared" si="92"/>
        <v>1.6699999999999875</v>
      </c>
      <c r="K188" s="4">
        <f t="shared" si="106"/>
        <v>101.25349999999999</v>
      </c>
      <c r="L188" s="4">
        <f t="shared" si="107"/>
        <v>0.25349999999998829</v>
      </c>
      <c r="M188" s="4">
        <f t="shared" si="108"/>
        <v>0.20300000000000296</v>
      </c>
      <c r="N188" s="4">
        <f t="shared" si="109"/>
        <v>1.0150000000000148</v>
      </c>
      <c r="O188" s="4">
        <f t="shared" si="82"/>
        <v>1.0150000000000148</v>
      </c>
      <c r="P188" s="4">
        <f t="shared" si="110"/>
        <v>1.0150000000000148</v>
      </c>
      <c r="Q188" s="4">
        <f t="shared" si="111"/>
        <v>4.0039447731757853</v>
      </c>
      <c r="S188" s="6">
        <v>101.15199999999999</v>
      </c>
      <c r="T188" s="1" t="s">
        <v>6</v>
      </c>
      <c r="U188" s="4">
        <v>1</v>
      </c>
    </row>
    <row r="189" spans="1:21" ht="19.350000000000001">
      <c r="A189" s="27" t="s">
        <v>6</v>
      </c>
      <c r="B189" s="28">
        <v>101.72</v>
      </c>
      <c r="C189" s="28">
        <v>101.91</v>
      </c>
      <c r="D189" s="12">
        <f t="shared" si="103"/>
        <v>189.99999999999773</v>
      </c>
      <c r="E189" s="27">
        <v>1</v>
      </c>
      <c r="F189" s="26">
        <v>1</v>
      </c>
      <c r="G189" s="28">
        <f t="shared" si="104"/>
        <v>1.8999999999999773</v>
      </c>
      <c r="H189" s="28">
        <f t="shared" si="105"/>
        <v>101</v>
      </c>
      <c r="I189" s="28">
        <f t="shared" si="93"/>
        <v>1</v>
      </c>
      <c r="J189" s="28">
        <f t="shared" si="92"/>
        <v>0</v>
      </c>
      <c r="K189" s="4">
        <f t="shared" si="106"/>
        <v>101.815</v>
      </c>
      <c r="L189" s="4">
        <f t="shared" si="107"/>
        <v>0.81499999999999773</v>
      </c>
      <c r="M189" s="4">
        <f t="shared" si="108"/>
        <v>0.18999999999999773</v>
      </c>
      <c r="N189" s="4">
        <f t="shared" si="109"/>
        <v>0.18999999999999773</v>
      </c>
      <c r="O189" s="4">
        <f t="shared" si="82"/>
        <v>1.2050000000000125</v>
      </c>
      <c r="P189" s="4">
        <f t="shared" si="110"/>
        <v>0.18999999999999773</v>
      </c>
      <c r="Q189" s="4">
        <f t="shared" si="111"/>
        <v>0.23312883435582607</v>
      </c>
      <c r="S189" s="6">
        <v>101.72</v>
      </c>
      <c r="T189" s="1" t="s">
        <v>6</v>
      </c>
      <c r="U189" s="4">
        <v>1</v>
      </c>
    </row>
    <row r="190" spans="1:21" ht="19.350000000000001">
      <c r="A190" s="27" t="s">
        <v>6</v>
      </c>
      <c r="B190" s="28">
        <v>102.14</v>
      </c>
      <c r="C190" s="28">
        <v>102.22500000000001</v>
      </c>
      <c r="D190" s="12">
        <f t="shared" si="103"/>
        <v>85.000000000007958</v>
      </c>
      <c r="E190" s="27">
        <v>2</v>
      </c>
      <c r="F190" s="26">
        <v>5</v>
      </c>
      <c r="G190" s="28">
        <f t="shared" si="104"/>
        <v>4.2500000000003979</v>
      </c>
      <c r="H190" s="28">
        <f t="shared" si="105"/>
        <v>102</v>
      </c>
      <c r="I190" s="28">
        <f t="shared" si="93"/>
        <v>0</v>
      </c>
      <c r="J190" s="28">
        <f t="shared" si="92"/>
        <v>1.2050000000000125</v>
      </c>
      <c r="K190" s="4">
        <f t="shared" si="106"/>
        <v>102.1825</v>
      </c>
      <c r="L190" s="4">
        <f t="shared" si="107"/>
        <v>0.18250000000000455</v>
      </c>
      <c r="M190" s="4">
        <f t="shared" si="108"/>
        <v>8.5000000000007958E-2</v>
      </c>
      <c r="N190" s="4">
        <f t="shared" si="109"/>
        <v>0.42500000000003979</v>
      </c>
      <c r="O190" s="4">
        <f t="shared" si="82"/>
        <v>0.42500000000003979</v>
      </c>
      <c r="P190" s="4">
        <f t="shared" si="110"/>
        <v>0.42500000000003979</v>
      </c>
      <c r="Q190" s="4">
        <f t="shared" si="111"/>
        <v>2.3287671232878311</v>
      </c>
      <c r="S190" s="6">
        <v>102.14</v>
      </c>
      <c r="T190" s="1" t="s">
        <v>6</v>
      </c>
      <c r="U190" s="4">
        <v>1</v>
      </c>
    </row>
    <row r="191" spans="1:21" ht="19.350000000000001">
      <c r="A191" s="27" t="s">
        <v>6</v>
      </c>
      <c r="B191" s="28">
        <v>102.43</v>
      </c>
      <c r="C191" s="28">
        <v>102.61199999999999</v>
      </c>
      <c r="D191" s="12">
        <f t="shared" si="103"/>
        <v>181.99999999998795</v>
      </c>
      <c r="E191" s="27">
        <v>1</v>
      </c>
      <c r="F191" s="26">
        <v>5</v>
      </c>
      <c r="G191" s="28">
        <f t="shared" si="104"/>
        <v>9.0999999999993975</v>
      </c>
      <c r="H191" s="28">
        <f t="shared" si="105"/>
        <v>102</v>
      </c>
      <c r="I191" s="28">
        <f t="shared" si="93"/>
        <v>1</v>
      </c>
      <c r="J191" s="28">
        <f t="shared" si="92"/>
        <v>0</v>
      </c>
      <c r="K191" s="4">
        <f t="shared" si="106"/>
        <v>102.521</v>
      </c>
      <c r="L191" s="4">
        <f t="shared" si="107"/>
        <v>0.5210000000000008</v>
      </c>
      <c r="M191" s="4">
        <f t="shared" si="108"/>
        <v>0.18199999999998795</v>
      </c>
      <c r="N191" s="4">
        <f t="shared" si="109"/>
        <v>0.90999999999993975</v>
      </c>
      <c r="O191" s="4">
        <f t="shared" si="82"/>
        <v>1.3349999999999795</v>
      </c>
      <c r="P191" s="4">
        <f t="shared" si="110"/>
        <v>0.90999999999993975</v>
      </c>
      <c r="Q191" s="4">
        <f t="shared" si="111"/>
        <v>1.7466410748559278</v>
      </c>
      <c r="S191" s="6">
        <v>102.43</v>
      </c>
      <c r="T191" s="1" t="s">
        <v>6</v>
      </c>
      <c r="U191" s="4">
        <v>1</v>
      </c>
    </row>
    <row r="192" spans="1:21" ht="19.350000000000001">
      <c r="A192" s="27" t="s">
        <v>6</v>
      </c>
      <c r="B192" s="28">
        <v>102.58</v>
      </c>
      <c r="C192" s="28">
        <v>102.62</v>
      </c>
      <c r="D192" s="12">
        <f t="shared" si="103"/>
        <v>40.000000000006253</v>
      </c>
      <c r="E192" s="27">
        <v>1</v>
      </c>
      <c r="F192" s="26">
        <v>1</v>
      </c>
      <c r="G192" s="28">
        <f t="shared" si="104"/>
        <v>0.40000000000006253</v>
      </c>
      <c r="H192" s="28">
        <f t="shared" si="105"/>
        <v>102</v>
      </c>
      <c r="I192" s="28">
        <f t="shared" si="93"/>
        <v>1</v>
      </c>
      <c r="J192" s="28">
        <f t="shared" si="92"/>
        <v>0</v>
      </c>
      <c r="K192" s="4">
        <f t="shared" si="106"/>
        <v>102.6</v>
      </c>
      <c r="L192" s="4">
        <f t="shared" si="107"/>
        <v>0.59999999999999432</v>
      </c>
      <c r="M192" s="4">
        <f t="shared" si="108"/>
        <v>4.0000000000006253E-2</v>
      </c>
      <c r="N192" s="4">
        <f t="shared" si="109"/>
        <v>4.0000000000006253E-2</v>
      </c>
      <c r="O192" s="4">
        <f t="shared" si="82"/>
        <v>1.3749999999999858</v>
      </c>
      <c r="P192" s="4">
        <f t="shared" si="110"/>
        <v>4.0000000000006253E-2</v>
      </c>
      <c r="Q192" s="4">
        <f t="shared" si="111"/>
        <v>6.6666666666677726E-2</v>
      </c>
      <c r="S192" s="6">
        <v>102.58</v>
      </c>
      <c r="T192" s="1" t="s">
        <v>6</v>
      </c>
      <c r="U192" s="4">
        <v>1</v>
      </c>
    </row>
    <row r="193" spans="1:21" ht="19.350000000000001">
      <c r="A193" s="27" t="s">
        <v>6</v>
      </c>
      <c r="B193" s="28">
        <v>102.82000000000001</v>
      </c>
      <c r="C193" s="28">
        <v>102.925</v>
      </c>
      <c r="D193" s="12">
        <f t="shared" si="103"/>
        <v>104.99999999998977</v>
      </c>
      <c r="E193" s="27">
        <v>1</v>
      </c>
      <c r="F193" s="26">
        <v>2</v>
      </c>
      <c r="G193" s="28">
        <f t="shared" si="104"/>
        <v>2.0999999999997954</v>
      </c>
      <c r="H193" s="28">
        <f t="shared" si="105"/>
        <v>102</v>
      </c>
      <c r="I193" s="28">
        <f t="shared" si="93"/>
        <v>1</v>
      </c>
      <c r="J193" s="28">
        <f t="shared" si="92"/>
        <v>0</v>
      </c>
      <c r="K193" s="4">
        <f t="shared" si="106"/>
        <v>102.8725</v>
      </c>
      <c r="L193" s="4">
        <f t="shared" si="107"/>
        <v>0.87250000000000227</v>
      </c>
      <c r="M193" s="4">
        <f t="shared" si="108"/>
        <v>0.10499999999998977</v>
      </c>
      <c r="N193" s="4">
        <f t="shared" si="109"/>
        <v>0.20999999999997954</v>
      </c>
      <c r="O193" s="4">
        <f t="shared" si="82"/>
        <v>1.5849999999999653</v>
      </c>
      <c r="P193" s="4">
        <f t="shared" si="110"/>
        <v>0.20999999999997954</v>
      </c>
      <c r="Q193" s="4">
        <f t="shared" si="111"/>
        <v>0.24068767908307048</v>
      </c>
      <c r="S193" s="6">
        <v>102.82000000000001</v>
      </c>
      <c r="T193" s="1" t="s">
        <v>6</v>
      </c>
      <c r="U193" s="4">
        <v>1</v>
      </c>
    </row>
    <row r="194" spans="1:21" ht="19.350000000000001">
      <c r="A194" s="27" t="s">
        <v>6</v>
      </c>
      <c r="B194" s="28">
        <v>103.19499999999999</v>
      </c>
      <c r="C194" s="28">
        <v>103.38799999999999</v>
      </c>
      <c r="D194" s="12">
        <f t="shared" si="103"/>
        <v>192.99999999999784</v>
      </c>
      <c r="E194" s="27">
        <v>1</v>
      </c>
      <c r="F194" s="26">
        <v>5</v>
      </c>
      <c r="G194" s="28">
        <f t="shared" si="104"/>
        <v>9.649999999999892</v>
      </c>
      <c r="H194" s="28">
        <f t="shared" si="105"/>
        <v>103</v>
      </c>
      <c r="I194" s="28">
        <f t="shared" si="93"/>
        <v>0</v>
      </c>
      <c r="J194" s="28">
        <f t="shared" si="92"/>
        <v>1.5849999999999653</v>
      </c>
      <c r="K194" s="4">
        <f t="shared" si="106"/>
        <v>103.29149999999998</v>
      </c>
      <c r="L194" s="4">
        <f t="shared" si="107"/>
        <v>0.29149999999998499</v>
      </c>
      <c r="M194" s="4">
        <f t="shared" si="108"/>
        <v>0.19299999999999784</v>
      </c>
      <c r="N194" s="4">
        <f t="shared" si="109"/>
        <v>0.9649999999999892</v>
      </c>
      <c r="O194" s="4">
        <f t="shared" si="82"/>
        <v>0.9649999999999892</v>
      </c>
      <c r="P194" s="4">
        <f t="shared" si="110"/>
        <v>0.9649999999999892</v>
      </c>
      <c r="Q194" s="4">
        <f t="shared" si="111"/>
        <v>3.3104631217840099</v>
      </c>
      <c r="S194" s="6">
        <v>103.19499999999999</v>
      </c>
      <c r="T194" s="1" t="s">
        <v>6</v>
      </c>
      <c r="U194" s="4">
        <v>1</v>
      </c>
    </row>
    <row r="195" spans="1:21" ht="19.350000000000001">
      <c r="A195" s="27" t="s">
        <v>6</v>
      </c>
      <c r="B195" s="28">
        <v>103.44499999999999</v>
      </c>
      <c r="C195" s="28">
        <v>103.52</v>
      </c>
      <c r="D195" s="12">
        <f t="shared" si="103"/>
        <v>75.000000000002842</v>
      </c>
      <c r="E195" s="27">
        <v>1</v>
      </c>
      <c r="F195" s="26">
        <v>1</v>
      </c>
      <c r="G195" s="28">
        <f t="shared" si="104"/>
        <v>0.75000000000002842</v>
      </c>
      <c r="H195" s="28">
        <f t="shared" si="105"/>
        <v>103</v>
      </c>
      <c r="I195" s="28">
        <f t="shared" si="93"/>
        <v>1</v>
      </c>
      <c r="J195" s="28">
        <f t="shared" si="92"/>
        <v>0</v>
      </c>
      <c r="K195" s="4">
        <f t="shared" si="106"/>
        <v>103.48249999999999</v>
      </c>
      <c r="L195" s="4">
        <f t="shared" si="107"/>
        <v>0.48249999999998749</v>
      </c>
      <c r="M195" s="4">
        <f t="shared" si="108"/>
        <v>7.5000000000002842E-2</v>
      </c>
      <c r="N195" s="4">
        <f t="shared" si="109"/>
        <v>7.5000000000002842E-2</v>
      </c>
      <c r="O195" s="4">
        <f t="shared" si="82"/>
        <v>1.039999999999992</v>
      </c>
      <c r="P195" s="4">
        <f t="shared" si="110"/>
        <v>7.5000000000002842E-2</v>
      </c>
      <c r="Q195" s="4">
        <f t="shared" si="111"/>
        <v>0.15544041450778193</v>
      </c>
      <c r="S195" s="6">
        <v>103.44499999999999</v>
      </c>
      <c r="T195" s="1" t="s">
        <v>6</v>
      </c>
      <c r="U195" s="4">
        <v>1</v>
      </c>
    </row>
    <row r="196" spans="1:21" ht="19.350000000000001">
      <c r="A196" s="27" t="s">
        <v>6</v>
      </c>
      <c r="B196" s="28">
        <v>104.095</v>
      </c>
      <c r="C196" s="28">
        <v>104.178</v>
      </c>
      <c r="D196" s="12">
        <f t="shared" si="103"/>
        <v>82.999999999998408</v>
      </c>
      <c r="E196" s="27">
        <v>1</v>
      </c>
      <c r="F196" s="26">
        <v>2</v>
      </c>
      <c r="G196" s="28">
        <f t="shared" si="104"/>
        <v>1.6599999999999682</v>
      </c>
      <c r="H196" s="28">
        <f t="shared" si="105"/>
        <v>104</v>
      </c>
      <c r="I196" s="28">
        <f t="shared" si="93"/>
        <v>0</v>
      </c>
      <c r="J196" s="28">
        <f t="shared" si="92"/>
        <v>1.039999999999992</v>
      </c>
      <c r="K196" s="4">
        <f t="shared" si="106"/>
        <v>104.1365</v>
      </c>
      <c r="L196" s="4">
        <f t="shared" si="107"/>
        <v>0.13649999999999807</v>
      </c>
      <c r="M196" s="4">
        <f t="shared" si="108"/>
        <v>8.2999999999998408E-2</v>
      </c>
      <c r="N196" s="4">
        <f t="shared" si="109"/>
        <v>0.16599999999999682</v>
      </c>
      <c r="O196" s="4">
        <f t="shared" ref="O196:O259" si="112">N196+O195-J196</f>
        <v>0.16599999999999682</v>
      </c>
      <c r="P196" s="4">
        <f t="shared" si="110"/>
        <v>0.16599999999999682</v>
      </c>
      <c r="Q196" s="4">
        <f t="shared" si="111"/>
        <v>1.21611721611721</v>
      </c>
      <c r="S196" s="6">
        <v>104.095</v>
      </c>
      <c r="T196" s="1" t="s">
        <v>6</v>
      </c>
      <c r="U196" s="4">
        <v>1</v>
      </c>
    </row>
    <row r="197" spans="1:21" ht="19.350000000000001">
      <c r="A197" s="27" t="s">
        <v>6</v>
      </c>
      <c r="B197" s="28">
        <v>104.295</v>
      </c>
      <c r="C197" s="28">
        <v>104.5</v>
      </c>
      <c r="D197" s="12">
        <f t="shared" si="103"/>
        <v>204.99999999999829</v>
      </c>
      <c r="E197" s="27">
        <v>5</v>
      </c>
      <c r="F197" s="26">
        <v>10</v>
      </c>
      <c r="G197" s="28">
        <f t="shared" si="104"/>
        <v>20.499999999999826</v>
      </c>
      <c r="H197" s="28">
        <f t="shared" si="105"/>
        <v>104</v>
      </c>
      <c r="I197" s="28">
        <f t="shared" si="93"/>
        <v>1</v>
      </c>
      <c r="J197" s="28">
        <f t="shared" si="92"/>
        <v>0</v>
      </c>
      <c r="K197" s="4">
        <f t="shared" si="106"/>
        <v>104.39750000000001</v>
      </c>
      <c r="L197" s="4">
        <f t="shared" si="107"/>
        <v>0.39750000000000796</v>
      </c>
      <c r="M197" s="4">
        <f t="shared" si="108"/>
        <v>0.20499999999999829</v>
      </c>
      <c r="N197" s="4">
        <f t="shared" si="109"/>
        <v>2.0499999999999829</v>
      </c>
      <c r="O197" s="4">
        <f t="shared" si="112"/>
        <v>2.2159999999999798</v>
      </c>
      <c r="P197" s="4">
        <f t="shared" si="110"/>
        <v>2.0499999999999829</v>
      </c>
      <c r="Q197" s="4">
        <f t="shared" si="111"/>
        <v>5.1572327044023698</v>
      </c>
      <c r="S197" s="6">
        <v>104.295</v>
      </c>
      <c r="T197" s="1" t="s">
        <v>6</v>
      </c>
      <c r="U197" s="4">
        <v>1</v>
      </c>
    </row>
    <row r="198" spans="1:21" ht="19.350000000000001">
      <c r="A198" s="27" t="s">
        <v>6</v>
      </c>
      <c r="B198" s="28">
        <v>104.71000000000001</v>
      </c>
      <c r="C198" s="28">
        <v>104.77</v>
      </c>
      <c r="D198" s="12">
        <f t="shared" si="103"/>
        <v>59.999999999988063</v>
      </c>
      <c r="E198" s="27">
        <v>1</v>
      </c>
      <c r="F198" s="26">
        <v>5</v>
      </c>
      <c r="G198" s="28">
        <f t="shared" si="104"/>
        <v>2.9999999999994031</v>
      </c>
      <c r="H198" s="28">
        <f t="shared" si="105"/>
        <v>104</v>
      </c>
      <c r="I198" s="28">
        <f t="shared" si="93"/>
        <v>1</v>
      </c>
      <c r="J198" s="28">
        <f t="shared" si="92"/>
        <v>0</v>
      </c>
      <c r="K198" s="4">
        <f t="shared" si="106"/>
        <v>104.74000000000001</v>
      </c>
      <c r="L198" s="4">
        <f t="shared" si="107"/>
        <v>0.74000000000000909</v>
      </c>
      <c r="M198" s="4">
        <f t="shared" si="108"/>
        <v>5.9999999999988063E-2</v>
      </c>
      <c r="N198" s="4">
        <f t="shared" si="109"/>
        <v>0.29999999999994031</v>
      </c>
      <c r="O198" s="4">
        <f t="shared" si="112"/>
        <v>2.5159999999999201</v>
      </c>
      <c r="P198" s="4">
        <f t="shared" si="110"/>
        <v>0.29999999999994031</v>
      </c>
      <c r="Q198" s="4">
        <f t="shared" si="111"/>
        <v>0.40540540540531977</v>
      </c>
      <c r="S198" s="6">
        <v>104.71000000000001</v>
      </c>
      <c r="T198" s="1" t="s">
        <v>6</v>
      </c>
      <c r="U198" s="4">
        <v>1</v>
      </c>
    </row>
    <row r="199" spans="1:21" ht="19.350000000000001">
      <c r="A199" s="27" t="s">
        <v>6</v>
      </c>
      <c r="B199" s="28">
        <v>104.815</v>
      </c>
      <c r="C199" s="28">
        <v>104.896</v>
      </c>
      <c r="D199" s="12">
        <f t="shared" si="103"/>
        <v>81.00000000000307</v>
      </c>
      <c r="E199" s="27">
        <v>3</v>
      </c>
      <c r="F199" s="26">
        <v>5</v>
      </c>
      <c r="G199" s="28">
        <f t="shared" si="104"/>
        <v>4.0500000000001535</v>
      </c>
      <c r="H199" s="28">
        <f t="shared" si="105"/>
        <v>104</v>
      </c>
      <c r="I199" s="28">
        <f t="shared" si="93"/>
        <v>1</v>
      </c>
      <c r="J199" s="28">
        <f t="shared" si="92"/>
        <v>0</v>
      </c>
      <c r="K199" s="4">
        <f t="shared" si="106"/>
        <v>104.85550000000001</v>
      </c>
      <c r="L199" s="4">
        <f t="shared" si="107"/>
        <v>0.85550000000000637</v>
      </c>
      <c r="M199" s="4">
        <f t="shared" si="108"/>
        <v>8.100000000000307E-2</v>
      </c>
      <c r="N199" s="4">
        <f t="shared" si="109"/>
        <v>0.40500000000001535</v>
      </c>
      <c r="O199" s="4">
        <f t="shared" si="112"/>
        <v>2.9209999999999354</v>
      </c>
      <c r="P199" s="4">
        <f t="shared" si="110"/>
        <v>0.40500000000001535</v>
      </c>
      <c r="Q199" s="4">
        <f t="shared" si="111"/>
        <v>0.4734073641145673</v>
      </c>
      <c r="S199" s="6">
        <v>104.815</v>
      </c>
      <c r="T199" s="1" t="s">
        <v>6</v>
      </c>
      <c r="U199" s="4">
        <v>1</v>
      </c>
    </row>
    <row r="200" spans="1:21" ht="19.350000000000001">
      <c r="A200" s="27" t="s">
        <v>6</v>
      </c>
      <c r="B200" s="28">
        <v>105.035</v>
      </c>
      <c r="C200" s="28">
        <v>105.17</v>
      </c>
      <c r="D200" s="12">
        <f t="shared" si="103"/>
        <v>135.00000000000512</v>
      </c>
      <c r="E200" s="27">
        <v>1</v>
      </c>
      <c r="F200" s="26">
        <v>5</v>
      </c>
      <c r="G200" s="28">
        <f t="shared" si="104"/>
        <v>6.7500000000002558</v>
      </c>
      <c r="H200" s="28">
        <f t="shared" si="105"/>
        <v>105</v>
      </c>
      <c r="I200" s="28">
        <f t="shared" si="93"/>
        <v>0</v>
      </c>
      <c r="J200" s="28">
        <f t="shared" si="92"/>
        <v>2.9209999999999354</v>
      </c>
      <c r="K200" s="4">
        <f t="shared" si="106"/>
        <v>105.10249999999999</v>
      </c>
      <c r="L200" s="4">
        <f t="shared" si="107"/>
        <v>0.10249999999999204</v>
      </c>
      <c r="M200" s="4">
        <f t="shared" si="108"/>
        <v>0.13500000000000512</v>
      </c>
      <c r="N200" s="4">
        <f t="shared" si="109"/>
        <v>0.67500000000002558</v>
      </c>
      <c r="O200" s="4">
        <f t="shared" si="112"/>
        <v>0.67500000000002558</v>
      </c>
      <c r="P200" s="4">
        <f t="shared" si="110"/>
        <v>0.67500000000002558</v>
      </c>
      <c r="Q200" s="4">
        <f t="shared" si="111"/>
        <v>6.5853658536592974</v>
      </c>
      <c r="S200" s="6">
        <v>105.035</v>
      </c>
      <c r="T200" s="1" t="s">
        <v>6</v>
      </c>
      <c r="U200" s="4">
        <v>1</v>
      </c>
    </row>
    <row r="201" spans="1:21" ht="19.350000000000001">
      <c r="A201" s="27" t="s">
        <v>6</v>
      </c>
      <c r="B201" s="28">
        <v>105.446</v>
      </c>
      <c r="C201" s="28">
        <v>105.64</v>
      </c>
      <c r="D201" s="12">
        <f t="shared" si="103"/>
        <v>194.00000000000261</v>
      </c>
      <c r="E201" s="27">
        <v>0.5</v>
      </c>
      <c r="F201" s="26">
        <v>1</v>
      </c>
      <c r="G201" s="28">
        <f t="shared" si="104"/>
        <v>1.9400000000000261</v>
      </c>
      <c r="H201" s="28">
        <f t="shared" si="105"/>
        <v>105</v>
      </c>
      <c r="I201" s="28">
        <f t="shared" si="93"/>
        <v>1</v>
      </c>
      <c r="J201" s="28">
        <f t="shared" si="92"/>
        <v>0</v>
      </c>
      <c r="K201" s="4">
        <f t="shared" si="106"/>
        <v>105.54300000000001</v>
      </c>
      <c r="L201" s="4">
        <f t="shared" si="107"/>
        <v>0.54300000000000637</v>
      </c>
      <c r="M201" s="4">
        <f t="shared" si="108"/>
        <v>0.19400000000000261</v>
      </c>
      <c r="N201" s="4">
        <f t="shared" si="109"/>
        <v>0.19400000000000261</v>
      </c>
      <c r="O201" s="4">
        <f t="shared" si="112"/>
        <v>0.86900000000002819</v>
      </c>
      <c r="P201" s="4">
        <f t="shared" si="110"/>
        <v>0.19400000000000261</v>
      </c>
      <c r="Q201" s="4">
        <f t="shared" si="111"/>
        <v>0.35727440147329714</v>
      </c>
      <c r="S201" s="6">
        <v>105.446</v>
      </c>
      <c r="T201" s="1" t="s">
        <v>6</v>
      </c>
      <c r="U201" s="4">
        <v>1</v>
      </c>
    </row>
    <row r="202" spans="1:21" ht="19.350000000000001">
      <c r="A202" s="27" t="s">
        <v>6</v>
      </c>
      <c r="B202" s="28">
        <v>105.78</v>
      </c>
      <c r="C202" s="28">
        <v>106.09</v>
      </c>
      <c r="D202" s="12">
        <f t="shared" si="103"/>
        <v>310.00000000000227</v>
      </c>
      <c r="E202" s="27">
        <v>1</v>
      </c>
      <c r="F202" s="26">
        <v>5</v>
      </c>
      <c r="G202" s="28">
        <f t="shared" si="104"/>
        <v>15.500000000000114</v>
      </c>
      <c r="H202" s="28">
        <f t="shared" si="105"/>
        <v>105</v>
      </c>
      <c r="I202" s="28">
        <f t="shared" si="93"/>
        <v>1</v>
      </c>
      <c r="J202" s="28">
        <f t="shared" si="92"/>
        <v>0</v>
      </c>
      <c r="K202" s="4">
        <f t="shared" si="106"/>
        <v>105.935</v>
      </c>
      <c r="L202" s="4">
        <f t="shared" si="107"/>
        <v>0.93500000000000227</v>
      </c>
      <c r="M202" s="4">
        <f t="shared" si="108"/>
        <v>0.31000000000000227</v>
      </c>
      <c r="N202" s="4">
        <f t="shared" si="109"/>
        <v>1.5500000000000114</v>
      </c>
      <c r="O202" s="4">
        <f t="shared" si="112"/>
        <v>2.4190000000000396</v>
      </c>
      <c r="P202" s="4">
        <f t="shared" si="110"/>
        <v>1.5500000000000114</v>
      </c>
      <c r="Q202" s="4">
        <f t="shared" si="111"/>
        <v>1.6577540106951953</v>
      </c>
      <c r="S202" s="6">
        <v>105.78</v>
      </c>
      <c r="T202" s="1" t="s">
        <v>6</v>
      </c>
      <c r="U202" s="4">
        <v>1</v>
      </c>
    </row>
    <row r="203" spans="1:21" ht="19.350000000000001">
      <c r="A203" s="27" t="s">
        <v>6</v>
      </c>
      <c r="B203" s="28">
        <v>106.53</v>
      </c>
      <c r="C203" s="28">
        <v>106.58</v>
      </c>
      <c r="D203" s="12">
        <f t="shared" si="103"/>
        <v>49.999999999997158</v>
      </c>
      <c r="E203" s="27">
        <v>1</v>
      </c>
      <c r="F203" s="26">
        <v>1</v>
      </c>
      <c r="G203" s="28">
        <f t="shared" si="104"/>
        <v>0.49999999999997158</v>
      </c>
      <c r="H203" s="28">
        <f t="shared" si="105"/>
        <v>106</v>
      </c>
      <c r="I203" s="28">
        <f t="shared" si="93"/>
        <v>0</v>
      </c>
      <c r="J203" s="28">
        <f t="shared" si="92"/>
        <v>2.4190000000000396</v>
      </c>
      <c r="K203" s="4">
        <f t="shared" si="106"/>
        <v>106.55500000000001</v>
      </c>
      <c r="L203" s="4">
        <f t="shared" si="107"/>
        <v>0.55500000000000682</v>
      </c>
      <c r="M203" s="4">
        <f t="shared" si="108"/>
        <v>4.9999999999997158E-2</v>
      </c>
      <c r="N203" s="4">
        <f t="shared" si="109"/>
        <v>4.9999999999997158E-2</v>
      </c>
      <c r="O203" s="4">
        <f t="shared" si="112"/>
        <v>4.9999999999997158E-2</v>
      </c>
      <c r="P203" s="4">
        <f t="shared" si="110"/>
        <v>4.9999999999997158E-2</v>
      </c>
      <c r="Q203" s="4">
        <f t="shared" si="111"/>
        <v>9.0090090090083869E-2</v>
      </c>
      <c r="S203" s="6">
        <v>106.53</v>
      </c>
      <c r="T203" s="1" t="s">
        <v>6</v>
      </c>
      <c r="U203" s="4">
        <v>1</v>
      </c>
    </row>
    <row r="204" spans="1:21" ht="19.350000000000001">
      <c r="A204" s="27" t="s">
        <v>6</v>
      </c>
      <c r="B204" s="28">
        <v>106.762</v>
      </c>
      <c r="C204" s="28">
        <v>107.03</v>
      </c>
      <c r="D204" s="12">
        <f t="shared" ref="D204:D228" si="113">1000*(C204-B204)</f>
        <v>268.00000000000068</v>
      </c>
      <c r="E204" s="27">
        <v>2</v>
      </c>
      <c r="F204" s="26">
        <v>5</v>
      </c>
      <c r="G204" s="28">
        <f t="shared" ref="G204:G228" si="114">D204*F204/100</f>
        <v>13.400000000000034</v>
      </c>
      <c r="H204" s="28">
        <f t="shared" ref="H204:H228" si="115">INT(K204)</f>
        <v>106</v>
      </c>
      <c r="I204" s="28">
        <f t="shared" si="93"/>
        <v>1</v>
      </c>
      <c r="J204" s="28">
        <f t="shared" si="92"/>
        <v>0</v>
      </c>
      <c r="K204" s="4">
        <f t="shared" ref="K204:K228" si="116">(B204+C204)/2</f>
        <v>106.896</v>
      </c>
      <c r="L204" s="4">
        <f t="shared" ref="L204:L228" si="117">K204-H204</f>
        <v>0.8960000000000008</v>
      </c>
      <c r="M204" s="4">
        <f t="shared" ref="M204:M228" si="118">C204-B204</f>
        <v>0.26800000000000068</v>
      </c>
      <c r="N204" s="4">
        <f t="shared" ref="N204:N228" si="119">M204*F204</f>
        <v>1.3400000000000034</v>
      </c>
      <c r="O204" s="4">
        <f t="shared" si="112"/>
        <v>1.3900000000000006</v>
      </c>
      <c r="P204" s="4">
        <f t="shared" ref="P204:P228" si="120">N204</f>
        <v>1.3400000000000034</v>
      </c>
      <c r="Q204" s="4">
        <f t="shared" ref="Q204:Q228" si="121">P204/L204</f>
        <v>1.4955357142857169</v>
      </c>
      <c r="S204" s="6">
        <v>106.762</v>
      </c>
      <c r="T204" s="1" t="s">
        <v>6</v>
      </c>
      <c r="U204" s="4">
        <v>1</v>
      </c>
    </row>
    <row r="205" spans="1:21" ht="19.350000000000001">
      <c r="A205" s="27" t="s">
        <v>6</v>
      </c>
      <c r="B205" s="28">
        <v>107.05500000000001</v>
      </c>
      <c r="C205" s="28">
        <v>107.13800000000001</v>
      </c>
      <c r="D205" s="12">
        <f t="shared" si="113"/>
        <v>82.999999999998408</v>
      </c>
      <c r="E205" s="27">
        <v>1</v>
      </c>
      <c r="F205" s="26">
        <v>5</v>
      </c>
      <c r="G205" s="28">
        <f t="shared" si="114"/>
        <v>4.1499999999999204</v>
      </c>
      <c r="H205" s="28">
        <f t="shared" si="115"/>
        <v>107</v>
      </c>
      <c r="I205" s="28">
        <f t="shared" si="93"/>
        <v>0</v>
      </c>
      <c r="J205" s="28">
        <f t="shared" si="92"/>
        <v>1.3900000000000006</v>
      </c>
      <c r="K205" s="4">
        <f t="shared" si="116"/>
        <v>107.09650000000001</v>
      </c>
      <c r="L205" s="4">
        <f t="shared" si="117"/>
        <v>9.6500000000006025E-2</v>
      </c>
      <c r="M205" s="4">
        <f t="shared" si="118"/>
        <v>8.2999999999998408E-2</v>
      </c>
      <c r="N205" s="4">
        <f t="shared" si="119"/>
        <v>0.41499999999999204</v>
      </c>
      <c r="O205" s="4">
        <f t="shared" si="112"/>
        <v>0.41499999999999204</v>
      </c>
      <c r="P205" s="4">
        <f t="shared" si="120"/>
        <v>0.41499999999999204</v>
      </c>
      <c r="Q205" s="4">
        <f t="shared" si="121"/>
        <v>4.3005181347146753</v>
      </c>
      <c r="S205" s="6">
        <v>107.05500000000001</v>
      </c>
      <c r="T205" s="1" t="s">
        <v>6</v>
      </c>
      <c r="U205" s="4">
        <v>1</v>
      </c>
    </row>
    <row r="206" spans="1:21" ht="19.350000000000001">
      <c r="A206" s="27" t="s">
        <v>6</v>
      </c>
      <c r="B206" s="28">
        <v>107.20500000000001</v>
      </c>
      <c r="C206" s="28">
        <v>107.28500000000001</v>
      </c>
      <c r="D206" s="12">
        <f t="shared" si="113"/>
        <v>79.999999999998295</v>
      </c>
      <c r="E206" s="27">
        <v>0.5</v>
      </c>
      <c r="F206" s="26">
        <v>2</v>
      </c>
      <c r="G206" s="28">
        <f t="shared" si="114"/>
        <v>1.5999999999999659</v>
      </c>
      <c r="H206" s="28">
        <f t="shared" si="115"/>
        <v>107</v>
      </c>
      <c r="I206" s="28">
        <f t="shared" si="93"/>
        <v>1</v>
      </c>
      <c r="J206" s="28">
        <f t="shared" ref="J206:J269" si="122">IF(I206=1,0,O205)</f>
        <v>0</v>
      </c>
      <c r="K206" s="4">
        <f t="shared" si="116"/>
        <v>107.245</v>
      </c>
      <c r="L206" s="4">
        <f t="shared" si="117"/>
        <v>0.24500000000000455</v>
      </c>
      <c r="M206" s="4">
        <f t="shared" si="118"/>
        <v>7.9999999999998295E-2</v>
      </c>
      <c r="N206" s="4">
        <f t="shared" si="119"/>
        <v>0.15999999999999659</v>
      </c>
      <c r="O206" s="4">
        <f t="shared" si="112"/>
        <v>0.57499999999998863</v>
      </c>
      <c r="P206" s="4">
        <f t="shared" si="120"/>
        <v>0.15999999999999659</v>
      </c>
      <c r="Q206" s="4">
        <f t="shared" si="121"/>
        <v>0.65306122448976989</v>
      </c>
      <c r="S206" s="6">
        <v>107.20500000000001</v>
      </c>
      <c r="T206" s="1" t="s">
        <v>6</v>
      </c>
      <c r="U206" s="4">
        <v>1</v>
      </c>
    </row>
    <row r="207" spans="1:21" ht="19.350000000000001">
      <c r="A207" s="27" t="s">
        <v>6</v>
      </c>
      <c r="B207" s="28">
        <v>107.268</v>
      </c>
      <c r="C207" s="28">
        <v>107.44500000000001</v>
      </c>
      <c r="D207" s="12">
        <f t="shared" si="113"/>
        <v>177.00000000000671</v>
      </c>
      <c r="E207" s="27">
        <v>1</v>
      </c>
      <c r="F207" s="26">
        <v>5</v>
      </c>
      <c r="G207" s="28">
        <f t="shared" si="114"/>
        <v>8.8500000000003354</v>
      </c>
      <c r="H207" s="28">
        <f t="shared" si="115"/>
        <v>107</v>
      </c>
      <c r="I207" s="28">
        <f t="shared" ref="I207:I270" si="123">IF(H206=H207,1,0)</f>
        <v>1</v>
      </c>
      <c r="J207" s="28">
        <f t="shared" si="122"/>
        <v>0</v>
      </c>
      <c r="K207" s="4">
        <f t="shared" si="116"/>
        <v>107.35650000000001</v>
      </c>
      <c r="L207" s="4">
        <f t="shared" si="117"/>
        <v>0.35650000000001114</v>
      </c>
      <c r="M207" s="4">
        <f t="shared" si="118"/>
        <v>0.17700000000000671</v>
      </c>
      <c r="N207" s="4">
        <f t="shared" si="119"/>
        <v>0.88500000000003354</v>
      </c>
      <c r="O207" s="4">
        <f t="shared" si="112"/>
        <v>1.4600000000000222</v>
      </c>
      <c r="P207" s="4">
        <f t="shared" si="120"/>
        <v>0.88500000000003354</v>
      </c>
      <c r="Q207" s="4">
        <f t="shared" si="121"/>
        <v>2.4824684431977726</v>
      </c>
      <c r="S207" s="6">
        <v>107.268</v>
      </c>
      <c r="T207" s="1" t="s">
        <v>6</v>
      </c>
      <c r="U207" s="4">
        <v>1</v>
      </c>
    </row>
    <row r="208" spans="1:21" ht="19.350000000000001">
      <c r="A208" s="27" t="s">
        <v>6</v>
      </c>
      <c r="B208" s="28">
        <v>107.7</v>
      </c>
      <c r="C208" s="28">
        <v>108.3</v>
      </c>
      <c r="D208" s="12">
        <f t="shared" si="113"/>
        <v>599.99999999999432</v>
      </c>
      <c r="E208" s="27">
        <v>1</v>
      </c>
      <c r="F208" s="26">
        <v>2</v>
      </c>
      <c r="G208" s="28">
        <f t="shared" si="114"/>
        <v>11.999999999999886</v>
      </c>
      <c r="H208" s="28">
        <f t="shared" si="115"/>
        <v>108</v>
      </c>
      <c r="I208" s="28">
        <f t="shared" si="123"/>
        <v>0</v>
      </c>
      <c r="J208" s="28">
        <f t="shared" si="122"/>
        <v>1.4600000000000222</v>
      </c>
      <c r="K208" s="4">
        <f t="shared" si="116"/>
        <v>108</v>
      </c>
      <c r="L208" s="4">
        <f t="shared" si="117"/>
        <v>0</v>
      </c>
      <c r="M208" s="4">
        <f t="shared" si="118"/>
        <v>0.59999999999999432</v>
      </c>
      <c r="N208" s="4">
        <f t="shared" si="119"/>
        <v>1.1999999999999886</v>
      </c>
      <c r="O208" s="4">
        <f t="shared" si="112"/>
        <v>1.1999999999999886</v>
      </c>
      <c r="P208" s="4">
        <f t="shared" si="120"/>
        <v>1.1999999999999886</v>
      </c>
      <c r="Q208" s="4" t="e">
        <f t="shared" si="121"/>
        <v>#DIV/0!</v>
      </c>
      <c r="S208" s="6">
        <v>107.7</v>
      </c>
      <c r="T208" s="1" t="s">
        <v>6</v>
      </c>
      <c r="U208" s="4">
        <v>1</v>
      </c>
    </row>
    <row r="209" spans="1:21" ht="19.350000000000001">
      <c r="A209" s="27" t="s">
        <v>6</v>
      </c>
      <c r="B209" s="28">
        <v>108.355</v>
      </c>
      <c r="C209" s="28">
        <v>108.41500000000001</v>
      </c>
      <c r="D209" s="12">
        <f t="shared" si="113"/>
        <v>60.000000000002274</v>
      </c>
      <c r="E209" s="27">
        <v>2</v>
      </c>
      <c r="F209" s="26">
        <v>3</v>
      </c>
      <c r="G209" s="28">
        <f t="shared" si="114"/>
        <v>1.8000000000000682</v>
      </c>
      <c r="H209" s="28">
        <f t="shared" si="115"/>
        <v>108</v>
      </c>
      <c r="I209" s="28">
        <f t="shared" si="123"/>
        <v>1</v>
      </c>
      <c r="J209" s="28">
        <f t="shared" si="122"/>
        <v>0</v>
      </c>
      <c r="K209" s="4">
        <f t="shared" si="116"/>
        <v>108.38500000000001</v>
      </c>
      <c r="L209" s="4">
        <f t="shared" si="117"/>
        <v>0.38500000000000512</v>
      </c>
      <c r="M209" s="4">
        <f t="shared" si="118"/>
        <v>6.0000000000002274E-2</v>
      </c>
      <c r="N209" s="4">
        <f t="shared" si="119"/>
        <v>0.18000000000000682</v>
      </c>
      <c r="O209" s="4">
        <f t="shared" si="112"/>
        <v>1.3799999999999955</v>
      </c>
      <c r="P209" s="4">
        <f t="shared" si="120"/>
        <v>0.18000000000000682</v>
      </c>
      <c r="Q209" s="4">
        <f t="shared" si="121"/>
        <v>0.46753246753247901</v>
      </c>
      <c r="S209" s="6">
        <v>108.355</v>
      </c>
      <c r="T209" s="1" t="s">
        <v>6</v>
      </c>
      <c r="U209" s="4">
        <v>1</v>
      </c>
    </row>
    <row r="210" spans="1:21" ht="19.350000000000001">
      <c r="A210" s="27" t="s">
        <v>6</v>
      </c>
      <c r="B210" s="28">
        <v>108.63500000000001</v>
      </c>
      <c r="C210" s="28">
        <v>108.80500000000001</v>
      </c>
      <c r="D210" s="12">
        <f t="shared" si="113"/>
        <v>170.00000000000171</v>
      </c>
      <c r="E210" s="27">
        <v>1</v>
      </c>
      <c r="F210" s="26">
        <v>3</v>
      </c>
      <c r="G210" s="28">
        <f t="shared" si="114"/>
        <v>5.1000000000000512</v>
      </c>
      <c r="H210" s="28">
        <f t="shared" si="115"/>
        <v>108</v>
      </c>
      <c r="I210" s="28">
        <f t="shared" si="123"/>
        <v>1</v>
      </c>
      <c r="J210" s="28">
        <f t="shared" si="122"/>
        <v>0</v>
      </c>
      <c r="K210" s="4">
        <f t="shared" si="116"/>
        <v>108.72</v>
      </c>
      <c r="L210" s="4">
        <f t="shared" si="117"/>
        <v>0.71999999999999886</v>
      </c>
      <c r="M210" s="4">
        <f t="shared" si="118"/>
        <v>0.17000000000000171</v>
      </c>
      <c r="N210" s="4">
        <f t="shared" si="119"/>
        <v>0.51000000000000512</v>
      </c>
      <c r="O210" s="4">
        <f t="shared" si="112"/>
        <v>1.8900000000000006</v>
      </c>
      <c r="P210" s="4">
        <f t="shared" si="120"/>
        <v>0.51000000000000512</v>
      </c>
      <c r="Q210" s="4">
        <f t="shared" si="121"/>
        <v>0.70833333333334159</v>
      </c>
      <c r="S210" s="6">
        <v>108.63500000000001</v>
      </c>
      <c r="T210" s="1" t="s">
        <v>6</v>
      </c>
      <c r="U210" s="4">
        <v>1</v>
      </c>
    </row>
    <row r="211" spans="1:21" ht="19.350000000000001">
      <c r="A211" s="27" t="s">
        <v>6</v>
      </c>
      <c r="B211" s="28">
        <v>109.06500000000001</v>
      </c>
      <c r="C211" s="28">
        <v>109.08500000000001</v>
      </c>
      <c r="D211" s="12">
        <f t="shared" si="113"/>
        <v>19.999999999996021</v>
      </c>
      <c r="E211" s="27">
        <v>15</v>
      </c>
      <c r="F211" s="26">
        <v>90</v>
      </c>
      <c r="G211" s="28">
        <f t="shared" si="114"/>
        <v>17.999999999996419</v>
      </c>
      <c r="H211" s="28">
        <f t="shared" si="115"/>
        <v>109</v>
      </c>
      <c r="I211" s="28">
        <f t="shared" si="123"/>
        <v>0</v>
      </c>
      <c r="J211" s="28">
        <f t="shared" si="122"/>
        <v>1.8900000000000006</v>
      </c>
      <c r="K211" s="4">
        <f t="shared" si="116"/>
        <v>109.07500000000002</v>
      </c>
      <c r="L211" s="4">
        <f t="shared" si="117"/>
        <v>7.5000000000017053E-2</v>
      </c>
      <c r="M211" s="4">
        <f t="shared" si="118"/>
        <v>1.9999999999996021E-2</v>
      </c>
      <c r="N211" s="4">
        <f t="shared" si="119"/>
        <v>1.7999999999996419</v>
      </c>
      <c r="O211" s="4">
        <f t="shared" si="112"/>
        <v>1.7999999999996419</v>
      </c>
      <c r="P211" s="4">
        <f t="shared" si="120"/>
        <v>1.7999999999996419</v>
      </c>
      <c r="Q211" s="4">
        <f t="shared" si="121"/>
        <v>23.999999999989768</v>
      </c>
      <c r="S211" s="6">
        <v>109.06500000000001</v>
      </c>
      <c r="T211" s="1" t="s">
        <v>6</v>
      </c>
      <c r="U211" s="4">
        <v>1</v>
      </c>
    </row>
    <row r="212" spans="1:21" ht="19.350000000000001">
      <c r="A212" s="27" t="s">
        <v>6</v>
      </c>
      <c r="B212" s="28">
        <v>109.33499999999999</v>
      </c>
      <c r="C212" s="28">
        <v>109.72</v>
      </c>
      <c r="D212" s="12">
        <f t="shared" si="113"/>
        <v>385.00000000000512</v>
      </c>
      <c r="E212" s="27">
        <v>2</v>
      </c>
      <c r="F212" s="20">
        <v>5</v>
      </c>
      <c r="G212" s="28">
        <f t="shared" si="114"/>
        <v>19.250000000000256</v>
      </c>
      <c r="H212" s="28">
        <f t="shared" si="115"/>
        <v>109</v>
      </c>
      <c r="I212" s="28">
        <f t="shared" si="123"/>
        <v>1</v>
      </c>
      <c r="J212" s="28">
        <f t="shared" si="122"/>
        <v>0</v>
      </c>
      <c r="K212" s="4">
        <f t="shared" si="116"/>
        <v>109.5275</v>
      </c>
      <c r="L212" s="4">
        <f t="shared" si="117"/>
        <v>0.52750000000000341</v>
      </c>
      <c r="M212" s="4">
        <f t="shared" si="118"/>
        <v>0.38500000000000512</v>
      </c>
      <c r="N212" s="4">
        <f t="shared" si="119"/>
        <v>1.9250000000000256</v>
      </c>
      <c r="O212" s="4">
        <f t="shared" si="112"/>
        <v>3.7249999999996675</v>
      </c>
      <c r="P212" s="4">
        <f t="shared" si="120"/>
        <v>1.9250000000000256</v>
      </c>
      <c r="Q212" s="4">
        <f t="shared" si="121"/>
        <v>3.6492890995260914</v>
      </c>
      <c r="S212" s="6">
        <v>109.33499999999999</v>
      </c>
      <c r="T212" s="1" t="s">
        <v>6</v>
      </c>
      <c r="U212" s="4">
        <v>1</v>
      </c>
    </row>
    <row r="213" spans="1:21" ht="19.350000000000001">
      <c r="A213" s="27" t="s">
        <v>6</v>
      </c>
      <c r="B213" s="28">
        <v>110.49000000000001</v>
      </c>
      <c r="C213" s="28">
        <v>110.625</v>
      </c>
      <c r="D213" s="12">
        <f t="shared" si="113"/>
        <v>134.99999999999091</v>
      </c>
      <c r="E213" s="27">
        <v>0.5</v>
      </c>
      <c r="F213" s="19">
        <v>0.5</v>
      </c>
      <c r="G213" s="28">
        <f t="shared" si="114"/>
        <v>0.67499999999995453</v>
      </c>
      <c r="H213" s="28">
        <f t="shared" si="115"/>
        <v>110</v>
      </c>
      <c r="I213" s="28">
        <f t="shared" si="123"/>
        <v>0</v>
      </c>
      <c r="J213" s="28">
        <f t="shared" si="122"/>
        <v>3.7249999999996675</v>
      </c>
      <c r="K213" s="4">
        <f t="shared" si="116"/>
        <v>110.5575</v>
      </c>
      <c r="L213" s="4">
        <f t="shared" si="117"/>
        <v>0.55750000000000455</v>
      </c>
      <c r="M213" s="4">
        <f t="shared" si="118"/>
        <v>0.13499999999999091</v>
      </c>
      <c r="N213" s="4">
        <f t="shared" si="119"/>
        <v>6.7499999999995453E-2</v>
      </c>
      <c r="O213" s="4">
        <f t="shared" si="112"/>
        <v>6.7499999999995453E-2</v>
      </c>
      <c r="P213" s="4">
        <f t="shared" si="120"/>
        <v>6.7499999999995453E-2</v>
      </c>
      <c r="Q213" s="4">
        <f t="shared" si="121"/>
        <v>0.12107623318384736</v>
      </c>
      <c r="S213" s="6">
        <v>110.49000000000001</v>
      </c>
      <c r="T213" s="1" t="s">
        <v>6</v>
      </c>
      <c r="U213" s="4">
        <v>1</v>
      </c>
    </row>
    <row r="214" spans="1:21" ht="19.350000000000001">
      <c r="A214" s="27" t="s">
        <v>6</v>
      </c>
      <c r="B214" s="28">
        <v>111.16</v>
      </c>
      <c r="C214" s="28">
        <v>111.23</v>
      </c>
      <c r="D214" s="12">
        <f t="shared" si="113"/>
        <v>70.00000000000739</v>
      </c>
      <c r="E214" s="27">
        <v>0.5</v>
      </c>
      <c r="F214" s="20">
        <v>1</v>
      </c>
      <c r="G214" s="28">
        <f t="shared" si="114"/>
        <v>0.7000000000000739</v>
      </c>
      <c r="H214" s="28">
        <f t="shared" si="115"/>
        <v>111</v>
      </c>
      <c r="I214" s="28">
        <f t="shared" si="123"/>
        <v>0</v>
      </c>
      <c r="J214" s="28">
        <f t="shared" si="122"/>
        <v>6.7499999999995453E-2</v>
      </c>
      <c r="K214" s="4">
        <f t="shared" si="116"/>
        <v>111.19499999999999</v>
      </c>
      <c r="L214" s="4">
        <f t="shared" si="117"/>
        <v>0.19499999999999318</v>
      </c>
      <c r="M214" s="4">
        <f t="shared" si="118"/>
        <v>7.000000000000739E-2</v>
      </c>
      <c r="N214" s="4">
        <f t="shared" si="119"/>
        <v>7.000000000000739E-2</v>
      </c>
      <c r="O214" s="4">
        <f t="shared" si="112"/>
        <v>7.000000000000739E-2</v>
      </c>
      <c r="P214" s="4">
        <f t="shared" si="120"/>
        <v>7.000000000000739E-2</v>
      </c>
      <c r="Q214" s="4">
        <f t="shared" si="121"/>
        <v>0.35897435897440944</v>
      </c>
      <c r="S214" s="6">
        <v>111.16</v>
      </c>
      <c r="T214" s="1" t="s">
        <v>6</v>
      </c>
      <c r="U214" s="4">
        <v>1</v>
      </c>
    </row>
    <row r="215" spans="1:21" ht="19.350000000000001">
      <c r="A215" s="27" t="s">
        <v>6</v>
      </c>
      <c r="B215" s="28">
        <v>111.46000000000001</v>
      </c>
      <c r="C215" s="28">
        <v>111.58</v>
      </c>
      <c r="D215" s="12">
        <f t="shared" si="113"/>
        <v>119.99999999999034</v>
      </c>
      <c r="E215" s="27">
        <v>2</v>
      </c>
      <c r="F215" s="20">
        <v>2</v>
      </c>
      <c r="G215" s="28">
        <f t="shared" si="114"/>
        <v>2.3999999999998067</v>
      </c>
      <c r="H215" s="28">
        <f t="shared" si="115"/>
        <v>111</v>
      </c>
      <c r="I215" s="28">
        <f t="shared" si="123"/>
        <v>1</v>
      </c>
      <c r="J215" s="28">
        <f t="shared" si="122"/>
        <v>0</v>
      </c>
      <c r="K215" s="4">
        <f t="shared" si="116"/>
        <v>111.52000000000001</v>
      </c>
      <c r="L215" s="4">
        <f t="shared" si="117"/>
        <v>0.52000000000001023</v>
      </c>
      <c r="M215" s="4">
        <f t="shared" si="118"/>
        <v>0.11999999999999034</v>
      </c>
      <c r="N215" s="4">
        <f t="shared" si="119"/>
        <v>0.23999999999998067</v>
      </c>
      <c r="O215" s="4">
        <f t="shared" si="112"/>
        <v>0.30999999999998806</v>
      </c>
      <c r="P215" s="4">
        <f t="shared" si="120"/>
        <v>0.23999999999998067</v>
      </c>
      <c r="Q215" s="4">
        <f t="shared" si="121"/>
        <v>0.46153846153841527</v>
      </c>
      <c r="S215" s="6">
        <v>111.46000000000001</v>
      </c>
      <c r="T215" s="1" t="s">
        <v>6</v>
      </c>
      <c r="U215" s="4">
        <v>1</v>
      </c>
    </row>
    <row r="216" spans="1:21" ht="19.350000000000001">
      <c r="A216" s="27" t="s">
        <v>6</v>
      </c>
      <c r="B216" s="28">
        <v>111.63000000000001</v>
      </c>
      <c r="C216" s="28">
        <v>111.82000000000001</v>
      </c>
      <c r="D216" s="12">
        <f t="shared" si="113"/>
        <v>189.99999999999773</v>
      </c>
      <c r="E216" s="27">
        <v>5</v>
      </c>
      <c r="F216" s="20">
        <v>5</v>
      </c>
      <c r="G216" s="28">
        <f t="shared" si="114"/>
        <v>9.4999999999998863</v>
      </c>
      <c r="H216" s="28">
        <f t="shared" si="115"/>
        <v>111</v>
      </c>
      <c r="I216" s="28">
        <f t="shared" si="123"/>
        <v>1</v>
      </c>
      <c r="J216" s="28">
        <f t="shared" si="122"/>
        <v>0</v>
      </c>
      <c r="K216" s="4">
        <f t="shared" si="116"/>
        <v>111.72500000000001</v>
      </c>
      <c r="L216" s="4">
        <f t="shared" si="117"/>
        <v>0.72500000000000853</v>
      </c>
      <c r="M216" s="4">
        <f t="shared" si="118"/>
        <v>0.18999999999999773</v>
      </c>
      <c r="N216" s="4">
        <f t="shared" si="119"/>
        <v>0.94999999999998863</v>
      </c>
      <c r="O216" s="4">
        <f t="shared" si="112"/>
        <v>1.2599999999999767</v>
      </c>
      <c r="P216" s="4">
        <f t="shared" si="120"/>
        <v>0.94999999999998863</v>
      </c>
      <c r="Q216" s="4">
        <f t="shared" si="121"/>
        <v>1.3103448275861758</v>
      </c>
      <c r="S216" s="6">
        <v>111.63000000000001</v>
      </c>
      <c r="T216" s="1" t="s">
        <v>6</v>
      </c>
      <c r="U216" s="4">
        <v>1</v>
      </c>
    </row>
    <row r="217" spans="1:21" ht="19.350000000000001">
      <c r="A217" s="27" t="s">
        <v>6</v>
      </c>
      <c r="B217" s="28">
        <v>112.29</v>
      </c>
      <c r="C217" s="28">
        <v>112.36</v>
      </c>
      <c r="D217" s="12">
        <f t="shared" si="113"/>
        <v>69.999999999993179</v>
      </c>
      <c r="E217" s="27">
        <v>2</v>
      </c>
      <c r="F217" s="20">
        <v>2</v>
      </c>
      <c r="G217" s="28">
        <f t="shared" si="114"/>
        <v>1.3999999999998636</v>
      </c>
      <c r="H217" s="28">
        <f t="shared" si="115"/>
        <v>112</v>
      </c>
      <c r="I217" s="28">
        <f t="shared" si="123"/>
        <v>0</v>
      </c>
      <c r="J217" s="28">
        <f t="shared" si="122"/>
        <v>1.2599999999999767</v>
      </c>
      <c r="K217" s="4">
        <f t="shared" si="116"/>
        <v>112.325</v>
      </c>
      <c r="L217" s="4">
        <f t="shared" si="117"/>
        <v>0.32500000000000284</v>
      </c>
      <c r="M217" s="4">
        <f t="shared" si="118"/>
        <v>6.9999999999993179E-2</v>
      </c>
      <c r="N217" s="4">
        <f t="shared" si="119"/>
        <v>0.13999999999998636</v>
      </c>
      <c r="O217" s="4">
        <f t="shared" si="112"/>
        <v>0.13999999999998636</v>
      </c>
      <c r="P217" s="4">
        <f t="shared" si="120"/>
        <v>0.13999999999998636</v>
      </c>
      <c r="Q217" s="4">
        <f t="shared" si="121"/>
        <v>0.43076923076918505</v>
      </c>
      <c r="S217" s="6">
        <v>112.29</v>
      </c>
      <c r="T217" s="1" t="s">
        <v>6</v>
      </c>
      <c r="U217" s="4">
        <v>1</v>
      </c>
    </row>
    <row r="218" spans="1:21" ht="19.350000000000001">
      <c r="A218" s="27" t="s">
        <v>6</v>
      </c>
      <c r="B218" s="28">
        <v>112.515</v>
      </c>
      <c r="C218" s="28">
        <v>112.735</v>
      </c>
      <c r="D218" s="12">
        <f t="shared" si="113"/>
        <v>219.99999999999886</v>
      </c>
      <c r="E218" s="27">
        <v>2</v>
      </c>
      <c r="F218" s="20">
        <v>2</v>
      </c>
      <c r="G218" s="28">
        <f t="shared" si="114"/>
        <v>4.3999999999999773</v>
      </c>
      <c r="H218" s="28">
        <f t="shared" si="115"/>
        <v>112</v>
      </c>
      <c r="I218" s="28">
        <f t="shared" si="123"/>
        <v>1</v>
      </c>
      <c r="J218" s="28">
        <f t="shared" si="122"/>
        <v>0</v>
      </c>
      <c r="K218" s="4">
        <f t="shared" si="116"/>
        <v>112.625</v>
      </c>
      <c r="L218" s="4">
        <f t="shared" si="117"/>
        <v>0.625</v>
      </c>
      <c r="M218" s="4">
        <f t="shared" si="118"/>
        <v>0.21999999999999886</v>
      </c>
      <c r="N218" s="4">
        <f t="shared" si="119"/>
        <v>0.43999999999999773</v>
      </c>
      <c r="O218" s="4">
        <f t="shared" si="112"/>
        <v>0.57999999999998408</v>
      </c>
      <c r="P218" s="4">
        <f t="shared" si="120"/>
        <v>0.43999999999999773</v>
      </c>
      <c r="Q218" s="4">
        <f t="shared" si="121"/>
        <v>0.70399999999999641</v>
      </c>
      <c r="S218" s="6">
        <v>112.515</v>
      </c>
      <c r="T218" s="1" t="s">
        <v>6</v>
      </c>
      <c r="U218" s="4">
        <v>1</v>
      </c>
    </row>
    <row r="219" spans="1:21" ht="19.350000000000001">
      <c r="A219" s="27" t="s">
        <v>6</v>
      </c>
      <c r="B219" s="28">
        <v>113.33500000000001</v>
      </c>
      <c r="C219" s="28">
        <v>113.58500000000001</v>
      </c>
      <c r="D219" s="12">
        <f t="shared" si="113"/>
        <v>250</v>
      </c>
      <c r="E219" s="27">
        <v>1</v>
      </c>
      <c r="F219" s="19">
        <v>1</v>
      </c>
      <c r="G219" s="28">
        <f t="shared" si="114"/>
        <v>2.5</v>
      </c>
      <c r="H219" s="28">
        <f t="shared" si="115"/>
        <v>113</v>
      </c>
      <c r="I219" s="28">
        <f t="shared" si="123"/>
        <v>0</v>
      </c>
      <c r="J219" s="28">
        <f t="shared" si="122"/>
        <v>0.57999999999998408</v>
      </c>
      <c r="K219" s="4">
        <f t="shared" si="116"/>
        <v>113.46000000000001</v>
      </c>
      <c r="L219" s="4">
        <f t="shared" si="117"/>
        <v>0.46000000000000796</v>
      </c>
      <c r="M219" s="4">
        <f t="shared" si="118"/>
        <v>0.25</v>
      </c>
      <c r="N219" s="4">
        <f t="shared" si="119"/>
        <v>0.25</v>
      </c>
      <c r="O219" s="4">
        <f t="shared" si="112"/>
        <v>0.25</v>
      </c>
      <c r="P219" s="4">
        <f t="shared" si="120"/>
        <v>0.25</v>
      </c>
      <c r="Q219" s="4">
        <f t="shared" si="121"/>
        <v>0.54347826086955586</v>
      </c>
      <c r="S219" s="6">
        <v>113.33500000000001</v>
      </c>
      <c r="T219" s="1" t="s">
        <v>6</v>
      </c>
      <c r="U219" s="4">
        <v>1</v>
      </c>
    </row>
    <row r="220" spans="1:21" ht="19.350000000000001">
      <c r="A220" s="27" t="s">
        <v>6</v>
      </c>
      <c r="B220" s="28">
        <v>113.645</v>
      </c>
      <c r="C220" s="28">
        <v>113.745</v>
      </c>
      <c r="D220" s="12">
        <f t="shared" si="113"/>
        <v>100.00000000000853</v>
      </c>
      <c r="E220" s="27">
        <v>1</v>
      </c>
      <c r="F220" s="19">
        <v>1</v>
      </c>
      <c r="G220" s="28">
        <f t="shared" si="114"/>
        <v>1.0000000000000853</v>
      </c>
      <c r="H220" s="28">
        <f t="shared" si="115"/>
        <v>113</v>
      </c>
      <c r="I220" s="28">
        <f t="shared" si="123"/>
        <v>1</v>
      </c>
      <c r="J220" s="28">
        <f t="shared" si="122"/>
        <v>0</v>
      </c>
      <c r="K220" s="4">
        <f t="shared" si="116"/>
        <v>113.69499999999999</v>
      </c>
      <c r="L220" s="4">
        <f t="shared" si="117"/>
        <v>0.69499999999999318</v>
      </c>
      <c r="M220" s="4">
        <f t="shared" si="118"/>
        <v>0.10000000000000853</v>
      </c>
      <c r="N220" s="4">
        <f t="shared" si="119"/>
        <v>0.10000000000000853</v>
      </c>
      <c r="O220" s="4">
        <f t="shared" si="112"/>
        <v>0.35000000000000853</v>
      </c>
      <c r="P220" s="4">
        <f t="shared" si="120"/>
        <v>0.10000000000000853</v>
      </c>
      <c r="Q220" s="4">
        <f t="shared" si="121"/>
        <v>0.14388489208634461</v>
      </c>
      <c r="S220" s="6">
        <v>113.645</v>
      </c>
      <c r="T220" s="1" t="s">
        <v>6</v>
      </c>
      <c r="U220" s="4">
        <v>1</v>
      </c>
    </row>
    <row r="221" spans="1:21" ht="19.350000000000001">
      <c r="A221" s="27" t="s">
        <v>6</v>
      </c>
      <c r="B221" s="28">
        <v>113.71000000000001</v>
      </c>
      <c r="C221" s="28">
        <v>113.76</v>
      </c>
      <c r="D221" s="12">
        <f t="shared" si="113"/>
        <v>49.999999999997158</v>
      </c>
      <c r="E221" s="27">
        <v>0.5</v>
      </c>
      <c r="F221" s="26">
        <v>1</v>
      </c>
      <c r="G221" s="28">
        <f t="shared" si="114"/>
        <v>0.49999999999997158</v>
      </c>
      <c r="H221" s="28">
        <f t="shared" si="115"/>
        <v>113</v>
      </c>
      <c r="I221" s="28">
        <f t="shared" si="123"/>
        <v>1</v>
      </c>
      <c r="J221" s="28">
        <f t="shared" si="122"/>
        <v>0</v>
      </c>
      <c r="K221" s="4">
        <f t="shared" si="116"/>
        <v>113.73500000000001</v>
      </c>
      <c r="L221" s="4">
        <f t="shared" si="117"/>
        <v>0.73500000000001364</v>
      </c>
      <c r="M221" s="4">
        <f t="shared" si="118"/>
        <v>4.9999999999997158E-2</v>
      </c>
      <c r="N221" s="4">
        <f t="shared" si="119"/>
        <v>4.9999999999997158E-2</v>
      </c>
      <c r="O221" s="4">
        <f t="shared" si="112"/>
        <v>0.40000000000000568</v>
      </c>
      <c r="P221" s="4">
        <f t="shared" si="120"/>
        <v>4.9999999999997158E-2</v>
      </c>
      <c r="Q221" s="4">
        <f t="shared" si="121"/>
        <v>6.8027210884348613E-2</v>
      </c>
      <c r="S221" s="6">
        <v>113.71000000000001</v>
      </c>
      <c r="T221" s="1" t="s">
        <v>6</v>
      </c>
      <c r="U221" s="4">
        <v>1</v>
      </c>
    </row>
    <row r="222" spans="1:21" ht="19.350000000000001">
      <c r="A222" s="27" t="s">
        <v>6</v>
      </c>
      <c r="B222" s="28">
        <v>113.87</v>
      </c>
      <c r="C222" s="28">
        <v>113.93</v>
      </c>
      <c r="D222" s="12">
        <f t="shared" si="113"/>
        <v>60.000000000002274</v>
      </c>
      <c r="E222" s="27">
        <v>1</v>
      </c>
      <c r="F222" s="26">
        <v>3</v>
      </c>
      <c r="G222" s="28">
        <f t="shared" si="114"/>
        <v>1.8000000000000682</v>
      </c>
      <c r="H222" s="28">
        <f t="shared" si="115"/>
        <v>113</v>
      </c>
      <c r="I222" s="28">
        <f t="shared" si="123"/>
        <v>1</v>
      </c>
      <c r="J222" s="28">
        <f t="shared" si="122"/>
        <v>0</v>
      </c>
      <c r="K222" s="4">
        <f t="shared" si="116"/>
        <v>113.9</v>
      </c>
      <c r="L222" s="4">
        <f t="shared" si="117"/>
        <v>0.90000000000000568</v>
      </c>
      <c r="M222" s="4">
        <f t="shared" si="118"/>
        <v>6.0000000000002274E-2</v>
      </c>
      <c r="N222" s="4">
        <f t="shared" si="119"/>
        <v>0.18000000000000682</v>
      </c>
      <c r="O222" s="4">
        <f t="shared" si="112"/>
        <v>0.58000000000001251</v>
      </c>
      <c r="P222" s="4">
        <f t="shared" si="120"/>
        <v>0.18000000000000682</v>
      </c>
      <c r="Q222" s="4">
        <f t="shared" si="121"/>
        <v>0.20000000000000631</v>
      </c>
      <c r="S222" s="6">
        <v>113.87</v>
      </c>
      <c r="T222" s="1" t="s">
        <v>6</v>
      </c>
      <c r="U222" s="4">
        <v>1</v>
      </c>
    </row>
    <row r="223" spans="1:21" ht="19.350000000000001">
      <c r="A223" s="27" t="s">
        <v>6</v>
      </c>
      <c r="B223" s="28">
        <v>114</v>
      </c>
      <c r="C223" s="28">
        <v>114.04</v>
      </c>
      <c r="D223" s="12">
        <f t="shared" si="113"/>
        <v>40.000000000006253</v>
      </c>
      <c r="E223" s="27">
        <v>1</v>
      </c>
      <c r="F223" s="26">
        <v>5</v>
      </c>
      <c r="G223" s="28">
        <f t="shared" si="114"/>
        <v>2.0000000000003126</v>
      </c>
      <c r="H223" s="28">
        <f t="shared" si="115"/>
        <v>114</v>
      </c>
      <c r="I223" s="28">
        <f t="shared" si="123"/>
        <v>0</v>
      </c>
      <c r="J223" s="28">
        <f t="shared" si="122"/>
        <v>0.58000000000001251</v>
      </c>
      <c r="K223" s="4">
        <f t="shared" si="116"/>
        <v>114.02000000000001</v>
      </c>
      <c r="L223" s="4">
        <f t="shared" si="117"/>
        <v>2.0000000000010232E-2</v>
      </c>
      <c r="M223" s="4">
        <f t="shared" si="118"/>
        <v>4.0000000000006253E-2</v>
      </c>
      <c r="N223" s="4">
        <f t="shared" si="119"/>
        <v>0.20000000000003126</v>
      </c>
      <c r="O223" s="4">
        <f t="shared" si="112"/>
        <v>0.20000000000003126</v>
      </c>
      <c r="P223" s="4">
        <f t="shared" si="120"/>
        <v>0.20000000000003126</v>
      </c>
      <c r="Q223" s="4">
        <f t="shared" si="121"/>
        <v>9.9999999999964473</v>
      </c>
      <c r="S223" s="6">
        <v>114</v>
      </c>
      <c r="T223" s="1" t="s">
        <v>6</v>
      </c>
      <c r="U223" s="4">
        <v>1</v>
      </c>
    </row>
    <row r="224" spans="1:21" ht="19.350000000000001">
      <c r="A224" s="27" t="s">
        <v>6</v>
      </c>
      <c r="B224" s="28">
        <v>114.04</v>
      </c>
      <c r="C224" s="28">
        <v>114.62</v>
      </c>
      <c r="D224" s="12">
        <f t="shared" si="113"/>
        <v>579.99999999999829</v>
      </c>
      <c r="E224" s="27">
        <v>1</v>
      </c>
      <c r="F224" s="26">
        <v>2</v>
      </c>
      <c r="G224" s="28">
        <f t="shared" si="114"/>
        <v>11.599999999999966</v>
      </c>
      <c r="H224" s="28">
        <f t="shared" si="115"/>
        <v>114</v>
      </c>
      <c r="I224" s="28">
        <f t="shared" si="123"/>
        <v>1</v>
      </c>
      <c r="J224" s="28">
        <f t="shared" si="122"/>
        <v>0</v>
      </c>
      <c r="K224" s="4">
        <f t="shared" si="116"/>
        <v>114.33000000000001</v>
      </c>
      <c r="L224" s="4">
        <f t="shared" si="117"/>
        <v>0.33000000000001251</v>
      </c>
      <c r="M224" s="4">
        <f t="shared" si="118"/>
        <v>0.57999999999999829</v>
      </c>
      <c r="N224" s="4">
        <f t="shared" si="119"/>
        <v>1.1599999999999966</v>
      </c>
      <c r="O224" s="4">
        <f t="shared" si="112"/>
        <v>1.3600000000000279</v>
      </c>
      <c r="P224" s="4">
        <f t="shared" si="120"/>
        <v>1.1599999999999966</v>
      </c>
      <c r="Q224" s="4">
        <f t="shared" si="121"/>
        <v>3.5151515151513717</v>
      </c>
      <c r="S224" s="6">
        <v>114.04</v>
      </c>
      <c r="T224" s="1" t="s">
        <v>6</v>
      </c>
      <c r="U224" s="4">
        <v>1</v>
      </c>
    </row>
    <row r="225" spans="1:21" ht="19.350000000000001">
      <c r="A225" s="27" t="s">
        <v>6</v>
      </c>
      <c r="B225" s="28">
        <v>115.345</v>
      </c>
      <c r="C225" s="28">
        <v>115.375</v>
      </c>
      <c r="D225" s="12">
        <f t="shared" si="113"/>
        <v>30.000000000001137</v>
      </c>
      <c r="E225" s="27">
        <v>7</v>
      </c>
      <c r="F225" s="26">
        <v>10</v>
      </c>
      <c r="G225" s="28">
        <f t="shared" si="114"/>
        <v>3.0000000000001137</v>
      </c>
      <c r="H225" s="28">
        <f t="shared" si="115"/>
        <v>115</v>
      </c>
      <c r="I225" s="28">
        <f t="shared" si="123"/>
        <v>0</v>
      </c>
      <c r="J225" s="28">
        <f t="shared" si="122"/>
        <v>1.3600000000000279</v>
      </c>
      <c r="K225" s="4">
        <f t="shared" si="116"/>
        <v>115.36</v>
      </c>
      <c r="L225" s="4">
        <f t="shared" si="117"/>
        <v>0.35999999999999943</v>
      </c>
      <c r="M225" s="4">
        <f t="shared" si="118"/>
        <v>3.0000000000001137E-2</v>
      </c>
      <c r="N225" s="4">
        <f t="shared" si="119"/>
        <v>0.30000000000001137</v>
      </c>
      <c r="O225" s="4">
        <f t="shared" si="112"/>
        <v>0.30000000000001137</v>
      </c>
      <c r="P225" s="4">
        <f t="shared" si="120"/>
        <v>0.30000000000001137</v>
      </c>
      <c r="Q225" s="4">
        <f t="shared" si="121"/>
        <v>0.83333333333336623</v>
      </c>
      <c r="S225" s="6">
        <v>115.345</v>
      </c>
      <c r="T225" s="1" t="s">
        <v>6</v>
      </c>
      <c r="U225" s="4">
        <v>1</v>
      </c>
    </row>
    <row r="226" spans="1:21" ht="19.350000000000001">
      <c r="A226" s="27" t="s">
        <v>6</v>
      </c>
      <c r="B226" s="28">
        <v>115.955</v>
      </c>
      <c r="C226" s="28">
        <v>116.03999999999999</v>
      </c>
      <c r="D226" s="12">
        <f t="shared" si="113"/>
        <v>84.999999999993747</v>
      </c>
      <c r="E226" s="27">
        <v>3</v>
      </c>
      <c r="F226" s="26">
        <v>5</v>
      </c>
      <c r="G226" s="28">
        <f t="shared" si="114"/>
        <v>4.2499999999996874</v>
      </c>
      <c r="H226" s="28">
        <f t="shared" si="115"/>
        <v>115</v>
      </c>
      <c r="I226" s="28">
        <f t="shared" si="123"/>
        <v>1</v>
      </c>
      <c r="J226" s="28">
        <f t="shared" si="122"/>
        <v>0</v>
      </c>
      <c r="K226" s="4">
        <f t="shared" si="116"/>
        <v>115.9975</v>
      </c>
      <c r="L226" s="4">
        <f t="shared" si="117"/>
        <v>0.99750000000000227</v>
      </c>
      <c r="M226" s="4">
        <f t="shared" si="118"/>
        <v>8.4999999999993747E-2</v>
      </c>
      <c r="N226" s="4">
        <f t="shared" si="119"/>
        <v>0.42499999999996874</v>
      </c>
      <c r="O226" s="4">
        <f t="shared" si="112"/>
        <v>0.7249999999999801</v>
      </c>
      <c r="P226" s="4">
        <f t="shared" si="120"/>
        <v>0.42499999999996874</v>
      </c>
      <c r="Q226" s="4">
        <f t="shared" si="121"/>
        <v>0.42606516290723584</v>
      </c>
      <c r="S226" s="6">
        <v>115.955</v>
      </c>
      <c r="T226" s="1" t="s">
        <v>6</v>
      </c>
      <c r="U226" s="4">
        <v>1</v>
      </c>
    </row>
    <row r="227" spans="1:21" ht="19.350000000000001">
      <c r="A227" s="27" t="s">
        <v>6</v>
      </c>
      <c r="B227" s="28">
        <v>116.05</v>
      </c>
      <c r="C227" s="28">
        <v>116.245</v>
      </c>
      <c r="D227" s="12">
        <f t="shared" si="113"/>
        <v>195.00000000000739</v>
      </c>
      <c r="E227" s="27">
        <v>3</v>
      </c>
      <c r="F227" s="26">
        <v>5</v>
      </c>
      <c r="G227" s="28">
        <f t="shared" si="114"/>
        <v>9.7500000000003695</v>
      </c>
      <c r="H227" s="28">
        <f t="shared" si="115"/>
        <v>116</v>
      </c>
      <c r="I227" s="28">
        <f t="shared" si="123"/>
        <v>0</v>
      </c>
      <c r="J227" s="28">
        <f t="shared" si="122"/>
        <v>0.7249999999999801</v>
      </c>
      <c r="K227" s="4">
        <f t="shared" si="116"/>
        <v>116.14750000000001</v>
      </c>
      <c r="L227" s="4">
        <f t="shared" si="117"/>
        <v>0.14750000000000796</v>
      </c>
      <c r="M227" s="4">
        <f t="shared" si="118"/>
        <v>0.19500000000000739</v>
      </c>
      <c r="N227" s="4">
        <f t="shared" si="119"/>
        <v>0.97500000000003695</v>
      </c>
      <c r="O227" s="4">
        <f t="shared" si="112"/>
        <v>0.97500000000003695</v>
      </c>
      <c r="P227" s="4">
        <f t="shared" si="120"/>
        <v>0.97500000000003695</v>
      </c>
      <c r="Q227" s="4">
        <f t="shared" si="121"/>
        <v>6.6101694915253173</v>
      </c>
      <c r="S227" s="6">
        <v>116.05</v>
      </c>
      <c r="T227" s="1" t="s">
        <v>6</v>
      </c>
      <c r="U227" s="4">
        <v>1</v>
      </c>
    </row>
    <row r="228" spans="1:21" ht="19.350000000000001">
      <c r="A228" s="27" t="s">
        <v>6</v>
      </c>
      <c r="B228" s="28">
        <v>116.405</v>
      </c>
      <c r="C228" s="28">
        <v>116.66500000000001</v>
      </c>
      <c r="D228" s="12">
        <f t="shared" si="113"/>
        <v>260.00000000000512</v>
      </c>
      <c r="E228" s="27">
        <v>1</v>
      </c>
      <c r="F228" s="26">
        <v>2</v>
      </c>
      <c r="G228" s="28">
        <f t="shared" si="114"/>
        <v>5.2000000000001023</v>
      </c>
      <c r="H228" s="28">
        <f t="shared" si="115"/>
        <v>116</v>
      </c>
      <c r="I228" s="28">
        <f t="shared" si="123"/>
        <v>1</v>
      </c>
      <c r="J228" s="28">
        <f t="shared" si="122"/>
        <v>0</v>
      </c>
      <c r="K228" s="4">
        <f t="shared" si="116"/>
        <v>116.535</v>
      </c>
      <c r="L228" s="4">
        <f t="shared" si="117"/>
        <v>0.53499999999999659</v>
      </c>
      <c r="M228" s="4">
        <f t="shared" si="118"/>
        <v>0.26000000000000512</v>
      </c>
      <c r="N228" s="4">
        <f t="shared" si="119"/>
        <v>0.52000000000001023</v>
      </c>
      <c r="O228" s="4">
        <f t="shared" si="112"/>
        <v>1.4950000000000472</v>
      </c>
      <c r="P228" s="4">
        <f t="shared" si="120"/>
        <v>0.52000000000001023</v>
      </c>
      <c r="Q228" s="4">
        <f t="shared" si="121"/>
        <v>0.97196261682245522</v>
      </c>
      <c r="S228" s="6">
        <v>116.405</v>
      </c>
      <c r="T228" s="1" t="s">
        <v>6</v>
      </c>
      <c r="U228" s="4">
        <v>1</v>
      </c>
    </row>
    <row r="229" spans="1:21" ht="19.350000000000001">
      <c r="A229" s="27" t="s">
        <v>6</v>
      </c>
      <c r="B229" s="28">
        <v>117.7</v>
      </c>
      <c r="C229" s="28">
        <v>117.88000000000001</v>
      </c>
      <c r="D229" s="12">
        <f t="shared" ref="D229:D243" si="124">1000*(C229-B229)</f>
        <v>180.00000000000682</v>
      </c>
      <c r="E229" s="27">
        <v>1</v>
      </c>
      <c r="F229" s="27">
        <v>2</v>
      </c>
      <c r="G229" s="28">
        <f t="shared" ref="G229:G243" si="125">D229*F229/100</f>
        <v>3.6000000000001364</v>
      </c>
      <c r="H229" s="28">
        <f t="shared" ref="H229:H243" si="126">INT(K229)</f>
        <v>117</v>
      </c>
      <c r="I229" s="28">
        <f t="shared" si="123"/>
        <v>0</v>
      </c>
      <c r="J229" s="28">
        <f t="shared" si="122"/>
        <v>1.4950000000000472</v>
      </c>
      <c r="K229" s="4">
        <f t="shared" ref="K229:K243" si="127">(B229+C229)/2</f>
        <v>117.79</v>
      </c>
      <c r="L229" s="4">
        <f t="shared" ref="L229:L243" si="128">K229-H229</f>
        <v>0.79000000000000625</v>
      </c>
      <c r="M229" s="4">
        <f t="shared" ref="M229:M243" si="129">C229-B229</f>
        <v>0.18000000000000682</v>
      </c>
      <c r="N229" s="4">
        <f t="shared" ref="N229:N243" si="130">M229*F229</f>
        <v>0.36000000000001364</v>
      </c>
      <c r="O229" s="4">
        <f t="shared" si="112"/>
        <v>0.36000000000001364</v>
      </c>
      <c r="P229" s="4">
        <f t="shared" ref="P229:P243" si="131">N229</f>
        <v>0.36000000000001364</v>
      </c>
      <c r="Q229" s="4">
        <f t="shared" ref="Q229:Q243" si="132">P229/L229</f>
        <v>0.45569620253165921</v>
      </c>
      <c r="S229" s="6">
        <v>117.7</v>
      </c>
      <c r="T229" s="1" t="s">
        <v>6</v>
      </c>
      <c r="U229" s="4">
        <v>1</v>
      </c>
    </row>
    <row r="230" spans="1:21" ht="19.350000000000001">
      <c r="A230" s="27" t="s">
        <v>6</v>
      </c>
      <c r="B230" s="28">
        <v>117.85000000000001</v>
      </c>
      <c r="C230" s="28">
        <v>118.23</v>
      </c>
      <c r="D230" s="12">
        <f t="shared" si="124"/>
        <v>379.99999999999545</v>
      </c>
      <c r="E230" s="27">
        <v>1</v>
      </c>
      <c r="F230" s="27">
        <v>60</v>
      </c>
      <c r="G230" s="28">
        <f t="shared" si="125"/>
        <v>227.99999999999727</v>
      </c>
      <c r="H230" s="28">
        <f t="shared" si="126"/>
        <v>118</v>
      </c>
      <c r="I230" s="28">
        <f t="shared" si="123"/>
        <v>0</v>
      </c>
      <c r="J230" s="28">
        <f t="shared" si="122"/>
        <v>0.36000000000001364</v>
      </c>
      <c r="K230" s="4">
        <f t="shared" si="127"/>
        <v>118.04</v>
      </c>
      <c r="L230" s="4">
        <f t="shared" si="128"/>
        <v>4.0000000000006253E-2</v>
      </c>
      <c r="M230" s="4">
        <f t="shared" si="129"/>
        <v>0.37999999999999545</v>
      </c>
      <c r="N230" s="4">
        <f t="shared" si="130"/>
        <v>22.799999999999727</v>
      </c>
      <c r="O230" s="4">
        <f t="shared" si="112"/>
        <v>22.799999999999727</v>
      </c>
      <c r="P230" s="4">
        <f t="shared" si="131"/>
        <v>22.799999999999727</v>
      </c>
      <c r="Q230" s="4">
        <f t="shared" si="132"/>
        <v>569.99999999990405</v>
      </c>
      <c r="S230" s="6">
        <v>117.85000000000001</v>
      </c>
      <c r="T230" s="1" t="s">
        <v>6</v>
      </c>
      <c r="U230" s="4">
        <v>1</v>
      </c>
    </row>
    <row r="231" spans="1:21" ht="19.350000000000001">
      <c r="A231" s="27" t="s">
        <v>6</v>
      </c>
      <c r="B231" s="28">
        <v>118.25500000000001</v>
      </c>
      <c r="C231" s="28">
        <v>118.34</v>
      </c>
      <c r="D231" s="12">
        <f t="shared" si="124"/>
        <v>84.999999999993747</v>
      </c>
      <c r="E231" s="27">
        <v>1</v>
      </c>
      <c r="F231" s="27">
        <v>60</v>
      </c>
      <c r="G231" s="28">
        <f t="shared" si="125"/>
        <v>50.999999999996255</v>
      </c>
      <c r="H231" s="28">
        <f t="shared" si="126"/>
        <v>118</v>
      </c>
      <c r="I231" s="28">
        <f t="shared" si="123"/>
        <v>1</v>
      </c>
      <c r="J231" s="28">
        <f t="shared" si="122"/>
        <v>0</v>
      </c>
      <c r="K231" s="4">
        <f t="shared" si="127"/>
        <v>118.29750000000001</v>
      </c>
      <c r="L231" s="4">
        <f t="shared" si="128"/>
        <v>0.29750000000001364</v>
      </c>
      <c r="M231" s="4">
        <f t="shared" si="129"/>
        <v>8.4999999999993747E-2</v>
      </c>
      <c r="N231" s="4">
        <f t="shared" si="130"/>
        <v>5.0999999999996248</v>
      </c>
      <c r="O231" s="4">
        <f t="shared" si="112"/>
        <v>27.899999999999352</v>
      </c>
      <c r="P231" s="4">
        <f t="shared" si="131"/>
        <v>5.0999999999996248</v>
      </c>
      <c r="Q231" s="4">
        <f t="shared" si="132"/>
        <v>17.142857142855096</v>
      </c>
      <c r="S231" s="6">
        <v>118.25500000000001</v>
      </c>
      <c r="T231" s="1" t="s">
        <v>6</v>
      </c>
      <c r="U231" s="4">
        <v>1</v>
      </c>
    </row>
    <row r="232" spans="1:21" ht="19.350000000000001">
      <c r="A232" s="27" t="s">
        <v>6</v>
      </c>
      <c r="B232" s="28">
        <v>118.29</v>
      </c>
      <c r="C232" s="28">
        <v>118.99000000000001</v>
      </c>
      <c r="D232" s="12">
        <f t="shared" si="124"/>
        <v>700.00000000000284</v>
      </c>
      <c r="E232" s="27">
        <v>1</v>
      </c>
      <c r="F232" s="27">
        <v>1</v>
      </c>
      <c r="G232" s="28">
        <f t="shared" si="125"/>
        <v>7.0000000000000284</v>
      </c>
      <c r="H232" s="28">
        <f t="shared" si="126"/>
        <v>118</v>
      </c>
      <c r="I232" s="28">
        <f t="shared" si="123"/>
        <v>1</v>
      </c>
      <c r="J232" s="28">
        <f t="shared" si="122"/>
        <v>0</v>
      </c>
      <c r="K232" s="4">
        <f t="shared" si="127"/>
        <v>118.64000000000001</v>
      </c>
      <c r="L232" s="4">
        <f t="shared" si="128"/>
        <v>0.64000000000001478</v>
      </c>
      <c r="M232" s="4">
        <f t="shared" si="129"/>
        <v>0.70000000000000284</v>
      </c>
      <c r="N232" s="4">
        <f t="shared" si="130"/>
        <v>0.70000000000000284</v>
      </c>
      <c r="O232" s="4">
        <f t="shared" si="112"/>
        <v>28.599999999999355</v>
      </c>
      <c r="P232" s="4">
        <f t="shared" si="131"/>
        <v>0.70000000000000284</v>
      </c>
      <c r="Q232" s="4">
        <f t="shared" si="132"/>
        <v>1.0937499999999791</v>
      </c>
      <c r="S232" s="6">
        <v>118.29</v>
      </c>
      <c r="T232" s="1" t="s">
        <v>6</v>
      </c>
      <c r="U232" s="4">
        <v>1</v>
      </c>
    </row>
    <row r="233" spans="1:21" ht="19.350000000000001">
      <c r="A233" s="27" t="s">
        <v>6</v>
      </c>
      <c r="B233" s="28">
        <v>118.4</v>
      </c>
      <c r="C233" s="28">
        <v>118.65</v>
      </c>
      <c r="D233" s="12">
        <f t="shared" si="124"/>
        <v>250</v>
      </c>
      <c r="E233" s="27">
        <v>1</v>
      </c>
      <c r="F233" s="18">
        <v>5</v>
      </c>
      <c r="G233" s="28">
        <f t="shared" si="125"/>
        <v>12.5</v>
      </c>
      <c r="H233" s="28">
        <f t="shared" si="126"/>
        <v>118</v>
      </c>
      <c r="I233" s="28">
        <f t="shared" si="123"/>
        <v>1</v>
      </c>
      <c r="J233" s="28">
        <f t="shared" si="122"/>
        <v>0</v>
      </c>
      <c r="K233" s="4">
        <f t="shared" si="127"/>
        <v>118.52500000000001</v>
      </c>
      <c r="L233" s="4">
        <f t="shared" si="128"/>
        <v>0.52500000000000568</v>
      </c>
      <c r="M233" s="4">
        <f t="shared" si="129"/>
        <v>0.25</v>
      </c>
      <c r="N233" s="4">
        <f t="shared" si="130"/>
        <v>1.25</v>
      </c>
      <c r="O233" s="4">
        <f t="shared" si="112"/>
        <v>29.849999999999355</v>
      </c>
      <c r="P233" s="4">
        <f t="shared" si="131"/>
        <v>1.25</v>
      </c>
      <c r="Q233" s="4">
        <f t="shared" si="132"/>
        <v>2.3809523809523552</v>
      </c>
      <c r="S233" s="6">
        <v>118.4</v>
      </c>
      <c r="T233" s="1" t="s">
        <v>6</v>
      </c>
      <c r="U233" s="4">
        <v>1</v>
      </c>
    </row>
    <row r="234" spans="1:21" ht="19.350000000000001">
      <c r="A234" s="27" t="s">
        <v>6</v>
      </c>
      <c r="B234" s="28">
        <v>119.02500000000001</v>
      </c>
      <c r="C234" s="28">
        <v>119.43</v>
      </c>
      <c r="D234" s="12">
        <f t="shared" si="124"/>
        <v>405.00000000000114</v>
      </c>
      <c r="E234" s="27">
        <v>3</v>
      </c>
      <c r="F234" s="18">
        <v>3</v>
      </c>
      <c r="G234" s="28">
        <f t="shared" si="125"/>
        <v>12.150000000000034</v>
      </c>
      <c r="H234" s="28">
        <f t="shared" si="126"/>
        <v>119</v>
      </c>
      <c r="I234" s="28">
        <f t="shared" si="123"/>
        <v>0</v>
      </c>
      <c r="J234" s="28">
        <f t="shared" si="122"/>
        <v>29.849999999999355</v>
      </c>
      <c r="K234" s="4">
        <f t="shared" si="127"/>
        <v>119.22750000000001</v>
      </c>
      <c r="L234" s="4">
        <f t="shared" si="128"/>
        <v>0.22750000000000625</v>
      </c>
      <c r="M234" s="4">
        <f t="shared" si="129"/>
        <v>0.40500000000000114</v>
      </c>
      <c r="N234" s="4">
        <f t="shared" si="130"/>
        <v>1.2150000000000034</v>
      </c>
      <c r="O234" s="4">
        <f t="shared" si="112"/>
        <v>1.2150000000000034</v>
      </c>
      <c r="P234" s="4">
        <f t="shared" si="131"/>
        <v>1.2150000000000034</v>
      </c>
      <c r="Q234" s="4">
        <f t="shared" si="132"/>
        <v>5.3406593406592089</v>
      </c>
      <c r="S234" s="6">
        <v>119.02500000000001</v>
      </c>
      <c r="T234" s="1" t="s">
        <v>6</v>
      </c>
      <c r="U234" s="4">
        <v>1</v>
      </c>
    </row>
    <row r="235" spans="1:21" ht="19.350000000000001">
      <c r="A235" s="27" t="s">
        <v>6</v>
      </c>
      <c r="B235" s="28">
        <v>119.58</v>
      </c>
      <c r="C235" s="28">
        <v>119.67</v>
      </c>
      <c r="D235" s="12">
        <f t="shared" si="124"/>
        <v>90.000000000003411</v>
      </c>
      <c r="E235" s="27">
        <v>5</v>
      </c>
      <c r="F235" s="18">
        <v>2</v>
      </c>
      <c r="G235" s="28">
        <f t="shared" si="125"/>
        <v>1.8000000000000682</v>
      </c>
      <c r="H235" s="28">
        <f t="shared" si="126"/>
        <v>119</v>
      </c>
      <c r="I235" s="28">
        <f t="shared" si="123"/>
        <v>1</v>
      </c>
      <c r="J235" s="28">
        <f t="shared" si="122"/>
        <v>0</v>
      </c>
      <c r="K235" s="4">
        <f t="shared" si="127"/>
        <v>119.625</v>
      </c>
      <c r="L235" s="4">
        <f t="shared" si="128"/>
        <v>0.625</v>
      </c>
      <c r="M235" s="4">
        <f t="shared" si="129"/>
        <v>9.0000000000003411E-2</v>
      </c>
      <c r="N235" s="4">
        <f t="shared" si="130"/>
        <v>0.18000000000000682</v>
      </c>
      <c r="O235" s="4">
        <f t="shared" si="112"/>
        <v>1.3950000000000102</v>
      </c>
      <c r="P235" s="4">
        <f t="shared" si="131"/>
        <v>0.18000000000000682</v>
      </c>
      <c r="Q235" s="4">
        <f t="shared" si="132"/>
        <v>0.28800000000001091</v>
      </c>
      <c r="S235" s="6">
        <v>119.58</v>
      </c>
      <c r="T235" s="1" t="s">
        <v>6</v>
      </c>
      <c r="U235" s="4">
        <v>1</v>
      </c>
    </row>
    <row r="236" spans="1:21" ht="19.350000000000001">
      <c r="A236" s="27" t="s">
        <v>6</v>
      </c>
      <c r="B236" s="28">
        <v>120.465</v>
      </c>
      <c r="C236" s="28">
        <v>120.735</v>
      </c>
      <c r="D236" s="12">
        <f t="shared" si="124"/>
        <v>269.99999999999602</v>
      </c>
      <c r="E236" s="27">
        <v>1</v>
      </c>
      <c r="F236" s="20">
        <v>1</v>
      </c>
      <c r="G236" s="28">
        <f t="shared" si="125"/>
        <v>2.6999999999999602</v>
      </c>
      <c r="H236" s="28">
        <f t="shared" si="126"/>
        <v>120</v>
      </c>
      <c r="I236" s="28">
        <f t="shared" si="123"/>
        <v>0</v>
      </c>
      <c r="J236" s="28">
        <f t="shared" si="122"/>
        <v>1.3950000000000102</v>
      </c>
      <c r="K236" s="4">
        <f t="shared" si="127"/>
        <v>120.6</v>
      </c>
      <c r="L236" s="4">
        <f t="shared" si="128"/>
        <v>0.59999999999999432</v>
      </c>
      <c r="M236" s="4">
        <f t="shared" si="129"/>
        <v>0.26999999999999602</v>
      </c>
      <c r="N236" s="4">
        <f t="shared" si="130"/>
        <v>0.26999999999999602</v>
      </c>
      <c r="O236" s="4">
        <f t="shared" si="112"/>
        <v>0.26999999999999602</v>
      </c>
      <c r="P236" s="4">
        <f t="shared" si="131"/>
        <v>0.26999999999999602</v>
      </c>
      <c r="Q236" s="4">
        <f t="shared" si="132"/>
        <v>0.44999999999999762</v>
      </c>
      <c r="S236" s="6">
        <v>120.465</v>
      </c>
      <c r="T236" s="1" t="s">
        <v>6</v>
      </c>
      <c r="U236" s="4">
        <v>1</v>
      </c>
    </row>
    <row r="237" spans="1:21" ht="19.350000000000001">
      <c r="A237" s="27" t="s">
        <v>20</v>
      </c>
      <c r="B237" s="28">
        <v>122.29</v>
      </c>
      <c r="C237" s="28">
        <v>122.43</v>
      </c>
      <c r="D237" s="12">
        <f t="shared" si="124"/>
        <v>140.00000000000057</v>
      </c>
      <c r="E237" s="27">
        <v>1</v>
      </c>
      <c r="F237" s="20">
        <v>2</v>
      </c>
      <c r="G237" s="28">
        <f t="shared" si="125"/>
        <v>2.8000000000000114</v>
      </c>
      <c r="H237" s="28">
        <f t="shared" si="126"/>
        <v>122</v>
      </c>
      <c r="I237" s="28">
        <f t="shared" si="123"/>
        <v>0</v>
      </c>
      <c r="J237" s="28">
        <f t="shared" si="122"/>
        <v>0.26999999999999602</v>
      </c>
      <c r="K237" s="4">
        <f t="shared" si="127"/>
        <v>122.36000000000001</v>
      </c>
      <c r="L237" s="4">
        <f t="shared" si="128"/>
        <v>0.36000000000001364</v>
      </c>
      <c r="M237" s="4">
        <f t="shared" si="129"/>
        <v>0.14000000000000057</v>
      </c>
      <c r="N237" s="4">
        <f t="shared" si="130"/>
        <v>0.28000000000000114</v>
      </c>
      <c r="O237" s="4">
        <f t="shared" si="112"/>
        <v>0.28000000000000114</v>
      </c>
      <c r="P237" s="4">
        <f t="shared" si="131"/>
        <v>0.28000000000000114</v>
      </c>
      <c r="Q237" s="4">
        <f t="shared" si="132"/>
        <v>0.77777777777775148</v>
      </c>
      <c r="S237" s="6">
        <v>122.29</v>
      </c>
      <c r="T237" s="1" t="s">
        <v>20</v>
      </c>
      <c r="U237" s="4">
        <v>1</v>
      </c>
    </row>
    <row r="238" spans="1:21" ht="19.350000000000001">
      <c r="A238" s="27" t="s">
        <v>6</v>
      </c>
      <c r="B238" s="28">
        <v>122.42500000000001</v>
      </c>
      <c r="C238" s="28">
        <v>122.5</v>
      </c>
      <c r="D238" s="12">
        <f t="shared" si="124"/>
        <v>74.999999999988631</v>
      </c>
      <c r="E238" s="27">
        <v>2</v>
      </c>
      <c r="F238" s="20">
        <v>3</v>
      </c>
      <c r="G238" s="28">
        <f t="shared" si="125"/>
        <v>2.2499999999996589</v>
      </c>
      <c r="H238" s="28">
        <f t="shared" si="126"/>
        <v>122</v>
      </c>
      <c r="I238" s="28">
        <f t="shared" si="123"/>
        <v>1</v>
      </c>
      <c r="J238" s="28">
        <f t="shared" si="122"/>
        <v>0</v>
      </c>
      <c r="K238" s="4">
        <f t="shared" si="127"/>
        <v>122.46250000000001</v>
      </c>
      <c r="L238" s="4">
        <f t="shared" si="128"/>
        <v>0.46250000000000568</v>
      </c>
      <c r="M238" s="4">
        <f t="shared" si="129"/>
        <v>7.4999999999988631E-2</v>
      </c>
      <c r="N238" s="4">
        <f t="shared" si="130"/>
        <v>0.22499999999996589</v>
      </c>
      <c r="O238" s="4">
        <f t="shared" si="112"/>
        <v>0.50499999999996703</v>
      </c>
      <c r="P238" s="4">
        <f t="shared" si="131"/>
        <v>0.22499999999996589</v>
      </c>
      <c r="Q238" s="4">
        <f t="shared" si="132"/>
        <v>0.48648648648640674</v>
      </c>
      <c r="S238" s="6">
        <v>122.42500000000001</v>
      </c>
      <c r="T238" s="1" t="s">
        <v>6</v>
      </c>
      <c r="U238" s="4">
        <v>1</v>
      </c>
    </row>
    <row r="239" spans="1:21" ht="19.350000000000001">
      <c r="A239" s="27" t="s">
        <v>6</v>
      </c>
      <c r="B239" s="28">
        <v>124.175</v>
      </c>
      <c r="C239" s="28">
        <v>124.325</v>
      </c>
      <c r="D239" s="12">
        <f t="shared" si="124"/>
        <v>150.00000000000568</v>
      </c>
      <c r="E239" s="27">
        <v>1</v>
      </c>
      <c r="F239" s="20">
        <v>1</v>
      </c>
      <c r="G239" s="28">
        <f t="shared" si="125"/>
        <v>1.5000000000000568</v>
      </c>
      <c r="H239" s="28">
        <f t="shared" si="126"/>
        <v>124</v>
      </c>
      <c r="I239" s="28">
        <f t="shared" si="123"/>
        <v>0</v>
      </c>
      <c r="J239" s="28">
        <f t="shared" si="122"/>
        <v>0.50499999999996703</v>
      </c>
      <c r="K239" s="4">
        <f t="shared" si="127"/>
        <v>124.25</v>
      </c>
      <c r="L239" s="4">
        <f t="shared" si="128"/>
        <v>0.25</v>
      </c>
      <c r="M239" s="4">
        <f t="shared" si="129"/>
        <v>0.15000000000000568</v>
      </c>
      <c r="N239" s="4">
        <f t="shared" si="130"/>
        <v>0.15000000000000568</v>
      </c>
      <c r="O239" s="4">
        <f t="shared" si="112"/>
        <v>0.15000000000000568</v>
      </c>
      <c r="P239" s="4">
        <f t="shared" si="131"/>
        <v>0.15000000000000568</v>
      </c>
      <c r="Q239" s="4">
        <f t="shared" si="132"/>
        <v>0.60000000000002274</v>
      </c>
      <c r="S239" s="6">
        <v>124.175</v>
      </c>
      <c r="T239" s="1" t="s">
        <v>6</v>
      </c>
      <c r="U239" s="4">
        <v>1</v>
      </c>
    </row>
    <row r="240" spans="1:21" ht="19.350000000000001">
      <c r="A240" s="27" t="s">
        <v>6</v>
      </c>
      <c r="B240" s="28">
        <v>124.34</v>
      </c>
      <c r="C240" s="28">
        <v>124.47</v>
      </c>
      <c r="D240" s="12">
        <f t="shared" si="124"/>
        <v>129.99999999999545</v>
      </c>
      <c r="E240" s="27">
        <v>2</v>
      </c>
      <c r="F240" s="20">
        <v>3</v>
      </c>
      <c r="G240" s="28">
        <f t="shared" si="125"/>
        <v>3.8999999999998636</v>
      </c>
      <c r="H240" s="28">
        <f t="shared" si="126"/>
        <v>124</v>
      </c>
      <c r="I240" s="28">
        <f t="shared" si="123"/>
        <v>1</v>
      </c>
      <c r="J240" s="28">
        <f t="shared" si="122"/>
        <v>0</v>
      </c>
      <c r="K240" s="4">
        <f t="shared" si="127"/>
        <v>124.405</v>
      </c>
      <c r="L240" s="4">
        <f t="shared" si="128"/>
        <v>0.40500000000000114</v>
      </c>
      <c r="M240" s="4">
        <f t="shared" si="129"/>
        <v>0.12999999999999545</v>
      </c>
      <c r="N240" s="4">
        <f t="shared" si="130"/>
        <v>0.38999999999998636</v>
      </c>
      <c r="O240" s="4">
        <f t="shared" si="112"/>
        <v>0.53999999999999204</v>
      </c>
      <c r="P240" s="4">
        <f t="shared" si="131"/>
        <v>0.38999999999998636</v>
      </c>
      <c r="Q240" s="4">
        <f t="shared" si="132"/>
        <v>0.96296296296292661</v>
      </c>
      <c r="S240" s="6">
        <v>124.34</v>
      </c>
      <c r="T240" s="1" t="s">
        <v>6</v>
      </c>
      <c r="U240" s="4">
        <v>1</v>
      </c>
    </row>
    <row r="241" spans="1:21" ht="19.350000000000001">
      <c r="A241" s="27" t="s">
        <v>20</v>
      </c>
      <c r="B241" s="28">
        <v>124.34</v>
      </c>
      <c r="C241" s="28">
        <v>125.01</v>
      </c>
      <c r="D241" s="12">
        <f t="shared" si="124"/>
        <v>670.00000000000171</v>
      </c>
      <c r="E241" s="27">
        <v>1</v>
      </c>
      <c r="F241" s="20">
        <v>1</v>
      </c>
      <c r="G241" s="28">
        <f t="shared" si="125"/>
        <v>6.7000000000000171</v>
      </c>
      <c r="H241" s="28">
        <f t="shared" si="126"/>
        <v>124</v>
      </c>
      <c r="I241" s="28">
        <f t="shared" si="123"/>
        <v>1</v>
      </c>
      <c r="J241" s="28">
        <f t="shared" si="122"/>
        <v>0</v>
      </c>
      <c r="K241" s="4">
        <f t="shared" si="127"/>
        <v>124.67500000000001</v>
      </c>
      <c r="L241" s="4">
        <f t="shared" si="128"/>
        <v>0.67500000000001137</v>
      </c>
      <c r="M241" s="4">
        <f t="shared" si="129"/>
        <v>0.67000000000000171</v>
      </c>
      <c r="N241" s="4">
        <f t="shared" si="130"/>
        <v>0.67000000000000171</v>
      </c>
      <c r="O241" s="4">
        <f t="shared" si="112"/>
        <v>1.2099999999999937</v>
      </c>
      <c r="P241" s="4">
        <f t="shared" si="131"/>
        <v>0.67000000000000171</v>
      </c>
      <c r="Q241" s="4">
        <f t="shared" si="132"/>
        <v>0.99259259259257837</v>
      </c>
      <c r="S241" s="6">
        <v>124.34</v>
      </c>
      <c r="T241" s="1" t="s">
        <v>20</v>
      </c>
      <c r="U241" s="4">
        <v>1</v>
      </c>
    </row>
    <row r="242" spans="1:21" ht="19.350000000000001">
      <c r="A242" s="27" t="s">
        <v>6</v>
      </c>
      <c r="B242" s="28">
        <v>125.345</v>
      </c>
      <c r="C242" s="28">
        <v>125.545</v>
      </c>
      <c r="D242" s="12">
        <f t="shared" si="124"/>
        <v>200.00000000000284</v>
      </c>
      <c r="E242" s="27">
        <v>1</v>
      </c>
      <c r="F242" s="20">
        <v>4</v>
      </c>
      <c r="G242" s="28">
        <f t="shared" si="125"/>
        <v>8.0000000000001137</v>
      </c>
      <c r="H242" s="28">
        <f t="shared" si="126"/>
        <v>125</v>
      </c>
      <c r="I242" s="28">
        <f t="shared" si="123"/>
        <v>0</v>
      </c>
      <c r="J242" s="28">
        <f t="shared" si="122"/>
        <v>1.2099999999999937</v>
      </c>
      <c r="K242" s="4">
        <f t="shared" si="127"/>
        <v>125.44499999999999</v>
      </c>
      <c r="L242" s="4">
        <f t="shared" si="128"/>
        <v>0.44499999999999318</v>
      </c>
      <c r="M242" s="4">
        <f t="shared" si="129"/>
        <v>0.20000000000000284</v>
      </c>
      <c r="N242" s="4">
        <f t="shared" si="130"/>
        <v>0.80000000000001137</v>
      </c>
      <c r="O242" s="4">
        <f t="shared" si="112"/>
        <v>0.80000000000001137</v>
      </c>
      <c r="P242" s="4">
        <f t="shared" si="131"/>
        <v>0.80000000000001137</v>
      </c>
      <c r="Q242" s="4">
        <f t="shared" si="132"/>
        <v>1.7977528089888171</v>
      </c>
      <c r="S242" s="6">
        <v>125.345</v>
      </c>
      <c r="T242" s="1" t="s">
        <v>6</v>
      </c>
      <c r="U242" s="4">
        <v>1</v>
      </c>
    </row>
    <row r="243" spans="1:21" ht="19.350000000000001">
      <c r="A243" s="27" t="s">
        <v>20</v>
      </c>
      <c r="B243" s="28">
        <v>126.685</v>
      </c>
      <c r="C243" s="28">
        <v>127.575</v>
      </c>
      <c r="D243" s="12">
        <f t="shared" si="124"/>
        <v>890.00000000000057</v>
      </c>
      <c r="E243" s="27">
        <v>1</v>
      </c>
      <c r="F243" s="26">
        <v>0.5</v>
      </c>
      <c r="G243" s="28">
        <f t="shared" si="125"/>
        <v>4.4500000000000028</v>
      </c>
      <c r="H243" s="28">
        <f t="shared" si="126"/>
        <v>127</v>
      </c>
      <c r="I243" s="28">
        <f t="shared" si="123"/>
        <v>0</v>
      </c>
      <c r="J243" s="28">
        <f t="shared" si="122"/>
        <v>0.80000000000001137</v>
      </c>
      <c r="K243" s="4">
        <f t="shared" si="127"/>
        <v>127.13</v>
      </c>
      <c r="L243" s="4">
        <f t="shared" si="128"/>
        <v>0.12999999999999545</v>
      </c>
      <c r="M243" s="4">
        <f t="shared" si="129"/>
        <v>0.89000000000000057</v>
      </c>
      <c r="N243" s="4">
        <f t="shared" si="130"/>
        <v>0.44500000000000028</v>
      </c>
      <c r="O243" s="4">
        <f t="shared" si="112"/>
        <v>0.44500000000000028</v>
      </c>
      <c r="P243" s="4">
        <f t="shared" si="131"/>
        <v>0.44500000000000028</v>
      </c>
      <c r="Q243" s="4">
        <f t="shared" si="132"/>
        <v>3.423076923077045</v>
      </c>
      <c r="S243" s="6">
        <v>126.685</v>
      </c>
      <c r="T243" s="1" t="s">
        <v>20</v>
      </c>
      <c r="U243" s="4">
        <v>1</v>
      </c>
    </row>
    <row r="244" spans="1:21">
      <c r="A244" s="27" t="s">
        <v>21</v>
      </c>
      <c r="B244" s="28">
        <v>129.77500000000001</v>
      </c>
      <c r="C244" s="28">
        <v>129.94999999999999</v>
      </c>
      <c r="D244" s="12">
        <f t="shared" ref="D244:D257" si="133">1000*(C244-B244)</f>
        <v>174.99999999998295</v>
      </c>
      <c r="E244" s="27">
        <v>4</v>
      </c>
      <c r="F244" s="26">
        <v>10</v>
      </c>
      <c r="G244" s="28">
        <f t="shared" ref="G244:G257" si="134">D244*F244/100</f>
        <v>17.499999999998295</v>
      </c>
      <c r="H244" s="28">
        <f t="shared" ref="H244:H257" si="135">INT(K244)</f>
        <v>129</v>
      </c>
      <c r="I244" s="28">
        <f t="shared" si="123"/>
        <v>0</v>
      </c>
      <c r="J244" s="28">
        <f t="shared" si="122"/>
        <v>0.44500000000000028</v>
      </c>
      <c r="K244" s="4">
        <f t="shared" ref="K244:K257" si="136">(B244+C244)/2</f>
        <v>129.86250000000001</v>
      </c>
      <c r="L244" s="4">
        <f t="shared" ref="L244:L257" si="137">K244-H244</f>
        <v>0.86250000000001137</v>
      </c>
      <c r="M244" s="4">
        <f t="shared" ref="M244:M257" si="138">C244-B244</f>
        <v>0.17499999999998295</v>
      </c>
      <c r="N244" s="4">
        <f t="shared" ref="N244:N257" si="139">M244*F244</f>
        <v>1.7499999999998295</v>
      </c>
      <c r="O244" s="4">
        <f t="shared" si="112"/>
        <v>1.7499999999998295</v>
      </c>
      <c r="P244" s="4">
        <f t="shared" ref="P244:P257" si="140">N244</f>
        <v>1.7499999999998295</v>
      </c>
      <c r="Q244" s="4">
        <f t="shared" ref="Q244:Q257" si="141">P244/L244</f>
        <v>2.0289855072461522</v>
      </c>
      <c r="S244" s="7">
        <v>129.77500000000001</v>
      </c>
      <c r="T244" s="3" t="s">
        <v>21</v>
      </c>
      <c r="U244" s="4">
        <v>1</v>
      </c>
    </row>
    <row r="245" spans="1:21">
      <c r="A245" s="27" t="s">
        <v>6</v>
      </c>
      <c r="B245" s="28">
        <v>130.245</v>
      </c>
      <c r="C245" s="28">
        <v>130.41500000000002</v>
      </c>
      <c r="D245" s="12">
        <f t="shared" si="133"/>
        <v>170.00000000001592</v>
      </c>
      <c r="E245" s="27">
        <v>0.5</v>
      </c>
      <c r="F245" s="26">
        <v>1</v>
      </c>
      <c r="G245" s="28">
        <f t="shared" si="134"/>
        <v>1.7000000000001592</v>
      </c>
      <c r="H245" s="28">
        <f t="shared" si="135"/>
        <v>130</v>
      </c>
      <c r="I245" s="28">
        <f t="shared" si="123"/>
        <v>0</v>
      </c>
      <c r="J245" s="28">
        <f t="shared" si="122"/>
        <v>1.7499999999998295</v>
      </c>
      <c r="K245" s="4">
        <f t="shared" si="136"/>
        <v>130.33000000000001</v>
      </c>
      <c r="L245" s="4">
        <f t="shared" si="137"/>
        <v>0.33000000000001251</v>
      </c>
      <c r="M245" s="4">
        <f t="shared" si="138"/>
        <v>0.17000000000001592</v>
      </c>
      <c r="N245" s="4">
        <f t="shared" si="139"/>
        <v>0.17000000000001592</v>
      </c>
      <c r="O245" s="4">
        <f t="shared" si="112"/>
        <v>0.17000000000001592</v>
      </c>
      <c r="P245" s="4">
        <f t="shared" si="140"/>
        <v>0.17000000000001592</v>
      </c>
      <c r="Q245" s="4">
        <f t="shared" si="141"/>
        <v>0.51515151515154389</v>
      </c>
      <c r="S245" s="7">
        <v>130.245</v>
      </c>
      <c r="T245" s="3" t="s">
        <v>6</v>
      </c>
      <c r="U245" s="4">
        <v>1</v>
      </c>
    </row>
    <row r="246" spans="1:21">
      <c r="A246" s="27" t="s">
        <v>6</v>
      </c>
      <c r="B246" s="28">
        <v>130.94500000000002</v>
      </c>
      <c r="C246" s="28">
        <v>130.97500000000002</v>
      </c>
      <c r="D246" s="12">
        <f t="shared" si="133"/>
        <v>30.000000000001137</v>
      </c>
      <c r="E246" s="27">
        <v>0.5</v>
      </c>
      <c r="F246" s="26">
        <v>1</v>
      </c>
      <c r="G246" s="28">
        <f t="shared" si="134"/>
        <v>0.30000000000001137</v>
      </c>
      <c r="H246" s="28">
        <f t="shared" si="135"/>
        <v>130</v>
      </c>
      <c r="I246" s="28">
        <f t="shared" si="123"/>
        <v>1</v>
      </c>
      <c r="J246" s="28">
        <f t="shared" si="122"/>
        <v>0</v>
      </c>
      <c r="K246" s="4">
        <f t="shared" si="136"/>
        <v>130.96000000000004</v>
      </c>
      <c r="L246" s="4">
        <f t="shared" si="137"/>
        <v>0.96000000000003638</v>
      </c>
      <c r="M246" s="4">
        <f t="shared" si="138"/>
        <v>3.0000000000001137E-2</v>
      </c>
      <c r="N246" s="4">
        <f t="shared" si="139"/>
        <v>3.0000000000001137E-2</v>
      </c>
      <c r="O246" s="4">
        <f t="shared" si="112"/>
        <v>0.20000000000001705</v>
      </c>
      <c r="P246" s="4">
        <f t="shared" si="140"/>
        <v>3.0000000000001137E-2</v>
      </c>
      <c r="Q246" s="4">
        <f t="shared" si="141"/>
        <v>3.125E-2</v>
      </c>
      <c r="S246" s="7">
        <v>130.94500000000002</v>
      </c>
      <c r="T246" s="3" t="s">
        <v>6</v>
      </c>
      <c r="U246" s="4">
        <v>1</v>
      </c>
    </row>
    <row r="247" spans="1:21">
      <c r="A247" s="27" t="s">
        <v>6</v>
      </c>
      <c r="B247" s="28">
        <v>130.97600000000003</v>
      </c>
      <c r="C247" s="28">
        <v>131.06</v>
      </c>
      <c r="D247" s="12">
        <f t="shared" si="133"/>
        <v>83.999999999974762</v>
      </c>
      <c r="E247" s="27">
        <v>1</v>
      </c>
      <c r="F247" s="26">
        <v>2</v>
      </c>
      <c r="G247" s="28">
        <f t="shared" si="134"/>
        <v>1.6799999999994952</v>
      </c>
      <c r="H247" s="28">
        <f t="shared" si="135"/>
        <v>131</v>
      </c>
      <c r="I247" s="28">
        <f t="shared" si="123"/>
        <v>0</v>
      </c>
      <c r="J247" s="28">
        <f t="shared" si="122"/>
        <v>0.20000000000001705</v>
      </c>
      <c r="K247" s="4">
        <f t="shared" si="136"/>
        <v>131.01800000000003</v>
      </c>
      <c r="L247" s="4">
        <f t="shared" si="137"/>
        <v>1.8000000000029104E-2</v>
      </c>
      <c r="M247" s="4">
        <f t="shared" si="138"/>
        <v>8.3999999999974762E-2</v>
      </c>
      <c r="N247" s="4">
        <f t="shared" si="139"/>
        <v>0.16799999999994952</v>
      </c>
      <c r="O247" s="4">
        <f t="shared" si="112"/>
        <v>0.16799999999994952</v>
      </c>
      <c r="P247" s="4">
        <f t="shared" si="140"/>
        <v>0.16799999999994952</v>
      </c>
      <c r="Q247" s="4">
        <f t="shared" si="141"/>
        <v>9.3333333333154389</v>
      </c>
      <c r="S247" s="7">
        <v>130.97600000000003</v>
      </c>
      <c r="T247" s="3" t="s">
        <v>6</v>
      </c>
      <c r="U247" s="4">
        <v>1</v>
      </c>
    </row>
    <row r="248" spans="1:21">
      <c r="A248" s="27" t="s">
        <v>6</v>
      </c>
      <c r="B248" s="28">
        <v>131.34500000000003</v>
      </c>
      <c r="C248" s="28">
        <v>131.37</v>
      </c>
      <c r="D248" s="12">
        <f t="shared" si="133"/>
        <v>24.999999999977263</v>
      </c>
      <c r="E248" s="27">
        <v>0.5</v>
      </c>
      <c r="F248" s="26">
        <v>1</v>
      </c>
      <c r="G248" s="28">
        <f t="shared" si="134"/>
        <v>0.24999999999977263</v>
      </c>
      <c r="H248" s="28">
        <f t="shared" si="135"/>
        <v>131</v>
      </c>
      <c r="I248" s="28">
        <f t="shared" si="123"/>
        <v>1</v>
      </c>
      <c r="J248" s="28">
        <f t="shared" si="122"/>
        <v>0</v>
      </c>
      <c r="K248" s="4">
        <f t="shared" si="136"/>
        <v>131.35750000000002</v>
      </c>
      <c r="L248" s="4">
        <f t="shared" si="137"/>
        <v>0.35750000000001592</v>
      </c>
      <c r="M248" s="4">
        <f t="shared" si="138"/>
        <v>2.4999999999977263E-2</v>
      </c>
      <c r="N248" s="4">
        <f t="shared" si="139"/>
        <v>2.4999999999977263E-2</v>
      </c>
      <c r="O248" s="4">
        <f t="shared" si="112"/>
        <v>0.19299999999992679</v>
      </c>
      <c r="P248" s="4">
        <f t="shared" si="140"/>
        <v>2.4999999999977263E-2</v>
      </c>
      <c r="Q248" s="4">
        <f t="shared" si="141"/>
        <v>6.9930069930003211E-2</v>
      </c>
      <c r="S248" s="7">
        <v>131.34500000000003</v>
      </c>
      <c r="T248" s="3" t="s">
        <v>6</v>
      </c>
      <c r="U248" s="4">
        <v>1</v>
      </c>
    </row>
    <row r="249" spans="1:21">
      <c r="A249" s="27" t="s">
        <v>6</v>
      </c>
      <c r="B249" s="28">
        <v>132.36499999999998</v>
      </c>
      <c r="C249" s="28">
        <v>132.45999999999998</v>
      </c>
      <c r="D249" s="12">
        <f t="shared" si="133"/>
        <v>94.999999999998863</v>
      </c>
      <c r="E249" s="27">
        <v>1</v>
      </c>
      <c r="F249" s="26">
        <v>1</v>
      </c>
      <c r="G249" s="28">
        <f t="shared" si="134"/>
        <v>0.94999999999998863</v>
      </c>
      <c r="H249" s="28">
        <f t="shared" si="135"/>
        <v>132</v>
      </c>
      <c r="I249" s="28">
        <f t="shared" si="123"/>
        <v>0</v>
      </c>
      <c r="J249" s="28">
        <f t="shared" si="122"/>
        <v>0.19299999999992679</v>
      </c>
      <c r="K249" s="4">
        <f t="shared" si="136"/>
        <v>132.41249999999997</v>
      </c>
      <c r="L249" s="4">
        <f t="shared" si="137"/>
        <v>0.41249999999996589</v>
      </c>
      <c r="M249" s="4">
        <f t="shared" si="138"/>
        <v>9.4999999999998863E-2</v>
      </c>
      <c r="N249" s="4">
        <f t="shared" si="139"/>
        <v>9.4999999999998863E-2</v>
      </c>
      <c r="O249" s="4">
        <f t="shared" si="112"/>
        <v>9.4999999999998863E-2</v>
      </c>
      <c r="P249" s="4">
        <f t="shared" si="140"/>
        <v>9.4999999999998863E-2</v>
      </c>
      <c r="Q249" s="4">
        <f t="shared" si="141"/>
        <v>0.23030303030304658</v>
      </c>
      <c r="S249" s="7">
        <v>132.36499999999998</v>
      </c>
      <c r="T249" s="3" t="s">
        <v>6</v>
      </c>
      <c r="U249" s="4">
        <v>1</v>
      </c>
    </row>
    <row r="250" spans="1:21">
      <c r="A250" s="27" t="s">
        <v>6</v>
      </c>
      <c r="B250" s="28">
        <v>132.47999999999999</v>
      </c>
      <c r="C250" s="28">
        <v>132.51</v>
      </c>
      <c r="D250" s="12">
        <f t="shared" si="133"/>
        <v>30.000000000001137</v>
      </c>
      <c r="E250" s="27">
        <v>1</v>
      </c>
      <c r="F250" s="26">
        <v>1</v>
      </c>
      <c r="G250" s="28">
        <f t="shared" si="134"/>
        <v>0.30000000000001137</v>
      </c>
      <c r="H250" s="28">
        <f t="shared" si="135"/>
        <v>132</v>
      </c>
      <c r="I250" s="28">
        <f t="shared" si="123"/>
        <v>1</v>
      </c>
      <c r="J250" s="28">
        <f t="shared" si="122"/>
        <v>0</v>
      </c>
      <c r="K250" s="4">
        <f t="shared" si="136"/>
        <v>132.495</v>
      </c>
      <c r="L250" s="4">
        <f t="shared" si="137"/>
        <v>0.49500000000000455</v>
      </c>
      <c r="M250" s="4">
        <f t="shared" si="138"/>
        <v>3.0000000000001137E-2</v>
      </c>
      <c r="N250" s="4">
        <f t="shared" si="139"/>
        <v>3.0000000000001137E-2</v>
      </c>
      <c r="O250" s="4">
        <f t="shared" si="112"/>
        <v>0.125</v>
      </c>
      <c r="P250" s="4">
        <f t="shared" si="140"/>
        <v>3.0000000000001137E-2</v>
      </c>
      <c r="Q250" s="4">
        <f t="shared" si="141"/>
        <v>6.0606060606062349E-2</v>
      </c>
      <c r="S250" s="7">
        <v>132.47999999999999</v>
      </c>
      <c r="T250" s="3" t="s">
        <v>6</v>
      </c>
      <c r="U250" s="4">
        <v>1</v>
      </c>
    </row>
    <row r="251" spans="1:21">
      <c r="A251" s="27" t="s">
        <v>6</v>
      </c>
      <c r="B251" s="28">
        <v>132.94999999999999</v>
      </c>
      <c r="C251" s="28">
        <v>133.20499999999998</v>
      </c>
      <c r="D251" s="12">
        <f t="shared" si="133"/>
        <v>254.99999999999545</v>
      </c>
      <c r="E251" s="27">
        <v>1</v>
      </c>
      <c r="F251" s="26">
        <v>5</v>
      </c>
      <c r="G251" s="28">
        <f t="shared" si="134"/>
        <v>12.749999999999773</v>
      </c>
      <c r="H251" s="28">
        <f t="shared" si="135"/>
        <v>133</v>
      </c>
      <c r="I251" s="28">
        <f t="shared" si="123"/>
        <v>0</v>
      </c>
      <c r="J251" s="28">
        <f t="shared" si="122"/>
        <v>0.125</v>
      </c>
      <c r="K251" s="4">
        <f t="shared" si="136"/>
        <v>133.07749999999999</v>
      </c>
      <c r="L251" s="4">
        <f t="shared" si="137"/>
        <v>7.7499999999986358E-2</v>
      </c>
      <c r="M251" s="4">
        <f t="shared" si="138"/>
        <v>0.25499999999999545</v>
      </c>
      <c r="N251" s="4">
        <f t="shared" si="139"/>
        <v>1.2749999999999773</v>
      </c>
      <c r="O251" s="4">
        <f t="shared" si="112"/>
        <v>1.2749999999999773</v>
      </c>
      <c r="P251" s="4">
        <f t="shared" si="140"/>
        <v>1.2749999999999773</v>
      </c>
      <c r="Q251" s="4">
        <f t="shared" si="141"/>
        <v>16.451612903228408</v>
      </c>
      <c r="S251" s="7">
        <v>132.94999999999999</v>
      </c>
      <c r="T251" s="3" t="s">
        <v>6</v>
      </c>
      <c r="U251" s="4">
        <v>1</v>
      </c>
    </row>
    <row r="252" spans="1:21">
      <c r="A252" s="27" t="s">
        <v>6</v>
      </c>
      <c r="B252" s="28">
        <v>133.80500000000001</v>
      </c>
      <c r="C252" s="28">
        <v>133.89000000000001</v>
      </c>
      <c r="D252" s="12">
        <f t="shared" si="133"/>
        <v>85.000000000007958</v>
      </c>
      <c r="E252" s="27">
        <v>1</v>
      </c>
      <c r="F252" s="26">
        <v>5</v>
      </c>
      <c r="G252" s="28">
        <f t="shared" si="134"/>
        <v>4.2500000000003979</v>
      </c>
      <c r="H252" s="28">
        <f t="shared" si="135"/>
        <v>133</v>
      </c>
      <c r="I252" s="28">
        <f t="shared" si="123"/>
        <v>1</v>
      </c>
      <c r="J252" s="28">
        <f t="shared" si="122"/>
        <v>0</v>
      </c>
      <c r="K252" s="4">
        <f t="shared" si="136"/>
        <v>133.84750000000003</v>
      </c>
      <c r="L252" s="4">
        <f t="shared" si="137"/>
        <v>0.84750000000002501</v>
      </c>
      <c r="M252" s="4">
        <f t="shared" si="138"/>
        <v>8.5000000000007958E-2</v>
      </c>
      <c r="N252" s="4">
        <f t="shared" si="139"/>
        <v>0.42500000000003979</v>
      </c>
      <c r="O252" s="4">
        <f t="shared" si="112"/>
        <v>1.7000000000000171</v>
      </c>
      <c r="P252" s="4">
        <f t="shared" si="140"/>
        <v>0.42500000000003979</v>
      </c>
      <c r="Q252" s="4">
        <f t="shared" si="141"/>
        <v>0.50147492625371948</v>
      </c>
      <c r="S252" s="7">
        <v>133.80500000000001</v>
      </c>
      <c r="T252" s="3" t="s">
        <v>6</v>
      </c>
      <c r="U252" s="4">
        <v>1</v>
      </c>
    </row>
    <row r="253" spans="1:21">
      <c r="A253" s="27" t="s">
        <v>6</v>
      </c>
      <c r="B253" s="28">
        <v>134.70999999999998</v>
      </c>
      <c r="C253" s="28">
        <v>134.81</v>
      </c>
      <c r="D253" s="12">
        <f t="shared" si="133"/>
        <v>100.00000000002274</v>
      </c>
      <c r="E253" s="27">
        <v>1</v>
      </c>
      <c r="F253" s="26">
        <v>5</v>
      </c>
      <c r="G253" s="28">
        <f t="shared" si="134"/>
        <v>5.0000000000011369</v>
      </c>
      <c r="H253" s="28">
        <f t="shared" si="135"/>
        <v>134</v>
      </c>
      <c r="I253" s="28">
        <f t="shared" si="123"/>
        <v>0</v>
      </c>
      <c r="J253" s="28">
        <f t="shared" si="122"/>
        <v>1.7000000000000171</v>
      </c>
      <c r="K253" s="4">
        <f t="shared" si="136"/>
        <v>134.76</v>
      </c>
      <c r="L253" s="4">
        <f t="shared" si="137"/>
        <v>0.75999999999999091</v>
      </c>
      <c r="M253" s="4">
        <f t="shared" si="138"/>
        <v>0.10000000000002274</v>
      </c>
      <c r="N253" s="4">
        <f t="shared" si="139"/>
        <v>0.50000000000011369</v>
      </c>
      <c r="O253" s="4">
        <f t="shared" si="112"/>
        <v>0.50000000000011369</v>
      </c>
      <c r="P253" s="4">
        <f t="shared" si="140"/>
        <v>0.50000000000011369</v>
      </c>
      <c r="Q253" s="4">
        <f t="shared" si="141"/>
        <v>0.65789473684226274</v>
      </c>
      <c r="S253" s="7">
        <v>134.70999999999998</v>
      </c>
      <c r="T253" s="3" t="s">
        <v>6</v>
      </c>
      <c r="U253" s="4">
        <v>1</v>
      </c>
    </row>
    <row r="254" spans="1:21">
      <c r="A254" s="27" t="s">
        <v>6</v>
      </c>
      <c r="B254" s="28">
        <v>135</v>
      </c>
      <c r="C254" s="28">
        <v>135.06</v>
      </c>
      <c r="D254" s="12">
        <f t="shared" si="133"/>
        <v>60.000000000002274</v>
      </c>
      <c r="E254" s="27">
        <v>2</v>
      </c>
      <c r="F254" s="26">
        <v>1</v>
      </c>
      <c r="G254" s="28">
        <f t="shared" si="134"/>
        <v>0.60000000000002274</v>
      </c>
      <c r="H254" s="28">
        <f t="shared" si="135"/>
        <v>135</v>
      </c>
      <c r="I254" s="28">
        <f t="shared" si="123"/>
        <v>0</v>
      </c>
      <c r="J254" s="28">
        <f t="shared" si="122"/>
        <v>0.50000000000011369</v>
      </c>
      <c r="K254" s="4">
        <f t="shared" si="136"/>
        <v>135.03</v>
      </c>
      <c r="L254" s="4">
        <f t="shared" si="137"/>
        <v>3.0000000000001137E-2</v>
      </c>
      <c r="M254" s="4">
        <f t="shared" si="138"/>
        <v>6.0000000000002274E-2</v>
      </c>
      <c r="N254" s="4">
        <f t="shared" si="139"/>
        <v>6.0000000000002274E-2</v>
      </c>
      <c r="O254" s="4">
        <f t="shared" si="112"/>
        <v>6.0000000000002274E-2</v>
      </c>
      <c r="P254" s="4">
        <f t="shared" si="140"/>
        <v>6.0000000000002274E-2</v>
      </c>
      <c r="Q254" s="4">
        <f t="shared" si="141"/>
        <v>2</v>
      </c>
      <c r="S254" s="7">
        <v>135</v>
      </c>
      <c r="T254" s="3" t="s">
        <v>6</v>
      </c>
      <c r="U254" s="4">
        <v>1</v>
      </c>
    </row>
    <row r="255" spans="1:21">
      <c r="A255" s="27" t="s">
        <v>6</v>
      </c>
      <c r="B255" s="28">
        <v>135</v>
      </c>
      <c r="C255" s="28">
        <v>135.26499999999999</v>
      </c>
      <c r="D255" s="12">
        <f t="shared" si="133"/>
        <v>264.99999999998636</v>
      </c>
      <c r="E255" s="27">
        <v>0.5</v>
      </c>
      <c r="F255" s="26">
        <v>1</v>
      </c>
      <c r="G255" s="28">
        <f t="shared" si="134"/>
        <v>2.6499999999998636</v>
      </c>
      <c r="H255" s="28">
        <f t="shared" si="135"/>
        <v>135</v>
      </c>
      <c r="I255" s="28">
        <f t="shared" si="123"/>
        <v>1</v>
      </c>
      <c r="J255" s="28">
        <f t="shared" si="122"/>
        <v>0</v>
      </c>
      <c r="K255" s="4">
        <f t="shared" si="136"/>
        <v>135.13249999999999</v>
      </c>
      <c r="L255" s="4">
        <f t="shared" si="137"/>
        <v>0.13249999999999318</v>
      </c>
      <c r="M255" s="4">
        <f t="shared" si="138"/>
        <v>0.26499999999998636</v>
      </c>
      <c r="N255" s="4">
        <f t="shared" si="139"/>
        <v>0.26499999999998636</v>
      </c>
      <c r="O255" s="4">
        <f t="shared" si="112"/>
        <v>0.32499999999998863</v>
      </c>
      <c r="P255" s="4">
        <f t="shared" si="140"/>
        <v>0.26499999999998636</v>
      </c>
      <c r="Q255" s="4">
        <f t="shared" si="141"/>
        <v>2</v>
      </c>
      <c r="S255" s="7">
        <v>135</v>
      </c>
      <c r="T255" s="3" t="s">
        <v>6</v>
      </c>
      <c r="U255" s="4">
        <v>1</v>
      </c>
    </row>
    <row r="256" spans="1:21">
      <c r="A256" s="27" t="s">
        <v>6</v>
      </c>
      <c r="B256" s="28">
        <v>135.11999999999998</v>
      </c>
      <c r="C256" s="28">
        <v>135.42499999999998</v>
      </c>
      <c r="D256" s="12">
        <f t="shared" si="133"/>
        <v>305.00000000000682</v>
      </c>
      <c r="E256" s="27">
        <v>2</v>
      </c>
      <c r="F256" s="26">
        <v>3</v>
      </c>
      <c r="G256" s="28">
        <f t="shared" si="134"/>
        <v>9.1500000000002046</v>
      </c>
      <c r="H256" s="28">
        <f t="shared" si="135"/>
        <v>135</v>
      </c>
      <c r="I256" s="28">
        <f t="shared" si="123"/>
        <v>1</v>
      </c>
      <c r="J256" s="28">
        <f t="shared" si="122"/>
        <v>0</v>
      </c>
      <c r="K256" s="4">
        <f t="shared" si="136"/>
        <v>135.27249999999998</v>
      </c>
      <c r="L256" s="4">
        <f t="shared" si="137"/>
        <v>0.27249999999997954</v>
      </c>
      <c r="M256" s="4">
        <f t="shared" si="138"/>
        <v>0.30500000000000682</v>
      </c>
      <c r="N256" s="4">
        <f t="shared" si="139"/>
        <v>0.91500000000002046</v>
      </c>
      <c r="O256" s="4">
        <f t="shared" si="112"/>
        <v>1.2400000000000091</v>
      </c>
      <c r="P256" s="4">
        <f t="shared" si="140"/>
        <v>0.91500000000002046</v>
      </c>
      <c r="Q256" s="4">
        <f t="shared" si="141"/>
        <v>3.3577981651379418</v>
      </c>
      <c r="S256" s="7">
        <v>135.11999999999998</v>
      </c>
      <c r="T256" s="3" t="s">
        <v>6</v>
      </c>
      <c r="U256" s="4">
        <v>1</v>
      </c>
    </row>
    <row r="257" spans="1:21">
      <c r="A257" s="27" t="s">
        <v>6</v>
      </c>
      <c r="B257" s="28">
        <v>136.09</v>
      </c>
      <c r="C257" s="28">
        <v>136.13</v>
      </c>
      <c r="D257" s="12">
        <f t="shared" si="133"/>
        <v>39.999999999992042</v>
      </c>
      <c r="E257" s="27">
        <v>1</v>
      </c>
      <c r="F257" s="20">
        <v>3</v>
      </c>
      <c r="G257" s="28">
        <f t="shared" si="134"/>
        <v>1.1999999999997613</v>
      </c>
      <c r="H257" s="28">
        <f t="shared" si="135"/>
        <v>136</v>
      </c>
      <c r="I257" s="28">
        <f t="shared" si="123"/>
        <v>0</v>
      </c>
      <c r="J257" s="28">
        <f t="shared" si="122"/>
        <v>1.2400000000000091</v>
      </c>
      <c r="K257" s="4">
        <f t="shared" si="136"/>
        <v>136.11000000000001</v>
      </c>
      <c r="L257" s="4">
        <f t="shared" si="137"/>
        <v>0.11000000000001364</v>
      </c>
      <c r="M257" s="4">
        <f t="shared" si="138"/>
        <v>3.9999999999992042E-2</v>
      </c>
      <c r="N257" s="4">
        <f t="shared" si="139"/>
        <v>0.11999999999997613</v>
      </c>
      <c r="O257" s="4">
        <f t="shared" si="112"/>
        <v>0.11999999999997613</v>
      </c>
      <c r="P257" s="4">
        <f t="shared" si="140"/>
        <v>0.11999999999997613</v>
      </c>
      <c r="Q257" s="4">
        <f t="shared" si="141"/>
        <v>1.0909090909087387</v>
      </c>
      <c r="S257" s="7">
        <v>136.09</v>
      </c>
      <c r="T257" s="3" t="s">
        <v>6</v>
      </c>
      <c r="U257" s="4">
        <v>1</v>
      </c>
    </row>
    <row r="258" spans="1:21">
      <c r="A258" s="27" t="s">
        <v>6</v>
      </c>
      <c r="B258" s="28">
        <v>138.9</v>
      </c>
      <c r="C258" s="28">
        <v>139</v>
      </c>
      <c r="D258" s="12">
        <f t="shared" ref="D258:D273" si="142">1000*(C258-B258)</f>
        <v>99.999999999994316</v>
      </c>
      <c r="E258" s="27">
        <v>1</v>
      </c>
      <c r="F258" s="26">
        <v>3</v>
      </c>
      <c r="G258" s="28">
        <f t="shared" ref="G258:G273" si="143">D258*F258/100</f>
        <v>2.9999999999998295</v>
      </c>
      <c r="H258" s="28">
        <f t="shared" ref="H258:H273" si="144">INT(K258)</f>
        <v>138</v>
      </c>
      <c r="I258" s="28">
        <f t="shared" si="123"/>
        <v>0</v>
      </c>
      <c r="J258" s="28">
        <f t="shared" si="122"/>
        <v>0.11999999999997613</v>
      </c>
      <c r="K258" s="4">
        <f t="shared" ref="K258:K273" si="145">(B258+C258)/2</f>
        <v>138.94999999999999</v>
      </c>
      <c r="L258" s="4">
        <f t="shared" ref="L258:L273" si="146">K258-H258</f>
        <v>0.94999999999998863</v>
      </c>
      <c r="M258" s="4">
        <f t="shared" ref="M258:M273" si="147">C258-B258</f>
        <v>9.9999999999994316E-2</v>
      </c>
      <c r="N258" s="4">
        <f t="shared" ref="N258:N273" si="148">M258*F258</f>
        <v>0.29999999999998295</v>
      </c>
      <c r="O258" s="4">
        <f t="shared" si="112"/>
        <v>0.29999999999998295</v>
      </c>
      <c r="P258" s="4">
        <f t="shared" ref="P258:P273" si="149">N258</f>
        <v>0.29999999999998295</v>
      </c>
      <c r="Q258" s="4">
        <f t="shared" ref="Q258:Q273" si="150">P258/L258</f>
        <v>0.31578947368419635</v>
      </c>
      <c r="S258" s="7">
        <v>138.9</v>
      </c>
      <c r="T258" s="3" t="s">
        <v>6</v>
      </c>
      <c r="U258" s="4">
        <v>1</v>
      </c>
    </row>
    <row r="259" spans="1:21">
      <c r="A259" s="27" t="s">
        <v>6</v>
      </c>
      <c r="B259" s="28">
        <v>138.94999999999999</v>
      </c>
      <c r="C259" s="28">
        <v>139.04</v>
      </c>
      <c r="D259" s="12">
        <f t="shared" si="142"/>
        <v>90.000000000003411</v>
      </c>
      <c r="E259" s="27">
        <v>2</v>
      </c>
      <c r="F259" s="26">
        <v>2</v>
      </c>
      <c r="G259" s="28">
        <f t="shared" si="143"/>
        <v>1.8000000000000682</v>
      </c>
      <c r="H259" s="28">
        <f t="shared" si="144"/>
        <v>138</v>
      </c>
      <c r="I259" s="28">
        <f t="shared" si="123"/>
        <v>1</v>
      </c>
      <c r="J259" s="28">
        <f t="shared" si="122"/>
        <v>0</v>
      </c>
      <c r="K259" s="4">
        <f t="shared" si="145"/>
        <v>138.995</v>
      </c>
      <c r="L259" s="4">
        <f t="shared" si="146"/>
        <v>0.99500000000000455</v>
      </c>
      <c r="M259" s="4">
        <f t="shared" si="147"/>
        <v>9.0000000000003411E-2</v>
      </c>
      <c r="N259" s="4">
        <f t="shared" si="148"/>
        <v>0.18000000000000682</v>
      </c>
      <c r="O259" s="4">
        <f t="shared" si="112"/>
        <v>0.47999999999998977</v>
      </c>
      <c r="P259" s="4">
        <f t="shared" si="149"/>
        <v>0.18000000000000682</v>
      </c>
      <c r="Q259" s="4">
        <f t="shared" si="150"/>
        <v>0.18090452261307136</v>
      </c>
      <c r="S259" s="7">
        <v>138.94999999999999</v>
      </c>
      <c r="T259" s="3" t="s">
        <v>6</v>
      </c>
      <c r="U259" s="4">
        <v>1</v>
      </c>
    </row>
    <row r="260" spans="1:21">
      <c r="A260" s="27" t="s">
        <v>6</v>
      </c>
      <c r="B260" s="28">
        <v>139.13499999999999</v>
      </c>
      <c r="C260" s="28">
        <v>139.16999999999999</v>
      </c>
      <c r="D260" s="12">
        <f t="shared" si="142"/>
        <v>34.999999999996589</v>
      </c>
      <c r="E260" s="27">
        <v>1</v>
      </c>
      <c r="F260" s="26">
        <v>1</v>
      </c>
      <c r="G260" s="28">
        <f t="shared" si="143"/>
        <v>0.34999999999996589</v>
      </c>
      <c r="H260" s="28">
        <f t="shared" si="144"/>
        <v>139</v>
      </c>
      <c r="I260" s="28">
        <f t="shared" si="123"/>
        <v>0</v>
      </c>
      <c r="J260" s="28">
        <f t="shared" si="122"/>
        <v>0.47999999999998977</v>
      </c>
      <c r="K260" s="4">
        <f t="shared" si="145"/>
        <v>139.15249999999997</v>
      </c>
      <c r="L260" s="4">
        <f t="shared" si="146"/>
        <v>0.15249999999997499</v>
      </c>
      <c r="M260" s="4">
        <f t="shared" si="147"/>
        <v>3.4999999999996589E-2</v>
      </c>
      <c r="N260" s="4">
        <f t="shared" si="148"/>
        <v>3.4999999999996589E-2</v>
      </c>
      <c r="O260" s="4">
        <f t="shared" ref="O260:O323" si="151">N260+O259-J260</f>
        <v>3.4999999999996589E-2</v>
      </c>
      <c r="P260" s="4">
        <f t="shared" si="149"/>
        <v>3.4999999999996589E-2</v>
      </c>
      <c r="Q260" s="4">
        <f t="shared" si="150"/>
        <v>0.22950819672132675</v>
      </c>
      <c r="S260" s="7">
        <v>139.13499999999999</v>
      </c>
      <c r="T260" s="3" t="s">
        <v>6</v>
      </c>
      <c r="U260" s="4">
        <v>1</v>
      </c>
    </row>
    <row r="261" spans="1:21">
      <c r="A261" s="27" t="s">
        <v>6</v>
      </c>
      <c r="B261" s="28">
        <v>139.43</v>
      </c>
      <c r="C261" s="28">
        <v>139.6</v>
      </c>
      <c r="D261" s="12">
        <f t="shared" si="142"/>
        <v>169.99999999998749</v>
      </c>
      <c r="E261" s="27">
        <v>1</v>
      </c>
      <c r="F261" s="26">
        <v>1</v>
      </c>
      <c r="G261" s="28">
        <f t="shared" si="143"/>
        <v>1.6999999999998749</v>
      </c>
      <c r="H261" s="28">
        <f t="shared" si="144"/>
        <v>139</v>
      </c>
      <c r="I261" s="28">
        <f t="shared" si="123"/>
        <v>1</v>
      </c>
      <c r="J261" s="28">
        <f t="shared" si="122"/>
        <v>0</v>
      </c>
      <c r="K261" s="4">
        <f t="shared" si="145"/>
        <v>139.51499999999999</v>
      </c>
      <c r="L261" s="4">
        <f t="shared" si="146"/>
        <v>0.51499999999998636</v>
      </c>
      <c r="M261" s="4">
        <f t="shared" si="147"/>
        <v>0.16999999999998749</v>
      </c>
      <c r="N261" s="4">
        <f t="shared" si="148"/>
        <v>0.16999999999998749</v>
      </c>
      <c r="O261" s="4">
        <f t="shared" si="151"/>
        <v>0.20499999999998408</v>
      </c>
      <c r="P261" s="4">
        <f t="shared" si="149"/>
        <v>0.16999999999998749</v>
      </c>
      <c r="Q261" s="4">
        <f t="shared" si="150"/>
        <v>0.33009708737862525</v>
      </c>
      <c r="S261" s="7">
        <v>139.43</v>
      </c>
      <c r="T261" s="3" t="s">
        <v>6</v>
      </c>
      <c r="U261" s="4">
        <v>1</v>
      </c>
    </row>
    <row r="262" spans="1:21">
      <c r="A262" s="27" t="s">
        <v>6</v>
      </c>
      <c r="B262" s="28">
        <v>139.69</v>
      </c>
      <c r="C262" s="28">
        <v>139.80000000000001</v>
      </c>
      <c r="D262" s="12">
        <f t="shared" si="142"/>
        <v>110.00000000001364</v>
      </c>
      <c r="E262" s="27">
        <v>1</v>
      </c>
      <c r="F262" s="26">
        <v>2</v>
      </c>
      <c r="G262" s="28">
        <f t="shared" si="143"/>
        <v>2.2000000000002728</v>
      </c>
      <c r="H262" s="28">
        <f t="shared" si="144"/>
        <v>139</v>
      </c>
      <c r="I262" s="28">
        <f t="shared" si="123"/>
        <v>1</v>
      </c>
      <c r="J262" s="28">
        <f t="shared" si="122"/>
        <v>0</v>
      </c>
      <c r="K262" s="4">
        <f t="shared" si="145"/>
        <v>139.745</v>
      </c>
      <c r="L262" s="4">
        <f t="shared" si="146"/>
        <v>0.74500000000000455</v>
      </c>
      <c r="M262" s="4">
        <f t="shared" si="147"/>
        <v>0.11000000000001364</v>
      </c>
      <c r="N262" s="4">
        <f t="shared" si="148"/>
        <v>0.22000000000002728</v>
      </c>
      <c r="O262" s="4">
        <f t="shared" si="151"/>
        <v>0.42500000000001137</v>
      </c>
      <c r="P262" s="4">
        <f t="shared" si="149"/>
        <v>0.22000000000002728</v>
      </c>
      <c r="Q262" s="4">
        <f t="shared" si="150"/>
        <v>0.29530201342285362</v>
      </c>
      <c r="S262" s="7">
        <v>139.69</v>
      </c>
      <c r="T262" s="3" t="s">
        <v>6</v>
      </c>
      <c r="U262" s="4">
        <v>1</v>
      </c>
    </row>
    <row r="263" spans="1:21">
      <c r="A263" s="27" t="s">
        <v>6</v>
      </c>
      <c r="B263" s="28">
        <v>140.20000000000002</v>
      </c>
      <c r="C263" s="28">
        <v>140.29000000000002</v>
      </c>
      <c r="D263" s="12">
        <f t="shared" si="142"/>
        <v>90.000000000003411</v>
      </c>
      <c r="E263" s="27">
        <v>1</v>
      </c>
      <c r="F263" s="27">
        <v>1</v>
      </c>
      <c r="G263" s="28">
        <f t="shared" si="143"/>
        <v>0.90000000000003411</v>
      </c>
      <c r="H263" s="28">
        <f t="shared" si="144"/>
        <v>140</v>
      </c>
      <c r="I263" s="28">
        <f t="shared" si="123"/>
        <v>0</v>
      </c>
      <c r="J263" s="28">
        <f t="shared" si="122"/>
        <v>0.42500000000001137</v>
      </c>
      <c r="K263" s="4">
        <f t="shared" si="145"/>
        <v>140.245</v>
      </c>
      <c r="L263" s="4">
        <f t="shared" si="146"/>
        <v>0.24500000000000455</v>
      </c>
      <c r="M263" s="4">
        <f t="shared" si="147"/>
        <v>9.0000000000003411E-2</v>
      </c>
      <c r="N263" s="4">
        <f t="shared" si="148"/>
        <v>9.0000000000003411E-2</v>
      </c>
      <c r="O263" s="4">
        <f t="shared" si="151"/>
        <v>9.0000000000003411E-2</v>
      </c>
      <c r="P263" s="4">
        <f t="shared" si="149"/>
        <v>9.0000000000003411E-2</v>
      </c>
      <c r="Q263" s="4">
        <f t="shared" si="150"/>
        <v>0.36734693877551733</v>
      </c>
      <c r="S263" s="7">
        <v>140.20000000000002</v>
      </c>
      <c r="T263" s="3" t="s">
        <v>6</v>
      </c>
      <c r="U263" s="4">
        <v>1</v>
      </c>
    </row>
    <row r="264" spans="1:21">
      <c r="A264" s="27" t="s">
        <v>6</v>
      </c>
      <c r="B264" s="28">
        <v>140.68</v>
      </c>
      <c r="C264" s="28">
        <v>140.72</v>
      </c>
      <c r="D264" s="12">
        <f t="shared" si="142"/>
        <v>39.999999999992042</v>
      </c>
      <c r="E264" s="27">
        <v>2</v>
      </c>
      <c r="F264" s="27">
        <v>5</v>
      </c>
      <c r="G264" s="28">
        <f t="shared" si="143"/>
        <v>1.9999999999996021</v>
      </c>
      <c r="H264" s="28">
        <f t="shared" si="144"/>
        <v>140</v>
      </c>
      <c r="I264" s="28">
        <f t="shared" si="123"/>
        <v>1</v>
      </c>
      <c r="J264" s="28">
        <f t="shared" si="122"/>
        <v>0</v>
      </c>
      <c r="K264" s="4">
        <f t="shared" si="145"/>
        <v>140.69999999999999</v>
      </c>
      <c r="L264" s="4">
        <f t="shared" si="146"/>
        <v>0.69999999999998863</v>
      </c>
      <c r="M264" s="4">
        <f t="shared" si="147"/>
        <v>3.9999999999992042E-2</v>
      </c>
      <c r="N264" s="4">
        <f t="shared" si="148"/>
        <v>0.19999999999996021</v>
      </c>
      <c r="O264" s="4">
        <f t="shared" si="151"/>
        <v>0.28999999999996362</v>
      </c>
      <c r="P264" s="4">
        <f t="shared" si="149"/>
        <v>0.19999999999996021</v>
      </c>
      <c r="Q264" s="4">
        <f t="shared" si="150"/>
        <v>0.28571428571423352</v>
      </c>
      <c r="S264" s="7">
        <v>140.68</v>
      </c>
      <c r="T264" s="3" t="s">
        <v>6</v>
      </c>
      <c r="U264" s="4">
        <v>1</v>
      </c>
    </row>
    <row r="265" spans="1:21">
      <c r="A265" s="27" t="s">
        <v>6</v>
      </c>
      <c r="B265" s="28">
        <v>142.36499999999998</v>
      </c>
      <c r="C265" s="28">
        <v>142.42499999999998</v>
      </c>
      <c r="D265" s="12">
        <f t="shared" si="142"/>
        <v>60.000000000002274</v>
      </c>
      <c r="E265" s="27">
        <v>3</v>
      </c>
      <c r="F265" s="18">
        <v>7</v>
      </c>
      <c r="G265" s="28">
        <f t="shared" si="143"/>
        <v>4.2000000000001592</v>
      </c>
      <c r="H265" s="28">
        <f t="shared" si="144"/>
        <v>142</v>
      </c>
      <c r="I265" s="28">
        <f t="shared" si="123"/>
        <v>0</v>
      </c>
      <c r="J265" s="28">
        <f t="shared" si="122"/>
        <v>0.28999999999996362</v>
      </c>
      <c r="K265" s="4">
        <f t="shared" si="145"/>
        <v>142.39499999999998</v>
      </c>
      <c r="L265" s="4">
        <f t="shared" si="146"/>
        <v>0.39499999999998181</v>
      </c>
      <c r="M265" s="4">
        <f t="shared" si="147"/>
        <v>6.0000000000002274E-2</v>
      </c>
      <c r="N265" s="4">
        <f t="shared" si="148"/>
        <v>0.42000000000001592</v>
      </c>
      <c r="O265" s="4">
        <f t="shared" si="151"/>
        <v>0.42000000000001592</v>
      </c>
      <c r="P265" s="4">
        <f t="shared" si="149"/>
        <v>0.42000000000001592</v>
      </c>
      <c r="Q265" s="4">
        <f t="shared" si="150"/>
        <v>1.0632911392405955</v>
      </c>
      <c r="S265" s="7">
        <v>142.36499999999998</v>
      </c>
      <c r="T265" s="3" t="s">
        <v>6</v>
      </c>
      <c r="U265" s="4">
        <v>1</v>
      </c>
    </row>
    <row r="266" spans="1:21">
      <c r="A266" s="27" t="s">
        <v>6</v>
      </c>
      <c r="B266" s="28">
        <v>142.69499999999999</v>
      </c>
      <c r="C266" s="28">
        <v>142.82</v>
      </c>
      <c r="D266" s="12">
        <f t="shared" si="142"/>
        <v>125</v>
      </c>
      <c r="E266" s="27">
        <v>4</v>
      </c>
      <c r="F266" s="19">
        <v>5</v>
      </c>
      <c r="G266" s="28">
        <f t="shared" si="143"/>
        <v>6.25</v>
      </c>
      <c r="H266" s="28">
        <f t="shared" si="144"/>
        <v>142</v>
      </c>
      <c r="I266" s="28">
        <f t="shared" si="123"/>
        <v>1</v>
      </c>
      <c r="J266" s="28">
        <f t="shared" si="122"/>
        <v>0</v>
      </c>
      <c r="K266" s="4">
        <f t="shared" si="145"/>
        <v>142.75749999999999</v>
      </c>
      <c r="L266" s="4">
        <f t="shared" si="146"/>
        <v>0.75749999999999318</v>
      </c>
      <c r="M266" s="4">
        <f t="shared" si="147"/>
        <v>0.125</v>
      </c>
      <c r="N266" s="4">
        <f t="shared" si="148"/>
        <v>0.625</v>
      </c>
      <c r="O266" s="4">
        <f t="shared" si="151"/>
        <v>1.0450000000000159</v>
      </c>
      <c r="P266" s="4">
        <f t="shared" si="149"/>
        <v>0.625</v>
      </c>
      <c r="Q266" s="4">
        <f t="shared" si="150"/>
        <v>0.82508250825083251</v>
      </c>
      <c r="S266" s="28">
        <v>142.69499999999999</v>
      </c>
      <c r="T266" s="27" t="s">
        <v>6</v>
      </c>
      <c r="U266" s="4">
        <v>1</v>
      </c>
    </row>
    <row r="267" spans="1:21">
      <c r="A267" s="27" t="s">
        <v>6</v>
      </c>
      <c r="B267" s="28">
        <v>143.755</v>
      </c>
      <c r="C267" s="28">
        <v>143.82</v>
      </c>
      <c r="D267" s="12">
        <f t="shared" si="142"/>
        <v>64.999999999997726</v>
      </c>
      <c r="E267" s="27">
        <v>1</v>
      </c>
      <c r="F267" s="19">
        <v>1</v>
      </c>
      <c r="G267" s="28">
        <f t="shared" si="143"/>
        <v>0.64999999999997726</v>
      </c>
      <c r="H267" s="28">
        <f t="shared" si="144"/>
        <v>143</v>
      </c>
      <c r="I267" s="28">
        <f t="shared" si="123"/>
        <v>0</v>
      </c>
      <c r="J267" s="28">
        <f t="shared" si="122"/>
        <v>1.0450000000000159</v>
      </c>
      <c r="K267" s="4">
        <f t="shared" si="145"/>
        <v>143.78749999999999</v>
      </c>
      <c r="L267" s="4">
        <f t="shared" si="146"/>
        <v>0.78749999999999432</v>
      </c>
      <c r="M267" s="4">
        <f t="shared" si="147"/>
        <v>6.4999999999997726E-2</v>
      </c>
      <c r="N267" s="4">
        <f t="shared" si="148"/>
        <v>6.4999999999997726E-2</v>
      </c>
      <c r="O267" s="4">
        <f t="shared" si="151"/>
        <v>6.4999999999997726E-2</v>
      </c>
      <c r="P267" s="4">
        <f t="shared" si="149"/>
        <v>6.4999999999997726E-2</v>
      </c>
      <c r="Q267" s="4">
        <f t="shared" si="150"/>
        <v>8.2539682539680248E-2</v>
      </c>
      <c r="S267" s="7">
        <v>143.755</v>
      </c>
      <c r="T267" s="3" t="s">
        <v>6</v>
      </c>
      <c r="U267" s="4">
        <v>1</v>
      </c>
    </row>
    <row r="268" spans="1:21">
      <c r="A268" s="27" t="s">
        <v>6</v>
      </c>
      <c r="B268" s="28">
        <v>143.69999999999999</v>
      </c>
      <c r="C268" s="28">
        <v>143.85999999999999</v>
      </c>
      <c r="D268" s="12">
        <f t="shared" si="142"/>
        <v>159.99999999999659</v>
      </c>
      <c r="E268" s="27">
        <v>2</v>
      </c>
      <c r="F268" s="19">
        <v>2</v>
      </c>
      <c r="G268" s="28">
        <f t="shared" si="143"/>
        <v>3.1999999999999318</v>
      </c>
      <c r="H268" s="28">
        <f t="shared" si="144"/>
        <v>143</v>
      </c>
      <c r="I268" s="28">
        <f t="shared" si="123"/>
        <v>1</v>
      </c>
      <c r="J268" s="28">
        <f t="shared" si="122"/>
        <v>0</v>
      </c>
      <c r="K268" s="4">
        <f t="shared" si="145"/>
        <v>143.77999999999997</v>
      </c>
      <c r="L268" s="4">
        <f t="shared" si="146"/>
        <v>0.77999999999997272</v>
      </c>
      <c r="M268" s="4">
        <f t="shared" si="147"/>
        <v>0.15999999999999659</v>
      </c>
      <c r="N268" s="4">
        <f t="shared" si="148"/>
        <v>0.31999999999999318</v>
      </c>
      <c r="O268" s="4">
        <f t="shared" si="151"/>
        <v>0.38499999999999091</v>
      </c>
      <c r="P268" s="4">
        <f t="shared" si="149"/>
        <v>0.31999999999999318</v>
      </c>
      <c r="Q268" s="4">
        <f t="shared" si="150"/>
        <v>0.41025641025641585</v>
      </c>
      <c r="S268" s="7">
        <v>143.69999999999999</v>
      </c>
      <c r="T268" s="3" t="s">
        <v>6</v>
      </c>
      <c r="U268" s="4">
        <v>1</v>
      </c>
    </row>
    <row r="269" spans="1:21">
      <c r="A269" s="27" t="s">
        <v>6</v>
      </c>
      <c r="B269" s="28">
        <v>144.35999999999999</v>
      </c>
      <c r="C269" s="28">
        <v>144.405</v>
      </c>
      <c r="D269" s="12">
        <f t="shared" si="142"/>
        <v>45.000000000015916</v>
      </c>
      <c r="E269" s="27">
        <v>1</v>
      </c>
      <c r="F269" s="19">
        <v>3</v>
      </c>
      <c r="G269" s="28">
        <f t="shared" si="143"/>
        <v>1.3500000000004775</v>
      </c>
      <c r="H269" s="28">
        <f t="shared" si="144"/>
        <v>144</v>
      </c>
      <c r="I269" s="28">
        <f t="shared" si="123"/>
        <v>0</v>
      </c>
      <c r="J269" s="28">
        <f t="shared" si="122"/>
        <v>0.38499999999999091</v>
      </c>
      <c r="K269" s="4">
        <f t="shared" si="145"/>
        <v>144.38249999999999</v>
      </c>
      <c r="L269" s="4">
        <f t="shared" si="146"/>
        <v>0.38249999999999318</v>
      </c>
      <c r="M269" s="4">
        <f t="shared" si="147"/>
        <v>4.5000000000015916E-2</v>
      </c>
      <c r="N269" s="4">
        <f t="shared" si="148"/>
        <v>0.13500000000004775</v>
      </c>
      <c r="O269" s="4">
        <f t="shared" si="151"/>
        <v>0.13500000000004775</v>
      </c>
      <c r="P269" s="4">
        <f t="shared" si="149"/>
        <v>0.13500000000004775</v>
      </c>
      <c r="Q269" s="4">
        <f t="shared" si="150"/>
        <v>0.35294117647071938</v>
      </c>
      <c r="S269" s="7">
        <v>144.35999999999999</v>
      </c>
      <c r="T269" s="3" t="s">
        <v>6</v>
      </c>
      <c r="U269" s="4">
        <v>1</v>
      </c>
    </row>
    <row r="270" spans="1:21">
      <c r="A270" s="27" t="s">
        <v>6</v>
      </c>
      <c r="B270" s="28">
        <v>144.82499999999999</v>
      </c>
      <c r="C270" s="28">
        <v>144.905</v>
      </c>
      <c r="D270" s="12">
        <f t="shared" si="142"/>
        <v>80.000000000012506</v>
      </c>
      <c r="E270" s="27">
        <v>1</v>
      </c>
      <c r="F270" s="19">
        <v>2</v>
      </c>
      <c r="G270" s="28">
        <f t="shared" si="143"/>
        <v>1.6000000000002501</v>
      </c>
      <c r="H270" s="28">
        <f t="shared" si="144"/>
        <v>144</v>
      </c>
      <c r="I270" s="28">
        <f t="shared" si="123"/>
        <v>1</v>
      </c>
      <c r="J270" s="28">
        <f t="shared" ref="J270:J333" si="152">IF(I270=1,0,O269)</f>
        <v>0</v>
      </c>
      <c r="K270" s="4">
        <f t="shared" si="145"/>
        <v>144.86500000000001</v>
      </c>
      <c r="L270" s="4">
        <f t="shared" si="146"/>
        <v>0.86500000000000909</v>
      </c>
      <c r="M270" s="4">
        <f t="shared" si="147"/>
        <v>8.0000000000012506E-2</v>
      </c>
      <c r="N270" s="4">
        <f t="shared" si="148"/>
        <v>0.16000000000002501</v>
      </c>
      <c r="O270" s="4">
        <f t="shared" si="151"/>
        <v>0.29500000000007276</v>
      </c>
      <c r="P270" s="4">
        <f t="shared" si="149"/>
        <v>0.16000000000002501</v>
      </c>
      <c r="Q270" s="4">
        <f t="shared" si="150"/>
        <v>0.18497109826592292</v>
      </c>
      <c r="S270" s="7">
        <v>144.82499999999999</v>
      </c>
      <c r="T270" s="3" t="s">
        <v>6</v>
      </c>
      <c r="U270" s="4">
        <v>1</v>
      </c>
    </row>
    <row r="271" spans="1:21">
      <c r="A271" s="27" t="s">
        <v>6</v>
      </c>
      <c r="B271" s="28">
        <v>145.72</v>
      </c>
      <c r="C271" s="28">
        <v>146.005</v>
      </c>
      <c r="D271" s="12">
        <f t="shared" si="142"/>
        <v>284.99999999999659</v>
      </c>
      <c r="E271" s="27">
        <v>0.5</v>
      </c>
      <c r="F271" s="19">
        <v>1</v>
      </c>
      <c r="G271" s="28">
        <f t="shared" si="143"/>
        <v>2.8499999999999659</v>
      </c>
      <c r="H271" s="28">
        <f t="shared" si="144"/>
        <v>145</v>
      </c>
      <c r="I271" s="28">
        <f t="shared" ref="I271:I334" si="153">IF(H270=H271,1,0)</f>
        <v>0</v>
      </c>
      <c r="J271" s="28">
        <f t="shared" si="152"/>
        <v>0.29500000000007276</v>
      </c>
      <c r="K271" s="4">
        <f t="shared" si="145"/>
        <v>145.86250000000001</v>
      </c>
      <c r="L271" s="4">
        <f t="shared" si="146"/>
        <v>0.86250000000001137</v>
      </c>
      <c r="M271" s="4">
        <f t="shared" si="147"/>
        <v>0.28499999999999659</v>
      </c>
      <c r="N271" s="4">
        <f t="shared" si="148"/>
        <v>0.28499999999999659</v>
      </c>
      <c r="O271" s="4">
        <f t="shared" si="151"/>
        <v>0.28499999999999659</v>
      </c>
      <c r="P271" s="4">
        <f t="shared" si="149"/>
        <v>0.28499999999999659</v>
      </c>
      <c r="Q271" s="4">
        <f t="shared" si="150"/>
        <v>0.33043478260868736</v>
      </c>
      <c r="S271" s="7">
        <v>145.72</v>
      </c>
      <c r="T271" s="3" t="s">
        <v>6</v>
      </c>
      <c r="U271" s="4">
        <v>1</v>
      </c>
    </row>
    <row r="272" spans="1:21">
      <c r="A272" s="27" t="s">
        <v>6</v>
      </c>
      <c r="B272" s="28">
        <v>146.39400000000001</v>
      </c>
      <c r="C272" s="28">
        <v>146.5</v>
      </c>
      <c r="D272" s="12">
        <f t="shared" si="142"/>
        <v>105.99999999999454</v>
      </c>
      <c r="E272" s="27">
        <v>0.5</v>
      </c>
      <c r="F272" s="19">
        <v>5</v>
      </c>
      <c r="G272" s="28">
        <f t="shared" si="143"/>
        <v>5.2999999999997272</v>
      </c>
      <c r="H272" s="28">
        <f t="shared" si="144"/>
        <v>146</v>
      </c>
      <c r="I272" s="28">
        <f t="shared" si="153"/>
        <v>0</v>
      </c>
      <c r="J272" s="28">
        <f t="shared" si="152"/>
        <v>0.28499999999999659</v>
      </c>
      <c r="K272" s="4">
        <f t="shared" si="145"/>
        <v>146.447</v>
      </c>
      <c r="L272" s="4">
        <f t="shared" si="146"/>
        <v>0.44700000000000273</v>
      </c>
      <c r="M272" s="4">
        <f t="shared" si="147"/>
        <v>0.10599999999999454</v>
      </c>
      <c r="N272" s="4">
        <f t="shared" si="148"/>
        <v>0.52999999999997272</v>
      </c>
      <c r="O272" s="4">
        <f t="shared" si="151"/>
        <v>0.52999999999997272</v>
      </c>
      <c r="P272" s="4">
        <f t="shared" si="149"/>
        <v>0.52999999999997272</v>
      </c>
      <c r="Q272" s="4">
        <f t="shared" si="150"/>
        <v>1.1856823266218557</v>
      </c>
      <c r="S272" s="7">
        <v>146.39400000000001</v>
      </c>
      <c r="T272" s="3" t="s">
        <v>6</v>
      </c>
      <c r="U272" s="4">
        <v>1</v>
      </c>
    </row>
    <row r="273" spans="1:21">
      <c r="A273" s="27" t="s">
        <v>6</v>
      </c>
      <c r="B273" s="28">
        <v>146.51500000000001</v>
      </c>
      <c r="C273" s="28">
        <v>146.67000000000002</v>
      </c>
      <c r="D273" s="12">
        <f t="shared" si="142"/>
        <v>155.00000000000114</v>
      </c>
      <c r="E273" s="27">
        <v>0.5</v>
      </c>
      <c r="F273" s="19">
        <v>2</v>
      </c>
      <c r="G273" s="28">
        <f t="shared" si="143"/>
        <v>3.1000000000000227</v>
      </c>
      <c r="H273" s="28">
        <f t="shared" si="144"/>
        <v>146</v>
      </c>
      <c r="I273" s="28">
        <f t="shared" si="153"/>
        <v>1</v>
      </c>
      <c r="J273" s="28">
        <f t="shared" si="152"/>
        <v>0</v>
      </c>
      <c r="K273" s="4">
        <f t="shared" si="145"/>
        <v>146.59250000000003</v>
      </c>
      <c r="L273" s="4">
        <f t="shared" si="146"/>
        <v>0.59250000000002956</v>
      </c>
      <c r="M273" s="4">
        <f t="shared" si="147"/>
        <v>0.15500000000000114</v>
      </c>
      <c r="N273" s="4">
        <f t="shared" si="148"/>
        <v>0.31000000000000227</v>
      </c>
      <c r="O273" s="4">
        <f t="shared" si="151"/>
        <v>0.83999999999997499</v>
      </c>
      <c r="P273" s="4">
        <f t="shared" si="149"/>
        <v>0.31000000000000227</v>
      </c>
      <c r="Q273" s="4">
        <f t="shared" si="150"/>
        <v>0.52320675105483005</v>
      </c>
      <c r="S273" s="7">
        <v>146.51500000000001</v>
      </c>
      <c r="T273" s="3" t="s">
        <v>6</v>
      </c>
      <c r="U273" s="4">
        <v>1</v>
      </c>
    </row>
    <row r="274" spans="1:21">
      <c r="A274" s="27" t="s">
        <v>6</v>
      </c>
      <c r="B274" s="28">
        <v>147.42499999999998</v>
      </c>
      <c r="C274" s="28">
        <v>147.52499999999998</v>
      </c>
      <c r="D274" s="12">
        <f t="shared" ref="D274:D295" si="154">1000*(C274-B274)</f>
        <v>99.999999999994316</v>
      </c>
      <c r="E274" s="27">
        <v>1</v>
      </c>
      <c r="F274" s="26">
        <v>1</v>
      </c>
      <c r="G274" s="28">
        <f t="shared" ref="G274:G295" si="155">D274*F274/100</f>
        <v>0.99999999999994316</v>
      </c>
      <c r="H274" s="28">
        <f t="shared" ref="H274:H295" si="156">INT(K274)</f>
        <v>147</v>
      </c>
      <c r="I274" s="28">
        <f t="shared" si="153"/>
        <v>0</v>
      </c>
      <c r="J274" s="28">
        <f t="shared" si="152"/>
        <v>0.83999999999997499</v>
      </c>
      <c r="K274" s="4">
        <f t="shared" ref="K274:K295" si="157">(B274+C274)/2</f>
        <v>147.47499999999997</v>
      </c>
      <c r="L274" s="4">
        <f t="shared" ref="L274:L295" si="158">K274-H274</f>
        <v>0.47499999999996589</v>
      </c>
      <c r="M274" s="4">
        <f t="shared" ref="M274:M295" si="159">C274-B274</f>
        <v>9.9999999999994316E-2</v>
      </c>
      <c r="N274" s="4">
        <f t="shared" ref="N274:N295" si="160">M274*F274</f>
        <v>9.9999999999994316E-2</v>
      </c>
      <c r="O274" s="4">
        <f t="shared" si="151"/>
        <v>9.9999999999994316E-2</v>
      </c>
      <c r="P274" s="4">
        <f t="shared" ref="P274:P295" si="161">N274</f>
        <v>9.9999999999994316E-2</v>
      </c>
      <c r="Q274" s="4">
        <f t="shared" ref="Q274:Q295" si="162">P274/L274</f>
        <v>0.21052631578947684</v>
      </c>
      <c r="S274" s="7">
        <v>147.42499999999998</v>
      </c>
      <c r="T274" s="3" t="s">
        <v>6</v>
      </c>
      <c r="U274" s="4">
        <v>1</v>
      </c>
    </row>
    <row r="275" spans="1:21">
      <c r="A275" s="27" t="s">
        <v>6</v>
      </c>
      <c r="B275" s="28">
        <v>148.005</v>
      </c>
      <c r="C275" s="28">
        <v>148.125</v>
      </c>
      <c r="D275" s="12">
        <f t="shared" si="154"/>
        <v>120.00000000000455</v>
      </c>
      <c r="E275" s="27">
        <v>6</v>
      </c>
      <c r="F275" s="26">
        <v>5</v>
      </c>
      <c r="G275" s="28">
        <f t="shared" si="155"/>
        <v>6.0000000000002274</v>
      </c>
      <c r="H275" s="28">
        <f t="shared" si="156"/>
        <v>148</v>
      </c>
      <c r="I275" s="28">
        <f t="shared" si="153"/>
        <v>0</v>
      </c>
      <c r="J275" s="28">
        <f t="shared" si="152"/>
        <v>9.9999999999994316E-2</v>
      </c>
      <c r="K275" s="4">
        <f t="shared" si="157"/>
        <v>148.065</v>
      </c>
      <c r="L275" s="4">
        <f t="shared" si="158"/>
        <v>6.4999999999997726E-2</v>
      </c>
      <c r="M275" s="4">
        <f t="shared" si="159"/>
        <v>0.12000000000000455</v>
      </c>
      <c r="N275" s="4">
        <f t="shared" si="160"/>
        <v>0.60000000000002274</v>
      </c>
      <c r="O275" s="4">
        <f t="shared" si="151"/>
        <v>0.60000000000002274</v>
      </c>
      <c r="P275" s="4">
        <f t="shared" si="161"/>
        <v>0.60000000000002274</v>
      </c>
      <c r="Q275" s="4">
        <f t="shared" si="162"/>
        <v>9.2307692307699032</v>
      </c>
      <c r="S275" s="7">
        <v>148.005</v>
      </c>
      <c r="T275" s="3" t="s">
        <v>6</v>
      </c>
      <c r="U275" s="4">
        <v>1</v>
      </c>
    </row>
    <row r="276" spans="1:21">
      <c r="A276" s="27" t="s">
        <v>6</v>
      </c>
      <c r="B276" s="28">
        <v>148.52500000000001</v>
      </c>
      <c r="C276" s="28">
        <v>148.565</v>
      </c>
      <c r="D276" s="12">
        <f t="shared" si="154"/>
        <v>39.999999999992042</v>
      </c>
      <c r="E276" s="27">
        <v>2</v>
      </c>
      <c r="F276" s="26">
        <v>5</v>
      </c>
      <c r="G276" s="28">
        <f t="shared" si="155"/>
        <v>1.9999999999996021</v>
      </c>
      <c r="H276" s="28">
        <f t="shared" si="156"/>
        <v>148</v>
      </c>
      <c r="I276" s="28">
        <f t="shared" si="153"/>
        <v>1</v>
      </c>
      <c r="J276" s="28">
        <f t="shared" si="152"/>
        <v>0</v>
      </c>
      <c r="K276" s="4">
        <f t="shared" si="157"/>
        <v>148.54500000000002</v>
      </c>
      <c r="L276" s="4">
        <f t="shared" si="158"/>
        <v>0.54500000000001592</v>
      </c>
      <c r="M276" s="4">
        <f t="shared" si="159"/>
        <v>3.9999999999992042E-2</v>
      </c>
      <c r="N276" s="4">
        <f t="shared" si="160"/>
        <v>0.19999999999996021</v>
      </c>
      <c r="O276" s="4">
        <f t="shared" si="151"/>
        <v>0.79999999999998295</v>
      </c>
      <c r="P276" s="4">
        <f t="shared" si="161"/>
        <v>0.19999999999996021</v>
      </c>
      <c r="Q276" s="4">
        <f t="shared" si="162"/>
        <v>0.36697247706413644</v>
      </c>
      <c r="S276" s="7">
        <v>148.52500000000001</v>
      </c>
      <c r="T276" s="3" t="s">
        <v>6</v>
      </c>
      <c r="U276" s="4">
        <v>1</v>
      </c>
    </row>
    <row r="277" spans="1:21">
      <c r="A277" s="27" t="s">
        <v>6</v>
      </c>
      <c r="B277" s="28">
        <v>149.85</v>
      </c>
      <c r="C277" s="28">
        <v>149.86999999999998</v>
      </c>
      <c r="D277" s="12">
        <f t="shared" si="154"/>
        <v>19.99999999998181</v>
      </c>
      <c r="E277" s="27">
        <v>10</v>
      </c>
      <c r="F277" s="26">
        <v>90</v>
      </c>
      <c r="G277" s="28">
        <f t="shared" si="155"/>
        <v>17.999999999983629</v>
      </c>
      <c r="H277" s="28">
        <f t="shared" si="156"/>
        <v>149</v>
      </c>
      <c r="I277" s="28">
        <f t="shared" si="153"/>
        <v>0</v>
      </c>
      <c r="J277" s="28">
        <f t="shared" si="152"/>
        <v>0.79999999999998295</v>
      </c>
      <c r="K277" s="4">
        <f t="shared" si="157"/>
        <v>149.85999999999999</v>
      </c>
      <c r="L277" s="4">
        <f t="shared" si="158"/>
        <v>0.85999999999998522</v>
      </c>
      <c r="M277" s="4">
        <f t="shared" si="159"/>
        <v>1.999999999998181E-2</v>
      </c>
      <c r="N277" s="4">
        <f t="shared" si="160"/>
        <v>1.7999999999983629</v>
      </c>
      <c r="O277" s="4">
        <f t="shared" si="151"/>
        <v>1.7999999999983629</v>
      </c>
      <c r="P277" s="4">
        <f t="shared" si="161"/>
        <v>1.7999999999983629</v>
      </c>
      <c r="Q277" s="4">
        <f t="shared" si="162"/>
        <v>2.0930232558120858</v>
      </c>
      <c r="S277" s="7">
        <v>149.85</v>
      </c>
      <c r="T277" s="3" t="s">
        <v>6</v>
      </c>
      <c r="U277" s="4">
        <v>1</v>
      </c>
    </row>
    <row r="278" spans="1:21">
      <c r="A278" s="27" t="s">
        <v>19</v>
      </c>
      <c r="B278" s="28">
        <v>150.73999999999998</v>
      </c>
      <c r="C278" s="28">
        <v>150.94999999999999</v>
      </c>
      <c r="D278" s="12">
        <f t="shared" si="154"/>
        <v>210.00000000000796</v>
      </c>
      <c r="E278" s="27">
        <v>2</v>
      </c>
      <c r="F278" s="26">
        <v>3</v>
      </c>
      <c r="G278" s="28">
        <f t="shared" si="155"/>
        <v>6.3000000000002387</v>
      </c>
      <c r="H278" s="28">
        <f t="shared" si="156"/>
        <v>150</v>
      </c>
      <c r="I278" s="28">
        <f t="shared" si="153"/>
        <v>0</v>
      </c>
      <c r="J278" s="28">
        <f t="shared" si="152"/>
        <v>1.7999999999983629</v>
      </c>
      <c r="K278" s="4">
        <f t="shared" si="157"/>
        <v>150.84499999999997</v>
      </c>
      <c r="L278" s="4">
        <f t="shared" si="158"/>
        <v>0.84499999999997044</v>
      </c>
      <c r="M278" s="4">
        <f t="shared" si="159"/>
        <v>0.21000000000000796</v>
      </c>
      <c r="N278" s="4">
        <f t="shared" si="160"/>
        <v>0.63000000000002387</v>
      </c>
      <c r="O278" s="4">
        <f t="shared" si="151"/>
        <v>0.63000000000002387</v>
      </c>
      <c r="P278" s="4">
        <f t="shared" si="161"/>
        <v>0.63000000000002387</v>
      </c>
      <c r="Q278" s="4">
        <f t="shared" si="162"/>
        <v>0.74556213017756912</v>
      </c>
      <c r="S278" s="7">
        <v>150.73999999999998</v>
      </c>
      <c r="T278" s="3" t="s">
        <v>19</v>
      </c>
      <c r="U278" s="4">
        <v>1</v>
      </c>
    </row>
    <row r="279" spans="1:21">
      <c r="A279" s="27" t="s">
        <v>6</v>
      </c>
      <c r="B279" s="28">
        <v>151.04999999999998</v>
      </c>
      <c r="C279" s="28">
        <v>151.53</v>
      </c>
      <c r="D279" s="12">
        <f t="shared" si="154"/>
        <v>480.00000000001819</v>
      </c>
      <c r="E279" s="27">
        <v>5</v>
      </c>
      <c r="F279" s="26">
        <v>5</v>
      </c>
      <c r="G279" s="28">
        <f t="shared" si="155"/>
        <v>24.000000000000909</v>
      </c>
      <c r="H279" s="28">
        <f t="shared" si="156"/>
        <v>151</v>
      </c>
      <c r="I279" s="28">
        <f t="shared" si="153"/>
        <v>0</v>
      </c>
      <c r="J279" s="28">
        <f t="shared" si="152"/>
        <v>0.63000000000002387</v>
      </c>
      <c r="K279" s="4">
        <f t="shared" si="157"/>
        <v>151.29</v>
      </c>
      <c r="L279" s="4">
        <f t="shared" si="158"/>
        <v>0.28999999999999204</v>
      </c>
      <c r="M279" s="4">
        <f t="shared" si="159"/>
        <v>0.48000000000001819</v>
      </c>
      <c r="N279" s="4">
        <f t="shared" si="160"/>
        <v>2.4000000000000909</v>
      </c>
      <c r="O279" s="4">
        <f t="shared" si="151"/>
        <v>2.4000000000000909</v>
      </c>
      <c r="P279" s="4">
        <f t="shared" si="161"/>
        <v>2.4000000000000909</v>
      </c>
      <c r="Q279" s="4">
        <f t="shared" si="162"/>
        <v>8.2758620689660578</v>
      </c>
      <c r="S279" s="7">
        <v>151.04999999999998</v>
      </c>
      <c r="T279" s="3" t="s">
        <v>6</v>
      </c>
      <c r="U279" s="4">
        <v>1</v>
      </c>
    </row>
    <row r="280" spans="1:21">
      <c r="A280" s="27" t="s">
        <v>6</v>
      </c>
      <c r="B280" s="28">
        <v>153.07</v>
      </c>
      <c r="C280" s="28">
        <v>153.14999999999998</v>
      </c>
      <c r="D280" s="12">
        <f t="shared" si="154"/>
        <v>79.999999999984084</v>
      </c>
      <c r="E280" s="27">
        <v>0.5</v>
      </c>
      <c r="F280" s="26">
        <v>1</v>
      </c>
      <c r="G280" s="28">
        <f t="shared" si="155"/>
        <v>0.79999999999984084</v>
      </c>
      <c r="H280" s="28">
        <f t="shared" si="156"/>
        <v>153</v>
      </c>
      <c r="I280" s="28">
        <f t="shared" si="153"/>
        <v>0</v>
      </c>
      <c r="J280" s="28">
        <f t="shared" si="152"/>
        <v>2.4000000000000909</v>
      </c>
      <c r="K280" s="4">
        <f t="shared" si="157"/>
        <v>153.10999999999999</v>
      </c>
      <c r="L280" s="4">
        <f t="shared" si="158"/>
        <v>0.10999999999998522</v>
      </c>
      <c r="M280" s="4">
        <f t="shared" si="159"/>
        <v>7.9999999999984084E-2</v>
      </c>
      <c r="N280" s="4">
        <f t="shared" si="160"/>
        <v>7.9999999999984084E-2</v>
      </c>
      <c r="O280" s="4">
        <f t="shared" si="151"/>
        <v>7.9999999999984084E-2</v>
      </c>
      <c r="P280" s="4">
        <f t="shared" si="161"/>
        <v>7.9999999999984084E-2</v>
      </c>
      <c r="Q280" s="4">
        <f t="shared" si="162"/>
        <v>0.72727272727268033</v>
      </c>
      <c r="S280" s="7">
        <v>153.07</v>
      </c>
      <c r="T280" s="3" t="s">
        <v>6</v>
      </c>
      <c r="U280" s="4">
        <v>1</v>
      </c>
    </row>
    <row r="281" spans="1:21">
      <c r="A281" s="27" t="s">
        <v>6</v>
      </c>
      <c r="B281" s="28">
        <v>153.19999999999999</v>
      </c>
      <c r="C281" s="28">
        <v>153.41999999999999</v>
      </c>
      <c r="D281" s="12">
        <f t="shared" si="154"/>
        <v>219.99999999999886</v>
      </c>
      <c r="E281" s="27">
        <v>2</v>
      </c>
      <c r="F281" s="26">
        <v>5</v>
      </c>
      <c r="G281" s="28">
        <f t="shared" si="155"/>
        <v>10.999999999999943</v>
      </c>
      <c r="H281" s="28">
        <f t="shared" si="156"/>
        <v>153</v>
      </c>
      <c r="I281" s="28">
        <f t="shared" si="153"/>
        <v>1</v>
      </c>
      <c r="J281" s="28">
        <f t="shared" si="152"/>
        <v>0</v>
      </c>
      <c r="K281" s="4">
        <f t="shared" si="157"/>
        <v>153.31</v>
      </c>
      <c r="L281" s="4">
        <f t="shared" si="158"/>
        <v>0.31000000000000227</v>
      </c>
      <c r="M281" s="4">
        <f t="shared" si="159"/>
        <v>0.21999999999999886</v>
      </c>
      <c r="N281" s="4">
        <f t="shared" si="160"/>
        <v>1.0999999999999943</v>
      </c>
      <c r="O281" s="4">
        <f t="shared" si="151"/>
        <v>1.1799999999999784</v>
      </c>
      <c r="P281" s="4">
        <f t="shared" si="161"/>
        <v>1.0999999999999943</v>
      </c>
      <c r="Q281" s="4">
        <f t="shared" si="162"/>
        <v>3.5483870967741491</v>
      </c>
      <c r="S281" s="7">
        <v>153.19999999999999</v>
      </c>
      <c r="T281" s="3" t="s">
        <v>6</v>
      </c>
      <c r="U281" s="4">
        <v>1</v>
      </c>
    </row>
    <row r="282" spans="1:21">
      <c r="A282" s="27" t="s">
        <v>6</v>
      </c>
      <c r="B282" s="28">
        <v>153.44499999999999</v>
      </c>
      <c r="C282" s="28">
        <v>153.46</v>
      </c>
      <c r="D282" s="12">
        <f t="shared" si="154"/>
        <v>15.000000000014779</v>
      </c>
      <c r="E282" s="27">
        <v>1</v>
      </c>
      <c r="F282" s="26">
        <v>5</v>
      </c>
      <c r="G282" s="28">
        <f t="shared" si="155"/>
        <v>0.75000000000073896</v>
      </c>
      <c r="H282" s="28">
        <f t="shared" si="156"/>
        <v>153</v>
      </c>
      <c r="I282" s="28">
        <f t="shared" si="153"/>
        <v>1</v>
      </c>
      <c r="J282" s="28">
        <f t="shared" si="152"/>
        <v>0</v>
      </c>
      <c r="K282" s="4">
        <f t="shared" si="157"/>
        <v>153.45249999999999</v>
      </c>
      <c r="L282" s="4">
        <f t="shared" si="158"/>
        <v>0.45249999999998636</v>
      </c>
      <c r="M282" s="4">
        <f t="shared" si="159"/>
        <v>1.5000000000014779E-2</v>
      </c>
      <c r="N282" s="4">
        <f t="shared" si="160"/>
        <v>7.5000000000073896E-2</v>
      </c>
      <c r="O282" s="4">
        <f t="shared" si="151"/>
        <v>1.2550000000000523</v>
      </c>
      <c r="P282" s="4">
        <f t="shared" si="161"/>
        <v>7.5000000000073896E-2</v>
      </c>
      <c r="Q282" s="4">
        <f t="shared" si="162"/>
        <v>0.16574585635375946</v>
      </c>
      <c r="S282" s="7">
        <v>153.44499999999999</v>
      </c>
      <c r="T282" s="3" t="s">
        <v>6</v>
      </c>
      <c r="U282" s="4">
        <v>1</v>
      </c>
    </row>
    <row r="283" spans="1:21">
      <c r="A283" s="27" t="s">
        <v>6</v>
      </c>
      <c r="B283" s="28">
        <v>153.70000000000002</v>
      </c>
      <c r="C283" s="28">
        <v>153.71</v>
      </c>
      <c r="D283" s="12">
        <f t="shared" si="154"/>
        <v>9.9999999999909051</v>
      </c>
      <c r="E283" s="27">
        <v>2</v>
      </c>
      <c r="F283" s="26">
        <v>30</v>
      </c>
      <c r="G283" s="28">
        <f t="shared" si="155"/>
        <v>2.9999999999972715</v>
      </c>
      <c r="H283" s="28">
        <f t="shared" si="156"/>
        <v>153</v>
      </c>
      <c r="I283" s="28">
        <f t="shared" si="153"/>
        <v>1</v>
      </c>
      <c r="J283" s="28">
        <f t="shared" si="152"/>
        <v>0</v>
      </c>
      <c r="K283" s="4">
        <f t="shared" si="157"/>
        <v>153.70500000000001</v>
      </c>
      <c r="L283" s="4">
        <f t="shared" si="158"/>
        <v>0.70500000000001251</v>
      </c>
      <c r="M283" s="4">
        <f t="shared" si="159"/>
        <v>9.9999999999909051E-3</v>
      </c>
      <c r="N283" s="4">
        <f t="shared" si="160"/>
        <v>0.29999999999972715</v>
      </c>
      <c r="O283" s="4">
        <f t="shared" si="151"/>
        <v>1.5549999999997794</v>
      </c>
      <c r="P283" s="4">
        <f t="shared" si="161"/>
        <v>0.29999999999972715</v>
      </c>
      <c r="Q283" s="4">
        <f t="shared" si="162"/>
        <v>0.42553191489322245</v>
      </c>
      <c r="S283" s="7">
        <v>153.70000000000002</v>
      </c>
      <c r="T283" s="3" t="s">
        <v>6</v>
      </c>
      <c r="U283" s="4">
        <v>1</v>
      </c>
    </row>
    <row r="284" spans="1:21">
      <c r="A284" s="27" t="s">
        <v>19</v>
      </c>
      <c r="B284" s="28">
        <v>153.86000000000001</v>
      </c>
      <c r="C284" s="28">
        <v>153.98000000000002</v>
      </c>
      <c r="D284" s="12">
        <f t="shared" si="154"/>
        <v>120.00000000000455</v>
      </c>
      <c r="E284" s="27">
        <v>2</v>
      </c>
      <c r="F284" s="26">
        <v>5</v>
      </c>
      <c r="G284" s="28">
        <f t="shared" si="155"/>
        <v>6.0000000000002274</v>
      </c>
      <c r="H284" s="28">
        <f t="shared" si="156"/>
        <v>153</v>
      </c>
      <c r="I284" s="28">
        <f t="shared" si="153"/>
        <v>1</v>
      </c>
      <c r="J284" s="28">
        <f t="shared" si="152"/>
        <v>0</v>
      </c>
      <c r="K284" s="4">
        <f t="shared" si="157"/>
        <v>153.92000000000002</v>
      </c>
      <c r="L284" s="4">
        <f t="shared" si="158"/>
        <v>0.92000000000001592</v>
      </c>
      <c r="M284" s="4">
        <f t="shared" si="159"/>
        <v>0.12000000000000455</v>
      </c>
      <c r="N284" s="4">
        <f t="shared" si="160"/>
        <v>0.60000000000002274</v>
      </c>
      <c r="O284" s="4">
        <f t="shared" si="151"/>
        <v>2.1549999999998022</v>
      </c>
      <c r="P284" s="4">
        <f t="shared" si="161"/>
        <v>0.60000000000002274</v>
      </c>
      <c r="Q284" s="4">
        <f t="shared" si="162"/>
        <v>0.6521739130434917</v>
      </c>
      <c r="S284" s="7">
        <v>153.86000000000001</v>
      </c>
      <c r="T284" s="3" t="s">
        <v>19</v>
      </c>
      <c r="U284" s="4">
        <v>1</v>
      </c>
    </row>
    <row r="285" spans="1:21">
      <c r="A285" s="27" t="s">
        <v>6</v>
      </c>
      <c r="B285" s="28">
        <v>154.36999999999998</v>
      </c>
      <c r="C285" s="28">
        <v>154.45999999999998</v>
      </c>
      <c r="D285" s="12">
        <f t="shared" si="154"/>
        <v>90.000000000003411</v>
      </c>
      <c r="E285" s="27">
        <v>1</v>
      </c>
      <c r="F285" s="26">
        <v>1</v>
      </c>
      <c r="G285" s="28">
        <f t="shared" si="155"/>
        <v>0.90000000000003411</v>
      </c>
      <c r="H285" s="28">
        <f t="shared" si="156"/>
        <v>154</v>
      </c>
      <c r="I285" s="28">
        <f t="shared" si="153"/>
        <v>0</v>
      </c>
      <c r="J285" s="28">
        <f t="shared" si="152"/>
        <v>2.1549999999998022</v>
      </c>
      <c r="K285" s="4">
        <f t="shared" si="157"/>
        <v>154.41499999999996</v>
      </c>
      <c r="L285" s="4">
        <f t="shared" si="158"/>
        <v>0.41499999999996362</v>
      </c>
      <c r="M285" s="4">
        <f t="shared" si="159"/>
        <v>9.0000000000003411E-2</v>
      </c>
      <c r="N285" s="4">
        <f t="shared" si="160"/>
        <v>9.0000000000003411E-2</v>
      </c>
      <c r="O285" s="4">
        <f t="shared" si="151"/>
        <v>9.0000000000003411E-2</v>
      </c>
      <c r="P285" s="4">
        <f t="shared" si="161"/>
        <v>9.0000000000003411E-2</v>
      </c>
      <c r="Q285" s="4">
        <f t="shared" si="162"/>
        <v>0.2168674698795453</v>
      </c>
      <c r="S285" s="7">
        <v>154.36999999999998</v>
      </c>
      <c r="T285" s="3" t="s">
        <v>6</v>
      </c>
      <c r="U285" s="4">
        <v>1</v>
      </c>
    </row>
    <row r="286" spans="1:21">
      <c r="A286" s="27" t="s">
        <v>6</v>
      </c>
      <c r="B286" s="28">
        <v>154.36999999999998</v>
      </c>
      <c r="C286" s="28">
        <v>154.47999999999999</v>
      </c>
      <c r="D286" s="12">
        <f t="shared" si="154"/>
        <v>110.00000000001364</v>
      </c>
      <c r="E286" s="27">
        <v>2</v>
      </c>
      <c r="F286" s="26">
        <v>5</v>
      </c>
      <c r="G286" s="28">
        <f t="shared" si="155"/>
        <v>5.5000000000006821</v>
      </c>
      <c r="H286" s="28">
        <f t="shared" si="156"/>
        <v>154</v>
      </c>
      <c r="I286" s="28">
        <f t="shared" si="153"/>
        <v>1</v>
      </c>
      <c r="J286" s="28">
        <f t="shared" si="152"/>
        <v>0</v>
      </c>
      <c r="K286" s="4">
        <f t="shared" si="157"/>
        <v>154.42499999999998</v>
      </c>
      <c r="L286" s="4">
        <f t="shared" si="158"/>
        <v>0.42499999999998295</v>
      </c>
      <c r="M286" s="4">
        <f t="shared" si="159"/>
        <v>0.11000000000001364</v>
      </c>
      <c r="N286" s="4">
        <f t="shared" si="160"/>
        <v>0.55000000000006821</v>
      </c>
      <c r="O286" s="4">
        <f t="shared" si="151"/>
        <v>0.64000000000007162</v>
      </c>
      <c r="P286" s="4">
        <f t="shared" si="161"/>
        <v>0.55000000000006821</v>
      </c>
      <c r="Q286" s="4">
        <f t="shared" si="162"/>
        <v>1.2941176470590359</v>
      </c>
      <c r="S286" s="7">
        <v>154.36999999999998</v>
      </c>
      <c r="T286" s="3" t="s">
        <v>6</v>
      </c>
      <c r="U286" s="4">
        <v>1</v>
      </c>
    </row>
    <row r="287" spans="1:21">
      <c r="A287" s="27" t="s">
        <v>6</v>
      </c>
      <c r="B287" s="28">
        <v>154.77999999999997</v>
      </c>
      <c r="C287" s="28">
        <v>154.86999999999998</v>
      </c>
      <c r="D287" s="12">
        <f t="shared" si="154"/>
        <v>90.000000000003411</v>
      </c>
      <c r="E287" s="27">
        <v>1</v>
      </c>
      <c r="F287" s="26">
        <v>5</v>
      </c>
      <c r="G287" s="28">
        <f t="shared" si="155"/>
        <v>4.5000000000001705</v>
      </c>
      <c r="H287" s="28">
        <f t="shared" si="156"/>
        <v>154</v>
      </c>
      <c r="I287" s="28">
        <f t="shared" si="153"/>
        <v>1</v>
      </c>
      <c r="J287" s="28">
        <f t="shared" si="152"/>
        <v>0</v>
      </c>
      <c r="K287" s="4">
        <f t="shared" si="157"/>
        <v>154.82499999999999</v>
      </c>
      <c r="L287" s="4">
        <f t="shared" si="158"/>
        <v>0.82499999999998863</v>
      </c>
      <c r="M287" s="4">
        <f t="shared" si="159"/>
        <v>9.0000000000003411E-2</v>
      </c>
      <c r="N287" s="4">
        <f t="shared" si="160"/>
        <v>0.45000000000001705</v>
      </c>
      <c r="O287" s="4">
        <f t="shared" si="151"/>
        <v>1.0900000000000887</v>
      </c>
      <c r="P287" s="4">
        <f t="shared" si="161"/>
        <v>0.45000000000001705</v>
      </c>
      <c r="Q287" s="4">
        <f t="shared" si="162"/>
        <v>0.54545454545457361</v>
      </c>
      <c r="S287" s="7">
        <v>154.77999999999997</v>
      </c>
      <c r="T287" s="3" t="s">
        <v>6</v>
      </c>
      <c r="U287" s="4">
        <v>1</v>
      </c>
    </row>
    <row r="288" spans="1:21">
      <c r="A288" s="27" t="s">
        <v>6</v>
      </c>
      <c r="B288" s="28">
        <v>154.88</v>
      </c>
      <c r="C288" s="28">
        <v>154.97</v>
      </c>
      <c r="D288" s="12">
        <f t="shared" si="154"/>
        <v>90.000000000003411</v>
      </c>
      <c r="E288" s="27">
        <v>2</v>
      </c>
      <c r="F288" s="26">
        <v>2</v>
      </c>
      <c r="G288" s="28">
        <f t="shared" si="155"/>
        <v>1.8000000000000682</v>
      </c>
      <c r="H288" s="28">
        <f t="shared" si="156"/>
        <v>154</v>
      </c>
      <c r="I288" s="28">
        <f t="shared" si="153"/>
        <v>1</v>
      </c>
      <c r="J288" s="28">
        <f t="shared" si="152"/>
        <v>0</v>
      </c>
      <c r="K288" s="4">
        <f t="shared" si="157"/>
        <v>154.92500000000001</v>
      </c>
      <c r="L288" s="4">
        <f t="shared" si="158"/>
        <v>0.92500000000001137</v>
      </c>
      <c r="M288" s="4">
        <f t="shared" si="159"/>
        <v>9.0000000000003411E-2</v>
      </c>
      <c r="N288" s="4">
        <f t="shared" si="160"/>
        <v>0.18000000000000682</v>
      </c>
      <c r="O288" s="4">
        <f t="shared" si="151"/>
        <v>1.2700000000000955</v>
      </c>
      <c r="P288" s="4">
        <f t="shared" si="161"/>
        <v>0.18000000000000682</v>
      </c>
      <c r="Q288" s="4">
        <f t="shared" si="162"/>
        <v>0.19459459459459957</v>
      </c>
      <c r="S288" s="7">
        <v>154.88</v>
      </c>
      <c r="T288" s="3" t="s">
        <v>6</v>
      </c>
      <c r="U288" s="4">
        <v>1</v>
      </c>
    </row>
    <row r="289" spans="1:21">
      <c r="A289" s="27" t="s">
        <v>6</v>
      </c>
      <c r="B289" s="28">
        <v>155</v>
      </c>
      <c r="C289" s="28">
        <v>155.125</v>
      </c>
      <c r="D289" s="12">
        <f t="shared" si="154"/>
        <v>125</v>
      </c>
      <c r="E289" s="27">
        <v>1</v>
      </c>
      <c r="F289" s="26">
        <v>1</v>
      </c>
      <c r="G289" s="28">
        <f t="shared" si="155"/>
        <v>1.25</v>
      </c>
      <c r="H289" s="28">
        <f t="shared" si="156"/>
        <v>155</v>
      </c>
      <c r="I289" s="28">
        <f t="shared" si="153"/>
        <v>0</v>
      </c>
      <c r="J289" s="28">
        <f t="shared" si="152"/>
        <v>1.2700000000000955</v>
      </c>
      <c r="K289" s="4">
        <f t="shared" si="157"/>
        <v>155.0625</v>
      </c>
      <c r="L289" s="4">
        <f t="shared" si="158"/>
        <v>6.25E-2</v>
      </c>
      <c r="M289" s="4">
        <f t="shared" si="159"/>
        <v>0.125</v>
      </c>
      <c r="N289" s="4">
        <f t="shared" si="160"/>
        <v>0.125</v>
      </c>
      <c r="O289" s="4">
        <f t="shared" si="151"/>
        <v>0.125</v>
      </c>
      <c r="P289" s="4">
        <f t="shared" si="161"/>
        <v>0.125</v>
      </c>
      <c r="Q289" s="4">
        <f t="shared" si="162"/>
        <v>2</v>
      </c>
      <c r="S289" s="7">
        <v>155</v>
      </c>
      <c r="T289" s="3" t="s">
        <v>6</v>
      </c>
      <c r="U289" s="4">
        <v>1</v>
      </c>
    </row>
    <row r="290" spans="1:21">
      <c r="A290" s="27" t="s">
        <v>6</v>
      </c>
      <c r="B290" s="28">
        <v>155.79500000000002</v>
      </c>
      <c r="C290" s="28">
        <v>155.82000000000002</v>
      </c>
      <c r="D290" s="12">
        <f t="shared" si="154"/>
        <v>25.000000000005684</v>
      </c>
      <c r="E290" s="27">
        <v>0.5</v>
      </c>
      <c r="F290" s="26">
        <v>5</v>
      </c>
      <c r="G290" s="28">
        <f t="shared" si="155"/>
        <v>1.2500000000002842</v>
      </c>
      <c r="H290" s="28">
        <f t="shared" si="156"/>
        <v>155</v>
      </c>
      <c r="I290" s="28">
        <f t="shared" si="153"/>
        <v>1</v>
      </c>
      <c r="J290" s="28">
        <f t="shared" si="152"/>
        <v>0</v>
      </c>
      <c r="K290" s="4">
        <f t="shared" si="157"/>
        <v>155.8075</v>
      </c>
      <c r="L290" s="4">
        <f t="shared" si="158"/>
        <v>0.80750000000000455</v>
      </c>
      <c r="M290" s="4">
        <f t="shared" si="159"/>
        <v>2.5000000000005684E-2</v>
      </c>
      <c r="N290" s="4">
        <f t="shared" si="160"/>
        <v>0.12500000000002842</v>
      </c>
      <c r="O290" s="4">
        <f t="shared" si="151"/>
        <v>0.25000000000002842</v>
      </c>
      <c r="P290" s="4">
        <f t="shared" si="161"/>
        <v>0.12500000000002842</v>
      </c>
      <c r="Q290" s="4">
        <f t="shared" si="162"/>
        <v>0.15479876160994144</v>
      </c>
      <c r="S290" s="7">
        <v>155.79500000000002</v>
      </c>
      <c r="T290" s="3" t="s">
        <v>6</v>
      </c>
      <c r="U290" s="4">
        <v>1</v>
      </c>
    </row>
    <row r="291" spans="1:21">
      <c r="A291" s="27" t="s">
        <v>6</v>
      </c>
      <c r="B291" s="28">
        <v>155.70499999999998</v>
      </c>
      <c r="C291" s="28">
        <v>155.75</v>
      </c>
      <c r="D291" s="12">
        <f t="shared" si="154"/>
        <v>45.000000000015916</v>
      </c>
      <c r="E291" s="27">
        <v>0.5</v>
      </c>
      <c r="F291" s="26">
        <v>2</v>
      </c>
      <c r="G291" s="28">
        <f t="shared" si="155"/>
        <v>0.90000000000031832</v>
      </c>
      <c r="H291" s="28">
        <f t="shared" si="156"/>
        <v>155</v>
      </c>
      <c r="I291" s="28">
        <f t="shared" si="153"/>
        <v>1</v>
      </c>
      <c r="J291" s="28">
        <f t="shared" si="152"/>
        <v>0</v>
      </c>
      <c r="K291" s="4">
        <f t="shared" si="157"/>
        <v>155.72749999999999</v>
      </c>
      <c r="L291" s="4">
        <f t="shared" si="158"/>
        <v>0.72749999999999204</v>
      </c>
      <c r="M291" s="4">
        <f t="shared" si="159"/>
        <v>4.5000000000015916E-2</v>
      </c>
      <c r="N291" s="4">
        <f t="shared" si="160"/>
        <v>9.0000000000031832E-2</v>
      </c>
      <c r="O291" s="4">
        <f t="shared" si="151"/>
        <v>0.34000000000006025</v>
      </c>
      <c r="P291" s="4">
        <f t="shared" si="161"/>
        <v>9.0000000000031832E-2</v>
      </c>
      <c r="Q291" s="4">
        <f t="shared" si="162"/>
        <v>0.12371134020623067</v>
      </c>
      <c r="S291" s="7">
        <v>155.70499999999998</v>
      </c>
      <c r="T291" s="3" t="s">
        <v>6</v>
      </c>
      <c r="U291" s="4">
        <v>1</v>
      </c>
    </row>
    <row r="292" spans="1:21">
      <c r="A292" s="27" t="s">
        <v>6</v>
      </c>
      <c r="B292" s="28">
        <v>155.76999999999998</v>
      </c>
      <c r="C292" s="28">
        <v>155.83999999999997</v>
      </c>
      <c r="D292" s="12">
        <f t="shared" si="154"/>
        <v>69.999999999993179</v>
      </c>
      <c r="E292" s="27">
        <v>0.5</v>
      </c>
      <c r="F292" s="26">
        <v>1</v>
      </c>
      <c r="G292" s="28">
        <f t="shared" si="155"/>
        <v>0.69999999999993179</v>
      </c>
      <c r="H292" s="28">
        <f t="shared" si="156"/>
        <v>155</v>
      </c>
      <c r="I292" s="28">
        <f t="shared" si="153"/>
        <v>1</v>
      </c>
      <c r="J292" s="28">
        <f t="shared" si="152"/>
        <v>0</v>
      </c>
      <c r="K292" s="4">
        <f t="shared" si="157"/>
        <v>155.80499999999998</v>
      </c>
      <c r="L292" s="4">
        <f t="shared" si="158"/>
        <v>0.8049999999999784</v>
      </c>
      <c r="M292" s="4">
        <f t="shared" si="159"/>
        <v>6.9999999999993179E-2</v>
      </c>
      <c r="N292" s="4">
        <f t="shared" si="160"/>
        <v>6.9999999999993179E-2</v>
      </c>
      <c r="O292" s="4">
        <f t="shared" si="151"/>
        <v>0.41000000000005343</v>
      </c>
      <c r="P292" s="4">
        <f t="shared" si="161"/>
        <v>6.9999999999993179E-2</v>
      </c>
      <c r="Q292" s="4">
        <f t="shared" si="162"/>
        <v>8.6956521739124298E-2</v>
      </c>
      <c r="S292" s="7">
        <v>155.76999999999998</v>
      </c>
      <c r="T292" s="3" t="s">
        <v>6</v>
      </c>
      <c r="U292" s="4">
        <v>1</v>
      </c>
    </row>
    <row r="293" spans="1:21">
      <c r="A293" s="27" t="s">
        <v>6</v>
      </c>
      <c r="B293" s="28">
        <v>155.88999999999999</v>
      </c>
      <c r="C293" s="28">
        <v>155.94</v>
      </c>
      <c r="D293" s="12">
        <f t="shared" si="154"/>
        <v>50.000000000011369</v>
      </c>
      <c r="E293" s="27">
        <v>1</v>
      </c>
      <c r="F293" s="26">
        <v>0.5</v>
      </c>
      <c r="G293" s="28">
        <f t="shared" si="155"/>
        <v>0.25000000000005684</v>
      </c>
      <c r="H293" s="28">
        <f t="shared" si="156"/>
        <v>155</v>
      </c>
      <c r="I293" s="28">
        <f t="shared" si="153"/>
        <v>1</v>
      </c>
      <c r="J293" s="28">
        <f t="shared" si="152"/>
        <v>0</v>
      </c>
      <c r="K293" s="4">
        <f t="shared" si="157"/>
        <v>155.91499999999999</v>
      </c>
      <c r="L293" s="4">
        <f t="shared" si="158"/>
        <v>0.91499999999999204</v>
      </c>
      <c r="M293" s="4">
        <f t="shared" si="159"/>
        <v>5.0000000000011369E-2</v>
      </c>
      <c r="N293" s="4">
        <f t="shared" si="160"/>
        <v>2.5000000000005684E-2</v>
      </c>
      <c r="O293" s="4">
        <f t="shared" si="151"/>
        <v>0.43500000000005912</v>
      </c>
      <c r="P293" s="4">
        <f t="shared" si="161"/>
        <v>2.5000000000005684E-2</v>
      </c>
      <c r="Q293" s="4">
        <f t="shared" si="162"/>
        <v>2.7322404371591148E-2</v>
      </c>
      <c r="S293" s="7">
        <v>155.88999999999999</v>
      </c>
      <c r="T293" s="3" t="s">
        <v>6</v>
      </c>
      <c r="U293" s="4">
        <v>1</v>
      </c>
    </row>
    <row r="294" spans="1:21">
      <c r="A294" s="27" t="s">
        <v>18</v>
      </c>
      <c r="B294" s="28">
        <v>157.1</v>
      </c>
      <c r="C294" s="28">
        <v>157.465</v>
      </c>
      <c r="D294" s="12">
        <f t="shared" si="154"/>
        <v>365.00000000000909</v>
      </c>
      <c r="E294" s="27">
        <v>4</v>
      </c>
      <c r="F294" s="26">
        <v>5</v>
      </c>
      <c r="G294" s="28">
        <f t="shared" si="155"/>
        <v>18.250000000000455</v>
      </c>
      <c r="H294" s="28">
        <f t="shared" si="156"/>
        <v>157</v>
      </c>
      <c r="I294" s="28">
        <f t="shared" si="153"/>
        <v>0</v>
      </c>
      <c r="J294" s="28">
        <f t="shared" si="152"/>
        <v>0.43500000000005912</v>
      </c>
      <c r="K294" s="4">
        <f t="shared" si="157"/>
        <v>157.2825</v>
      </c>
      <c r="L294" s="4">
        <f t="shared" si="158"/>
        <v>0.28249999999999886</v>
      </c>
      <c r="M294" s="4">
        <f t="shared" si="159"/>
        <v>0.36500000000000909</v>
      </c>
      <c r="N294" s="4">
        <f t="shared" si="160"/>
        <v>1.8250000000000455</v>
      </c>
      <c r="O294" s="4">
        <f t="shared" si="151"/>
        <v>1.8250000000000455</v>
      </c>
      <c r="P294" s="4">
        <f t="shared" si="161"/>
        <v>1.8250000000000455</v>
      </c>
      <c r="Q294" s="4">
        <f t="shared" si="162"/>
        <v>6.4601769911506297</v>
      </c>
      <c r="S294" s="7">
        <v>157.1</v>
      </c>
      <c r="T294" s="3" t="s">
        <v>18</v>
      </c>
      <c r="U294" s="4">
        <v>1</v>
      </c>
    </row>
    <row r="295" spans="1:21">
      <c r="A295" s="27" t="s">
        <v>22</v>
      </c>
      <c r="B295" s="28">
        <v>157.19499999999999</v>
      </c>
      <c r="C295" s="28">
        <v>157.27500000000001</v>
      </c>
      <c r="D295" s="12">
        <f t="shared" si="154"/>
        <v>80.000000000012506</v>
      </c>
      <c r="E295" s="27">
        <v>1</v>
      </c>
      <c r="F295" s="26">
        <v>1</v>
      </c>
      <c r="G295" s="28">
        <f t="shared" si="155"/>
        <v>0.80000000000012506</v>
      </c>
      <c r="H295" s="28">
        <f t="shared" si="156"/>
        <v>157</v>
      </c>
      <c r="I295" s="28">
        <f t="shared" si="153"/>
        <v>1</v>
      </c>
      <c r="J295" s="28">
        <f t="shared" si="152"/>
        <v>0</v>
      </c>
      <c r="K295" s="4">
        <f t="shared" si="157"/>
        <v>157.23500000000001</v>
      </c>
      <c r="L295" s="4">
        <f t="shared" si="158"/>
        <v>0.23500000000001364</v>
      </c>
      <c r="M295" s="4">
        <f t="shared" si="159"/>
        <v>8.0000000000012506E-2</v>
      </c>
      <c r="N295" s="4">
        <f t="shared" si="160"/>
        <v>8.0000000000012506E-2</v>
      </c>
      <c r="O295" s="4">
        <f t="shared" si="151"/>
        <v>1.905000000000058</v>
      </c>
      <c r="P295" s="4">
        <f t="shared" si="161"/>
        <v>8.0000000000012506E-2</v>
      </c>
      <c r="Q295" s="4">
        <f t="shared" si="162"/>
        <v>0.34042553191492708</v>
      </c>
      <c r="S295" s="7">
        <v>157.19499999999999</v>
      </c>
      <c r="T295" s="3" t="s">
        <v>22</v>
      </c>
      <c r="U295" s="4">
        <v>1</v>
      </c>
    </row>
    <row r="296" spans="1:21">
      <c r="A296" s="27" t="s">
        <v>6</v>
      </c>
      <c r="B296" s="28">
        <v>157.94999999999999</v>
      </c>
      <c r="C296" s="28">
        <v>158.03</v>
      </c>
      <c r="D296" s="12">
        <f t="shared" ref="D296:D311" si="163">1000*(C296-B296)</f>
        <v>80.000000000012506</v>
      </c>
      <c r="E296" s="27">
        <v>1</v>
      </c>
      <c r="F296" s="26">
        <v>1</v>
      </c>
      <c r="G296" s="28">
        <f t="shared" ref="G296:G311" si="164">D296*F296/100</f>
        <v>0.80000000000012506</v>
      </c>
      <c r="H296" s="28">
        <f t="shared" ref="H296:H311" si="165">INT(K296)</f>
        <v>157</v>
      </c>
      <c r="I296" s="28">
        <f t="shared" si="153"/>
        <v>1</v>
      </c>
      <c r="J296" s="28">
        <f t="shared" si="152"/>
        <v>0</v>
      </c>
      <c r="K296" s="4">
        <f t="shared" ref="K296:K311" si="166">(B296+C296)/2</f>
        <v>157.99</v>
      </c>
      <c r="L296" s="4">
        <f t="shared" ref="L296:L311" si="167">K296-H296</f>
        <v>0.99000000000000909</v>
      </c>
      <c r="M296" s="4">
        <f t="shared" ref="M296:M311" si="168">C296-B296</f>
        <v>8.0000000000012506E-2</v>
      </c>
      <c r="N296" s="4">
        <f t="shared" ref="N296:N311" si="169">M296*F296</f>
        <v>8.0000000000012506E-2</v>
      </c>
      <c r="O296" s="4">
        <f t="shared" si="151"/>
        <v>1.9850000000000705</v>
      </c>
      <c r="P296" s="4">
        <f t="shared" ref="P296:P311" si="170">N296</f>
        <v>8.0000000000012506E-2</v>
      </c>
      <c r="Q296" s="4">
        <f t="shared" ref="Q296:Q311" si="171">P296/L296</f>
        <v>8.0808080808092694E-2</v>
      </c>
      <c r="S296" s="7">
        <v>157.94999999999999</v>
      </c>
      <c r="T296" s="3" t="s">
        <v>6</v>
      </c>
      <c r="U296" s="4">
        <v>1</v>
      </c>
    </row>
    <row r="297" spans="1:21">
      <c r="A297" s="27" t="s">
        <v>6</v>
      </c>
      <c r="B297" s="28">
        <v>158.23499999999999</v>
      </c>
      <c r="C297" s="28">
        <v>158.32999999999998</v>
      </c>
      <c r="D297" s="12">
        <f t="shared" si="163"/>
        <v>94.999999999998863</v>
      </c>
      <c r="E297" s="27">
        <v>2</v>
      </c>
      <c r="F297" s="26">
        <v>5</v>
      </c>
      <c r="G297" s="28">
        <f t="shared" si="164"/>
        <v>4.7499999999999432</v>
      </c>
      <c r="H297" s="28">
        <f t="shared" si="165"/>
        <v>158</v>
      </c>
      <c r="I297" s="28">
        <f t="shared" si="153"/>
        <v>0</v>
      </c>
      <c r="J297" s="28">
        <f t="shared" si="152"/>
        <v>1.9850000000000705</v>
      </c>
      <c r="K297" s="4">
        <f t="shared" si="166"/>
        <v>158.28249999999997</v>
      </c>
      <c r="L297" s="4">
        <f t="shared" si="167"/>
        <v>0.28249999999997044</v>
      </c>
      <c r="M297" s="4">
        <f t="shared" si="168"/>
        <v>9.4999999999998863E-2</v>
      </c>
      <c r="N297" s="4">
        <f t="shared" si="169"/>
        <v>0.47499999999999432</v>
      </c>
      <c r="O297" s="4">
        <f t="shared" si="151"/>
        <v>0.47499999999999432</v>
      </c>
      <c r="P297" s="4">
        <f t="shared" si="170"/>
        <v>0.47499999999999432</v>
      </c>
      <c r="Q297" s="4">
        <f t="shared" si="171"/>
        <v>1.6814159292036956</v>
      </c>
      <c r="S297" s="7">
        <v>158.23499999999999</v>
      </c>
      <c r="T297" s="3" t="s">
        <v>6</v>
      </c>
      <c r="U297" s="4">
        <v>1</v>
      </c>
    </row>
    <row r="298" spans="1:21">
      <c r="A298" s="27" t="s">
        <v>6</v>
      </c>
      <c r="B298" s="28">
        <v>160.86500000000001</v>
      </c>
      <c r="C298" s="28">
        <v>160.91500000000002</v>
      </c>
      <c r="D298" s="12">
        <f t="shared" si="163"/>
        <v>50.000000000011369</v>
      </c>
      <c r="E298" s="27">
        <v>1</v>
      </c>
      <c r="F298" s="26">
        <v>1</v>
      </c>
      <c r="G298" s="28">
        <f t="shared" si="164"/>
        <v>0.50000000000011369</v>
      </c>
      <c r="H298" s="28">
        <f t="shared" si="165"/>
        <v>160</v>
      </c>
      <c r="I298" s="28">
        <f t="shared" si="153"/>
        <v>0</v>
      </c>
      <c r="J298" s="28">
        <f t="shared" si="152"/>
        <v>0.47499999999999432</v>
      </c>
      <c r="K298" s="4">
        <f t="shared" si="166"/>
        <v>160.89000000000001</v>
      </c>
      <c r="L298" s="4">
        <f t="shared" si="167"/>
        <v>0.89000000000001478</v>
      </c>
      <c r="M298" s="4">
        <f t="shared" si="168"/>
        <v>5.0000000000011369E-2</v>
      </c>
      <c r="N298" s="4">
        <f t="shared" si="169"/>
        <v>5.0000000000011369E-2</v>
      </c>
      <c r="O298" s="4">
        <f t="shared" si="151"/>
        <v>5.0000000000011369E-2</v>
      </c>
      <c r="P298" s="4">
        <f t="shared" si="170"/>
        <v>5.0000000000011369E-2</v>
      </c>
      <c r="Q298" s="4">
        <f t="shared" si="171"/>
        <v>5.617977528091072E-2</v>
      </c>
      <c r="S298" s="7">
        <v>160.86500000000001</v>
      </c>
      <c r="T298" s="3" t="s">
        <v>6</v>
      </c>
      <c r="U298" s="4">
        <v>1</v>
      </c>
    </row>
    <row r="299" spans="1:21">
      <c r="A299" s="27" t="s">
        <v>6</v>
      </c>
      <c r="B299" s="28">
        <v>161.97999999999999</v>
      </c>
      <c r="C299" s="28">
        <v>162.03</v>
      </c>
      <c r="D299" s="12">
        <f t="shared" si="163"/>
        <v>50.000000000011369</v>
      </c>
      <c r="E299" s="27">
        <v>10</v>
      </c>
      <c r="F299" s="26">
        <v>20</v>
      </c>
      <c r="G299" s="28">
        <f t="shared" si="164"/>
        <v>10.000000000002274</v>
      </c>
      <c r="H299" s="28">
        <f t="shared" si="165"/>
        <v>162</v>
      </c>
      <c r="I299" s="28">
        <f t="shared" si="153"/>
        <v>0</v>
      </c>
      <c r="J299" s="28">
        <f t="shared" si="152"/>
        <v>5.0000000000011369E-2</v>
      </c>
      <c r="K299" s="4">
        <f t="shared" si="166"/>
        <v>162.005</v>
      </c>
      <c r="L299" s="4">
        <f t="shared" si="167"/>
        <v>4.9999999999954525E-3</v>
      </c>
      <c r="M299" s="4">
        <f t="shared" si="168"/>
        <v>5.0000000000011369E-2</v>
      </c>
      <c r="N299" s="4">
        <f t="shared" si="169"/>
        <v>1.0000000000002274</v>
      </c>
      <c r="O299" s="4">
        <f t="shared" si="151"/>
        <v>1.0000000000002274</v>
      </c>
      <c r="P299" s="4">
        <f t="shared" si="170"/>
        <v>1.0000000000002274</v>
      </c>
      <c r="Q299" s="4">
        <f t="shared" si="171"/>
        <v>200.00000000022737</v>
      </c>
      <c r="S299" s="7">
        <v>161.97999999999999</v>
      </c>
      <c r="T299" s="3" t="s">
        <v>6</v>
      </c>
      <c r="U299" s="4">
        <v>1</v>
      </c>
    </row>
    <row r="300" spans="1:21">
      <c r="A300" s="27" t="s">
        <v>6</v>
      </c>
      <c r="B300" s="28">
        <v>162.04</v>
      </c>
      <c r="C300" s="28">
        <v>162.96</v>
      </c>
      <c r="D300" s="12">
        <f t="shared" si="163"/>
        <v>920.00000000001592</v>
      </c>
      <c r="E300" s="27">
        <v>2</v>
      </c>
      <c r="F300" s="26">
        <v>1</v>
      </c>
      <c r="G300" s="28">
        <f t="shared" si="164"/>
        <v>9.2000000000001592</v>
      </c>
      <c r="H300" s="28">
        <f t="shared" si="165"/>
        <v>162</v>
      </c>
      <c r="I300" s="28">
        <f t="shared" si="153"/>
        <v>1</v>
      </c>
      <c r="J300" s="28">
        <f t="shared" si="152"/>
        <v>0</v>
      </c>
      <c r="K300" s="4">
        <f t="shared" si="166"/>
        <v>162.5</v>
      </c>
      <c r="L300" s="4">
        <f t="shared" si="167"/>
        <v>0.5</v>
      </c>
      <c r="M300" s="4">
        <f t="shared" si="168"/>
        <v>0.92000000000001592</v>
      </c>
      <c r="N300" s="4">
        <f t="shared" si="169"/>
        <v>0.92000000000001592</v>
      </c>
      <c r="O300" s="4">
        <f t="shared" si="151"/>
        <v>1.9200000000002433</v>
      </c>
      <c r="P300" s="4">
        <f t="shared" si="170"/>
        <v>0.92000000000001592</v>
      </c>
      <c r="Q300" s="4">
        <f t="shared" si="171"/>
        <v>1.8400000000000318</v>
      </c>
      <c r="S300" s="7">
        <v>162.04</v>
      </c>
      <c r="T300" s="3" t="s">
        <v>6</v>
      </c>
      <c r="U300" s="4">
        <v>1</v>
      </c>
    </row>
    <row r="301" spans="1:21">
      <c r="A301" s="27" t="s">
        <v>6</v>
      </c>
      <c r="B301" s="28">
        <v>163.29999999999998</v>
      </c>
      <c r="C301" s="28">
        <v>163.5</v>
      </c>
      <c r="D301" s="12">
        <f t="shared" si="163"/>
        <v>200.00000000001705</v>
      </c>
      <c r="E301" s="27">
        <v>1</v>
      </c>
      <c r="F301" s="26">
        <v>1</v>
      </c>
      <c r="G301" s="28">
        <f t="shared" si="164"/>
        <v>2.0000000000001705</v>
      </c>
      <c r="H301" s="28">
        <f t="shared" si="165"/>
        <v>163</v>
      </c>
      <c r="I301" s="28">
        <f t="shared" si="153"/>
        <v>0</v>
      </c>
      <c r="J301" s="28">
        <f t="shared" si="152"/>
        <v>1.9200000000002433</v>
      </c>
      <c r="K301" s="4">
        <f t="shared" si="166"/>
        <v>163.39999999999998</v>
      </c>
      <c r="L301" s="4">
        <f t="shared" si="167"/>
        <v>0.39999999999997726</v>
      </c>
      <c r="M301" s="4">
        <f t="shared" si="168"/>
        <v>0.20000000000001705</v>
      </c>
      <c r="N301" s="4">
        <f t="shared" si="169"/>
        <v>0.20000000000001705</v>
      </c>
      <c r="O301" s="4">
        <f t="shared" si="151"/>
        <v>0.20000000000001705</v>
      </c>
      <c r="P301" s="4">
        <f t="shared" si="170"/>
        <v>0.20000000000001705</v>
      </c>
      <c r="Q301" s="4">
        <f t="shared" si="171"/>
        <v>0.50000000000007105</v>
      </c>
      <c r="S301" s="7">
        <v>163.29999999999998</v>
      </c>
      <c r="T301" s="3" t="s">
        <v>6</v>
      </c>
      <c r="U301" s="4">
        <v>1</v>
      </c>
    </row>
    <row r="302" spans="1:21">
      <c r="A302" s="27" t="s">
        <v>6</v>
      </c>
      <c r="B302" s="28">
        <v>163.44</v>
      </c>
      <c r="C302" s="28">
        <v>163.51999999999998</v>
      </c>
      <c r="D302" s="12">
        <f t="shared" si="163"/>
        <v>79.999999999984084</v>
      </c>
      <c r="E302" s="27">
        <v>4</v>
      </c>
      <c r="F302" s="26">
        <v>2</v>
      </c>
      <c r="G302" s="28">
        <f t="shared" si="164"/>
        <v>1.5999999999996817</v>
      </c>
      <c r="H302" s="28">
        <f t="shared" si="165"/>
        <v>163</v>
      </c>
      <c r="I302" s="28">
        <f t="shared" si="153"/>
        <v>1</v>
      </c>
      <c r="J302" s="28">
        <f t="shared" si="152"/>
        <v>0</v>
      </c>
      <c r="K302" s="4">
        <f t="shared" si="166"/>
        <v>163.47999999999999</v>
      </c>
      <c r="L302" s="4">
        <f t="shared" si="167"/>
        <v>0.47999999999998977</v>
      </c>
      <c r="M302" s="4">
        <f t="shared" si="168"/>
        <v>7.9999999999984084E-2</v>
      </c>
      <c r="N302" s="4">
        <f t="shared" si="169"/>
        <v>0.15999999999996817</v>
      </c>
      <c r="O302" s="4">
        <f t="shared" si="151"/>
        <v>0.35999999999998522</v>
      </c>
      <c r="P302" s="4">
        <f t="shared" si="170"/>
        <v>0.15999999999996817</v>
      </c>
      <c r="Q302" s="4">
        <f t="shared" si="171"/>
        <v>0.33333333333327414</v>
      </c>
      <c r="S302" s="7">
        <v>163.44</v>
      </c>
      <c r="T302" s="3" t="s">
        <v>6</v>
      </c>
      <c r="U302" s="4">
        <v>1</v>
      </c>
    </row>
    <row r="303" spans="1:21">
      <c r="A303" s="27" t="s">
        <v>6</v>
      </c>
      <c r="B303" s="28">
        <v>164.02500000000001</v>
      </c>
      <c r="C303" s="28">
        <v>164.09</v>
      </c>
      <c r="D303" s="12">
        <f t="shared" si="163"/>
        <v>64.999999999997726</v>
      </c>
      <c r="E303" s="27">
        <v>2</v>
      </c>
      <c r="F303" s="26">
        <v>1</v>
      </c>
      <c r="G303" s="28">
        <f t="shared" si="164"/>
        <v>0.64999999999997726</v>
      </c>
      <c r="H303" s="28">
        <f t="shared" si="165"/>
        <v>164</v>
      </c>
      <c r="I303" s="28">
        <f t="shared" si="153"/>
        <v>0</v>
      </c>
      <c r="J303" s="28">
        <f t="shared" si="152"/>
        <v>0.35999999999998522</v>
      </c>
      <c r="K303" s="4">
        <f t="shared" si="166"/>
        <v>164.0575</v>
      </c>
      <c r="L303" s="4">
        <f t="shared" si="167"/>
        <v>5.7500000000004547E-2</v>
      </c>
      <c r="M303" s="4">
        <f t="shared" si="168"/>
        <v>6.4999999999997726E-2</v>
      </c>
      <c r="N303" s="4">
        <f t="shared" si="169"/>
        <v>6.4999999999997726E-2</v>
      </c>
      <c r="O303" s="4">
        <f t="shared" si="151"/>
        <v>6.4999999999997726E-2</v>
      </c>
      <c r="P303" s="4">
        <f t="shared" si="170"/>
        <v>6.4999999999997726E-2</v>
      </c>
      <c r="Q303" s="4">
        <f t="shared" si="171"/>
        <v>1.1304347826085668</v>
      </c>
      <c r="S303" s="7">
        <v>164.02500000000001</v>
      </c>
      <c r="T303" s="3" t="s">
        <v>6</v>
      </c>
      <c r="U303" s="4">
        <v>1</v>
      </c>
    </row>
    <row r="304" spans="1:21">
      <c r="A304" s="27" t="s">
        <v>6</v>
      </c>
      <c r="B304" s="28">
        <v>164.32499999999999</v>
      </c>
      <c r="C304" s="28">
        <v>164.38</v>
      </c>
      <c r="D304" s="12">
        <f t="shared" si="163"/>
        <v>55.000000000006821</v>
      </c>
      <c r="E304" s="27">
        <v>7</v>
      </c>
      <c r="F304" s="26">
        <v>20</v>
      </c>
      <c r="G304" s="28">
        <f t="shared" si="164"/>
        <v>11.000000000001364</v>
      </c>
      <c r="H304" s="28">
        <f t="shared" si="165"/>
        <v>164</v>
      </c>
      <c r="I304" s="28">
        <f t="shared" si="153"/>
        <v>1</v>
      </c>
      <c r="J304" s="28">
        <f t="shared" si="152"/>
        <v>0</v>
      </c>
      <c r="K304" s="4">
        <f t="shared" si="166"/>
        <v>164.35249999999999</v>
      </c>
      <c r="L304" s="4">
        <f t="shared" si="167"/>
        <v>0.35249999999999204</v>
      </c>
      <c r="M304" s="4">
        <f t="shared" si="168"/>
        <v>5.5000000000006821E-2</v>
      </c>
      <c r="N304" s="4">
        <f t="shared" si="169"/>
        <v>1.1000000000001364</v>
      </c>
      <c r="O304" s="4">
        <f t="shared" si="151"/>
        <v>1.1650000000001342</v>
      </c>
      <c r="P304" s="4">
        <f t="shared" si="170"/>
        <v>1.1000000000001364</v>
      </c>
      <c r="Q304" s="4">
        <f t="shared" si="171"/>
        <v>3.1205673758869823</v>
      </c>
      <c r="S304" s="7">
        <v>164.32499999999999</v>
      </c>
      <c r="T304" s="3" t="s">
        <v>6</v>
      </c>
      <c r="U304" s="4">
        <v>1</v>
      </c>
    </row>
    <row r="305" spans="1:21">
      <c r="A305" s="27" t="s">
        <v>6</v>
      </c>
      <c r="B305" s="28">
        <v>164.34</v>
      </c>
      <c r="C305" s="28">
        <v>164.48</v>
      </c>
      <c r="D305" s="12">
        <f t="shared" si="163"/>
        <v>139.99999999998636</v>
      </c>
      <c r="E305" s="27">
        <v>3</v>
      </c>
      <c r="F305" s="26">
        <v>5</v>
      </c>
      <c r="G305" s="28">
        <f t="shared" si="164"/>
        <v>6.9999999999993179</v>
      </c>
      <c r="H305" s="28">
        <f t="shared" si="165"/>
        <v>164</v>
      </c>
      <c r="I305" s="28">
        <f t="shared" si="153"/>
        <v>1</v>
      </c>
      <c r="J305" s="28">
        <f t="shared" si="152"/>
        <v>0</v>
      </c>
      <c r="K305" s="4">
        <f t="shared" si="166"/>
        <v>164.41</v>
      </c>
      <c r="L305" s="4">
        <f t="shared" si="167"/>
        <v>0.40999999999999659</v>
      </c>
      <c r="M305" s="4">
        <f t="shared" si="168"/>
        <v>0.13999999999998636</v>
      </c>
      <c r="N305" s="4">
        <f t="shared" si="169"/>
        <v>0.69999999999993179</v>
      </c>
      <c r="O305" s="4">
        <f t="shared" si="151"/>
        <v>1.8650000000000659</v>
      </c>
      <c r="P305" s="4">
        <f t="shared" si="170"/>
        <v>0.69999999999993179</v>
      </c>
      <c r="Q305" s="4">
        <f t="shared" si="171"/>
        <v>1.7073170731705796</v>
      </c>
      <c r="S305" s="7">
        <v>164.34</v>
      </c>
      <c r="T305" s="3" t="s">
        <v>6</v>
      </c>
      <c r="U305" s="4">
        <v>1</v>
      </c>
    </row>
    <row r="306" spans="1:21">
      <c r="A306" s="27" t="s">
        <v>6</v>
      </c>
      <c r="B306" s="28">
        <v>164.74</v>
      </c>
      <c r="C306" s="28">
        <v>164.87</v>
      </c>
      <c r="D306" s="12">
        <f t="shared" si="163"/>
        <v>129.99999999999545</v>
      </c>
      <c r="E306" s="27">
        <v>1</v>
      </c>
      <c r="F306" s="26">
        <v>2</v>
      </c>
      <c r="G306" s="28">
        <f t="shared" si="164"/>
        <v>2.5999999999999091</v>
      </c>
      <c r="H306" s="28">
        <f t="shared" si="165"/>
        <v>164</v>
      </c>
      <c r="I306" s="28">
        <f t="shared" si="153"/>
        <v>1</v>
      </c>
      <c r="J306" s="28">
        <f t="shared" si="152"/>
        <v>0</v>
      </c>
      <c r="K306" s="4">
        <f t="shared" si="166"/>
        <v>164.80500000000001</v>
      </c>
      <c r="L306" s="4">
        <f t="shared" si="167"/>
        <v>0.80500000000000682</v>
      </c>
      <c r="M306" s="4">
        <f t="shared" si="168"/>
        <v>0.12999999999999545</v>
      </c>
      <c r="N306" s="4">
        <f t="shared" si="169"/>
        <v>0.25999999999999091</v>
      </c>
      <c r="O306" s="4">
        <f t="shared" si="151"/>
        <v>2.1250000000000568</v>
      </c>
      <c r="P306" s="4">
        <f t="shared" si="170"/>
        <v>0.25999999999999091</v>
      </c>
      <c r="Q306" s="4">
        <f t="shared" si="171"/>
        <v>0.32298136645961328</v>
      </c>
      <c r="S306" s="7">
        <v>164.74</v>
      </c>
      <c r="T306" s="3" t="s">
        <v>6</v>
      </c>
      <c r="U306" s="4">
        <v>1</v>
      </c>
    </row>
    <row r="307" spans="1:21">
      <c r="A307" s="27" t="s">
        <v>6</v>
      </c>
      <c r="B307" s="28">
        <v>164.76999999999998</v>
      </c>
      <c r="C307" s="28">
        <v>164.95999999999998</v>
      </c>
      <c r="D307" s="12">
        <f t="shared" si="163"/>
        <v>189.99999999999773</v>
      </c>
      <c r="E307" s="27">
        <v>1</v>
      </c>
      <c r="F307" s="20">
        <v>2</v>
      </c>
      <c r="G307" s="28">
        <f t="shared" si="164"/>
        <v>3.7999999999999545</v>
      </c>
      <c r="H307" s="28">
        <f t="shared" si="165"/>
        <v>164</v>
      </c>
      <c r="I307" s="28">
        <f t="shared" si="153"/>
        <v>1</v>
      </c>
      <c r="J307" s="28">
        <f t="shared" si="152"/>
        <v>0</v>
      </c>
      <c r="K307" s="4">
        <f t="shared" si="166"/>
        <v>164.86499999999998</v>
      </c>
      <c r="L307" s="4">
        <f t="shared" si="167"/>
        <v>0.86499999999998067</v>
      </c>
      <c r="M307" s="4">
        <f t="shared" si="168"/>
        <v>0.18999999999999773</v>
      </c>
      <c r="N307" s="4">
        <f t="shared" si="169"/>
        <v>0.37999999999999545</v>
      </c>
      <c r="O307" s="4">
        <f t="shared" si="151"/>
        <v>2.5050000000000523</v>
      </c>
      <c r="P307" s="4">
        <f t="shared" si="170"/>
        <v>0.37999999999999545</v>
      </c>
      <c r="Q307" s="4">
        <f t="shared" si="171"/>
        <v>0.43930635838150744</v>
      </c>
      <c r="S307" s="7">
        <v>164.76999999999998</v>
      </c>
      <c r="T307" s="3" t="s">
        <v>6</v>
      </c>
      <c r="U307" s="4">
        <v>1</v>
      </c>
    </row>
    <row r="308" spans="1:21">
      <c r="A308" s="27" t="s">
        <v>6</v>
      </c>
      <c r="B308" s="28">
        <v>165.26</v>
      </c>
      <c r="C308" s="28">
        <v>165.48</v>
      </c>
      <c r="D308" s="12">
        <f t="shared" si="163"/>
        <v>219.99999999999886</v>
      </c>
      <c r="E308" s="27">
        <v>6</v>
      </c>
      <c r="F308" s="26">
        <v>4</v>
      </c>
      <c r="G308" s="28">
        <f t="shared" si="164"/>
        <v>8.7999999999999545</v>
      </c>
      <c r="H308" s="28">
        <f t="shared" si="165"/>
        <v>165</v>
      </c>
      <c r="I308" s="28">
        <f t="shared" si="153"/>
        <v>0</v>
      </c>
      <c r="J308" s="28">
        <f t="shared" si="152"/>
        <v>2.5050000000000523</v>
      </c>
      <c r="K308" s="4">
        <f t="shared" si="166"/>
        <v>165.37</v>
      </c>
      <c r="L308" s="4">
        <f t="shared" si="167"/>
        <v>0.37000000000000455</v>
      </c>
      <c r="M308" s="4">
        <f t="shared" si="168"/>
        <v>0.21999999999999886</v>
      </c>
      <c r="N308" s="4">
        <f t="shared" si="169"/>
        <v>0.87999999999999545</v>
      </c>
      <c r="O308" s="4">
        <f t="shared" si="151"/>
        <v>0.87999999999999545</v>
      </c>
      <c r="P308" s="4">
        <f t="shared" si="170"/>
        <v>0.87999999999999545</v>
      </c>
      <c r="Q308" s="4">
        <f t="shared" si="171"/>
        <v>2.3783783783783368</v>
      </c>
      <c r="S308" s="7">
        <v>165.26</v>
      </c>
      <c r="T308" s="3" t="s">
        <v>6</v>
      </c>
      <c r="U308" s="4">
        <v>1</v>
      </c>
    </row>
    <row r="309" spans="1:21">
      <c r="A309" s="27" t="s">
        <v>6</v>
      </c>
      <c r="B309" s="28">
        <v>165.655</v>
      </c>
      <c r="C309" s="28">
        <v>165.89500000000001</v>
      </c>
      <c r="D309" s="12">
        <f t="shared" si="163"/>
        <v>240.00000000000909</v>
      </c>
      <c r="E309" s="27">
        <v>1</v>
      </c>
      <c r="F309" s="20">
        <v>4</v>
      </c>
      <c r="G309" s="28">
        <f t="shared" si="164"/>
        <v>9.6000000000003638</v>
      </c>
      <c r="H309" s="28">
        <f t="shared" si="165"/>
        <v>165</v>
      </c>
      <c r="I309" s="28">
        <f t="shared" si="153"/>
        <v>1</v>
      </c>
      <c r="J309" s="28">
        <f t="shared" si="152"/>
        <v>0</v>
      </c>
      <c r="K309" s="4">
        <f t="shared" si="166"/>
        <v>165.77500000000001</v>
      </c>
      <c r="L309" s="4">
        <f t="shared" si="167"/>
        <v>0.77500000000000568</v>
      </c>
      <c r="M309" s="4">
        <f t="shared" si="168"/>
        <v>0.24000000000000909</v>
      </c>
      <c r="N309" s="4">
        <f t="shared" si="169"/>
        <v>0.96000000000003638</v>
      </c>
      <c r="O309" s="4">
        <f t="shared" si="151"/>
        <v>1.8400000000000318</v>
      </c>
      <c r="P309" s="4">
        <f t="shared" si="170"/>
        <v>0.96000000000003638</v>
      </c>
      <c r="Q309" s="4">
        <f t="shared" si="171"/>
        <v>1.2387096774193926</v>
      </c>
      <c r="S309" s="7">
        <v>165.655</v>
      </c>
      <c r="T309" s="3" t="s">
        <v>6</v>
      </c>
      <c r="U309" s="4">
        <v>1</v>
      </c>
    </row>
    <row r="310" spans="1:21">
      <c r="A310" s="27" t="s">
        <v>6</v>
      </c>
      <c r="B310" s="28">
        <v>165.98500000000001</v>
      </c>
      <c r="C310" s="28">
        <v>166.095</v>
      </c>
      <c r="D310" s="12">
        <f t="shared" si="163"/>
        <v>109.99999999998522</v>
      </c>
      <c r="E310" s="27">
        <v>3</v>
      </c>
      <c r="F310" s="19">
        <v>3</v>
      </c>
      <c r="G310" s="28">
        <f t="shared" si="164"/>
        <v>3.2999999999995566</v>
      </c>
      <c r="H310" s="28">
        <f t="shared" si="165"/>
        <v>166</v>
      </c>
      <c r="I310" s="28">
        <f t="shared" si="153"/>
        <v>0</v>
      </c>
      <c r="J310" s="28">
        <f t="shared" si="152"/>
        <v>1.8400000000000318</v>
      </c>
      <c r="K310" s="4">
        <f t="shared" si="166"/>
        <v>166.04000000000002</v>
      </c>
      <c r="L310" s="4">
        <f t="shared" si="167"/>
        <v>4.0000000000020464E-2</v>
      </c>
      <c r="M310" s="4">
        <f t="shared" si="168"/>
        <v>0.10999999999998522</v>
      </c>
      <c r="N310" s="4">
        <f t="shared" si="169"/>
        <v>0.32999999999995566</v>
      </c>
      <c r="O310" s="4">
        <f t="shared" si="151"/>
        <v>0.32999999999995566</v>
      </c>
      <c r="P310" s="4">
        <f t="shared" si="170"/>
        <v>0.32999999999995566</v>
      </c>
      <c r="Q310" s="4">
        <f t="shared" si="171"/>
        <v>8.2499999999946709</v>
      </c>
      <c r="S310" s="7">
        <v>165.98500000000001</v>
      </c>
      <c r="T310" s="3" t="s">
        <v>6</v>
      </c>
      <c r="U310" s="4">
        <v>1</v>
      </c>
    </row>
    <row r="311" spans="1:21">
      <c r="A311" s="27" t="s">
        <v>6</v>
      </c>
      <c r="B311" s="28">
        <v>166.8</v>
      </c>
      <c r="C311" s="28">
        <v>166.97</v>
      </c>
      <c r="D311" s="12">
        <f t="shared" si="163"/>
        <v>169.99999999998749</v>
      </c>
      <c r="E311" s="27">
        <v>1</v>
      </c>
      <c r="F311" s="19">
        <v>1</v>
      </c>
      <c r="G311" s="28">
        <f t="shared" si="164"/>
        <v>1.6999999999998749</v>
      </c>
      <c r="H311" s="28">
        <f t="shared" si="165"/>
        <v>166</v>
      </c>
      <c r="I311" s="28">
        <f t="shared" si="153"/>
        <v>1</v>
      </c>
      <c r="J311" s="28">
        <f t="shared" si="152"/>
        <v>0</v>
      </c>
      <c r="K311" s="4">
        <f t="shared" si="166"/>
        <v>166.88499999999999</v>
      </c>
      <c r="L311" s="4">
        <f t="shared" si="167"/>
        <v>0.88499999999999091</v>
      </c>
      <c r="M311" s="4">
        <f t="shared" si="168"/>
        <v>0.16999999999998749</v>
      </c>
      <c r="N311" s="4">
        <f t="shared" si="169"/>
        <v>0.16999999999998749</v>
      </c>
      <c r="O311" s="4">
        <f t="shared" si="151"/>
        <v>0.49999999999994316</v>
      </c>
      <c r="P311" s="4">
        <f t="shared" si="170"/>
        <v>0.16999999999998749</v>
      </c>
      <c r="Q311" s="4">
        <f t="shared" si="171"/>
        <v>0.19209039548021384</v>
      </c>
      <c r="S311" s="7">
        <v>166.8</v>
      </c>
      <c r="T311" s="3" t="s">
        <v>6</v>
      </c>
      <c r="U311" s="4">
        <v>1</v>
      </c>
    </row>
    <row r="312" spans="1:21">
      <c r="A312" s="27" t="s">
        <v>6</v>
      </c>
      <c r="B312" s="28">
        <v>167.435</v>
      </c>
      <c r="C312" s="28">
        <v>167.61500000000001</v>
      </c>
      <c r="D312" s="12">
        <f t="shared" ref="D312:D317" si="172">1000*(C312-B312)</f>
        <v>180.00000000000682</v>
      </c>
      <c r="E312" s="27">
        <v>1</v>
      </c>
      <c r="F312" s="19">
        <v>1</v>
      </c>
      <c r="G312" s="28">
        <f t="shared" ref="G312:G317" si="173">D312*F312/100</f>
        <v>1.8000000000000682</v>
      </c>
      <c r="H312" s="28">
        <f t="shared" ref="H312:H317" si="174">INT(K312)</f>
        <v>167</v>
      </c>
      <c r="I312" s="28">
        <f t="shared" si="153"/>
        <v>0</v>
      </c>
      <c r="J312" s="28">
        <f t="shared" si="152"/>
        <v>0.49999999999994316</v>
      </c>
      <c r="K312" s="4">
        <f t="shared" ref="K312:K317" si="175">(B312+C312)/2</f>
        <v>167.52500000000001</v>
      </c>
      <c r="L312" s="4">
        <f t="shared" ref="L312:L317" si="176">K312-H312</f>
        <v>0.52500000000000568</v>
      </c>
      <c r="M312" s="4">
        <f t="shared" ref="M312:M317" si="177">C312-B312</f>
        <v>0.18000000000000682</v>
      </c>
      <c r="N312" s="4">
        <f t="shared" ref="N312:N317" si="178">M312*F312</f>
        <v>0.18000000000000682</v>
      </c>
      <c r="O312" s="4">
        <f t="shared" si="151"/>
        <v>0.18000000000000682</v>
      </c>
      <c r="P312" s="4">
        <f t="shared" ref="P312:P317" si="179">N312</f>
        <v>0.18000000000000682</v>
      </c>
      <c r="Q312" s="4">
        <f t="shared" ref="Q312:Q317" si="180">P312/L312</f>
        <v>0.34285714285715213</v>
      </c>
      <c r="S312" s="7">
        <v>167.435</v>
      </c>
      <c r="T312" s="3" t="s">
        <v>6</v>
      </c>
      <c r="U312" s="4">
        <v>1</v>
      </c>
    </row>
    <row r="313" spans="1:21">
      <c r="A313" s="27" t="s">
        <v>6</v>
      </c>
      <c r="B313" s="28">
        <v>168.29999999999998</v>
      </c>
      <c r="C313" s="28">
        <v>168.42999999999998</v>
      </c>
      <c r="D313" s="12">
        <f t="shared" si="172"/>
        <v>129.99999999999545</v>
      </c>
      <c r="E313" s="27">
        <v>1</v>
      </c>
      <c r="F313" s="19">
        <v>1</v>
      </c>
      <c r="G313" s="28">
        <f t="shared" si="173"/>
        <v>1.2999999999999545</v>
      </c>
      <c r="H313" s="28">
        <f t="shared" si="174"/>
        <v>168</v>
      </c>
      <c r="I313" s="28">
        <f t="shared" si="153"/>
        <v>0</v>
      </c>
      <c r="J313" s="28">
        <f t="shared" si="152"/>
        <v>0.18000000000000682</v>
      </c>
      <c r="K313" s="4">
        <f t="shared" si="175"/>
        <v>168.36499999999998</v>
      </c>
      <c r="L313" s="4">
        <f t="shared" si="176"/>
        <v>0.36499999999998067</v>
      </c>
      <c r="M313" s="4">
        <f t="shared" si="177"/>
        <v>0.12999999999999545</v>
      </c>
      <c r="N313" s="4">
        <f t="shared" si="178"/>
        <v>0.12999999999999545</v>
      </c>
      <c r="O313" s="4">
        <f t="shared" si="151"/>
        <v>0.12999999999999545</v>
      </c>
      <c r="P313" s="4">
        <f t="shared" si="179"/>
        <v>0.12999999999999545</v>
      </c>
      <c r="Q313" s="4">
        <f t="shared" si="180"/>
        <v>0.35616438356165026</v>
      </c>
      <c r="S313" s="7">
        <v>168.29999999999998</v>
      </c>
      <c r="T313" s="3" t="s">
        <v>6</v>
      </c>
      <c r="U313" s="4">
        <v>1</v>
      </c>
    </row>
    <row r="314" spans="1:21">
      <c r="A314" s="27" t="s">
        <v>6</v>
      </c>
      <c r="B314" s="28">
        <v>168.61500000000001</v>
      </c>
      <c r="C314" s="28">
        <v>168.655</v>
      </c>
      <c r="D314" s="12">
        <f t="shared" si="172"/>
        <v>39.999999999992042</v>
      </c>
      <c r="E314" s="27">
        <v>1</v>
      </c>
      <c r="F314" s="20">
        <v>2</v>
      </c>
      <c r="G314" s="28">
        <f t="shared" si="173"/>
        <v>0.79999999999984084</v>
      </c>
      <c r="H314" s="28">
        <f t="shared" si="174"/>
        <v>168</v>
      </c>
      <c r="I314" s="28">
        <f t="shared" si="153"/>
        <v>1</v>
      </c>
      <c r="J314" s="28">
        <f t="shared" si="152"/>
        <v>0</v>
      </c>
      <c r="K314" s="4">
        <f t="shared" si="175"/>
        <v>168.63499999999999</v>
      </c>
      <c r="L314" s="4">
        <f t="shared" si="176"/>
        <v>0.63499999999999091</v>
      </c>
      <c r="M314" s="4">
        <f t="shared" si="177"/>
        <v>3.9999999999992042E-2</v>
      </c>
      <c r="N314" s="4">
        <f t="shared" si="178"/>
        <v>7.9999999999984084E-2</v>
      </c>
      <c r="O314" s="4">
        <f t="shared" si="151"/>
        <v>0.20999999999997954</v>
      </c>
      <c r="P314" s="4">
        <f t="shared" si="179"/>
        <v>7.9999999999984084E-2</v>
      </c>
      <c r="Q314" s="4">
        <f t="shared" si="180"/>
        <v>0.12598425196848068</v>
      </c>
      <c r="S314" s="7">
        <v>168.61500000000001</v>
      </c>
      <c r="T314" s="3" t="s">
        <v>6</v>
      </c>
      <c r="U314" s="4">
        <v>1</v>
      </c>
    </row>
    <row r="315" spans="1:21">
      <c r="A315" s="27" t="s">
        <v>6</v>
      </c>
      <c r="B315" s="28">
        <v>169.05500000000001</v>
      </c>
      <c r="C315" s="28">
        <v>169.17500000000001</v>
      </c>
      <c r="D315" s="12">
        <f t="shared" si="172"/>
        <v>120.00000000000455</v>
      </c>
      <c r="E315" s="27">
        <v>2</v>
      </c>
      <c r="F315" s="20">
        <v>1</v>
      </c>
      <c r="G315" s="28">
        <f t="shared" si="173"/>
        <v>1.2000000000000455</v>
      </c>
      <c r="H315" s="28">
        <f t="shared" si="174"/>
        <v>169</v>
      </c>
      <c r="I315" s="28">
        <f t="shared" si="153"/>
        <v>0</v>
      </c>
      <c r="J315" s="28">
        <f t="shared" si="152"/>
        <v>0.20999999999997954</v>
      </c>
      <c r="K315" s="4">
        <f t="shared" si="175"/>
        <v>169.11500000000001</v>
      </c>
      <c r="L315" s="4">
        <f t="shared" si="176"/>
        <v>0.11500000000000909</v>
      </c>
      <c r="M315" s="4">
        <f t="shared" si="177"/>
        <v>0.12000000000000455</v>
      </c>
      <c r="N315" s="4">
        <f t="shared" si="178"/>
        <v>0.12000000000000455</v>
      </c>
      <c r="O315" s="4">
        <f t="shared" si="151"/>
        <v>0.12000000000000455</v>
      </c>
      <c r="P315" s="4">
        <f t="shared" si="179"/>
        <v>0.12000000000000455</v>
      </c>
      <c r="Q315" s="4">
        <f t="shared" si="180"/>
        <v>1.0434782608695223</v>
      </c>
      <c r="S315" s="7">
        <v>169.05500000000001</v>
      </c>
      <c r="T315" s="3" t="s">
        <v>6</v>
      </c>
      <c r="U315" s="4">
        <v>1</v>
      </c>
    </row>
    <row r="316" spans="1:21">
      <c r="A316" s="27" t="s">
        <v>6</v>
      </c>
      <c r="B316" s="28">
        <v>171.62</v>
      </c>
      <c r="C316" s="28">
        <v>172.16</v>
      </c>
      <c r="D316" s="12">
        <f t="shared" si="172"/>
        <v>539.99999999999204</v>
      </c>
      <c r="E316" s="27">
        <v>1</v>
      </c>
      <c r="F316" s="19">
        <v>0.5</v>
      </c>
      <c r="G316" s="28">
        <f t="shared" si="173"/>
        <v>2.6999999999999602</v>
      </c>
      <c r="H316" s="28">
        <f t="shared" si="174"/>
        <v>171</v>
      </c>
      <c r="I316" s="28">
        <f t="shared" si="153"/>
        <v>0</v>
      </c>
      <c r="J316" s="28">
        <f t="shared" si="152"/>
        <v>0.12000000000000455</v>
      </c>
      <c r="K316" s="4">
        <f t="shared" si="175"/>
        <v>171.89</v>
      </c>
      <c r="L316" s="4">
        <f t="shared" si="176"/>
        <v>0.88999999999998636</v>
      </c>
      <c r="M316" s="4">
        <f t="shared" si="177"/>
        <v>0.53999999999999204</v>
      </c>
      <c r="N316" s="4">
        <f t="shared" si="178"/>
        <v>0.26999999999999602</v>
      </c>
      <c r="O316" s="4">
        <f t="shared" si="151"/>
        <v>0.26999999999999602</v>
      </c>
      <c r="P316" s="4">
        <f t="shared" si="179"/>
        <v>0.26999999999999602</v>
      </c>
      <c r="Q316" s="4">
        <f t="shared" si="180"/>
        <v>0.30337078651685412</v>
      </c>
      <c r="S316" s="7">
        <v>171.62</v>
      </c>
      <c r="T316" s="3" t="s">
        <v>6</v>
      </c>
      <c r="U316" s="4">
        <v>1</v>
      </c>
    </row>
    <row r="317" spans="1:21">
      <c r="A317" s="24" t="s">
        <v>6</v>
      </c>
      <c r="B317" s="15">
        <v>174.25</v>
      </c>
      <c r="C317" s="15">
        <v>174.29499999999999</v>
      </c>
      <c r="D317" s="12">
        <f t="shared" si="172"/>
        <v>44.999999999987494</v>
      </c>
      <c r="E317" s="24">
        <v>1</v>
      </c>
      <c r="F317" s="23">
        <v>5</v>
      </c>
      <c r="G317" s="28">
        <f t="shared" si="173"/>
        <v>2.2499999999993747</v>
      </c>
      <c r="H317" s="28">
        <f t="shared" si="174"/>
        <v>174</v>
      </c>
      <c r="I317" s="28">
        <f t="shared" si="153"/>
        <v>0</v>
      </c>
      <c r="J317" s="28">
        <f t="shared" si="152"/>
        <v>0.26999999999999602</v>
      </c>
      <c r="K317" s="4">
        <f t="shared" si="175"/>
        <v>174.27249999999998</v>
      </c>
      <c r="L317" s="4">
        <f t="shared" si="176"/>
        <v>0.27249999999997954</v>
      </c>
      <c r="M317" s="4">
        <f t="shared" si="177"/>
        <v>4.4999999999987494E-2</v>
      </c>
      <c r="N317" s="4">
        <f t="shared" si="178"/>
        <v>0.22499999999993747</v>
      </c>
      <c r="O317" s="4">
        <f t="shared" si="151"/>
        <v>0.22499999999993747</v>
      </c>
      <c r="P317" s="4">
        <f t="shared" si="179"/>
        <v>0.22499999999993747</v>
      </c>
      <c r="Q317" s="4">
        <f t="shared" si="180"/>
        <v>0.82568807339432793</v>
      </c>
      <c r="S317" s="4">
        <v>174.25</v>
      </c>
      <c r="T317" s="3" t="s">
        <v>6</v>
      </c>
      <c r="U317" s="4">
        <v>1</v>
      </c>
    </row>
    <row r="318" spans="1:21">
      <c r="A318" s="24" t="s">
        <v>21</v>
      </c>
      <c r="B318" s="15">
        <v>176.26999999999998</v>
      </c>
      <c r="C318" s="15">
        <v>176.33499999999998</v>
      </c>
      <c r="D318" s="12">
        <f t="shared" ref="D318:D339" si="181">1000*(C318-B318)</f>
        <v>64.999999999997726</v>
      </c>
      <c r="E318" s="24">
        <v>1</v>
      </c>
      <c r="F318" s="23">
        <v>7</v>
      </c>
      <c r="G318" s="28">
        <f t="shared" ref="G318:G339" si="182">D318*F318/100</f>
        <v>4.5499999999998408</v>
      </c>
      <c r="H318" s="28">
        <f t="shared" ref="H318:H339" si="183">INT(K318)</f>
        <v>176</v>
      </c>
      <c r="I318" s="28">
        <f t="shared" si="153"/>
        <v>0</v>
      </c>
      <c r="J318" s="28">
        <f t="shared" si="152"/>
        <v>0.22499999999993747</v>
      </c>
      <c r="K318" s="4">
        <f t="shared" ref="K318:K339" si="184">(B318+C318)/2</f>
        <v>176.30249999999998</v>
      </c>
      <c r="L318" s="4">
        <f t="shared" ref="L318:L339" si="185">K318-H318</f>
        <v>0.30249999999998067</v>
      </c>
      <c r="M318" s="4">
        <f t="shared" ref="M318:M339" si="186">C318-B318</f>
        <v>6.4999999999997726E-2</v>
      </c>
      <c r="N318" s="4">
        <f t="shared" ref="N318:N339" si="187">M318*F318</f>
        <v>0.45499999999998408</v>
      </c>
      <c r="O318" s="4">
        <f t="shared" si="151"/>
        <v>0.45499999999998408</v>
      </c>
      <c r="P318" s="4">
        <f t="shared" ref="P318:P339" si="188">N318</f>
        <v>0.45499999999998408</v>
      </c>
      <c r="Q318" s="4">
        <f t="shared" ref="Q318:Q339" si="189">P318/L318</f>
        <v>1.5041322314050021</v>
      </c>
      <c r="S318" s="4">
        <v>176.26999999999998</v>
      </c>
      <c r="T318" s="3" t="s">
        <v>21</v>
      </c>
      <c r="U318" s="4">
        <v>1</v>
      </c>
    </row>
    <row r="319" spans="1:21">
      <c r="A319" s="24" t="s">
        <v>6</v>
      </c>
      <c r="B319" s="15">
        <v>177.49</v>
      </c>
      <c r="C319" s="15">
        <v>177.69</v>
      </c>
      <c r="D319" s="12">
        <f t="shared" si="181"/>
        <v>199.99999999998863</v>
      </c>
      <c r="E319" s="24">
        <v>1</v>
      </c>
      <c r="F319" s="23">
        <v>2</v>
      </c>
      <c r="G319" s="28">
        <f t="shared" si="182"/>
        <v>3.9999999999997726</v>
      </c>
      <c r="H319" s="28">
        <f t="shared" si="183"/>
        <v>177</v>
      </c>
      <c r="I319" s="28">
        <f t="shared" si="153"/>
        <v>0</v>
      </c>
      <c r="J319" s="28">
        <f t="shared" si="152"/>
        <v>0.45499999999998408</v>
      </c>
      <c r="K319" s="4">
        <f t="shared" si="184"/>
        <v>177.59</v>
      </c>
      <c r="L319" s="4">
        <f t="shared" si="185"/>
        <v>0.59000000000000341</v>
      </c>
      <c r="M319" s="4">
        <f t="shared" si="186"/>
        <v>0.19999999999998863</v>
      </c>
      <c r="N319" s="4">
        <f t="shared" si="187"/>
        <v>0.39999999999997726</v>
      </c>
      <c r="O319" s="4">
        <f t="shared" si="151"/>
        <v>0.39999999999997726</v>
      </c>
      <c r="P319" s="4">
        <f t="shared" si="188"/>
        <v>0.39999999999997726</v>
      </c>
      <c r="Q319" s="4">
        <f t="shared" si="189"/>
        <v>0.67796610169487281</v>
      </c>
      <c r="S319" s="4">
        <v>177.49</v>
      </c>
      <c r="T319" s="3" t="s">
        <v>6</v>
      </c>
      <c r="U319" s="4">
        <v>1</v>
      </c>
    </row>
    <row r="320" spans="1:21">
      <c r="A320" s="24" t="s">
        <v>6</v>
      </c>
      <c r="B320" s="15">
        <v>177.49</v>
      </c>
      <c r="C320" s="15">
        <v>177.72</v>
      </c>
      <c r="D320" s="12">
        <f t="shared" si="181"/>
        <v>229.99999999998977</v>
      </c>
      <c r="E320" s="24">
        <v>0.5</v>
      </c>
      <c r="F320" s="23">
        <v>2</v>
      </c>
      <c r="G320" s="28">
        <f t="shared" si="182"/>
        <v>4.5999999999997954</v>
      </c>
      <c r="H320" s="28">
        <f t="shared" si="183"/>
        <v>177</v>
      </c>
      <c r="I320" s="28">
        <f t="shared" si="153"/>
        <v>1</v>
      </c>
      <c r="J320" s="28">
        <f t="shared" si="152"/>
        <v>0</v>
      </c>
      <c r="K320" s="4">
        <f t="shared" si="184"/>
        <v>177.60500000000002</v>
      </c>
      <c r="L320" s="4">
        <f t="shared" si="185"/>
        <v>0.60500000000001819</v>
      </c>
      <c r="M320" s="4">
        <f t="shared" si="186"/>
        <v>0.22999999999998977</v>
      </c>
      <c r="N320" s="4">
        <f t="shared" si="187"/>
        <v>0.45999999999997954</v>
      </c>
      <c r="O320" s="4">
        <f t="shared" si="151"/>
        <v>0.8599999999999568</v>
      </c>
      <c r="P320" s="4">
        <f t="shared" si="188"/>
        <v>0.45999999999997954</v>
      </c>
      <c r="Q320" s="4">
        <f t="shared" si="189"/>
        <v>0.76033057851233998</v>
      </c>
      <c r="S320" s="4">
        <v>177.49</v>
      </c>
      <c r="T320" s="3" t="s">
        <v>6</v>
      </c>
      <c r="U320" s="4">
        <v>1</v>
      </c>
    </row>
    <row r="321" spans="1:21">
      <c r="A321" s="24" t="s">
        <v>6</v>
      </c>
      <c r="B321" s="15">
        <v>177.73</v>
      </c>
      <c r="C321" s="15">
        <v>177.79499999999999</v>
      </c>
      <c r="D321" s="12">
        <f t="shared" si="181"/>
        <v>64.999999999997726</v>
      </c>
      <c r="E321" s="24">
        <v>3</v>
      </c>
      <c r="F321" s="23">
        <v>2</v>
      </c>
      <c r="G321" s="28">
        <f t="shared" si="182"/>
        <v>1.2999999999999545</v>
      </c>
      <c r="H321" s="28">
        <f t="shared" si="183"/>
        <v>177</v>
      </c>
      <c r="I321" s="28">
        <f t="shared" si="153"/>
        <v>1</v>
      </c>
      <c r="J321" s="28">
        <f t="shared" si="152"/>
        <v>0</v>
      </c>
      <c r="K321" s="4">
        <f t="shared" si="184"/>
        <v>177.76249999999999</v>
      </c>
      <c r="L321" s="4">
        <f t="shared" si="185"/>
        <v>0.76249999999998863</v>
      </c>
      <c r="M321" s="4">
        <f t="shared" si="186"/>
        <v>6.4999999999997726E-2</v>
      </c>
      <c r="N321" s="4">
        <f t="shared" si="187"/>
        <v>0.12999999999999545</v>
      </c>
      <c r="O321" s="4">
        <f t="shared" si="151"/>
        <v>0.98999999999995225</v>
      </c>
      <c r="P321" s="4">
        <f t="shared" si="188"/>
        <v>0.12999999999999545</v>
      </c>
      <c r="Q321" s="4">
        <f t="shared" si="189"/>
        <v>0.1704918032786851</v>
      </c>
      <c r="S321" s="4">
        <v>177.73</v>
      </c>
      <c r="T321" s="3" t="s">
        <v>6</v>
      </c>
      <c r="U321" s="4">
        <v>1</v>
      </c>
    </row>
    <row r="322" spans="1:21">
      <c r="A322" s="24" t="s">
        <v>6</v>
      </c>
      <c r="B322" s="15">
        <v>178.10999999999999</v>
      </c>
      <c r="C322" s="15">
        <v>178.23</v>
      </c>
      <c r="D322" s="12">
        <f t="shared" si="181"/>
        <v>120.00000000000455</v>
      </c>
      <c r="E322" s="24">
        <v>2</v>
      </c>
      <c r="F322" s="23">
        <v>5</v>
      </c>
      <c r="G322" s="28">
        <f t="shared" si="182"/>
        <v>6.0000000000002274</v>
      </c>
      <c r="H322" s="28">
        <f t="shared" si="183"/>
        <v>178</v>
      </c>
      <c r="I322" s="28">
        <f t="shared" si="153"/>
        <v>0</v>
      </c>
      <c r="J322" s="28">
        <f t="shared" si="152"/>
        <v>0.98999999999995225</v>
      </c>
      <c r="K322" s="4">
        <f t="shared" si="184"/>
        <v>178.17</v>
      </c>
      <c r="L322" s="4">
        <f t="shared" si="185"/>
        <v>0.16999999999998749</v>
      </c>
      <c r="M322" s="4">
        <f t="shared" si="186"/>
        <v>0.12000000000000455</v>
      </c>
      <c r="N322" s="4">
        <f t="shared" si="187"/>
        <v>0.60000000000002274</v>
      </c>
      <c r="O322" s="4">
        <f t="shared" si="151"/>
        <v>0.60000000000002274</v>
      </c>
      <c r="P322" s="4">
        <f t="shared" si="188"/>
        <v>0.60000000000002274</v>
      </c>
      <c r="Q322" s="4">
        <f t="shared" si="189"/>
        <v>3.5294117647062757</v>
      </c>
      <c r="S322" s="4">
        <v>178.10999999999999</v>
      </c>
      <c r="T322" s="3" t="s">
        <v>6</v>
      </c>
      <c r="U322" s="4">
        <v>1</v>
      </c>
    </row>
    <row r="323" spans="1:21">
      <c r="A323" s="24" t="s">
        <v>6</v>
      </c>
      <c r="B323" s="15">
        <v>179.23</v>
      </c>
      <c r="C323" s="15">
        <v>179.63</v>
      </c>
      <c r="D323" s="12">
        <f t="shared" si="181"/>
        <v>400.00000000000568</v>
      </c>
      <c r="E323" s="24">
        <v>1</v>
      </c>
      <c r="F323" s="23">
        <v>5</v>
      </c>
      <c r="G323" s="28">
        <f t="shared" si="182"/>
        <v>20.000000000000284</v>
      </c>
      <c r="H323" s="28">
        <f t="shared" si="183"/>
        <v>179</v>
      </c>
      <c r="I323" s="28">
        <f t="shared" si="153"/>
        <v>0</v>
      </c>
      <c r="J323" s="28">
        <f t="shared" si="152"/>
        <v>0.60000000000002274</v>
      </c>
      <c r="K323" s="4">
        <f t="shared" si="184"/>
        <v>179.43</v>
      </c>
      <c r="L323" s="4">
        <f t="shared" si="185"/>
        <v>0.43000000000000682</v>
      </c>
      <c r="M323" s="4">
        <f t="shared" si="186"/>
        <v>0.40000000000000568</v>
      </c>
      <c r="N323" s="4">
        <f t="shared" si="187"/>
        <v>2.0000000000000284</v>
      </c>
      <c r="O323" s="4">
        <f t="shared" si="151"/>
        <v>2.0000000000000284</v>
      </c>
      <c r="P323" s="4">
        <f t="shared" si="188"/>
        <v>2.0000000000000284</v>
      </c>
      <c r="Q323" s="4">
        <f t="shared" si="189"/>
        <v>4.6511627906976667</v>
      </c>
      <c r="S323" s="4">
        <v>179.23</v>
      </c>
      <c r="T323" s="3" t="s">
        <v>6</v>
      </c>
      <c r="U323" s="4">
        <v>1</v>
      </c>
    </row>
    <row r="324" spans="1:21">
      <c r="A324" s="24" t="s">
        <v>6</v>
      </c>
      <c r="B324" s="15">
        <v>179.47</v>
      </c>
      <c r="C324" s="15">
        <v>179.60999999999999</v>
      </c>
      <c r="D324" s="12">
        <f t="shared" si="181"/>
        <v>139.99999999998636</v>
      </c>
      <c r="E324" s="24">
        <v>2</v>
      </c>
      <c r="F324" s="23">
        <v>2</v>
      </c>
      <c r="G324" s="28">
        <f t="shared" si="182"/>
        <v>2.7999999999997272</v>
      </c>
      <c r="H324" s="28">
        <f t="shared" si="183"/>
        <v>179</v>
      </c>
      <c r="I324" s="28">
        <f t="shared" si="153"/>
        <v>1</v>
      </c>
      <c r="J324" s="28">
        <f t="shared" si="152"/>
        <v>0</v>
      </c>
      <c r="K324" s="4">
        <f t="shared" si="184"/>
        <v>179.54</v>
      </c>
      <c r="L324" s="4">
        <f t="shared" si="185"/>
        <v>0.53999999999999204</v>
      </c>
      <c r="M324" s="4">
        <f t="shared" si="186"/>
        <v>0.13999999999998636</v>
      </c>
      <c r="N324" s="4">
        <f t="shared" si="187"/>
        <v>0.27999999999997272</v>
      </c>
      <c r="O324" s="4">
        <f t="shared" ref="O324:O387" si="190">N324+O323-J324</f>
        <v>2.2800000000000011</v>
      </c>
      <c r="P324" s="4">
        <f t="shared" si="188"/>
        <v>0.27999999999997272</v>
      </c>
      <c r="Q324" s="4">
        <f t="shared" si="189"/>
        <v>0.51851851851847564</v>
      </c>
      <c r="S324" s="4">
        <v>179.47</v>
      </c>
      <c r="T324" s="3" t="s">
        <v>6</v>
      </c>
      <c r="U324" s="4">
        <v>1</v>
      </c>
    </row>
    <row r="325" spans="1:21">
      <c r="A325" s="24" t="s">
        <v>6</v>
      </c>
      <c r="B325" s="15">
        <v>180.14</v>
      </c>
      <c r="C325" s="15">
        <v>180.33199999999999</v>
      </c>
      <c r="D325" s="12">
        <f t="shared" si="181"/>
        <v>192.00000000000728</v>
      </c>
      <c r="E325" s="24">
        <v>0.5</v>
      </c>
      <c r="F325" s="23">
        <v>2</v>
      </c>
      <c r="G325" s="28">
        <f t="shared" si="182"/>
        <v>3.8400000000001455</v>
      </c>
      <c r="H325" s="28">
        <f t="shared" si="183"/>
        <v>180</v>
      </c>
      <c r="I325" s="28">
        <f t="shared" si="153"/>
        <v>0</v>
      </c>
      <c r="J325" s="28">
        <f t="shared" si="152"/>
        <v>2.2800000000000011</v>
      </c>
      <c r="K325" s="4">
        <f t="shared" si="184"/>
        <v>180.23599999999999</v>
      </c>
      <c r="L325" s="4">
        <f t="shared" si="185"/>
        <v>0.23599999999999</v>
      </c>
      <c r="M325" s="4">
        <f t="shared" si="186"/>
        <v>0.19200000000000728</v>
      </c>
      <c r="N325" s="4">
        <f t="shared" si="187"/>
        <v>0.38400000000001455</v>
      </c>
      <c r="O325" s="4">
        <f t="shared" si="190"/>
        <v>0.38400000000001455</v>
      </c>
      <c r="P325" s="4">
        <f t="shared" si="188"/>
        <v>0.38400000000001455</v>
      </c>
      <c r="Q325" s="4">
        <f t="shared" si="189"/>
        <v>1.6271186440679273</v>
      </c>
      <c r="S325" s="4">
        <v>180.14</v>
      </c>
      <c r="T325" s="3" t="s">
        <v>6</v>
      </c>
      <c r="U325" s="4">
        <v>1</v>
      </c>
    </row>
    <row r="326" spans="1:21">
      <c r="A326" s="24" t="s">
        <v>6</v>
      </c>
      <c r="B326" s="15">
        <v>180.57499999999999</v>
      </c>
      <c r="C326" s="15">
        <v>180.82499999999999</v>
      </c>
      <c r="D326" s="12">
        <f t="shared" si="181"/>
        <v>250</v>
      </c>
      <c r="E326" s="24">
        <v>2</v>
      </c>
      <c r="F326" s="23">
        <v>4</v>
      </c>
      <c r="G326" s="28">
        <f t="shared" si="182"/>
        <v>10</v>
      </c>
      <c r="H326" s="28">
        <f t="shared" si="183"/>
        <v>180</v>
      </c>
      <c r="I326" s="28">
        <f t="shared" si="153"/>
        <v>1</v>
      </c>
      <c r="J326" s="28">
        <f t="shared" si="152"/>
        <v>0</v>
      </c>
      <c r="K326" s="4">
        <f t="shared" si="184"/>
        <v>180.7</v>
      </c>
      <c r="L326" s="4">
        <f t="shared" si="185"/>
        <v>0.69999999999998863</v>
      </c>
      <c r="M326" s="4">
        <f t="shared" si="186"/>
        <v>0.25</v>
      </c>
      <c r="N326" s="4">
        <f t="shared" si="187"/>
        <v>1</v>
      </c>
      <c r="O326" s="4">
        <f t="shared" si="190"/>
        <v>1.3840000000000146</v>
      </c>
      <c r="P326" s="4">
        <f t="shared" si="188"/>
        <v>1</v>
      </c>
      <c r="Q326" s="4">
        <f t="shared" si="189"/>
        <v>1.4285714285714517</v>
      </c>
      <c r="S326" s="4">
        <v>180.57499999999999</v>
      </c>
      <c r="T326" s="3" t="s">
        <v>6</v>
      </c>
      <c r="U326" s="4">
        <v>1</v>
      </c>
    </row>
    <row r="327" spans="1:21">
      <c r="A327" s="24" t="s">
        <v>6</v>
      </c>
      <c r="B327" s="15">
        <v>181.13</v>
      </c>
      <c r="C327" s="15">
        <v>181.19299999999998</v>
      </c>
      <c r="D327" s="12">
        <f t="shared" si="181"/>
        <v>62.999999999988177</v>
      </c>
      <c r="E327" s="24">
        <v>2</v>
      </c>
      <c r="F327" s="23">
        <v>4</v>
      </c>
      <c r="G327" s="28">
        <f t="shared" si="182"/>
        <v>2.5199999999995271</v>
      </c>
      <c r="H327" s="28">
        <f t="shared" si="183"/>
        <v>181</v>
      </c>
      <c r="I327" s="28">
        <f t="shared" si="153"/>
        <v>0</v>
      </c>
      <c r="J327" s="28">
        <f t="shared" si="152"/>
        <v>1.3840000000000146</v>
      </c>
      <c r="K327" s="4">
        <f t="shared" si="184"/>
        <v>181.16149999999999</v>
      </c>
      <c r="L327" s="4">
        <f t="shared" si="185"/>
        <v>0.16149999999998954</v>
      </c>
      <c r="M327" s="4">
        <f t="shared" si="186"/>
        <v>6.2999999999988177E-2</v>
      </c>
      <c r="N327" s="4">
        <f t="shared" si="187"/>
        <v>0.25199999999995271</v>
      </c>
      <c r="O327" s="4">
        <f t="shared" si="190"/>
        <v>0.25199999999995271</v>
      </c>
      <c r="P327" s="4">
        <f t="shared" si="188"/>
        <v>0.25199999999995271</v>
      </c>
      <c r="Q327" s="4">
        <f t="shared" si="189"/>
        <v>1.560371517027672</v>
      </c>
      <c r="S327" s="4">
        <v>181.13</v>
      </c>
      <c r="T327" s="3" t="s">
        <v>6</v>
      </c>
      <c r="U327" s="4">
        <v>1</v>
      </c>
    </row>
    <row r="328" spans="1:21">
      <c r="A328" s="24" t="s">
        <v>6</v>
      </c>
      <c r="B328" s="15">
        <v>181.125</v>
      </c>
      <c r="C328" s="15">
        <v>181.185</v>
      </c>
      <c r="D328" s="12">
        <f t="shared" si="181"/>
        <v>60.000000000002274</v>
      </c>
      <c r="E328" s="24">
        <v>0.5</v>
      </c>
      <c r="F328" s="23">
        <v>1</v>
      </c>
      <c r="G328" s="28">
        <f t="shared" si="182"/>
        <v>0.60000000000002274</v>
      </c>
      <c r="H328" s="28">
        <f t="shared" si="183"/>
        <v>181</v>
      </c>
      <c r="I328" s="28">
        <f t="shared" si="153"/>
        <v>1</v>
      </c>
      <c r="J328" s="28">
        <f t="shared" si="152"/>
        <v>0</v>
      </c>
      <c r="K328" s="4">
        <f t="shared" si="184"/>
        <v>181.155</v>
      </c>
      <c r="L328" s="4">
        <f t="shared" si="185"/>
        <v>0.15500000000000114</v>
      </c>
      <c r="M328" s="4">
        <f t="shared" si="186"/>
        <v>6.0000000000002274E-2</v>
      </c>
      <c r="N328" s="4">
        <f t="shared" si="187"/>
        <v>6.0000000000002274E-2</v>
      </c>
      <c r="O328" s="4">
        <f t="shared" si="190"/>
        <v>0.31199999999995498</v>
      </c>
      <c r="P328" s="4">
        <f t="shared" si="188"/>
        <v>6.0000000000002274E-2</v>
      </c>
      <c r="Q328" s="4">
        <f t="shared" si="189"/>
        <v>0.3870967741935602</v>
      </c>
      <c r="S328" s="4">
        <v>181.125</v>
      </c>
      <c r="T328" s="3" t="s">
        <v>6</v>
      </c>
      <c r="U328" s="4">
        <v>1</v>
      </c>
    </row>
    <row r="329" spans="1:21">
      <c r="A329" s="24" t="s">
        <v>6</v>
      </c>
      <c r="B329" s="15">
        <v>181.35999999999999</v>
      </c>
      <c r="C329" s="15">
        <v>181.6</v>
      </c>
      <c r="D329" s="12">
        <f t="shared" si="181"/>
        <v>240.00000000000909</v>
      </c>
      <c r="E329" s="24">
        <v>1</v>
      </c>
      <c r="F329" s="23">
        <v>2</v>
      </c>
      <c r="G329" s="28">
        <f t="shared" si="182"/>
        <v>4.8000000000001819</v>
      </c>
      <c r="H329" s="28">
        <f t="shared" si="183"/>
        <v>181</v>
      </c>
      <c r="I329" s="28">
        <f t="shared" si="153"/>
        <v>1</v>
      </c>
      <c r="J329" s="28">
        <f t="shared" si="152"/>
        <v>0</v>
      </c>
      <c r="K329" s="4">
        <f t="shared" si="184"/>
        <v>181.48</v>
      </c>
      <c r="L329" s="4">
        <f t="shared" si="185"/>
        <v>0.47999999999998977</v>
      </c>
      <c r="M329" s="4">
        <f t="shared" si="186"/>
        <v>0.24000000000000909</v>
      </c>
      <c r="N329" s="4">
        <f t="shared" si="187"/>
        <v>0.48000000000001819</v>
      </c>
      <c r="O329" s="4">
        <f t="shared" si="190"/>
        <v>0.79199999999997317</v>
      </c>
      <c r="P329" s="4">
        <f t="shared" si="188"/>
        <v>0.48000000000001819</v>
      </c>
      <c r="Q329" s="4">
        <f t="shared" si="189"/>
        <v>1.0000000000000593</v>
      </c>
      <c r="S329" s="4">
        <v>181.35999999999999</v>
      </c>
      <c r="T329" s="3" t="s">
        <v>6</v>
      </c>
      <c r="U329" s="4">
        <v>1</v>
      </c>
    </row>
    <row r="330" spans="1:21">
      <c r="A330" s="24" t="s">
        <v>6</v>
      </c>
      <c r="B330" s="15">
        <v>181.66</v>
      </c>
      <c r="C330" s="15">
        <v>181.696</v>
      </c>
      <c r="D330" s="12">
        <f t="shared" si="181"/>
        <v>36.000000000001364</v>
      </c>
      <c r="E330" s="24">
        <v>0.5</v>
      </c>
      <c r="F330" s="23">
        <v>1</v>
      </c>
      <c r="G330" s="28">
        <f t="shared" si="182"/>
        <v>0.36000000000001364</v>
      </c>
      <c r="H330" s="28">
        <f t="shared" si="183"/>
        <v>181</v>
      </c>
      <c r="I330" s="28">
        <f t="shared" si="153"/>
        <v>1</v>
      </c>
      <c r="J330" s="28">
        <f t="shared" si="152"/>
        <v>0</v>
      </c>
      <c r="K330" s="4">
        <f t="shared" si="184"/>
        <v>181.678</v>
      </c>
      <c r="L330" s="4">
        <f t="shared" si="185"/>
        <v>0.67799999999999727</v>
      </c>
      <c r="M330" s="4">
        <f t="shared" si="186"/>
        <v>3.6000000000001364E-2</v>
      </c>
      <c r="N330" s="4">
        <f t="shared" si="187"/>
        <v>3.6000000000001364E-2</v>
      </c>
      <c r="O330" s="4">
        <f t="shared" si="190"/>
        <v>0.82799999999997453</v>
      </c>
      <c r="P330" s="4">
        <f t="shared" si="188"/>
        <v>3.6000000000001364E-2</v>
      </c>
      <c r="Q330" s="4">
        <f t="shared" si="189"/>
        <v>5.3097345132745589E-2</v>
      </c>
      <c r="S330" s="4">
        <v>181.66</v>
      </c>
      <c r="T330" s="3" t="s">
        <v>6</v>
      </c>
      <c r="U330" s="4">
        <v>1</v>
      </c>
    </row>
    <row r="331" spans="1:21">
      <c r="A331" s="24" t="s">
        <v>6</v>
      </c>
      <c r="B331" s="15">
        <v>183.2</v>
      </c>
      <c r="C331" s="15">
        <v>183.32</v>
      </c>
      <c r="D331" s="12">
        <f t="shared" si="181"/>
        <v>120.00000000000455</v>
      </c>
      <c r="E331" s="24">
        <v>2</v>
      </c>
      <c r="F331" s="23">
        <v>3</v>
      </c>
      <c r="G331" s="28">
        <f t="shared" si="182"/>
        <v>3.6000000000001364</v>
      </c>
      <c r="H331" s="28">
        <f t="shared" si="183"/>
        <v>183</v>
      </c>
      <c r="I331" s="28">
        <f t="shared" si="153"/>
        <v>0</v>
      </c>
      <c r="J331" s="28">
        <f t="shared" si="152"/>
        <v>0.82799999999997453</v>
      </c>
      <c r="K331" s="4">
        <f t="shared" si="184"/>
        <v>183.26</v>
      </c>
      <c r="L331" s="4">
        <f t="shared" si="185"/>
        <v>0.25999999999999091</v>
      </c>
      <c r="M331" s="4">
        <f t="shared" si="186"/>
        <v>0.12000000000000455</v>
      </c>
      <c r="N331" s="4">
        <f t="shared" si="187"/>
        <v>0.36000000000001364</v>
      </c>
      <c r="O331" s="4">
        <f t="shared" si="190"/>
        <v>0.36000000000001364</v>
      </c>
      <c r="P331" s="4">
        <f t="shared" si="188"/>
        <v>0.36000000000001364</v>
      </c>
      <c r="Q331" s="4">
        <f t="shared" si="189"/>
        <v>1.3846153846154856</v>
      </c>
      <c r="S331" s="4">
        <v>183.2</v>
      </c>
      <c r="T331" s="3" t="s">
        <v>6</v>
      </c>
      <c r="U331" s="4">
        <v>1</v>
      </c>
    </row>
    <row r="332" spans="1:21">
      <c r="A332" s="24" t="s">
        <v>6</v>
      </c>
      <c r="B332" s="15">
        <v>183.375</v>
      </c>
      <c r="C332" s="15">
        <v>183.46</v>
      </c>
      <c r="D332" s="12">
        <f t="shared" si="181"/>
        <v>85.000000000007958</v>
      </c>
      <c r="E332" s="24">
        <v>2</v>
      </c>
      <c r="F332" s="23">
        <v>1</v>
      </c>
      <c r="G332" s="28">
        <f t="shared" si="182"/>
        <v>0.85000000000007958</v>
      </c>
      <c r="H332" s="28">
        <f t="shared" si="183"/>
        <v>183</v>
      </c>
      <c r="I332" s="28">
        <f t="shared" si="153"/>
        <v>1</v>
      </c>
      <c r="J332" s="28">
        <f t="shared" si="152"/>
        <v>0</v>
      </c>
      <c r="K332" s="4">
        <f t="shared" si="184"/>
        <v>183.41750000000002</v>
      </c>
      <c r="L332" s="4">
        <f t="shared" si="185"/>
        <v>0.41750000000001819</v>
      </c>
      <c r="M332" s="4">
        <f t="shared" si="186"/>
        <v>8.5000000000007958E-2</v>
      </c>
      <c r="N332" s="4">
        <f t="shared" si="187"/>
        <v>8.5000000000007958E-2</v>
      </c>
      <c r="O332" s="4">
        <f t="shared" si="190"/>
        <v>0.4450000000000216</v>
      </c>
      <c r="P332" s="4">
        <f t="shared" si="188"/>
        <v>8.5000000000007958E-2</v>
      </c>
      <c r="Q332" s="4">
        <f t="shared" si="189"/>
        <v>0.20359281437126767</v>
      </c>
      <c r="S332" s="4">
        <v>183.375</v>
      </c>
      <c r="T332" s="3" t="s">
        <v>6</v>
      </c>
      <c r="U332" s="4">
        <v>1</v>
      </c>
    </row>
    <row r="333" spans="1:21">
      <c r="A333" s="24" t="s">
        <v>6</v>
      </c>
      <c r="B333" s="15">
        <v>183.375</v>
      </c>
      <c r="C333" s="15">
        <v>183.73000000000002</v>
      </c>
      <c r="D333" s="12">
        <f t="shared" si="181"/>
        <v>355.00000000001819</v>
      </c>
      <c r="E333" s="24">
        <v>1</v>
      </c>
      <c r="F333" s="23">
        <v>5</v>
      </c>
      <c r="G333" s="28">
        <f t="shared" si="182"/>
        <v>17.750000000000909</v>
      </c>
      <c r="H333" s="28">
        <f t="shared" si="183"/>
        <v>183</v>
      </c>
      <c r="I333" s="28">
        <f t="shared" si="153"/>
        <v>1</v>
      </c>
      <c r="J333" s="28">
        <f t="shared" si="152"/>
        <v>0</v>
      </c>
      <c r="K333" s="4">
        <f t="shared" si="184"/>
        <v>183.55250000000001</v>
      </c>
      <c r="L333" s="4">
        <f t="shared" si="185"/>
        <v>0.55250000000000909</v>
      </c>
      <c r="M333" s="4">
        <f t="shared" si="186"/>
        <v>0.35500000000001819</v>
      </c>
      <c r="N333" s="4">
        <f t="shared" si="187"/>
        <v>1.7750000000000909</v>
      </c>
      <c r="O333" s="4">
        <f t="shared" si="190"/>
        <v>2.2200000000001125</v>
      </c>
      <c r="P333" s="4">
        <f t="shared" si="188"/>
        <v>1.7750000000000909</v>
      </c>
      <c r="Q333" s="4">
        <f t="shared" si="189"/>
        <v>3.2126696832580302</v>
      </c>
      <c r="S333" s="15">
        <v>183.375</v>
      </c>
      <c r="T333" s="24" t="s">
        <v>6</v>
      </c>
      <c r="U333" s="4">
        <v>1</v>
      </c>
    </row>
    <row r="334" spans="1:21">
      <c r="A334" s="24" t="s">
        <v>6</v>
      </c>
      <c r="B334" s="15">
        <v>183.66499999999999</v>
      </c>
      <c r="C334" s="15">
        <v>183.75</v>
      </c>
      <c r="D334" s="12">
        <f t="shared" si="181"/>
        <v>85.000000000007958</v>
      </c>
      <c r="E334" s="24">
        <v>3</v>
      </c>
      <c r="F334" s="23">
        <v>5</v>
      </c>
      <c r="G334" s="28">
        <f t="shared" si="182"/>
        <v>4.2500000000003979</v>
      </c>
      <c r="H334" s="28">
        <f t="shared" si="183"/>
        <v>183</v>
      </c>
      <c r="I334" s="28">
        <f t="shared" si="153"/>
        <v>1</v>
      </c>
      <c r="J334" s="28">
        <f t="shared" ref="J334:J397" si="191">IF(I334=1,0,O333)</f>
        <v>0</v>
      </c>
      <c r="K334" s="4">
        <f t="shared" si="184"/>
        <v>183.70749999999998</v>
      </c>
      <c r="L334" s="4">
        <f t="shared" si="185"/>
        <v>0.70749999999998181</v>
      </c>
      <c r="M334" s="4">
        <f t="shared" si="186"/>
        <v>8.5000000000007958E-2</v>
      </c>
      <c r="N334" s="4">
        <f t="shared" si="187"/>
        <v>0.42500000000003979</v>
      </c>
      <c r="O334" s="4">
        <f t="shared" si="190"/>
        <v>2.6450000000001523</v>
      </c>
      <c r="P334" s="4">
        <f t="shared" si="188"/>
        <v>0.42500000000003979</v>
      </c>
      <c r="Q334" s="4">
        <f t="shared" si="189"/>
        <v>0.60070671378099039</v>
      </c>
      <c r="S334" s="4">
        <v>183.66499999999999</v>
      </c>
      <c r="T334" s="3" t="s">
        <v>6</v>
      </c>
      <c r="U334" s="4">
        <v>1</v>
      </c>
    </row>
    <row r="335" spans="1:21">
      <c r="A335" s="24" t="s">
        <v>6</v>
      </c>
      <c r="B335" s="15">
        <v>183.70000000000002</v>
      </c>
      <c r="C335" s="15">
        <v>183.74</v>
      </c>
      <c r="D335" s="12">
        <f t="shared" si="181"/>
        <v>39.999999999992042</v>
      </c>
      <c r="E335" s="24">
        <v>3</v>
      </c>
      <c r="F335" s="23">
        <v>5</v>
      </c>
      <c r="G335" s="28">
        <f t="shared" si="182"/>
        <v>1.9999999999996021</v>
      </c>
      <c r="H335" s="28">
        <f t="shared" si="183"/>
        <v>183</v>
      </c>
      <c r="I335" s="28">
        <f t="shared" ref="I335:I398" si="192">IF(H334=H335,1,0)</f>
        <v>1</v>
      </c>
      <c r="J335" s="28">
        <f t="shared" si="191"/>
        <v>0</v>
      </c>
      <c r="K335" s="4">
        <f t="shared" si="184"/>
        <v>183.72000000000003</v>
      </c>
      <c r="L335" s="4">
        <f t="shared" si="185"/>
        <v>0.72000000000002728</v>
      </c>
      <c r="M335" s="4">
        <f t="shared" si="186"/>
        <v>3.9999999999992042E-2</v>
      </c>
      <c r="N335" s="4">
        <f t="shared" si="187"/>
        <v>0.19999999999996021</v>
      </c>
      <c r="O335" s="4">
        <f t="shared" si="190"/>
        <v>2.8450000000001125</v>
      </c>
      <c r="P335" s="4">
        <f t="shared" si="188"/>
        <v>0.19999999999996021</v>
      </c>
      <c r="Q335" s="4">
        <f t="shared" si="189"/>
        <v>0.27777777777771201</v>
      </c>
      <c r="S335" s="4">
        <v>183.70000000000002</v>
      </c>
      <c r="T335" s="3" t="s">
        <v>6</v>
      </c>
      <c r="U335" s="4">
        <v>1</v>
      </c>
    </row>
    <row r="336" spans="1:21">
      <c r="A336" s="24" t="s">
        <v>6</v>
      </c>
      <c r="B336" s="15">
        <v>183.74</v>
      </c>
      <c r="C336" s="15">
        <v>183.77500000000001</v>
      </c>
      <c r="D336" s="12">
        <f t="shared" si="181"/>
        <v>34.999999999996589</v>
      </c>
      <c r="E336" s="24">
        <v>1</v>
      </c>
      <c r="F336" s="23">
        <v>2</v>
      </c>
      <c r="G336" s="28">
        <f t="shared" si="182"/>
        <v>0.69999999999993179</v>
      </c>
      <c r="H336" s="28">
        <f t="shared" si="183"/>
        <v>183</v>
      </c>
      <c r="I336" s="28">
        <f t="shared" si="192"/>
        <v>1</v>
      </c>
      <c r="J336" s="28">
        <f t="shared" si="191"/>
        <v>0</v>
      </c>
      <c r="K336" s="4">
        <f t="shared" si="184"/>
        <v>183.75749999999999</v>
      </c>
      <c r="L336" s="4">
        <f t="shared" si="185"/>
        <v>0.75749999999999318</v>
      </c>
      <c r="M336" s="4">
        <f t="shared" si="186"/>
        <v>3.4999999999996589E-2</v>
      </c>
      <c r="N336" s="4">
        <f t="shared" si="187"/>
        <v>6.9999999999993179E-2</v>
      </c>
      <c r="O336" s="4">
        <f t="shared" si="190"/>
        <v>2.9150000000001057</v>
      </c>
      <c r="P336" s="4">
        <f t="shared" si="188"/>
        <v>6.9999999999993179E-2</v>
      </c>
      <c r="Q336" s="4">
        <f t="shared" si="189"/>
        <v>9.2409240924084243E-2</v>
      </c>
      <c r="S336" s="4">
        <v>183.74</v>
      </c>
      <c r="T336" s="3" t="s">
        <v>6</v>
      </c>
      <c r="U336" s="4">
        <v>1</v>
      </c>
    </row>
    <row r="337" spans="1:21">
      <c r="A337" s="24" t="s">
        <v>6</v>
      </c>
      <c r="B337" s="15">
        <v>183.82</v>
      </c>
      <c r="C337" s="15">
        <v>183.905</v>
      </c>
      <c r="D337" s="12">
        <f t="shared" si="181"/>
        <v>85.000000000007958</v>
      </c>
      <c r="E337" s="24">
        <v>2</v>
      </c>
      <c r="F337" s="23">
        <v>4</v>
      </c>
      <c r="G337" s="28">
        <f t="shared" si="182"/>
        <v>3.4000000000003183</v>
      </c>
      <c r="H337" s="28">
        <f t="shared" si="183"/>
        <v>183</v>
      </c>
      <c r="I337" s="28">
        <f t="shared" si="192"/>
        <v>1</v>
      </c>
      <c r="J337" s="28">
        <f t="shared" si="191"/>
        <v>0</v>
      </c>
      <c r="K337" s="4">
        <f t="shared" si="184"/>
        <v>183.86250000000001</v>
      </c>
      <c r="L337" s="4">
        <f t="shared" si="185"/>
        <v>0.86250000000001137</v>
      </c>
      <c r="M337" s="4">
        <f t="shared" si="186"/>
        <v>8.5000000000007958E-2</v>
      </c>
      <c r="N337" s="4">
        <f t="shared" si="187"/>
        <v>0.34000000000003183</v>
      </c>
      <c r="O337" s="4">
        <f t="shared" si="190"/>
        <v>3.2550000000001376</v>
      </c>
      <c r="P337" s="4">
        <f t="shared" si="188"/>
        <v>0.34000000000003183</v>
      </c>
      <c r="Q337" s="4">
        <f t="shared" si="189"/>
        <v>0.39420289855075635</v>
      </c>
      <c r="S337" s="4">
        <v>183.82</v>
      </c>
      <c r="T337" s="3" t="s">
        <v>6</v>
      </c>
      <c r="U337" s="4">
        <v>1</v>
      </c>
    </row>
    <row r="338" spans="1:21">
      <c r="A338" s="24" t="s">
        <v>6</v>
      </c>
      <c r="B338" s="15">
        <v>183.83500000000001</v>
      </c>
      <c r="C338" s="15">
        <v>183.905</v>
      </c>
      <c r="D338" s="12">
        <f t="shared" si="181"/>
        <v>69.999999999993179</v>
      </c>
      <c r="E338" s="24">
        <v>0.5</v>
      </c>
      <c r="F338" s="23">
        <v>1</v>
      </c>
      <c r="G338" s="28">
        <f t="shared" si="182"/>
        <v>0.69999999999993179</v>
      </c>
      <c r="H338" s="28">
        <f t="shared" si="183"/>
        <v>183</v>
      </c>
      <c r="I338" s="28">
        <f t="shared" si="192"/>
        <v>1</v>
      </c>
      <c r="J338" s="28">
        <f t="shared" si="191"/>
        <v>0</v>
      </c>
      <c r="K338" s="4">
        <f t="shared" si="184"/>
        <v>183.87</v>
      </c>
      <c r="L338" s="4">
        <f t="shared" si="185"/>
        <v>0.87000000000000455</v>
      </c>
      <c r="M338" s="4">
        <f t="shared" si="186"/>
        <v>6.9999999999993179E-2</v>
      </c>
      <c r="N338" s="4">
        <f t="shared" si="187"/>
        <v>6.9999999999993179E-2</v>
      </c>
      <c r="O338" s="4">
        <f t="shared" si="190"/>
        <v>3.3250000000001307</v>
      </c>
      <c r="P338" s="4">
        <f t="shared" si="188"/>
        <v>6.9999999999993179E-2</v>
      </c>
      <c r="Q338" s="4">
        <f t="shared" si="189"/>
        <v>8.045977011493427E-2</v>
      </c>
      <c r="S338" s="4">
        <v>183.83500000000001</v>
      </c>
      <c r="T338" s="3" t="s">
        <v>6</v>
      </c>
      <c r="U338" s="4">
        <v>1</v>
      </c>
    </row>
    <row r="339" spans="1:21">
      <c r="A339" s="24" t="s">
        <v>6</v>
      </c>
      <c r="B339" s="15">
        <v>183.97</v>
      </c>
      <c r="C339" s="15">
        <v>184.08999999999997</v>
      </c>
      <c r="D339" s="12">
        <f t="shared" si="181"/>
        <v>119.99999999997613</v>
      </c>
      <c r="E339" s="24">
        <v>1</v>
      </c>
      <c r="F339" s="23">
        <v>3</v>
      </c>
      <c r="G339" s="28">
        <f t="shared" si="182"/>
        <v>3.5999999999992838</v>
      </c>
      <c r="H339" s="28">
        <f t="shared" si="183"/>
        <v>184</v>
      </c>
      <c r="I339" s="28">
        <f t="shared" si="192"/>
        <v>0</v>
      </c>
      <c r="J339" s="28">
        <f t="shared" si="191"/>
        <v>3.3250000000001307</v>
      </c>
      <c r="K339" s="4">
        <f t="shared" si="184"/>
        <v>184.02999999999997</v>
      </c>
      <c r="L339" s="4">
        <f t="shared" si="185"/>
        <v>2.9999999999972715E-2</v>
      </c>
      <c r="M339" s="4">
        <f t="shared" si="186"/>
        <v>0.11999999999997613</v>
      </c>
      <c r="N339" s="4">
        <f t="shared" si="187"/>
        <v>0.35999999999992838</v>
      </c>
      <c r="O339" s="4">
        <f t="shared" si="190"/>
        <v>0.35999999999992838</v>
      </c>
      <c r="P339" s="4">
        <f t="shared" si="188"/>
        <v>0.35999999999992838</v>
      </c>
      <c r="Q339" s="4">
        <f t="shared" si="189"/>
        <v>12.000000000008527</v>
      </c>
      <c r="S339" s="4">
        <v>183.97</v>
      </c>
      <c r="T339" s="3" t="s">
        <v>6</v>
      </c>
      <c r="U339" s="4">
        <v>1</v>
      </c>
    </row>
    <row r="340" spans="1:21">
      <c r="A340" s="24" t="s">
        <v>6</v>
      </c>
      <c r="B340" s="15">
        <v>184.23</v>
      </c>
      <c r="C340" s="15">
        <v>184.32999999999998</v>
      </c>
      <c r="D340" s="12">
        <f t="shared" ref="D340:D359" si="193">1000*(C340-B340)</f>
        <v>99.999999999994316</v>
      </c>
      <c r="E340" s="24">
        <v>0.5</v>
      </c>
      <c r="F340" s="23">
        <v>1</v>
      </c>
      <c r="G340" s="28">
        <f t="shared" ref="G340:G359" si="194">D340*F340/100</f>
        <v>0.99999999999994316</v>
      </c>
      <c r="H340" s="28">
        <f t="shared" ref="H340:H359" si="195">INT(K340)</f>
        <v>184</v>
      </c>
      <c r="I340" s="28">
        <f t="shared" si="192"/>
        <v>1</v>
      </c>
      <c r="J340" s="28">
        <f t="shared" si="191"/>
        <v>0</v>
      </c>
      <c r="K340" s="4">
        <f t="shared" ref="K340:K359" si="196">(B340+C340)/2</f>
        <v>184.27999999999997</v>
      </c>
      <c r="L340" s="4">
        <f t="shared" ref="L340:L359" si="197">K340-H340</f>
        <v>0.27999999999997272</v>
      </c>
      <c r="M340" s="4">
        <f t="shared" ref="M340:M359" si="198">C340-B340</f>
        <v>9.9999999999994316E-2</v>
      </c>
      <c r="N340" s="4">
        <f t="shared" ref="N340:N360" si="199">M340*F340</f>
        <v>9.9999999999994316E-2</v>
      </c>
      <c r="O340" s="4">
        <f t="shared" si="190"/>
        <v>0.45999999999992269</v>
      </c>
      <c r="P340" s="4">
        <f t="shared" ref="P340:P359" si="200">N340</f>
        <v>9.9999999999994316E-2</v>
      </c>
      <c r="Q340" s="4">
        <f t="shared" ref="Q340:Q359" si="201">P340/L340</f>
        <v>0.35714285714287164</v>
      </c>
      <c r="S340" s="4">
        <v>184.23</v>
      </c>
      <c r="T340" s="3" t="s">
        <v>6</v>
      </c>
      <c r="U340" s="4">
        <v>1</v>
      </c>
    </row>
    <row r="341" spans="1:21">
      <c r="A341" s="24" t="s">
        <v>6</v>
      </c>
      <c r="B341" s="15">
        <v>184.23999999999998</v>
      </c>
      <c r="C341" s="15">
        <v>184.33999999999997</v>
      </c>
      <c r="D341" s="12">
        <f t="shared" si="193"/>
        <v>99.999999999994316</v>
      </c>
      <c r="E341" s="24">
        <v>2</v>
      </c>
      <c r="F341" s="23">
        <v>3</v>
      </c>
      <c r="G341" s="28">
        <f t="shared" si="194"/>
        <v>2.9999999999998295</v>
      </c>
      <c r="H341" s="28">
        <f t="shared" si="195"/>
        <v>184</v>
      </c>
      <c r="I341" s="28">
        <f t="shared" si="192"/>
        <v>1</v>
      </c>
      <c r="J341" s="28">
        <f t="shared" si="191"/>
        <v>0</v>
      </c>
      <c r="K341" s="4">
        <f t="shared" si="196"/>
        <v>184.28999999999996</v>
      </c>
      <c r="L341" s="4">
        <f t="shared" si="197"/>
        <v>0.28999999999996362</v>
      </c>
      <c r="M341" s="4">
        <f t="shared" si="198"/>
        <v>9.9999999999994316E-2</v>
      </c>
      <c r="N341" s="4">
        <f t="shared" si="199"/>
        <v>0.29999999999998295</v>
      </c>
      <c r="O341" s="4">
        <f t="shared" si="190"/>
        <v>0.75999999999990564</v>
      </c>
      <c r="P341" s="4">
        <f t="shared" si="200"/>
        <v>0.29999999999998295</v>
      </c>
      <c r="Q341" s="4">
        <f t="shared" si="201"/>
        <v>1.0344827586207606</v>
      </c>
      <c r="S341" s="4">
        <v>184.23999999999998</v>
      </c>
      <c r="T341" s="3" t="s">
        <v>6</v>
      </c>
      <c r="U341" s="4">
        <v>1</v>
      </c>
    </row>
    <row r="342" spans="1:21">
      <c r="A342" s="24" t="s">
        <v>6</v>
      </c>
      <c r="B342" s="15">
        <v>184.23999999999998</v>
      </c>
      <c r="C342" s="15">
        <v>184.60999999999999</v>
      </c>
      <c r="D342" s="12">
        <f t="shared" si="193"/>
        <v>370.00000000000455</v>
      </c>
      <c r="E342" s="24">
        <v>3</v>
      </c>
      <c r="F342" s="23">
        <v>7</v>
      </c>
      <c r="G342" s="28">
        <f t="shared" si="194"/>
        <v>25.900000000000318</v>
      </c>
      <c r="H342" s="28">
        <f t="shared" si="195"/>
        <v>184</v>
      </c>
      <c r="I342" s="28">
        <f t="shared" si="192"/>
        <v>1</v>
      </c>
      <c r="J342" s="28">
        <f t="shared" si="191"/>
        <v>0</v>
      </c>
      <c r="K342" s="4">
        <f t="shared" si="196"/>
        <v>184.42499999999998</v>
      </c>
      <c r="L342" s="4">
        <f t="shared" si="197"/>
        <v>0.42499999999998295</v>
      </c>
      <c r="M342" s="4">
        <f t="shared" si="198"/>
        <v>0.37000000000000455</v>
      </c>
      <c r="N342" s="4">
        <f t="shared" si="199"/>
        <v>2.5900000000000318</v>
      </c>
      <c r="O342" s="4">
        <f t="shared" si="190"/>
        <v>3.3499999999999375</v>
      </c>
      <c r="P342" s="4">
        <f t="shared" si="200"/>
        <v>2.5900000000000318</v>
      </c>
      <c r="Q342" s="4">
        <f t="shared" si="201"/>
        <v>6.0941176470591429</v>
      </c>
      <c r="S342" s="4">
        <v>184.23999999999998</v>
      </c>
      <c r="T342" s="3" t="s">
        <v>6</v>
      </c>
      <c r="U342" s="4">
        <v>1</v>
      </c>
    </row>
    <row r="343" spans="1:21">
      <c r="A343" s="24" t="s">
        <v>6</v>
      </c>
      <c r="B343" s="15">
        <v>184.75</v>
      </c>
      <c r="C343" s="15">
        <v>184.82</v>
      </c>
      <c r="D343" s="12">
        <f t="shared" si="193"/>
        <v>69.999999999993179</v>
      </c>
      <c r="E343" s="24">
        <v>2</v>
      </c>
      <c r="F343" s="23">
        <v>3</v>
      </c>
      <c r="G343" s="28">
        <f t="shared" si="194"/>
        <v>2.0999999999997954</v>
      </c>
      <c r="H343" s="28">
        <f t="shared" si="195"/>
        <v>184</v>
      </c>
      <c r="I343" s="28">
        <f t="shared" si="192"/>
        <v>1</v>
      </c>
      <c r="J343" s="28">
        <f t="shared" si="191"/>
        <v>0</v>
      </c>
      <c r="K343" s="4">
        <f t="shared" si="196"/>
        <v>184.785</v>
      </c>
      <c r="L343" s="4">
        <f t="shared" si="197"/>
        <v>0.78499999999999659</v>
      </c>
      <c r="M343" s="4">
        <f t="shared" si="198"/>
        <v>6.9999999999993179E-2</v>
      </c>
      <c r="N343" s="4">
        <f t="shared" si="199"/>
        <v>0.20999999999997954</v>
      </c>
      <c r="O343" s="4">
        <f t="shared" si="190"/>
        <v>3.559999999999917</v>
      </c>
      <c r="P343" s="4">
        <f t="shared" si="200"/>
        <v>0.20999999999997954</v>
      </c>
      <c r="Q343" s="4">
        <f t="shared" si="201"/>
        <v>0.26751592356685405</v>
      </c>
      <c r="S343" s="4">
        <v>184.75</v>
      </c>
      <c r="T343" s="3" t="s">
        <v>6</v>
      </c>
      <c r="U343" s="4">
        <v>1</v>
      </c>
    </row>
    <row r="344" spans="1:21">
      <c r="A344" s="24" t="s">
        <v>6</v>
      </c>
      <c r="B344" s="15">
        <v>185.13499999999999</v>
      </c>
      <c r="C344" s="15">
        <v>185.24499999999998</v>
      </c>
      <c r="D344" s="12">
        <f t="shared" si="193"/>
        <v>109.99999999998522</v>
      </c>
      <c r="E344" s="24">
        <v>1</v>
      </c>
      <c r="F344" s="23">
        <v>1</v>
      </c>
      <c r="G344" s="28">
        <f t="shared" si="194"/>
        <v>1.0999999999998522</v>
      </c>
      <c r="H344" s="28">
        <f t="shared" si="195"/>
        <v>185</v>
      </c>
      <c r="I344" s="28">
        <f t="shared" si="192"/>
        <v>0</v>
      </c>
      <c r="J344" s="28">
        <f t="shared" si="191"/>
        <v>3.559999999999917</v>
      </c>
      <c r="K344" s="4">
        <f t="shared" si="196"/>
        <v>185.19</v>
      </c>
      <c r="L344" s="4">
        <f t="shared" si="197"/>
        <v>0.18999999999999773</v>
      </c>
      <c r="M344" s="4">
        <f t="shared" si="198"/>
        <v>0.10999999999998522</v>
      </c>
      <c r="N344" s="4">
        <f t="shared" si="199"/>
        <v>0.10999999999998522</v>
      </c>
      <c r="O344" s="4">
        <f t="shared" si="190"/>
        <v>0.10999999999998522</v>
      </c>
      <c r="P344" s="4">
        <f t="shared" si="200"/>
        <v>0.10999999999998522</v>
      </c>
      <c r="Q344" s="4">
        <f t="shared" si="201"/>
        <v>0.57894736842098182</v>
      </c>
      <c r="S344" s="4">
        <v>185.13499999999999</v>
      </c>
      <c r="T344" s="3" t="s">
        <v>6</v>
      </c>
      <c r="U344" s="4">
        <v>1</v>
      </c>
    </row>
    <row r="345" spans="1:21">
      <c r="A345" s="24" t="s">
        <v>6</v>
      </c>
      <c r="B345" s="15">
        <v>185.29999999999998</v>
      </c>
      <c r="C345" s="15">
        <v>185.535</v>
      </c>
      <c r="D345" s="12">
        <f t="shared" si="193"/>
        <v>235.00000000001364</v>
      </c>
      <c r="E345" s="24">
        <v>4</v>
      </c>
      <c r="F345" s="23">
        <v>7</v>
      </c>
      <c r="G345" s="28">
        <f t="shared" si="194"/>
        <v>16.450000000000955</v>
      </c>
      <c r="H345" s="28">
        <f t="shared" si="195"/>
        <v>185</v>
      </c>
      <c r="I345" s="28">
        <f t="shared" si="192"/>
        <v>1</v>
      </c>
      <c r="J345" s="28">
        <f t="shared" si="191"/>
        <v>0</v>
      </c>
      <c r="K345" s="4">
        <f t="shared" si="196"/>
        <v>185.41749999999999</v>
      </c>
      <c r="L345" s="4">
        <f t="shared" si="197"/>
        <v>0.41749999999998977</v>
      </c>
      <c r="M345" s="4">
        <f t="shared" si="198"/>
        <v>0.23500000000001364</v>
      </c>
      <c r="N345" s="4">
        <f t="shared" si="199"/>
        <v>1.6450000000000955</v>
      </c>
      <c r="O345" s="4">
        <f t="shared" si="190"/>
        <v>1.7550000000000807</v>
      </c>
      <c r="P345" s="4">
        <f t="shared" si="200"/>
        <v>1.6450000000000955</v>
      </c>
      <c r="Q345" s="4">
        <f t="shared" si="201"/>
        <v>3.9401197604793672</v>
      </c>
      <c r="S345" s="4">
        <v>185.29999999999998</v>
      </c>
      <c r="T345" s="3" t="s">
        <v>6</v>
      </c>
      <c r="U345" s="4">
        <v>1</v>
      </c>
    </row>
    <row r="346" spans="1:21">
      <c r="A346" s="24" t="s">
        <v>6</v>
      </c>
      <c r="B346" s="15">
        <v>185.89999999999998</v>
      </c>
      <c r="C346" s="15">
        <v>186.18299999999999</v>
      </c>
      <c r="D346" s="12">
        <f t="shared" si="193"/>
        <v>283.00000000001546</v>
      </c>
      <c r="E346" s="24">
        <v>5</v>
      </c>
      <c r="F346" s="23">
        <v>5</v>
      </c>
      <c r="G346" s="28">
        <f t="shared" si="194"/>
        <v>14.150000000000773</v>
      </c>
      <c r="H346" s="28">
        <f t="shared" si="195"/>
        <v>186</v>
      </c>
      <c r="I346" s="28">
        <f t="shared" si="192"/>
        <v>0</v>
      </c>
      <c r="J346" s="28">
        <f t="shared" si="191"/>
        <v>1.7550000000000807</v>
      </c>
      <c r="K346" s="4">
        <f t="shared" si="196"/>
        <v>186.04149999999998</v>
      </c>
      <c r="L346" s="4">
        <f t="shared" si="197"/>
        <v>4.1499999999984993E-2</v>
      </c>
      <c r="M346" s="4">
        <f t="shared" si="198"/>
        <v>0.28300000000001546</v>
      </c>
      <c r="N346" s="4">
        <f t="shared" si="199"/>
        <v>1.4150000000000773</v>
      </c>
      <c r="O346" s="4">
        <f t="shared" si="190"/>
        <v>1.4150000000000773</v>
      </c>
      <c r="P346" s="4">
        <f t="shared" si="200"/>
        <v>1.4150000000000773</v>
      </c>
      <c r="Q346" s="4">
        <f t="shared" si="201"/>
        <v>34.096385542182865</v>
      </c>
      <c r="S346" s="4">
        <v>185.89999999999998</v>
      </c>
      <c r="T346" s="3" t="s">
        <v>6</v>
      </c>
      <c r="U346" s="4">
        <v>1</v>
      </c>
    </row>
    <row r="347" spans="1:21">
      <c r="A347" s="24" t="s">
        <v>6</v>
      </c>
      <c r="B347" s="15">
        <v>186.16</v>
      </c>
      <c r="C347" s="15">
        <v>186.53</v>
      </c>
      <c r="D347" s="12">
        <f t="shared" si="193"/>
        <v>370.00000000000455</v>
      </c>
      <c r="E347" s="24">
        <v>1</v>
      </c>
      <c r="F347" s="23">
        <v>1</v>
      </c>
      <c r="G347" s="28">
        <f t="shared" si="194"/>
        <v>3.7000000000000455</v>
      </c>
      <c r="H347" s="28">
        <f t="shared" si="195"/>
        <v>186</v>
      </c>
      <c r="I347" s="28">
        <f t="shared" si="192"/>
        <v>1</v>
      </c>
      <c r="J347" s="28">
        <f t="shared" si="191"/>
        <v>0</v>
      </c>
      <c r="K347" s="4">
        <f t="shared" si="196"/>
        <v>186.345</v>
      </c>
      <c r="L347" s="4">
        <f t="shared" si="197"/>
        <v>0.34499999999999886</v>
      </c>
      <c r="M347" s="4">
        <f t="shared" si="198"/>
        <v>0.37000000000000455</v>
      </c>
      <c r="N347" s="4">
        <f t="shared" si="199"/>
        <v>0.37000000000000455</v>
      </c>
      <c r="O347" s="4">
        <f t="shared" si="190"/>
        <v>1.7850000000000819</v>
      </c>
      <c r="P347" s="4">
        <f t="shared" si="200"/>
        <v>0.37000000000000455</v>
      </c>
      <c r="Q347" s="4">
        <f t="shared" si="201"/>
        <v>1.0724637681159588</v>
      </c>
      <c r="S347" s="4">
        <v>186.16</v>
      </c>
      <c r="T347" s="3" t="s">
        <v>6</v>
      </c>
      <c r="U347" s="4">
        <v>1</v>
      </c>
    </row>
    <row r="348" spans="1:21">
      <c r="A348" s="24" t="s">
        <v>6</v>
      </c>
      <c r="B348" s="15">
        <v>186.63</v>
      </c>
      <c r="C348" s="15">
        <v>186.72</v>
      </c>
      <c r="D348" s="12">
        <f t="shared" si="193"/>
        <v>90.000000000003411</v>
      </c>
      <c r="E348" s="24">
        <v>1</v>
      </c>
      <c r="F348" s="23">
        <v>4</v>
      </c>
      <c r="G348" s="28">
        <f t="shared" si="194"/>
        <v>3.6000000000001364</v>
      </c>
      <c r="H348" s="28">
        <f t="shared" si="195"/>
        <v>186</v>
      </c>
      <c r="I348" s="28">
        <f t="shared" si="192"/>
        <v>1</v>
      </c>
      <c r="J348" s="28">
        <f t="shared" si="191"/>
        <v>0</v>
      </c>
      <c r="K348" s="4">
        <f t="shared" si="196"/>
        <v>186.67500000000001</v>
      </c>
      <c r="L348" s="4">
        <f t="shared" si="197"/>
        <v>0.67500000000001137</v>
      </c>
      <c r="M348" s="4">
        <f t="shared" si="198"/>
        <v>9.0000000000003411E-2</v>
      </c>
      <c r="N348" s="4">
        <f t="shared" si="199"/>
        <v>0.36000000000001364</v>
      </c>
      <c r="O348" s="4">
        <f t="shared" si="190"/>
        <v>2.1450000000000955</v>
      </c>
      <c r="P348" s="4">
        <f t="shared" si="200"/>
        <v>0.36000000000001364</v>
      </c>
      <c r="Q348" s="4">
        <f t="shared" si="201"/>
        <v>0.53333333333334454</v>
      </c>
      <c r="S348" s="4">
        <v>186.63</v>
      </c>
      <c r="T348" s="3" t="s">
        <v>6</v>
      </c>
      <c r="U348" s="4">
        <v>1</v>
      </c>
    </row>
    <row r="349" spans="1:21">
      <c r="A349" s="24" t="s">
        <v>6</v>
      </c>
      <c r="B349" s="15">
        <v>186.95500000000001</v>
      </c>
      <c r="C349" s="15">
        <v>187.14699999999999</v>
      </c>
      <c r="D349" s="12">
        <f t="shared" si="193"/>
        <v>191.99999999997885</v>
      </c>
      <c r="E349" s="24">
        <v>2</v>
      </c>
      <c r="F349" s="23">
        <v>2</v>
      </c>
      <c r="G349" s="28">
        <f t="shared" si="194"/>
        <v>3.8399999999995771</v>
      </c>
      <c r="H349" s="28">
        <f t="shared" si="195"/>
        <v>187</v>
      </c>
      <c r="I349" s="28">
        <f t="shared" si="192"/>
        <v>0</v>
      </c>
      <c r="J349" s="28">
        <f t="shared" si="191"/>
        <v>2.1450000000000955</v>
      </c>
      <c r="K349" s="4">
        <f t="shared" si="196"/>
        <v>187.05099999999999</v>
      </c>
      <c r="L349" s="4">
        <f t="shared" si="197"/>
        <v>5.0999999999987722E-2</v>
      </c>
      <c r="M349" s="4">
        <f t="shared" si="198"/>
        <v>0.19199999999997885</v>
      </c>
      <c r="N349" s="4">
        <f t="shared" si="199"/>
        <v>0.38399999999995771</v>
      </c>
      <c r="O349" s="4">
        <f t="shared" si="190"/>
        <v>0.38399999999995771</v>
      </c>
      <c r="P349" s="4">
        <f t="shared" si="200"/>
        <v>0.38399999999995771</v>
      </c>
      <c r="Q349" s="4">
        <f t="shared" si="201"/>
        <v>7.5294117647068655</v>
      </c>
      <c r="S349" s="4">
        <v>186.95500000000001</v>
      </c>
      <c r="T349" s="3" t="s">
        <v>6</v>
      </c>
      <c r="U349" s="4">
        <v>1</v>
      </c>
    </row>
    <row r="350" spans="1:21">
      <c r="A350" s="24" t="s">
        <v>6</v>
      </c>
      <c r="B350" s="15">
        <v>187.18700000000001</v>
      </c>
      <c r="C350" s="15">
        <v>187.26300000000001</v>
      </c>
      <c r="D350" s="12">
        <f t="shared" si="193"/>
        <v>75.999999999993406</v>
      </c>
      <c r="E350" s="24">
        <v>1</v>
      </c>
      <c r="F350" s="23">
        <v>0.5</v>
      </c>
      <c r="G350" s="28">
        <f t="shared" si="194"/>
        <v>0.37999999999996703</v>
      </c>
      <c r="H350" s="28">
        <f t="shared" si="195"/>
        <v>187</v>
      </c>
      <c r="I350" s="28">
        <f t="shared" si="192"/>
        <v>1</v>
      </c>
      <c r="J350" s="28">
        <f t="shared" si="191"/>
        <v>0</v>
      </c>
      <c r="K350" s="4">
        <f t="shared" si="196"/>
        <v>187.22500000000002</v>
      </c>
      <c r="L350" s="4">
        <f t="shared" si="197"/>
        <v>0.22500000000002274</v>
      </c>
      <c r="M350" s="4">
        <f t="shared" si="198"/>
        <v>7.5999999999993406E-2</v>
      </c>
      <c r="N350" s="4">
        <f t="shared" si="199"/>
        <v>3.7999999999996703E-2</v>
      </c>
      <c r="O350" s="4">
        <f t="shared" si="190"/>
        <v>0.42199999999995441</v>
      </c>
      <c r="P350" s="4">
        <f t="shared" si="200"/>
        <v>3.7999999999996703E-2</v>
      </c>
      <c r="Q350" s="4">
        <f t="shared" si="201"/>
        <v>0.16888888888885717</v>
      </c>
      <c r="S350" s="4">
        <v>187.18700000000001</v>
      </c>
      <c r="T350" s="3" t="s">
        <v>6</v>
      </c>
      <c r="U350" s="4">
        <v>1</v>
      </c>
    </row>
    <row r="351" spans="1:21">
      <c r="A351" s="24" t="s">
        <v>6</v>
      </c>
      <c r="B351" s="15">
        <v>187.26499999999999</v>
      </c>
      <c r="C351" s="15">
        <v>187.49799999999999</v>
      </c>
      <c r="D351" s="12">
        <f t="shared" si="193"/>
        <v>233.00000000000409</v>
      </c>
      <c r="E351" s="24">
        <v>35</v>
      </c>
      <c r="F351" s="23">
        <v>60</v>
      </c>
      <c r="G351" s="28">
        <f t="shared" si="194"/>
        <v>139.80000000000246</v>
      </c>
      <c r="H351" s="28">
        <f t="shared" si="195"/>
        <v>187</v>
      </c>
      <c r="I351" s="28">
        <f t="shared" si="192"/>
        <v>1</v>
      </c>
      <c r="J351" s="28">
        <f t="shared" si="191"/>
        <v>0</v>
      </c>
      <c r="K351" s="4">
        <f t="shared" si="196"/>
        <v>187.38149999999999</v>
      </c>
      <c r="L351" s="4">
        <f t="shared" si="197"/>
        <v>0.3814999999999884</v>
      </c>
      <c r="M351" s="4">
        <f t="shared" si="198"/>
        <v>0.23300000000000409</v>
      </c>
      <c r="N351" s="4">
        <f t="shared" si="199"/>
        <v>13.980000000000246</v>
      </c>
      <c r="O351" s="4">
        <f t="shared" si="190"/>
        <v>14.4020000000002</v>
      </c>
      <c r="P351" s="4">
        <f t="shared" si="200"/>
        <v>13.980000000000246</v>
      </c>
      <c r="Q351" s="4">
        <f t="shared" si="201"/>
        <v>36.644823066843173</v>
      </c>
      <c r="S351" s="4">
        <v>187.26499999999999</v>
      </c>
      <c r="T351" s="3" t="s">
        <v>6</v>
      </c>
      <c r="U351" s="4">
        <v>1</v>
      </c>
    </row>
    <row r="352" spans="1:21">
      <c r="A352" s="24" t="s">
        <v>6</v>
      </c>
      <c r="B352" s="15">
        <v>188.21</v>
      </c>
      <c r="C352" s="15">
        <v>188.298</v>
      </c>
      <c r="D352" s="12">
        <f t="shared" si="193"/>
        <v>87.999999999993861</v>
      </c>
      <c r="E352" s="24">
        <v>1</v>
      </c>
      <c r="F352" s="23">
        <v>1</v>
      </c>
      <c r="G352" s="28">
        <f t="shared" si="194"/>
        <v>0.87999999999993861</v>
      </c>
      <c r="H352" s="28">
        <f t="shared" si="195"/>
        <v>188</v>
      </c>
      <c r="I352" s="28">
        <f t="shared" si="192"/>
        <v>0</v>
      </c>
      <c r="J352" s="28">
        <f t="shared" si="191"/>
        <v>14.4020000000002</v>
      </c>
      <c r="K352" s="4">
        <f t="shared" si="196"/>
        <v>188.25400000000002</v>
      </c>
      <c r="L352" s="4">
        <f t="shared" si="197"/>
        <v>0.2540000000000191</v>
      </c>
      <c r="M352" s="4">
        <f t="shared" si="198"/>
        <v>8.7999999999993861E-2</v>
      </c>
      <c r="N352" s="4">
        <f t="shared" si="199"/>
        <v>8.7999999999993861E-2</v>
      </c>
      <c r="O352" s="4">
        <f t="shared" si="190"/>
        <v>8.7999999999993861E-2</v>
      </c>
      <c r="P352" s="4">
        <f t="shared" si="200"/>
        <v>8.7999999999993861E-2</v>
      </c>
      <c r="Q352" s="4">
        <f t="shared" si="201"/>
        <v>0.34645669291333558</v>
      </c>
      <c r="S352" s="15">
        <v>188.21</v>
      </c>
      <c r="T352" s="24" t="s">
        <v>6</v>
      </c>
      <c r="U352" s="4">
        <v>1</v>
      </c>
    </row>
    <row r="353" spans="1:21">
      <c r="A353" s="24" t="s">
        <v>6</v>
      </c>
      <c r="B353" s="15">
        <v>188.441</v>
      </c>
      <c r="C353" s="15">
        <v>188.489</v>
      </c>
      <c r="D353" s="12">
        <f t="shared" si="193"/>
        <v>48.000000000001819</v>
      </c>
      <c r="E353" s="24">
        <v>0.5</v>
      </c>
      <c r="F353" s="23">
        <v>2</v>
      </c>
      <c r="G353" s="28">
        <f t="shared" si="194"/>
        <v>0.96000000000003638</v>
      </c>
      <c r="H353" s="28">
        <f t="shared" si="195"/>
        <v>188</v>
      </c>
      <c r="I353" s="28">
        <f t="shared" si="192"/>
        <v>1</v>
      </c>
      <c r="J353" s="28">
        <f t="shared" si="191"/>
        <v>0</v>
      </c>
      <c r="K353" s="4">
        <f t="shared" si="196"/>
        <v>188.465</v>
      </c>
      <c r="L353" s="4">
        <f t="shared" si="197"/>
        <v>0.46500000000000341</v>
      </c>
      <c r="M353" s="4">
        <f t="shared" si="198"/>
        <v>4.8000000000001819E-2</v>
      </c>
      <c r="N353" s="4">
        <f t="shared" si="199"/>
        <v>9.6000000000003638E-2</v>
      </c>
      <c r="O353" s="4">
        <f t="shared" si="190"/>
        <v>0.1839999999999975</v>
      </c>
      <c r="P353" s="4">
        <f t="shared" si="200"/>
        <v>9.6000000000003638E-2</v>
      </c>
      <c r="Q353" s="4">
        <f t="shared" si="201"/>
        <v>0.20645161290323211</v>
      </c>
      <c r="S353" s="4">
        <v>188.441</v>
      </c>
      <c r="T353" s="3" t="s">
        <v>6</v>
      </c>
      <c r="U353" s="4">
        <v>1</v>
      </c>
    </row>
    <row r="354" spans="1:21">
      <c r="A354" s="24" t="s">
        <v>6</v>
      </c>
      <c r="B354" s="15">
        <v>188.42000000000002</v>
      </c>
      <c r="C354" s="15">
        <v>188.554</v>
      </c>
      <c r="D354" s="12">
        <f t="shared" si="193"/>
        <v>133.99999999998613</v>
      </c>
      <c r="E354" s="24">
        <v>1</v>
      </c>
      <c r="F354" s="23">
        <v>5</v>
      </c>
      <c r="G354" s="28">
        <f t="shared" si="194"/>
        <v>6.6999999999993065</v>
      </c>
      <c r="H354" s="28">
        <f t="shared" si="195"/>
        <v>188</v>
      </c>
      <c r="I354" s="28">
        <f t="shared" si="192"/>
        <v>1</v>
      </c>
      <c r="J354" s="28">
        <f t="shared" si="191"/>
        <v>0</v>
      </c>
      <c r="K354" s="4">
        <f t="shared" si="196"/>
        <v>188.48700000000002</v>
      </c>
      <c r="L354" s="4">
        <f t="shared" si="197"/>
        <v>0.48700000000002319</v>
      </c>
      <c r="M354" s="4">
        <f t="shared" si="198"/>
        <v>0.13399999999998613</v>
      </c>
      <c r="N354" s="4">
        <f t="shared" si="199"/>
        <v>0.66999999999993065</v>
      </c>
      <c r="O354" s="4">
        <f t="shared" si="190"/>
        <v>0.85399999999992815</v>
      </c>
      <c r="P354" s="4">
        <f t="shared" si="200"/>
        <v>0.66999999999993065</v>
      </c>
      <c r="Q354" s="4">
        <f t="shared" si="201"/>
        <v>1.3757700205336729</v>
      </c>
      <c r="S354" s="4">
        <v>188.42000000000002</v>
      </c>
      <c r="T354" s="3" t="s">
        <v>6</v>
      </c>
      <c r="U354" s="4">
        <v>1</v>
      </c>
    </row>
    <row r="355" spans="1:21">
      <c r="A355" s="24" t="s">
        <v>6</v>
      </c>
      <c r="B355" s="15">
        <v>188.53</v>
      </c>
      <c r="C355" s="15">
        <v>188.655</v>
      </c>
      <c r="D355" s="12">
        <f t="shared" si="193"/>
        <v>125</v>
      </c>
      <c r="E355" s="24">
        <v>2</v>
      </c>
      <c r="F355" s="23">
        <v>5</v>
      </c>
      <c r="G355" s="28">
        <f t="shared" si="194"/>
        <v>6.25</v>
      </c>
      <c r="H355" s="28">
        <f t="shared" si="195"/>
        <v>188</v>
      </c>
      <c r="I355" s="28">
        <f t="shared" si="192"/>
        <v>1</v>
      </c>
      <c r="J355" s="28">
        <f t="shared" si="191"/>
        <v>0</v>
      </c>
      <c r="K355" s="4">
        <f t="shared" si="196"/>
        <v>188.5925</v>
      </c>
      <c r="L355" s="4">
        <f t="shared" si="197"/>
        <v>0.59250000000000114</v>
      </c>
      <c r="M355" s="4">
        <f t="shared" si="198"/>
        <v>0.125</v>
      </c>
      <c r="N355" s="4">
        <f t="shared" si="199"/>
        <v>0.625</v>
      </c>
      <c r="O355" s="4">
        <f t="shared" si="190"/>
        <v>1.4789999999999281</v>
      </c>
      <c r="P355" s="4">
        <f t="shared" si="200"/>
        <v>0.625</v>
      </c>
      <c r="Q355" s="4">
        <f t="shared" si="201"/>
        <v>1.0548523206751035</v>
      </c>
      <c r="S355" s="4">
        <v>188.53</v>
      </c>
      <c r="T355" s="3" t="s">
        <v>6</v>
      </c>
      <c r="U355" s="4">
        <v>1</v>
      </c>
    </row>
    <row r="356" spans="1:21">
      <c r="A356" s="24" t="s">
        <v>6</v>
      </c>
      <c r="B356" s="15">
        <v>189.11999999999998</v>
      </c>
      <c r="C356" s="15">
        <v>189.26999999999998</v>
      </c>
      <c r="D356" s="12">
        <f t="shared" si="193"/>
        <v>150.00000000000568</v>
      </c>
      <c r="E356" s="24">
        <v>2</v>
      </c>
      <c r="F356" s="23">
        <v>2</v>
      </c>
      <c r="G356" s="28">
        <f t="shared" si="194"/>
        <v>3.0000000000001137</v>
      </c>
      <c r="H356" s="28">
        <f t="shared" si="195"/>
        <v>189</v>
      </c>
      <c r="I356" s="28">
        <f t="shared" si="192"/>
        <v>0</v>
      </c>
      <c r="J356" s="28">
        <f t="shared" si="191"/>
        <v>1.4789999999999281</v>
      </c>
      <c r="K356" s="4">
        <f t="shared" si="196"/>
        <v>189.19499999999999</v>
      </c>
      <c r="L356" s="4">
        <f t="shared" si="197"/>
        <v>0.19499999999999318</v>
      </c>
      <c r="M356" s="4">
        <f t="shared" si="198"/>
        <v>0.15000000000000568</v>
      </c>
      <c r="N356" s="4">
        <f t="shared" si="199"/>
        <v>0.30000000000001137</v>
      </c>
      <c r="O356" s="4">
        <f t="shared" si="190"/>
        <v>0.30000000000001137</v>
      </c>
      <c r="P356" s="4">
        <f t="shared" si="200"/>
        <v>0.30000000000001137</v>
      </c>
      <c r="Q356" s="4">
        <f t="shared" si="201"/>
        <v>1.5384615384616507</v>
      </c>
      <c r="S356" s="4">
        <v>189.11999999999998</v>
      </c>
      <c r="T356" s="3" t="s">
        <v>6</v>
      </c>
      <c r="U356" s="4">
        <v>1</v>
      </c>
    </row>
    <row r="357" spans="1:21">
      <c r="A357" s="24" t="s">
        <v>6</v>
      </c>
      <c r="B357" s="15">
        <v>191.79999999999998</v>
      </c>
      <c r="C357" s="15">
        <v>192.33999999999997</v>
      </c>
      <c r="D357" s="12">
        <f t="shared" si="193"/>
        <v>539.99999999999204</v>
      </c>
      <c r="E357" s="24">
        <v>1</v>
      </c>
      <c r="F357" s="23">
        <v>0.5</v>
      </c>
      <c r="G357" s="28">
        <f t="shared" si="194"/>
        <v>2.6999999999999602</v>
      </c>
      <c r="H357" s="28">
        <f t="shared" si="195"/>
        <v>192</v>
      </c>
      <c r="I357" s="28">
        <f t="shared" si="192"/>
        <v>0</v>
      </c>
      <c r="J357" s="28">
        <f t="shared" si="191"/>
        <v>0.30000000000001137</v>
      </c>
      <c r="K357" s="4">
        <f t="shared" si="196"/>
        <v>192.07</v>
      </c>
      <c r="L357" s="4">
        <f t="shared" si="197"/>
        <v>6.9999999999993179E-2</v>
      </c>
      <c r="M357" s="4">
        <f t="shared" si="198"/>
        <v>0.53999999999999204</v>
      </c>
      <c r="N357" s="4">
        <f t="shared" si="199"/>
        <v>0.26999999999999602</v>
      </c>
      <c r="O357" s="4">
        <f t="shared" si="190"/>
        <v>0.26999999999999602</v>
      </c>
      <c r="P357" s="4">
        <f t="shared" si="200"/>
        <v>0.26999999999999602</v>
      </c>
      <c r="Q357" s="4">
        <f t="shared" si="201"/>
        <v>3.8571428571431761</v>
      </c>
      <c r="S357" s="4">
        <v>191.79999999999998</v>
      </c>
      <c r="T357" s="3" t="s">
        <v>6</v>
      </c>
      <c r="U357" s="4">
        <v>1</v>
      </c>
    </row>
    <row r="358" spans="1:21">
      <c r="A358" s="24" t="s">
        <v>6</v>
      </c>
      <c r="B358" s="15">
        <v>192.64000000000001</v>
      </c>
      <c r="C358" s="15">
        <v>192.76</v>
      </c>
      <c r="D358" s="12">
        <f t="shared" si="193"/>
        <v>119.99999999997613</v>
      </c>
      <c r="E358" s="24">
        <v>1</v>
      </c>
      <c r="F358" s="23">
        <v>1</v>
      </c>
      <c r="G358" s="28">
        <f t="shared" si="194"/>
        <v>1.1999999999997613</v>
      </c>
      <c r="H358" s="28">
        <f t="shared" si="195"/>
        <v>192</v>
      </c>
      <c r="I358" s="28">
        <f t="shared" si="192"/>
        <v>1</v>
      </c>
      <c r="J358" s="28">
        <f t="shared" si="191"/>
        <v>0</v>
      </c>
      <c r="K358" s="4">
        <f t="shared" si="196"/>
        <v>192.7</v>
      </c>
      <c r="L358" s="4">
        <f t="shared" si="197"/>
        <v>0.69999999999998863</v>
      </c>
      <c r="M358" s="4">
        <f t="shared" si="198"/>
        <v>0.11999999999997613</v>
      </c>
      <c r="N358" s="4">
        <f t="shared" si="199"/>
        <v>0.11999999999997613</v>
      </c>
      <c r="O358" s="4">
        <f t="shared" si="190"/>
        <v>0.38999999999997215</v>
      </c>
      <c r="P358" s="4">
        <f t="shared" si="200"/>
        <v>0.11999999999997613</v>
      </c>
      <c r="Q358" s="4">
        <f t="shared" si="201"/>
        <v>0.17142857142854009</v>
      </c>
      <c r="S358" s="4">
        <v>192.64000000000001</v>
      </c>
      <c r="T358" s="3" t="s">
        <v>6</v>
      </c>
      <c r="U358" s="4">
        <v>1</v>
      </c>
    </row>
    <row r="359" spans="1:21">
      <c r="A359" s="24" t="s">
        <v>6</v>
      </c>
      <c r="B359" s="15">
        <v>193.35</v>
      </c>
      <c r="C359" s="15">
        <v>193.36500000000001</v>
      </c>
      <c r="D359" s="12">
        <f t="shared" si="193"/>
        <v>15.000000000014779</v>
      </c>
      <c r="E359" s="24">
        <v>6</v>
      </c>
      <c r="F359" s="23">
        <v>30</v>
      </c>
      <c r="G359" s="28">
        <f t="shared" si="194"/>
        <v>4.5000000000044338</v>
      </c>
      <c r="H359" s="28">
        <f t="shared" si="195"/>
        <v>193</v>
      </c>
      <c r="I359" s="28">
        <f t="shared" si="192"/>
        <v>0</v>
      </c>
      <c r="J359" s="28">
        <f t="shared" si="191"/>
        <v>0.38999999999997215</v>
      </c>
      <c r="K359" s="4">
        <f t="shared" si="196"/>
        <v>193.35750000000002</v>
      </c>
      <c r="L359" s="4">
        <f t="shared" si="197"/>
        <v>0.35750000000001592</v>
      </c>
      <c r="M359" s="4">
        <f t="shared" si="198"/>
        <v>1.5000000000014779E-2</v>
      </c>
      <c r="N359" s="4">
        <f t="shared" si="199"/>
        <v>0.45000000000044338</v>
      </c>
      <c r="O359" s="4">
        <f t="shared" si="190"/>
        <v>0.45000000000044338</v>
      </c>
      <c r="P359" s="4">
        <f t="shared" si="200"/>
        <v>0.45000000000044338</v>
      </c>
      <c r="Q359" s="4">
        <f t="shared" si="201"/>
        <v>1.2587412587424429</v>
      </c>
      <c r="S359" s="4">
        <v>193.35</v>
      </c>
      <c r="T359" s="3" t="s">
        <v>6</v>
      </c>
      <c r="U359" s="4">
        <v>1</v>
      </c>
    </row>
    <row r="360" spans="1:21">
      <c r="A360" s="24" t="s">
        <v>6</v>
      </c>
      <c r="B360" s="15">
        <v>193.75</v>
      </c>
      <c r="C360" s="15">
        <v>193.77</v>
      </c>
      <c r="D360" s="12">
        <f t="shared" ref="D360:D374" si="202">1000*(C360-B360)</f>
        <v>20.000000000010232</v>
      </c>
      <c r="E360" s="24">
        <v>6</v>
      </c>
      <c r="F360" s="23">
        <v>25</v>
      </c>
      <c r="G360" s="28">
        <f t="shared" ref="G360:G374" si="203">D360*F360/100</f>
        <v>5.000000000002558</v>
      </c>
      <c r="H360" s="28">
        <f t="shared" ref="H360:H374" si="204">INT(K360)</f>
        <v>193</v>
      </c>
      <c r="I360" s="28">
        <f t="shared" si="192"/>
        <v>1</v>
      </c>
      <c r="J360" s="28">
        <f t="shared" si="191"/>
        <v>0</v>
      </c>
      <c r="K360" s="4">
        <f t="shared" ref="K360:K374" si="205">(B360+C360)/2</f>
        <v>193.76</v>
      </c>
      <c r="L360" s="4">
        <f t="shared" ref="L360:L374" si="206">K360-H360</f>
        <v>0.75999999999999091</v>
      </c>
      <c r="M360" s="4">
        <f t="shared" ref="M360:M374" si="207">C360-B360</f>
        <v>2.0000000000010232E-2</v>
      </c>
      <c r="N360" s="4">
        <f t="shared" si="199"/>
        <v>0.5000000000002558</v>
      </c>
      <c r="O360" s="4">
        <f t="shared" si="190"/>
        <v>0.95000000000069917</v>
      </c>
      <c r="P360" s="4">
        <f t="shared" ref="P360:P374" si="208">N360</f>
        <v>0.5000000000002558</v>
      </c>
      <c r="Q360" s="4">
        <f t="shared" ref="Q360:Q374" si="209">P360/L360</f>
        <v>0.6578947368424497</v>
      </c>
      <c r="S360" s="4">
        <v>193.75</v>
      </c>
      <c r="T360" s="3" t="s">
        <v>6</v>
      </c>
      <c r="U360" s="4">
        <v>1</v>
      </c>
    </row>
    <row r="361" spans="1:21">
      <c r="A361" s="24" t="s">
        <v>6</v>
      </c>
      <c r="B361" s="15">
        <v>193.78</v>
      </c>
      <c r="C361" s="15">
        <v>193.98</v>
      </c>
      <c r="D361" s="12">
        <f t="shared" si="202"/>
        <v>199.99999999998863</v>
      </c>
      <c r="E361" s="24">
        <v>2</v>
      </c>
      <c r="F361" s="23">
        <v>3</v>
      </c>
      <c r="G361" s="28">
        <f t="shared" si="203"/>
        <v>5.9999999999996589</v>
      </c>
      <c r="H361" s="28">
        <f t="shared" si="204"/>
        <v>193</v>
      </c>
      <c r="I361" s="28">
        <f t="shared" si="192"/>
        <v>1</v>
      </c>
      <c r="J361" s="28">
        <f t="shared" si="191"/>
        <v>0</v>
      </c>
      <c r="K361" s="4">
        <f t="shared" si="205"/>
        <v>193.88</v>
      </c>
      <c r="L361" s="4">
        <f t="shared" si="206"/>
        <v>0.87999999999999545</v>
      </c>
      <c r="M361" s="4">
        <f t="shared" si="207"/>
        <v>0.19999999999998863</v>
      </c>
      <c r="N361" s="4">
        <f t="shared" ref="N361:N374" si="210">M361*F361</f>
        <v>0.59999999999996589</v>
      </c>
      <c r="O361" s="4">
        <f t="shared" si="190"/>
        <v>1.5500000000006651</v>
      </c>
      <c r="P361" s="4">
        <f t="shared" si="208"/>
        <v>0.59999999999996589</v>
      </c>
      <c r="Q361" s="4">
        <f t="shared" si="209"/>
        <v>0.68181818181814657</v>
      </c>
      <c r="S361" s="4">
        <v>193.78</v>
      </c>
      <c r="T361" s="3" t="s">
        <v>6</v>
      </c>
      <c r="U361" s="4">
        <v>1</v>
      </c>
    </row>
    <row r="362" spans="1:21">
      <c r="A362" s="24" t="s">
        <v>6</v>
      </c>
      <c r="B362" s="15">
        <v>194.23</v>
      </c>
      <c r="C362" s="15">
        <v>194.34</v>
      </c>
      <c r="D362" s="12">
        <f t="shared" si="202"/>
        <v>110.00000000001364</v>
      </c>
      <c r="E362" s="24">
        <v>1</v>
      </c>
      <c r="F362" s="23">
        <v>2</v>
      </c>
      <c r="G362" s="28">
        <f t="shared" si="203"/>
        <v>2.2000000000002728</v>
      </c>
      <c r="H362" s="28">
        <f t="shared" si="204"/>
        <v>194</v>
      </c>
      <c r="I362" s="28">
        <f t="shared" si="192"/>
        <v>0</v>
      </c>
      <c r="J362" s="28">
        <f t="shared" si="191"/>
        <v>1.5500000000006651</v>
      </c>
      <c r="K362" s="4">
        <f t="shared" si="205"/>
        <v>194.285</v>
      </c>
      <c r="L362" s="4">
        <f t="shared" si="206"/>
        <v>0.28499999999999659</v>
      </c>
      <c r="M362" s="4">
        <f t="shared" si="207"/>
        <v>0.11000000000001364</v>
      </c>
      <c r="N362" s="4">
        <f t="shared" si="210"/>
        <v>0.22000000000002728</v>
      </c>
      <c r="O362" s="4">
        <f t="shared" si="190"/>
        <v>0.22000000000002728</v>
      </c>
      <c r="P362" s="4">
        <f t="shared" si="208"/>
        <v>0.22000000000002728</v>
      </c>
      <c r="Q362" s="4">
        <f t="shared" si="209"/>
        <v>0.77192982456150849</v>
      </c>
      <c r="S362" s="4">
        <v>194.23</v>
      </c>
      <c r="T362" s="3" t="s">
        <v>6</v>
      </c>
      <c r="U362" s="4">
        <v>1</v>
      </c>
    </row>
    <row r="363" spans="1:21">
      <c r="A363" s="24" t="s">
        <v>6</v>
      </c>
      <c r="B363" s="15">
        <v>194.26999999999998</v>
      </c>
      <c r="C363" s="15">
        <v>194.66</v>
      </c>
      <c r="D363" s="12">
        <f t="shared" si="202"/>
        <v>390.00000000001478</v>
      </c>
      <c r="E363" s="24">
        <v>1</v>
      </c>
      <c r="F363" s="23">
        <v>2</v>
      </c>
      <c r="G363" s="28">
        <f t="shared" si="203"/>
        <v>7.8000000000002956</v>
      </c>
      <c r="H363" s="28">
        <f t="shared" si="204"/>
        <v>194</v>
      </c>
      <c r="I363" s="28">
        <f t="shared" si="192"/>
        <v>1</v>
      </c>
      <c r="J363" s="28">
        <f t="shared" si="191"/>
        <v>0</v>
      </c>
      <c r="K363" s="4">
        <f t="shared" si="205"/>
        <v>194.46499999999997</v>
      </c>
      <c r="L363" s="4">
        <f t="shared" si="206"/>
        <v>0.46499999999997499</v>
      </c>
      <c r="M363" s="4">
        <f t="shared" si="207"/>
        <v>0.39000000000001478</v>
      </c>
      <c r="N363" s="4">
        <f t="shared" si="210"/>
        <v>0.78000000000002956</v>
      </c>
      <c r="O363" s="4">
        <f t="shared" si="190"/>
        <v>1.0000000000000568</v>
      </c>
      <c r="P363" s="4">
        <f t="shared" si="208"/>
        <v>0.78000000000002956</v>
      </c>
      <c r="Q363" s="4">
        <f t="shared" si="209"/>
        <v>1.6774193548388634</v>
      </c>
      <c r="S363" s="4">
        <v>194.26999999999998</v>
      </c>
      <c r="T363" s="3" t="s">
        <v>6</v>
      </c>
      <c r="U363" s="4">
        <v>1</v>
      </c>
    </row>
    <row r="364" spans="1:21">
      <c r="A364" s="24" t="s">
        <v>6</v>
      </c>
      <c r="B364" s="15">
        <v>194.76999999999998</v>
      </c>
      <c r="C364" s="15">
        <v>194.85</v>
      </c>
      <c r="D364" s="12">
        <f t="shared" si="202"/>
        <v>80.000000000012506</v>
      </c>
      <c r="E364" s="24">
        <v>1</v>
      </c>
      <c r="F364" s="23">
        <v>3</v>
      </c>
      <c r="G364" s="28">
        <f t="shared" si="203"/>
        <v>2.4000000000003752</v>
      </c>
      <c r="H364" s="28">
        <f t="shared" si="204"/>
        <v>194</v>
      </c>
      <c r="I364" s="28">
        <f t="shared" si="192"/>
        <v>1</v>
      </c>
      <c r="J364" s="28">
        <f t="shared" si="191"/>
        <v>0</v>
      </c>
      <c r="K364" s="4">
        <f t="shared" si="205"/>
        <v>194.81</v>
      </c>
      <c r="L364" s="4">
        <f t="shared" si="206"/>
        <v>0.81000000000000227</v>
      </c>
      <c r="M364" s="4">
        <f t="shared" si="207"/>
        <v>8.0000000000012506E-2</v>
      </c>
      <c r="N364" s="4">
        <f t="shared" si="210"/>
        <v>0.24000000000003752</v>
      </c>
      <c r="O364" s="4">
        <f t="shared" si="190"/>
        <v>1.2400000000000944</v>
      </c>
      <c r="P364" s="4">
        <f t="shared" si="208"/>
        <v>0.24000000000003752</v>
      </c>
      <c r="Q364" s="4">
        <f t="shared" si="209"/>
        <v>0.2962962962963418</v>
      </c>
      <c r="S364" s="4">
        <v>194.76999999999998</v>
      </c>
      <c r="T364" s="3" t="s">
        <v>6</v>
      </c>
      <c r="U364" s="4">
        <v>1</v>
      </c>
    </row>
    <row r="365" spans="1:21">
      <c r="A365" s="24" t="s">
        <v>6</v>
      </c>
      <c r="B365" s="15">
        <v>194.7</v>
      </c>
      <c r="C365" s="15">
        <v>194.82</v>
      </c>
      <c r="D365" s="12">
        <f t="shared" si="202"/>
        <v>120.00000000000455</v>
      </c>
      <c r="E365" s="24">
        <v>1</v>
      </c>
      <c r="F365" s="23">
        <v>2</v>
      </c>
      <c r="G365" s="28">
        <f t="shared" si="203"/>
        <v>2.4000000000000909</v>
      </c>
      <c r="H365" s="28">
        <f t="shared" si="204"/>
        <v>194</v>
      </c>
      <c r="I365" s="28">
        <f t="shared" si="192"/>
        <v>1</v>
      </c>
      <c r="J365" s="28">
        <f t="shared" si="191"/>
        <v>0</v>
      </c>
      <c r="K365" s="4">
        <f t="shared" si="205"/>
        <v>194.76</v>
      </c>
      <c r="L365" s="4">
        <f t="shared" si="206"/>
        <v>0.75999999999999091</v>
      </c>
      <c r="M365" s="4">
        <f t="shared" si="207"/>
        <v>0.12000000000000455</v>
      </c>
      <c r="N365" s="4">
        <f t="shared" si="210"/>
        <v>0.24000000000000909</v>
      </c>
      <c r="O365" s="4">
        <f t="shared" si="190"/>
        <v>1.4800000000001035</v>
      </c>
      <c r="P365" s="4">
        <f t="shared" si="208"/>
        <v>0.24000000000000909</v>
      </c>
      <c r="Q365" s="4">
        <f t="shared" si="209"/>
        <v>0.31578947368422627</v>
      </c>
      <c r="S365" s="4">
        <v>194.7</v>
      </c>
      <c r="T365" s="3" t="s">
        <v>6</v>
      </c>
      <c r="U365" s="4">
        <v>1</v>
      </c>
    </row>
    <row r="366" spans="1:21">
      <c r="A366" s="24" t="s">
        <v>6</v>
      </c>
      <c r="B366" s="15">
        <v>195.48</v>
      </c>
      <c r="C366" s="15">
        <v>195.57</v>
      </c>
      <c r="D366" s="12">
        <f t="shared" si="202"/>
        <v>90.000000000003411</v>
      </c>
      <c r="E366" s="24">
        <v>1</v>
      </c>
      <c r="F366" s="23">
        <v>1</v>
      </c>
      <c r="G366" s="28">
        <f t="shared" si="203"/>
        <v>0.90000000000003411</v>
      </c>
      <c r="H366" s="28">
        <f t="shared" si="204"/>
        <v>195</v>
      </c>
      <c r="I366" s="28">
        <f t="shared" si="192"/>
        <v>0</v>
      </c>
      <c r="J366" s="28">
        <f t="shared" si="191"/>
        <v>1.4800000000001035</v>
      </c>
      <c r="K366" s="4">
        <f t="shared" si="205"/>
        <v>195.52499999999998</v>
      </c>
      <c r="L366" s="4">
        <f t="shared" si="206"/>
        <v>0.52499999999997726</v>
      </c>
      <c r="M366" s="4">
        <f t="shared" si="207"/>
        <v>9.0000000000003411E-2</v>
      </c>
      <c r="N366" s="4">
        <f t="shared" si="210"/>
        <v>9.0000000000003411E-2</v>
      </c>
      <c r="O366" s="4">
        <f t="shared" si="190"/>
        <v>9.0000000000003411E-2</v>
      </c>
      <c r="P366" s="4">
        <f t="shared" si="208"/>
        <v>9.0000000000003411E-2</v>
      </c>
      <c r="Q366" s="4">
        <f t="shared" si="209"/>
        <v>0.17142857142858534</v>
      </c>
      <c r="S366" s="4">
        <v>195.48</v>
      </c>
      <c r="T366" s="3" t="s">
        <v>6</v>
      </c>
      <c r="U366" s="4">
        <v>1</v>
      </c>
    </row>
    <row r="367" spans="1:21">
      <c r="A367" s="24" t="s">
        <v>6</v>
      </c>
      <c r="B367" s="15">
        <v>195.59</v>
      </c>
      <c r="C367" s="15">
        <v>195.68</v>
      </c>
      <c r="D367" s="12">
        <f t="shared" si="202"/>
        <v>90.000000000003411</v>
      </c>
      <c r="E367" s="24">
        <v>1</v>
      </c>
      <c r="F367" s="23">
        <v>1</v>
      </c>
      <c r="G367" s="28">
        <f t="shared" si="203"/>
        <v>0.90000000000003411</v>
      </c>
      <c r="H367" s="28">
        <f t="shared" si="204"/>
        <v>195</v>
      </c>
      <c r="I367" s="28">
        <f t="shared" si="192"/>
        <v>1</v>
      </c>
      <c r="J367" s="28">
        <f t="shared" si="191"/>
        <v>0</v>
      </c>
      <c r="K367" s="4">
        <f t="shared" si="205"/>
        <v>195.63499999999999</v>
      </c>
      <c r="L367" s="4">
        <f t="shared" si="206"/>
        <v>0.63499999999999091</v>
      </c>
      <c r="M367" s="4">
        <f t="shared" si="207"/>
        <v>9.0000000000003411E-2</v>
      </c>
      <c r="N367" s="4">
        <f t="shared" si="210"/>
        <v>9.0000000000003411E-2</v>
      </c>
      <c r="O367" s="4">
        <f t="shared" si="190"/>
        <v>0.18000000000000682</v>
      </c>
      <c r="P367" s="4">
        <f t="shared" si="208"/>
        <v>9.0000000000003411E-2</v>
      </c>
      <c r="Q367" s="4">
        <f t="shared" si="209"/>
        <v>0.14173228346457434</v>
      </c>
      <c r="S367" s="4">
        <v>195.59</v>
      </c>
      <c r="T367" s="3" t="s">
        <v>6</v>
      </c>
      <c r="U367" s="4">
        <v>1</v>
      </c>
    </row>
    <row r="368" spans="1:21">
      <c r="A368" s="24" t="s">
        <v>6</v>
      </c>
      <c r="B368" s="15">
        <v>195.84</v>
      </c>
      <c r="C368" s="15">
        <v>196.18</v>
      </c>
      <c r="D368" s="12">
        <f t="shared" si="202"/>
        <v>340.00000000000341</v>
      </c>
      <c r="E368" s="24">
        <v>1</v>
      </c>
      <c r="F368" s="23">
        <v>15</v>
      </c>
      <c r="G368" s="28">
        <f t="shared" si="203"/>
        <v>51.000000000000512</v>
      </c>
      <c r="H368" s="28">
        <f t="shared" si="204"/>
        <v>196</v>
      </c>
      <c r="I368" s="28">
        <f t="shared" si="192"/>
        <v>0</v>
      </c>
      <c r="J368" s="28">
        <f t="shared" si="191"/>
        <v>0.18000000000000682</v>
      </c>
      <c r="K368" s="4">
        <f t="shared" si="205"/>
        <v>196.01</v>
      </c>
      <c r="L368" s="4">
        <f t="shared" si="206"/>
        <v>9.9999999999909051E-3</v>
      </c>
      <c r="M368" s="4">
        <f t="shared" si="207"/>
        <v>0.34000000000000341</v>
      </c>
      <c r="N368" s="4">
        <f t="shared" si="210"/>
        <v>5.1000000000000512</v>
      </c>
      <c r="O368" s="4">
        <f t="shared" si="190"/>
        <v>5.1000000000000512</v>
      </c>
      <c r="P368" s="4">
        <f t="shared" si="208"/>
        <v>5.1000000000000512</v>
      </c>
      <c r="Q368" s="4">
        <f t="shared" si="209"/>
        <v>510.00000000046896</v>
      </c>
      <c r="S368" s="4">
        <v>195.84</v>
      </c>
      <c r="T368" s="3" t="s">
        <v>6</v>
      </c>
      <c r="U368" s="4">
        <v>1</v>
      </c>
    </row>
    <row r="369" spans="1:21">
      <c r="A369" s="24" t="s">
        <v>6</v>
      </c>
      <c r="B369" s="15">
        <v>198.155</v>
      </c>
      <c r="C369" s="15">
        <v>198.435</v>
      </c>
      <c r="D369" s="12">
        <f t="shared" si="202"/>
        <v>280.00000000000114</v>
      </c>
      <c r="E369" s="24">
        <v>4</v>
      </c>
      <c r="F369" s="23">
        <v>5</v>
      </c>
      <c r="G369" s="28">
        <f t="shared" si="203"/>
        <v>14.000000000000057</v>
      </c>
      <c r="H369" s="28">
        <f t="shared" si="204"/>
        <v>198</v>
      </c>
      <c r="I369" s="28">
        <f t="shared" si="192"/>
        <v>0</v>
      </c>
      <c r="J369" s="28">
        <f t="shared" si="191"/>
        <v>5.1000000000000512</v>
      </c>
      <c r="K369" s="4">
        <f t="shared" si="205"/>
        <v>198.29500000000002</v>
      </c>
      <c r="L369" s="4">
        <f t="shared" si="206"/>
        <v>0.29500000000001592</v>
      </c>
      <c r="M369" s="4">
        <f t="shared" si="207"/>
        <v>0.28000000000000114</v>
      </c>
      <c r="N369" s="4">
        <f t="shared" si="210"/>
        <v>1.4000000000000057</v>
      </c>
      <c r="O369" s="4">
        <f t="shared" si="190"/>
        <v>1.4000000000000057</v>
      </c>
      <c r="P369" s="4">
        <f t="shared" si="208"/>
        <v>1.4000000000000057</v>
      </c>
      <c r="Q369" s="4">
        <f t="shared" si="209"/>
        <v>4.7457627118641703</v>
      </c>
      <c r="S369" s="4">
        <v>198.155</v>
      </c>
      <c r="T369" s="3" t="s">
        <v>6</v>
      </c>
      <c r="U369" s="4">
        <v>1</v>
      </c>
    </row>
    <row r="370" spans="1:21">
      <c r="A370" s="24" t="s">
        <v>6</v>
      </c>
      <c r="B370" s="15">
        <v>198.95499999999998</v>
      </c>
      <c r="C370" s="15">
        <v>199.155</v>
      </c>
      <c r="D370" s="12">
        <f t="shared" si="202"/>
        <v>200.00000000001705</v>
      </c>
      <c r="E370" s="24">
        <v>0.5</v>
      </c>
      <c r="F370" s="23">
        <v>1</v>
      </c>
      <c r="G370" s="28">
        <f t="shared" si="203"/>
        <v>2.0000000000001705</v>
      </c>
      <c r="H370" s="28">
        <f t="shared" si="204"/>
        <v>199</v>
      </c>
      <c r="I370" s="28">
        <f t="shared" si="192"/>
        <v>0</v>
      </c>
      <c r="J370" s="28">
        <f t="shared" si="191"/>
        <v>1.4000000000000057</v>
      </c>
      <c r="K370" s="4">
        <f t="shared" si="205"/>
        <v>199.05500000000001</v>
      </c>
      <c r="L370" s="4">
        <f t="shared" si="206"/>
        <v>5.5000000000006821E-2</v>
      </c>
      <c r="M370" s="4">
        <f t="shared" si="207"/>
        <v>0.20000000000001705</v>
      </c>
      <c r="N370" s="4">
        <f t="shared" si="210"/>
        <v>0.20000000000001705</v>
      </c>
      <c r="O370" s="4">
        <f t="shared" si="190"/>
        <v>0.20000000000001705</v>
      </c>
      <c r="P370" s="4">
        <f t="shared" si="208"/>
        <v>0.20000000000001705</v>
      </c>
      <c r="Q370" s="4">
        <f t="shared" si="209"/>
        <v>3.6363636363634955</v>
      </c>
      <c r="S370" s="4">
        <v>198.95499999999998</v>
      </c>
      <c r="T370" s="3" t="s">
        <v>6</v>
      </c>
      <c r="U370" s="4">
        <v>1</v>
      </c>
    </row>
    <row r="371" spans="1:21">
      <c r="A371" s="24" t="s">
        <v>6</v>
      </c>
      <c r="B371" s="15">
        <v>199.23499999999999</v>
      </c>
      <c r="C371" s="15">
        <v>199.45499999999998</v>
      </c>
      <c r="D371" s="12">
        <f t="shared" si="202"/>
        <v>219.99999999999886</v>
      </c>
      <c r="E371" s="24">
        <v>1</v>
      </c>
      <c r="F371" s="23">
        <v>1</v>
      </c>
      <c r="G371" s="28">
        <f t="shared" si="203"/>
        <v>2.1999999999999886</v>
      </c>
      <c r="H371" s="28">
        <f t="shared" si="204"/>
        <v>199</v>
      </c>
      <c r="I371" s="28">
        <f t="shared" si="192"/>
        <v>1</v>
      </c>
      <c r="J371" s="28">
        <f t="shared" si="191"/>
        <v>0</v>
      </c>
      <c r="K371" s="4">
        <f t="shared" si="205"/>
        <v>199.34499999999997</v>
      </c>
      <c r="L371" s="4">
        <f t="shared" si="206"/>
        <v>0.34499999999997044</v>
      </c>
      <c r="M371" s="4">
        <f t="shared" si="207"/>
        <v>0.21999999999999886</v>
      </c>
      <c r="N371" s="4">
        <f t="shared" si="210"/>
        <v>0.21999999999999886</v>
      </c>
      <c r="O371" s="4">
        <f t="shared" si="190"/>
        <v>0.42000000000001592</v>
      </c>
      <c r="P371" s="4">
        <f t="shared" si="208"/>
        <v>0.21999999999999886</v>
      </c>
      <c r="Q371" s="4">
        <f t="shared" si="209"/>
        <v>0.6376811594203412</v>
      </c>
      <c r="S371" s="4">
        <v>199.23499999999999</v>
      </c>
      <c r="T371" s="3" t="s">
        <v>6</v>
      </c>
      <c r="U371" s="4">
        <v>1</v>
      </c>
    </row>
    <row r="372" spans="1:21">
      <c r="A372" s="24" t="s">
        <v>6</v>
      </c>
      <c r="B372" s="15">
        <v>200.28</v>
      </c>
      <c r="C372" s="15">
        <v>200.95</v>
      </c>
      <c r="D372" s="12">
        <f t="shared" si="202"/>
        <v>669.99999999998749</v>
      </c>
      <c r="E372" s="24">
        <v>1</v>
      </c>
      <c r="F372" s="14">
        <v>3</v>
      </c>
      <c r="G372" s="28">
        <f t="shared" si="203"/>
        <v>20.099999999999625</v>
      </c>
      <c r="H372" s="28">
        <f t="shared" si="204"/>
        <v>200</v>
      </c>
      <c r="I372" s="28">
        <f t="shared" si="192"/>
        <v>0</v>
      </c>
      <c r="J372" s="28">
        <f t="shared" si="191"/>
        <v>0.42000000000001592</v>
      </c>
      <c r="K372" s="4">
        <f t="shared" si="205"/>
        <v>200.61500000000001</v>
      </c>
      <c r="L372" s="4">
        <f t="shared" si="206"/>
        <v>0.61500000000000909</v>
      </c>
      <c r="M372" s="4">
        <f t="shared" si="207"/>
        <v>0.66999999999998749</v>
      </c>
      <c r="N372" s="4">
        <f t="shared" si="210"/>
        <v>2.0099999999999625</v>
      </c>
      <c r="O372" s="4">
        <f t="shared" si="190"/>
        <v>2.0099999999999625</v>
      </c>
      <c r="P372" s="4">
        <f t="shared" si="208"/>
        <v>2.0099999999999625</v>
      </c>
      <c r="Q372" s="4">
        <f t="shared" si="209"/>
        <v>3.2682926829267198</v>
      </c>
      <c r="S372" s="4">
        <v>200.28</v>
      </c>
      <c r="T372" s="3" t="s">
        <v>6</v>
      </c>
      <c r="U372" s="4">
        <v>1</v>
      </c>
    </row>
    <row r="373" spans="1:21">
      <c r="A373" s="24" t="s">
        <v>6</v>
      </c>
      <c r="B373" s="15">
        <v>200.64999999999998</v>
      </c>
      <c r="C373" s="15">
        <v>200.82999999999998</v>
      </c>
      <c r="D373" s="12">
        <f t="shared" si="202"/>
        <v>180.00000000000682</v>
      </c>
      <c r="E373" s="24">
        <v>5</v>
      </c>
      <c r="F373" s="13">
        <v>3</v>
      </c>
      <c r="G373" s="28">
        <f t="shared" si="203"/>
        <v>5.4000000000002046</v>
      </c>
      <c r="H373" s="28">
        <f t="shared" si="204"/>
        <v>200</v>
      </c>
      <c r="I373" s="28">
        <f t="shared" si="192"/>
        <v>1</v>
      </c>
      <c r="J373" s="28">
        <f t="shared" si="191"/>
        <v>0</v>
      </c>
      <c r="K373" s="4">
        <f t="shared" si="205"/>
        <v>200.73999999999998</v>
      </c>
      <c r="L373" s="4">
        <f t="shared" si="206"/>
        <v>0.73999999999998067</v>
      </c>
      <c r="M373" s="4">
        <f t="shared" si="207"/>
        <v>0.18000000000000682</v>
      </c>
      <c r="N373" s="4">
        <f t="shared" si="210"/>
        <v>0.54000000000002046</v>
      </c>
      <c r="O373" s="4">
        <f t="shared" si="190"/>
        <v>2.5499999999999829</v>
      </c>
      <c r="P373" s="4">
        <f t="shared" si="208"/>
        <v>0.54000000000002046</v>
      </c>
      <c r="Q373" s="4">
        <f t="shared" si="209"/>
        <v>0.72972972972977646</v>
      </c>
      <c r="S373" s="4">
        <v>200.64999999999998</v>
      </c>
      <c r="T373" s="3" t="s">
        <v>6</v>
      </c>
      <c r="U373" s="4">
        <v>1</v>
      </c>
    </row>
    <row r="374" spans="1:21">
      <c r="A374" s="24" t="s">
        <v>6</v>
      </c>
      <c r="B374" s="15">
        <v>200.64999999999998</v>
      </c>
      <c r="C374" s="15">
        <v>200.95</v>
      </c>
      <c r="D374" s="12">
        <f t="shared" si="202"/>
        <v>300.00000000001137</v>
      </c>
      <c r="E374" s="24">
        <v>2</v>
      </c>
      <c r="F374" s="13">
        <v>3</v>
      </c>
      <c r="G374" s="28">
        <f t="shared" si="203"/>
        <v>9.0000000000003411</v>
      </c>
      <c r="H374" s="28">
        <f t="shared" si="204"/>
        <v>200</v>
      </c>
      <c r="I374" s="28">
        <f t="shared" si="192"/>
        <v>1</v>
      </c>
      <c r="J374" s="28">
        <f t="shared" si="191"/>
        <v>0</v>
      </c>
      <c r="K374" s="4">
        <f t="shared" si="205"/>
        <v>200.79999999999998</v>
      </c>
      <c r="L374" s="4">
        <f t="shared" si="206"/>
        <v>0.79999999999998295</v>
      </c>
      <c r="M374" s="4">
        <f t="shared" si="207"/>
        <v>0.30000000000001137</v>
      </c>
      <c r="N374" s="4">
        <f t="shared" si="210"/>
        <v>0.90000000000003411</v>
      </c>
      <c r="O374" s="4">
        <f t="shared" si="190"/>
        <v>3.4500000000000171</v>
      </c>
      <c r="P374" s="4">
        <f t="shared" si="208"/>
        <v>0.90000000000003411</v>
      </c>
      <c r="Q374" s="4">
        <f t="shared" si="209"/>
        <v>1.1250000000000666</v>
      </c>
      <c r="S374" s="4">
        <v>200.64999999999998</v>
      </c>
      <c r="T374" s="3" t="s">
        <v>6</v>
      </c>
      <c r="U374" s="4">
        <v>1</v>
      </c>
    </row>
    <row r="375" spans="1:21">
      <c r="A375" s="24" t="s">
        <v>6</v>
      </c>
      <c r="B375" s="15">
        <v>201.69499999999999</v>
      </c>
      <c r="C375" s="15">
        <v>201.73500000000001</v>
      </c>
      <c r="D375" s="12">
        <f t="shared" ref="D375:D387" si="211">1000*(C375-B375)</f>
        <v>40.000000000020464</v>
      </c>
      <c r="E375" s="24">
        <v>1</v>
      </c>
      <c r="F375" s="13">
        <v>10</v>
      </c>
      <c r="G375" s="28">
        <f t="shared" ref="G375:G387" si="212">D375*F375/100</f>
        <v>4.0000000000020464</v>
      </c>
      <c r="H375" s="28">
        <f t="shared" ref="H375:H387" si="213">INT(K375)</f>
        <v>201</v>
      </c>
      <c r="I375" s="28">
        <f t="shared" si="192"/>
        <v>0</v>
      </c>
      <c r="J375" s="28">
        <f t="shared" si="191"/>
        <v>3.4500000000000171</v>
      </c>
      <c r="K375" s="4">
        <f t="shared" ref="K375:K387" si="214">(B375+C375)/2</f>
        <v>201.715</v>
      </c>
      <c r="L375" s="4">
        <f t="shared" ref="L375:L387" si="215">K375-H375</f>
        <v>0.71500000000000341</v>
      </c>
      <c r="M375" s="4">
        <f t="shared" ref="M375:M387" si="216">C375-B375</f>
        <v>4.0000000000020464E-2</v>
      </c>
      <c r="N375" s="4">
        <f t="shared" ref="N375:N387" si="217">M375*F375</f>
        <v>0.40000000000020464</v>
      </c>
      <c r="O375" s="4">
        <f t="shared" si="190"/>
        <v>0.40000000000020464</v>
      </c>
      <c r="P375" s="4">
        <f t="shared" ref="P375:P387" si="218">N375</f>
        <v>0.40000000000020464</v>
      </c>
      <c r="Q375" s="4">
        <f t="shared" ref="Q375:Q387" si="219">P375/L375</f>
        <v>0.55944055944084292</v>
      </c>
      <c r="S375" s="4">
        <v>201.69499999999999</v>
      </c>
      <c r="T375" s="3" t="s">
        <v>6</v>
      </c>
      <c r="U375" s="4">
        <v>1</v>
      </c>
    </row>
    <row r="376" spans="1:21">
      <c r="A376" s="24" t="s">
        <v>6</v>
      </c>
      <c r="B376" s="15">
        <v>201.79500000000002</v>
      </c>
      <c r="C376" s="15">
        <v>201.815</v>
      </c>
      <c r="D376" s="12">
        <f t="shared" si="211"/>
        <v>19.99999999998181</v>
      </c>
      <c r="E376" s="24">
        <v>1</v>
      </c>
      <c r="F376" s="13">
        <v>1</v>
      </c>
      <c r="G376" s="28">
        <f t="shared" si="212"/>
        <v>0.1999999999998181</v>
      </c>
      <c r="H376" s="28">
        <f t="shared" si="213"/>
        <v>201</v>
      </c>
      <c r="I376" s="28">
        <f t="shared" si="192"/>
        <v>1</v>
      </c>
      <c r="J376" s="28">
        <f t="shared" si="191"/>
        <v>0</v>
      </c>
      <c r="K376" s="4">
        <f t="shared" si="214"/>
        <v>201.80500000000001</v>
      </c>
      <c r="L376" s="4">
        <f t="shared" si="215"/>
        <v>0.80500000000000682</v>
      </c>
      <c r="M376" s="4">
        <f t="shared" si="216"/>
        <v>1.999999999998181E-2</v>
      </c>
      <c r="N376" s="4">
        <f t="shared" si="217"/>
        <v>1.999999999998181E-2</v>
      </c>
      <c r="O376" s="4">
        <f t="shared" si="190"/>
        <v>0.42000000000018645</v>
      </c>
      <c r="P376" s="4">
        <f t="shared" si="218"/>
        <v>1.999999999998181E-2</v>
      </c>
      <c r="Q376" s="4">
        <f t="shared" si="219"/>
        <v>2.4844720496871604E-2</v>
      </c>
      <c r="S376" s="4">
        <v>201.79500000000002</v>
      </c>
      <c r="T376" s="3" t="s">
        <v>6</v>
      </c>
      <c r="U376" s="4">
        <v>1</v>
      </c>
    </row>
    <row r="377" spans="1:21">
      <c r="A377" s="24" t="s">
        <v>6</v>
      </c>
      <c r="B377" s="15">
        <v>203.05</v>
      </c>
      <c r="C377" s="15">
        <v>203.19000000000003</v>
      </c>
      <c r="D377" s="12">
        <f t="shared" si="211"/>
        <v>140.00000000001478</v>
      </c>
      <c r="E377" s="24">
        <v>1</v>
      </c>
      <c r="F377" s="13">
        <v>1</v>
      </c>
      <c r="G377" s="28">
        <f t="shared" si="212"/>
        <v>1.4000000000001478</v>
      </c>
      <c r="H377" s="28">
        <f t="shared" si="213"/>
        <v>203</v>
      </c>
      <c r="I377" s="28">
        <f t="shared" si="192"/>
        <v>0</v>
      </c>
      <c r="J377" s="28">
        <f t="shared" si="191"/>
        <v>0.42000000000018645</v>
      </c>
      <c r="K377" s="4">
        <f t="shared" si="214"/>
        <v>203.12</v>
      </c>
      <c r="L377" s="4">
        <f t="shared" si="215"/>
        <v>0.12000000000000455</v>
      </c>
      <c r="M377" s="4">
        <f t="shared" si="216"/>
        <v>0.14000000000001478</v>
      </c>
      <c r="N377" s="4">
        <f t="shared" si="217"/>
        <v>0.14000000000001478</v>
      </c>
      <c r="O377" s="4">
        <f t="shared" si="190"/>
        <v>0.14000000000001478</v>
      </c>
      <c r="P377" s="4">
        <f t="shared" si="218"/>
        <v>0.14000000000001478</v>
      </c>
      <c r="Q377" s="4">
        <f t="shared" si="219"/>
        <v>1.1666666666667456</v>
      </c>
      <c r="S377" s="4">
        <v>203.05</v>
      </c>
      <c r="T377" s="3" t="s">
        <v>6</v>
      </c>
      <c r="U377" s="4">
        <v>1</v>
      </c>
    </row>
    <row r="378" spans="1:21">
      <c r="A378" s="24" t="s">
        <v>6</v>
      </c>
      <c r="B378" s="15">
        <v>204.82</v>
      </c>
      <c r="C378" s="15">
        <v>204.89</v>
      </c>
      <c r="D378" s="12">
        <f t="shared" si="211"/>
        <v>69.999999999993179</v>
      </c>
      <c r="E378" s="24">
        <v>1</v>
      </c>
      <c r="F378" s="23">
        <v>0.5</v>
      </c>
      <c r="G378" s="28">
        <f t="shared" si="212"/>
        <v>0.34999999999996589</v>
      </c>
      <c r="H378" s="28">
        <f t="shared" si="213"/>
        <v>204</v>
      </c>
      <c r="I378" s="28">
        <f t="shared" si="192"/>
        <v>0</v>
      </c>
      <c r="J378" s="28">
        <f t="shared" si="191"/>
        <v>0.14000000000001478</v>
      </c>
      <c r="K378" s="4">
        <f t="shared" si="214"/>
        <v>204.85499999999999</v>
      </c>
      <c r="L378" s="4">
        <f t="shared" si="215"/>
        <v>0.85499999999998977</v>
      </c>
      <c r="M378" s="4">
        <f t="shared" si="216"/>
        <v>6.9999999999993179E-2</v>
      </c>
      <c r="N378" s="4">
        <f t="shared" si="217"/>
        <v>3.4999999999996589E-2</v>
      </c>
      <c r="O378" s="4">
        <f t="shared" si="190"/>
        <v>3.4999999999996589E-2</v>
      </c>
      <c r="P378" s="4">
        <f t="shared" si="218"/>
        <v>3.4999999999996589E-2</v>
      </c>
      <c r="Q378" s="4">
        <f t="shared" si="219"/>
        <v>4.0935672514616384E-2</v>
      </c>
      <c r="S378" s="4">
        <v>204.82</v>
      </c>
      <c r="T378" s="3" t="s">
        <v>6</v>
      </c>
      <c r="U378" s="4">
        <v>1</v>
      </c>
    </row>
    <row r="379" spans="1:21">
      <c r="A379" s="24" t="s">
        <v>6</v>
      </c>
      <c r="B379" s="15">
        <v>204.87</v>
      </c>
      <c r="C379" s="15">
        <v>204.98999999999998</v>
      </c>
      <c r="D379" s="12">
        <f t="shared" si="211"/>
        <v>119.99999999997613</v>
      </c>
      <c r="E379" s="24">
        <v>1</v>
      </c>
      <c r="F379" s="23">
        <v>4</v>
      </c>
      <c r="G379" s="28">
        <f t="shared" si="212"/>
        <v>4.799999999999045</v>
      </c>
      <c r="H379" s="28">
        <f t="shared" si="213"/>
        <v>204</v>
      </c>
      <c r="I379" s="28">
        <f t="shared" si="192"/>
        <v>1</v>
      </c>
      <c r="J379" s="28">
        <f t="shared" si="191"/>
        <v>0</v>
      </c>
      <c r="K379" s="4">
        <f t="shared" si="214"/>
        <v>204.93</v>
      </c>
      <c r="L379" s="4">
        <f t="shared" si="215"/>
        <v>0.93000000000000682</v>
      </c>
      <c r="M379" s="4">
        <f t="shared" si="216"/>
        <v>0.11999999999997613</v>
      </c>
      <c r="N379" s="4">
        <f t="shared" si="217"/>
        <v>0.4799999999999045</v>
      </c>
      <c r="O379" s="4">
        <f t="shared" si="190"/>
        <v>0.51499999999990109</v>
      </c>
      <c r="P379" s="4">
        <f t="shared" si="218"/>
        <v>0.4799999999999045</v>
      </c>
      <c r="Q379" s="4">
        <f t="shared" si="219"/>
        <v>0.51612903225795803</v>
      </c>
      <c r="S379" s="4">
        <v>204.87</v>
      </c>
      <c r="T379" s="3" t="s">
        <v>6</v>
      </c>
      <c r="U379" s="4">
        <v>1</v>
      </c>
    </row>
    <row r="380" spans="1:21">
      <c r="A380" s="24" t="s">
        <v>6</v>
      </c>
      <c r="B380" s="15">
        <v>205.14499999999998</v>
      </c>
      <c r="C380" s="15">
        <v>205.21499999999997</v>
      </c>
      <c r="D380" s="12">
        <f t="shared" si="211"/>
        <v>69.999999999993179</v>
      </c>
      <c r="E380" s="24">
        <v>1</v>
      </c>
      <c r="F380" s="23">
        <v>2</v>
      </c>
      <c r="G380" s="28">
        <f t="shared" si="212"/>
        <v>1.3999999999998636</v>
      </c>
      <c r="H380" s="28">
        <f t="shared" si="213"/>
        <v>205</v>
      </c>
      <c r="I380" s="28">
        <f t="shared" si="192"/>
        <v>0</v>
      </c>
      <c r="J380" s="28">
        <f t="shared" si="191"/>
        <v>0.51499999999990109</v>
      </c>
      <c r="K380" s="4">
        <f t="shared" si="214"/>
        <v>205.17999999999998</v>
      </c>
      <c r="L380" s="4">
        <f t="shared" si="215"/>
        <v>0.1799999999999784</v>
      </c>
      <c r="M380" s="4">
        <f t="shared" si="216"/>
        <v>6.9999999999993179E-2</v>
      </c>
      <c r="N380" s="4">
        <f t="shared" si="217"/>
        <v>0.13999999999998636</v>
      </c>
      <c r="O380" s="4">
        <f t="shared" si="190"/>
        <v>0.13999999999998636</v>
      </c>
      <c r="P380" s="4">
        <f t="shared" si="218"/>
        <v>0.13999999999998636</v>
      </c>
      <c r="Q380" s="4">
        <f t="shared" si="219"/>
        <v>0.77777777777779533</v>
      </c>
      <c r="S380" s="4">
        <v>205.14499999999998</v>
      </c>
      <c r="T380" s="3" t="s">
        <v>6</v>
      </c>
      <c r="U380" s="4">
        <v>1</v>
      </c>
    </row>
    <row r="381" spans="1:21">
      <c r="A381" s="24" t="s">
        <v>6</v>
      </c>
      <c r="B381" s="15">
        <v>205.91</v>
      </c>
      <c r="C381" s="15">
        <v>206.03</v>
      </c>
      <c r="D381" s="12">
        <f t="shared" si="211"/>
        <v>120.00000000000455</v>
      </c>
      <c r="E381" s="24">
        <v>1</v>
      </c>
      <c r="F381" s="23">
        <v>2</v>
      </c>
      <c r="G381" s="28">
        <f t="shared" si="212"/>
        <v>2.4000000000000909</v>
      </c>
      <c r="H381" s="28">
        <f t="shared" si="213"/>
        <v>205</v>
      </c>
      <c r="I381" s="28">
        <f t="shared" si="192"/>
        <v>1</v>
      </c>
      <c r="J381" s="28">
        <f t="shared" si="191"/>
        <v>0</v>
      </c>
      <c r="K381" s="4">
        <f t="shared" si="214"/>
        <v>205.97</v>
      </c>
      <c r="L381" s="4">
        <f t="shared" si="215"/>
        <v>0.96999999999999886</v>
      </c>
      <c r="M381" s="4">
        <f t="shared" si="216"/>
        <v>0.12000000000000455</v>
      </c>
      <c r="N381" s="4">
        <f t="shared" si="217"/>
        <v>0.24000000000000909</v>
      </c>
      <c r="O381" s="4">
        <f t="shared" si="190"/>
        <v>0.37999999999999545</v>
      </c>
      <c r="P381" s="4">
        <f t="shared" si="218"/>
        <v>0.24000000000000909</v>
      </c>
      <c r="Q381" s="4">
        <f t="shared" si="219"/>
        <v>0.2474226804123808</v>
      </c>
      <c r="S381" s="4">
        <v>205.91</v>
      </c>
      <c r="T381" s="3" t="s">
        <v>6</v>
      </c>
      <c r="U381" s="4">
        <v>1</v>
      </c>
    </row>
    <row r="382" spans="1:21">
      <c r="A382" s="24" t="s">
        <v>6</v>
      </c>
      <c r="B382" s="15">
        <v>206.02</v>
      </c>
      <c r="C382" s="15">
        <v>206.13</v>
      </c>
      <c r="D382" s="12">
        <f t="shared" si="211"/>
        <v>109.99999999998522</v>
      </c>
      <c r="E382" s="24">
        <v>1</v>
      </c>
      <c r="F382" s="23">
        <v>1</v>
      </c>
      <c r="G382" s="28">
        <f t="shared" si="212"/>
        <v>1.0999999999998522</v>
      </c>
      <c r="H382" s="28">
        <f t="shared" si="213"/>
        <v>206</v>
      </c>
      <c r="I382" s="28">
        <f t="shared" si="192"/>
        <v>0</v>
      </c>
      <c r="J382" s="28">
        <f t="shared" si="191"/>
        <v>0.37999999999999545</v>
      </c>
      <c r="K382" s="4">
        <f t="shared" si="214"/>
        <v>206.07499999999999</v>
      </c>
      <c r="L382" s="4">
        <f t="shared" si="215"/>
        <v>7.4999999999988631E-2</v>
      </c>
      <c r="M382" s="4">
        <f t="shared" si="216"/>
        <v>0.10999999999998522</v>
      </c>
      <c r="N382" s="4">
        <f t="shared" si="217"/>
        <v>0.10999999999998522</v>
      </c>
      <c r="O382" s="4">
        <f t="shared" si="190"/>
        <v>0.10999999999998522</v>
      </c>
      <c r="P382" s="4">
        <f t="shared" si="218"/>
        <v>0.10999999999998522</v>
      </c>
      <c r="Q382" s="4">
        <f t="shared" si="219"/>
        <v>1.4666666666666919</v>
      </c>
      <c r="S382" s="4">
        <v>206.02</v>
      </c>
      <c r="T382" s="3" t="s">
        <v>6</v>
      </c>
      <c r="U382" s="4">
        <v>1</v>
      </c>
    </row>
    <row r="383" spans="1:21">
      <c r="A383" s="24" t="s">
        <v>6</v>
      </c>
      <c r="B383" s="15">
        <v>206.17000000000002</v>
      </c>
      <c r="C383" s="15">
        <v>206.22</v>
      </c>
      <c r="D383" s="12">
        <f t="shared" si="211"/>
        <v>49.999999999982947</v>
      </c>
      <c r="E383" s="24">
        <v>0.5</v>
      </c>
      <c r="F383" s="23">
        <v>1</v>
      </c>
      <c r="G383" s="28">
        <f t="shared" si="212"/>
        <v>0.49999999999982947</v>
      </c>
      <c r="H383" s="28">
        <f t="shared" si="213"/>
        <v>206</v>
      </c>
      <c r="I383" s="28">
        <f t="shared" si="192"/>
        <v>1</v>
      </c>
      <c r="J383" s="28">
        <f t="shared" si="191"/>
        <v>0</v>
      </c>
      <c r="K383" s="4">
        <f t="shared" si="214"/>
        <v>206.19499999999999</v>
      </c>
      <c r="L383" s="4">
        <f t="shared" si="215"/>
        <v>0.19499999999999318</v>
      </c>
      <c r="M383" s="4">
        <f t="shared" si="216"/>
        <v>4.9999999999982947E-2</v>
      </c>
      <c r="N383" s="4">
        <f t="shared" si="217"/>
        <v>4.9999999999982947E-2</v>
      </c>
      <c r="O383" s="4">
        <f t="shared" si="190"/>
        <v>0.15999999999996817</v>
      </c>
      <c r="P383" s="4">
        <f t="shared" si="218"/>
        <v>4.9999999999982947E-2</v>
      </c>
      <c r="Q383" s="4">
        <f t="shared" si="219"/>
        <v>0.25641025641017795</v>
      </c>
      <c r="S383" s="4">
        <v>206.17000000000002</v>
      </c>
      <c r="T383" s="3" t="s">
        <v>6</v>
      </c>
      <c r="U383" s="4">
        <v>1</v>
      </c>
    </row>
    <row r="384" spans="1:21">
      <c r="A384" s="24" t="s">
        <v>6</v>
      </c>
      <c r="B384" s="15">
        <v>206.44</v>
      </c>
      <c r="C384" s="15">
        <v>206.65</v>
      </c>
      <c r="D384" s="12">
        <f t="shared" si="211"/>
        <v>210.00000000000796</v>
      </c>
      <c r="E384" s="24">
        <v>1</v>
      </c>
      <c r="F384" s="23">
        <v>1</v>
      </c>
      <c r="G384" s="28">
        <f t="shared" si="212"/>
        <v>2.1000000000000796</v>
      </c>
      <c r="H384" s="28">
        <f t="shared" si="213"/>
        <v>206</v>
      </c>
      <c r="I384" s="28">
        <f t="shared" si="192"/>
        <v>1</v>
      </c>
      <c r="J384" s="28">
        <f t="shared" si="191"/>
        <v>0</v>
      </c>
      <c r="K384" s="4">
        <f t="shared" si="214"/>
        <v>206.54500000000002</v>
      </c>
      <c r="L384" s="4">
        <f t="shared" si="215"/>
        <v>0.54500000000001592</v>
      </c>
      <c r="M384" s="4">
        <f t="shared" si="216"/>
        <v>0.21000000000000796</v>
      </c>
      <c r="N384" s="4">
        <f t="shared" si="217"/>
        <v>0.21000000000000796</v>
      </c>
      <c r="O384" s="4">
        <f t="shared" si="190"/>
        <v>0.36999999999997613</v>
      </c>
      <c r="P384" s="4">
        <f t="shared" si="218"/>
        <v>0.21000000000000796</v>
      </c>
      <c r="Q384" s="4">
        <f t="shared" si="219"/>
        <v>0.38532110091743454</v>
      </c>
      <c r="S384" s="4">
        <v>206.44</v>
      </c>
      <c r="T384" s="3" t="s">
        <v>6</v>
      </c>
      <c r="U384" s="4">
        <v>1</v>
      </c>
    </row>
    <row r="385" spans="1:21">
      <c r="A385" s="24" t="s">
        <v>6</v>
      </c>
      <c r="B385" s="15">
        <v>206.59</v>
      </c>
      <c r="C385" s="15">
        <v>206.67000000000002</v>
      </c>
      <c r="D385" s="12">
        <f t="shared" si="211"/>
        <v>80.000000000012506</v>
      </c>
      <c r="E385" s="24">
        <v>0.5</v>
      </c>
      <c r="F385" s="23">
        <v>10</v>
      </c>
      <c r="G385" s="28">
        <f t="shared" si="212"/>
        <v>8.0000000000012506</v>
      </c>
      <c r="H385" s="28">
        <f t="shared" si="213"/>
        <v>206</v>
      </c>
      <c r="I385" s="28">
        <f t="shared" si="192"/>
        <v>1</v>
      </c>
      <c r="J385" s="28">
        <f t="shared" si="191"/>
        <v>0</v>
      </c>
      <c r="K385" s="4">
        <f t="shared" si="214"/>
        <v>206.63</v>
      </c>
      <c r="L385" s="4">
        <f t="shared" si="215"/>
        <v>0.62999999999999545</v>
      </c>
      <c r="M385" s="4">
        <f t="shared" si="216"/>
        <v>8.0000000000012506E-2</v>
      </c>
      <c r="N385" s="4">
        <f t="shared" si="217"/>
        <v>0.80000000000012506</v>
      </c>
      <c r="O385" s="4">
        <f t="shared" si="190"/>
        <v>1.1700000000001012</v>
      </c>
      <c r="P385" s="4">
        <f t="shared" si="218"/>
        <v>0.80000000000012506</v>
      </c>
      <c r="Q385" s="4">
        <f t="shared" si="219"/>
        <v>1.2698412698414776</v>
      </c>
      <c r="S385" s="4">
        <v>206.59</v>
      </c>
      <c r="T385" s="3" t="s">
        <v>6</v>
      </c>
      <c r="U385" s="4">
        <v>1</v>
      </c>
    </row>
    <row r="386" spans="1:21">
      <c r="A386" s="24" t="s">
        <v>6</v>
      </c>
      <c r="B386" s="15">
        <v>206.6</v>
      </c>
      <c r="C386" s="15">
        <v>206.66499999999999</v>
      </c>
      <c r="D386" s="12">
        <f t="shared" si="211"/>
        <v>64.999999999997726</v>
      </c>
      <c r="E386" s="24">
        <v>2</v>
      </c>
      <c r="F386" s="23">
        <v>3</v>
      </c>
      <c r="G386" s="28">
        <f t="shared" si="212"/>
        <v>1.9499999999999318</v>
      </c>
      <c r="H386" s="28">
        <f t="shared" si="213"/>
        <v>206</v>
      </c>
      <c r="I386" s="28">
        <f t="shared" si="192"/>
        <v>1</v>
      </c>
      <c r="J386" s="28">
        <f t="shared" si="191"/>
        <v>0</v>
      </c>
      <c r="K386" s="4">
        <f t="shared" si="214"/>
        <v>206.63249999999999</v>
      </c>
      <c r="L386" s="4">
        <f t="shared" si="215"/>
        <v>0.63249999999999318</v>
      </c>
      <c r="M386" s="4">
        <f t="shared" si="216"/>
        <v>6.4999999999997726E-2</v>
      </c>
      <c r="N386" s="4">
        <f t="shared" si="217"/>
        <v>0.19499999999999318</v>
      </c>
      <c r="O386" s="4">
        <f t="shared" si="190"/>
        <v>1.3650000000000944</v>
      </c>
      <c r="P386" s="4">
        <f t="shared" si="218"/>
        <v>0.19499999999999318</v>
      </c>
      <c r="Q386" s="4">
        <f t="shared" si="219"/>
        <v>0.30830039525690955</v>
      </c>
      <c r="S386" s="4">
        <v>206.6</v>
      </c>
      <c r="T386" s="3" t="s">
        <v>6</v>
      </c>
      <c r="U386" s="4">
        <v>1</v>
      </c>
    </row>
    <row r="387" spans="1:21">
      <c r="A387" s="24" t="s">
        <v>6</v>
      </c>
      <c r="B387" s="15">
        <v>206.61500000000001</v>
      </c>
      <c r="C387" s="15">
        <v>206.73</v>
      </c>
      <c r="D387" s="12">
        <f t="shared" si="211"/>
        <v>114.99999999998067</v>
      </c>
      <c r="E387" s="24">
        <v>2</v>
      </c>
      <c r="F387" s="23">
        <v>7</v>
      </c>
      <c r="G387" s="28">
        <f t="shared" si="212"/>
        <v>8.0499999999986471</v>
      </c>
      <c r="H387" s="28">
        <f t="shared" si="213"/>
        <v>206</v>
      </c>
      <c r="I387" s="28">
        <f t="shared" si="192"/>
        <v>1</v>
      </c>
      <c r="J387" s="28">
        <f t="shared" si="191"/>
        <v>0</v>
      </c>
      <c r="K387" s="4">
        <f t="shared" si="214"/>
        <v>206.67250000000001</v>
      </c>
      <c r="L387" s="4">
        <f t="shared" si="215"/>
        <v>0.67250000000001364</v>
      </c>
      <c r="M387" s="4">
        <f t="shared" si="216"/>
        <v>0.11499999999998067</v>
      </c>
      <c r="N387" s="4">
        <f t="shared" si="217"/>
        <v>0.80499999999986471</v>
      </c>
      <c r="O387" s="4">
        <f t="shared" si="190"/>
        <v>2.1699999999999591</v>
      </c>
      <c r="P387" s="4">
        <f t="shared" si="218"/>
        <v>0.80499999999986471</v>
      </c>
      <c r="Q387" s="4">
        <f t="shared" si="219"/>
        <v>1.1970260223046072</v>
      </c>
      <c r="S387" s="4">
        <v>206.61500000000001</v>
      </c>
      <c r="T387" s="3" t="s">
        <v>6</v>
      </c>
      <c r="U387" s="4">
        <v>1</v>
      </c>
    </row>
    <row r="388" spans="1:21">
      <c r="A388" s="24" t="s">
        <v>6</v>
      </c>
      <c r="B388" s="15">
        <v>210.78</v>
      </c>
      <c r="C388" s="15">
        <v>211</v>
      </c>
      <c r="D388" s="12">
        <f t="shared" ref="D388:D394" si="220">1000*(C388-B388)</f>
        <v>219.99999999999886</v>
      </c>
      <c r="E388" s="24">
        <v>0.5</v>
      </c>
      <c r="F388" s="13">
        <v>0.5</v>
      </c>
      <c r="G388" s="28">
        <f t="shared" ref="G388:G394" si="221">D388*F388/100</f>
        <v>1.0999999999999943</v>
      </c>
      <c r="H388" s="28">
        <f t="shared" ref="H388:H394" si="222">INT(K388)</f>
        <v>210</v>
      </c>
      <c r="I388" s="28">
        <f t="shared" si="192"/>
        <v>0</v>
      </c>
      <c r="J388" s="28">
        <f t="shared" si="191"/>
        <v>2.1699999999999591</v>
      </c>
      <c r="K388" s="4">
        <f t="shared" ref="K388:K394" si="223">(B388+C388)/2</f>
        <v>210.89</v>
      </c>
      <c r="L388" s="4">
        <f t="shared" ref="L388:L394" si="224">K388-H388</f>
        <v>0.88999999999998636</v>
      </c>
      <c r="M388" s="4">
        <f t="shared" ref="M388:M394" si="225">C388-B388</f>
        <v>0.21999999999999886</v>
      </c>
      <c r="N388" s="4">
        <f t="shared" ref="N388:N394" si="226">M388*F388</f>
        <v>0.10999999999999943</v>
      </c>
      <c r="O388" s="4">
        <f t="shared" ref="O388:O451" si="227">N388+O387-J388</f>
        <v>0.10999999999999943</v>
      </c>
      <c r="P388" s="4">
        <f t="shared" ref="P388:P394" si="228">N388</f>
        <v>0.10999999999999943</v>
      </c>
      <c r="Q388" s="4">
        <f t="shared" ref="Q388:Q394" si="229">P388/L388</f>
        <v>0.12359550561797879</v>
      </c>
      <c r="S388" s="4">
        <v>210.78</v>
      </c>
      <c r="T388" s="3" t="s">
        <v>6</v>
      </c>
      <c r="U388" s="4">
        <v>1</v>
      </c>
    </row>
    <row r="389" spans="1:21">
      <c r="A389" s="24" t="s">
        <v>6</v>
      </c>
      <c r="B389" s="15">
        <v>218</v>
      </c>
      <c r="C389" s="15">
        <v>218.08</v>
      </c>
      <c r="D389" s="12">
        <f t="shared" si="220"/>
        <v>80.000000000012506</v>
      </c>
      <c r="E389" s="24">
        <v>2</v>
      </c>
      <c r="F389" s="13">
        <v>2</v>
      </c>
      <c r="G389" s="28">
        <f t="shared" si="221"/>
        <v>1.6000000000002501</v>
      </c>
      <c r="H389" s="28">
        <f t="shared" si="222"/>
        <v>218</v>
      </c>
      <c r="I389" s="28">
        <f t="shared" si="192"/>
        <v>0</v>
      </c>
      <c r="J389" s="28">
        <f t="shared" si="191"/>
        <v>0.10999999999999943</v>
      </c>
      <c r="K389" s="4">
        <f t="shared" si="223"/>
        <v>218.04000000000002</v>
      </c>
      <c r="L389" s="4">
        <f t="shared" si="224"/>
        <v>4.0000000000020464E-2</v>
      </c>
      <c r="M389" s="4">
        <f t="shared" si="225"/>
        <v>8.0000000000012506E-2</v>
      </c>
      <c r="N389" s="4">
        <f t="shared" si="226"/>
        <v>0.16000000000002501</v>
      </c>
      <c r="O389" s="4">
        <f t="shared" si="227"/>
        <v>0.16000000000002501</v>
      </c>
      <c r="P389" s="4">
        <f t="shared" si="228"/>
        <v>0.16000000000002501</v>
      </c>
      <c r="Q389" s="4">
        <f t="shared" si="229"/>
        <v>3.9999999999985789</v>
      </c>
      <c r="S389" s="4">
        <v>218</v>
      </c>
      <c r="T389" s="3" t="s">
        <v>6</v>
      </c>
      <c r="U389" s="4">
        <v>1</v>
      </c>
    </row>
    <row r="390" spans="1:21">
      <c r="A390" s="27" t="s">
        <v>18</v>
      </c>
      <c r="B390" s="15">
        <v>218.7</v>
      </c>
      <c r="C390" s="15">
        <v>218.81</v>
      </c>
      <c r="D390" s="12">
        <f t="shared" si="220"/>
        <v>110.00000000001364</v>
      </c>
      <c r="E390" s="27">
        <v>2</v>
      </c>
      <c r="F390" s="26">
        <v>3</v>
      </c>
      <c r="G390" s="28">
        <f t="shared" si="221"/>
        <v>3.3000000000004093</v>
      </c>
      <c r="H390" s="28">
        <f t="shared" si="222"/>
        <v>218</v>
      </c>
      <c r="I390" s="28">
        <f t="shared" si="192"/>
        <v>1</v>
      </c>
      <c r="J390" s="28">
        <f t="shared" si="191"/>
        <v>0</v>
      </c>
      <c r="K390" s="4">
        <f t="shared" si="223"/>
        <v>218.755</v>
      </c>
      <c r="L390" s="4">
        <f t="shared" si="224"/>
        <v>0.75499999999999545</v>
      </c>
      <c r="M390" s="4">
        <f t="shared" si="225"/>
        <v>0.11000000000001364</v>
      </c>
      <c r="N390" s="4">
        <f t="shared" si="226"/>
        <v>0.33000000000004093</v>
      </c>
      <c r="O390" s="4">
        <f t="shared" si="227"/>
        <v>0.49000000000006594</v>
      </c>
      <c r="P390" s="4">
        <f t="shared" si="228"/>
        <v>0.33000000000004093</v>
      </c>
      <c r="Q390" s="4">
        <f t="shared" si="229"/>
        <v>0.43708609271528864</v>
      </c>
      <c r="S390" s="9">
        <v>218.7</v>
      </c>
      <c r="T390" s="1" t="s">
        <v>18</v>
      </c>
      <c r="U390" s="4">
        <v>1</v>
      </c>
    </row>
    <row r="391" spans="1:21">
      <c r="A391" s="27" t="s">
        <v>6</v>
      </c>
      <c r="B391" s="15">
        <v>218.79</v>
      </c>
      <c r="C391" s="15">
        <v>218.89999999999998</v>
      </c>
      <c r="D391" s="12">
        <f t="shared" si="220"/>
        <v>109.99999999998522</v>
      </c>
      <c r="E391" s="27">
        <v>0.5</v>
      </c>
      <c r="F391" s="26">
        <v>0.5</v>
      </c>
      <c r="G391" s="28">
        <f t="shared" si="221"/>
        <v>0.5499999999999261</v>
      </c>
      <c r="H391" s="28">
        <f t="shared" si="222"/>
        <v>218</v>
      </c>
      <c r="I391" s="28">
        <f t="shared" si="192"/>
        <v>1</v>
      </c>
      <c r="J391" s="28">
        <f t="shared" si="191"/>
        <v>0</v>
      </c>
      <c r="K391" s="4">
        <f t="shared" si="223"/>
        <v>218.84499999999997</v>
      </c>
      <c r="L391" s="4">
        <f t="shared" si="224"/>
        <v>0.84499999999997044</v>
      </c>
      <c r="M391" s="4">
        <f t="shared" si="225"/>
        <v>0.10999999999998522</v>
      </c>
      <c r="N391" s="4">
        <f t="shared" si="226"/>
        <v>5.499999999999261E-2</v>
      </c>
      <c r="O391" s="4">
        <f t="shared" si="227"/>
        <v>0.54500000000005855</v>
      </c>
      <c r="P391" s="4">
        <f t="shared" si="228"/>
        <v>5.499999999999261E-2</v>
      </c>
      <c r="Q391" s="4">
        <f t="shared" si="229"/>
        <v>6.5088757396443236E-2</v>
      </c>
      <c r="S391" s="9">
        <v>218.79</v>
      </c>
      <c r="T391" s="1" t="s">
        <v>6</v>
      </c>
      <c r="U391" s="4">
        <v>1</v>
      </c>
    </row>
    <row r="392" spans="1:21">
      <c r="A392" s="27" t="s">
        <v>6</v>
      </c>
      <c r="B392" s="15">
        <v>220.3</v>
      </c>
      <c r="C392" s="15">
        <v>220.36</v>
      </c>
      <c r="D392" s="12">
        <f t="shared" si="220"/>
        <v>60.000000000002274</v>
      </c>
      <c r="E392" s="27">
        <v>1</v>
      </c>
      <c r="F392" s="26">
        <v>3</v>
      </c>
      <c r="G392" s="28">
        <f t="shared" si="221"/>
        <v>1.8000000000000682</v>
      </c>
      <c r="H392" s="28">
        <f t="shared" si="222"/>
        <v>220</v>
      </c>
      <c r="I392" s="28">
        <f t="shared" si="192"/>
        <v>0</v>
      </c>
      <c r="J392" s="28">
        <f t="shared" si="191"/>
        <v>0.54500000000005855</v>
      </c>
      <c r="K392" s="4">
        <f t="shared" si="223"/>
        <v>220.33</v>
      </c>
      <c r="L392" s="4">
        <f t="shared" si="224"/>
        <v>0.33000000000001251</v>
      </c>
      <c r="M392" s="4">
        <f t="shared" si="225"/>
        <v>6.0000000000002274E-2</v>
      </c>
      <c r="N392" s="4">
        <f t="shared" si="226"/>
        <v>0.18000000000000682</v>
      </c>
      <c r="O392" s="4">
        <f t="shared" si="227"/>
        <v>0.18000000000000682</v>
      </c>
      <c r="P392" s="4">
        <f t="shared" si="228"/>
        <v>0.18000000000000682</v>
      </c>
      <c r="Q392" s="4">
        <f t="shared" si="229"/>
        <v>0.54545454545454541</v>
      </c>
      <c r="S392" s="9">
        <v>220.3</v>
      </c>
      <c r="T392" s="1" t="s">
        <v>6</v>
      </c>
      <c r="U392" s="4">
        <v>1</v>
      </c>
    </row>
    <row r="393" spans="1:21">
      <c r="A393" s="27" t="s">
        <v>6</v>
      </c>
      <c r="B393" s="15">
        <v>220.42500000000001</v>
      </c>
      <c r="C393" s="15">
        <v>220.45</v>
      </c>
      <c r="D393" s="12">
        <f t="shared" si="220"/>
        <v>24.999999999977263</v>
      </c>
      <c r="E393" s="27">
        <v>1</v>
      </c>
      <c r="F393" s="26">
        <v>3</v>
      </c>
      <c r="G393" s="28">
        <f t="shared" si="221"/>
        <v>0.74999999999931788</v>
      </c>
      <c r="H393" s="28">
        <f t="shared" si="222"/>
        <v>220</v>
      </c>
      <c r="I393" s="28">
        <f t="shared" si="192"/>
        <v>1</v>
      </c>
      <c r="J393" s="28">
        <f t="shared" si="191"/>
        <v>0</v>
      </c>
      <c r="K393" s="4">
        <f t="shared" si="223"/>
        <v>220.4375</v>
      </c>
      <c r="L393" s="4">
        <f t="shared" si="224"/>
        <v>0.4375</v>
      </c>
      <c r="M393" s="4">
        <f t="shared" si="225"/>
        <v>2.4999999999977263E-2</v>
      </c>
      <c r="N393" s="4">
        <f t="shared" si="226"/>
        <v>7.4999999999931788E-2</v>
      </c>
      <c r="O393" s="4">
        <f t="shared" si="227"/>
        <v>0.25499999999993861</v>
      </c>
      <c r="P393" s="4">
        <f t="shared" si="228"/>
        <v>7.4999999999931788E-2</v>
      </c>
      <c r="Q393" s="4">
        <f t="shared" si="229"/>
        <v>0.17142857142841553</v>
      </c>
      <c r="S393" s="9">
        <v>220.42500000000001</v>
      </c>
      <c r="T393" s="1" t="s">
        <v>6</v>
      </c>
      <c r="U393" s="4">
        <v>1</v>
      </c>
    </row>
    <row r="394" spans="1:21">
      <c r="A394" s="27" t="s">
        <v>6</v>
      </c>
      <c r="B394" s="15">
        <v>221.70399999999998</v>
      </c>
      <c r="C394" s="15">
        <v>221.82999999999998</v>
      </c>
      <c r="D394" s="12">
        <f t="shared" si="220"/>
        <v>126.00000000000477</v>
      </c>
      <c r="E394" s="27">
        <v>1</v>
      </c>
      <c r="F394" s="26">
        <v>1</v>
      </c>
      <c r="G394" s="28">
        <f t="shared" si="221"/>
        <v>1.2600000000000477</v>
      </c>
      <c r="H394" s="28">
        <f t="shared" si="222"/>
        <v>221</v>
      </c>
      <c r="I394" s="28">
        <f t="shared" si="192"/>
        <v>0</v>
      </c>
      <c r="J394" s="28">
        <f t="shared" si="191"/>
        <v>0.25499999999993861</v>
      </c>
      <c r="K394" s="4">
        <f t="shared" si="223"/>
        <v>221.767</v>
      </c>
      <c r="L394" s="4">
        <f t="shared" si="224"/>
        <v>0.76699999999999591</v>
      </c>
      <c r="M394" s="4">
        <f t="shared" si="225"/>
        <v>0.12600000000000477</v>
      </c>
      <c r="N394" s="4">
        <f t="shared" si="226"/>
        <v>0.12600000000000477</v>
      </c>
      <c r="O394" s="4">
        <f t="shared" si="227"/>
        <v>0.12600000000000477</v>
      </c>
      <c r="P394" s="4">
        <f t="shared" si="228"/>
        <v>0.12600000000000477</v>
      </c>
      <c r="Q394" s="4">
        <f t="shared" si="229"/>
        <v>0.16427640156454426</v>
      </c>
      <c r="S394" s="9">
        <v>221.70399999999998</v>
      </c>
      <c r="T394" s="1" t="s">
        <v>6</v>
      </c>
      <c r="U394" s="4">
        <v>1</v>
      </c>
    </row>
    <row r="395" spans="1:21">
      <c r="A395" s="27" t="s">
        <v>6</v>
      </c>
      <c r="B395" s="15">
        <v>222.13499999999999</v>
      </c>
      <c r="C395" s="15">
        <v>222.17999999999998</v>
      </c>
      <c r="D395" s="12">
        <f t="shared" ref="D395:D415" si="230">1000*(C395-B395)</f>
        <v>44.999999999987494</v>
      </c>
      <c r="E395" s="27">
        <v>2</v>
      </c>
      <c r="F395" s="26">
        <v>10</v>
      </c>
      <c r="G395" s="28">
        <f t="shared" ref="G395:G415" si="231">D395*F395/100</f>
        <v>4.4999999999987494</v>
      </c>
      <c r="H395" s="28">
        <f t="shared" ref="H395:H415" si="232">INT(K395)</f>
        <v>222</v>
      </c>
      <c r="I395" s="28">
        <f t="shared" si="192"/>
        <v>0</v>
      </c>
      <c r="J395" s="28">
        <f t="shared" si="191"/>
        <v>0.12600000000000477</v>
      </c>
      <c r="K395" s="4">
        <f t="shared" ref="K395:K415" si="233">(B395+C395)/2</f>
        <v>222.15749999999997</v>
      </c>
      <c r="L395" s="4">
        <f t="shared" ref="L395:L415" si="234">K395-H395</f>
        <v>0.15749999999997044</v>
      </c>
      <c r="M395" s="4">
        <f t="shared" ref="M395:M415" si="235">C395-B395</f>
        <v>4.4999999999987494E-2</v>
      </c>
      <c r="N395" s="4">
        <f t="shared" ref="N395:N415" si="236">M395*F395</f>
        <v>0.44999999999987494</v>
      </c>
      <c r="O395" s="4">
        <f t="shared" si="227"/>
        <v>0.44999999999987494</v>
      </c>
      <c r="P395" s="4">
        <f t="shared" ref="P395:P415" si="237">N395</f>
        <v>0.44999999999987494</v>
      </c>
      <c r="Q395" s="4">
        <f t="shared" ref="Q395:Q415" si="238">P395/L395</f>
        <v>2.8571428571425992</v>
      </c>
      <c r="S395" s="9">
        <v>222.13499999999999</v>
      </c>
      <c r="T395" s="1" t="s">
        <v>6</v>
      </c>
      <c r="U395" s="4">
        <v>1</v>
      </c>
    </row>
    <row r="396" spans="1:21">
      <c r="A396" s="27" t="s">
        <v>6</v>
      </c>
      <c r="B396" s="15">
        <v>222.66</v>
      </c>
      <c r="C396" s="15">
        <v>222.73999999999998</v>
      </c>
      <c r="D396" s="12">
        <f t="shared" si="230"/>
        <v>79.999999999984084</v>
      </c>
      <c r="E396" s="27">
        <v>1</v>
      </c>
      <c r="F396" s="26">
        <v>3</v>
      </c>
      <c r="G396" s="28">
        <f t="shared" si="231"/>
        <v>2.3999999999995225</v>
      </c>
      <c r="H396" s="28">
        <f t="shared" si="232"/>
        <v>222</v>
      </c>
      <c r="I396" s="28">
        <f t="shared" si="192"/>
        <v>1</v>
      </c>
      <c r="J396" s="28">
        <f t="shared" si="191"/>
        <v>0</v>
      </c>
      <c r="K396" s="4">
        <f t="shared" si="233"/>
        <v>222.7</v>
      </c>
      <c r="L396" s="4">
        <f t="shared" si="234"/>
        <v>0.69999999999998863</v>
      </c>
      <c r="M396" s="4">
        <f t="shared" si="235"/>
        <v>7.9999999999984084E-2</v>
      </c>
      <c r="N396" s="4">
        <f t="shared" si="236"/>
        <v>0.23999999999995225</v>
      </c>
      <c r="O396" s="4">
        <f t="shared" si="227"/>
        <v>0.6899999999998272</v>
      </c>
      <c r="P396" s="4">
        <f t="shared" si="237"/>
        <v>0.23999999999995225</v>
      </c>
      <c r="Q396" s="4">
        <f t="shared" si="238"/>
        <v>0.34285714285708019</v>
      </c>
      <c r="S396" s="9">
        <v>222.66</v>
      </c>
      <c r="T396" s="1" t="s">
        <v>6</v>
      </c>
      <c r="U396" s="4">
        <v>1</v>
      </c>
    </row>
    <row r="397" spans="1:21">
      <c r="A397" s="27" t="s">
        <v>6</v>
      </c>
      <c r="B397" s="28">
        <v>222.886</v>
      </c>
      <c r="C397" s="28">
        <v>222.892</v>
      </c>
      <c r="D397" s="12">
        <f t="shared" si="230"/>
        <v>6.0000000000002274</v>
      </c>
      <c r="E397" s="27">
        <v>1</v>
      </c>
      <c r="F397" s="26">
        <v>50</v>
      </c>
      <c r="G397" s="28">
        <f t="shared" si="231"/>
        <v>3.0000000000001137</v>
      </c>
      <c r="H397" s="28">
        <f t="shared" si="232"/>
        <v>222</v>
      </c>
      <c r="I397" s="28">
        <f t="shared" si="192"/>
        <v>1</v>
      </c>
      <c r="J397" s="28">
        <f t="shared" si="191"/>
        <v>0</v>
      </c>
      <c r="K397" s="4">
        <f t="shared" si="233"/>
        <v>222.88900000000001</v>
      </c>
      <c r="L397" s="4">
        <f t="shared" si="234"/>
        <v>0.88900000000001</v>
      </c>
      <c r="M397" s="4">
        <f t="shared" si="235"/>
        <v>6.0000000000002274E-3</v>
      </c>
      <c r="N397" s="4">
        <f t="shared" si="236"/>
        <v>0.30000000000001137</v>
      </c>
      <c r="O397" s="4">
        <f t="shared" si="227"/>
        <v>0.98999999999983856</v>
      </c>
      <c r="P397" s="4">
        <f t="shared" si="237"/>
        <v>0.30000000000001137</v>
      </c>
      <c r="Q397" s="4">
        <f t="shared" si="238"/>
        <v>0.33745781777278738</v>
      </c>
      <c r="S397" s="9">
        <v>223.11499999999998</v>
      </c>
      <c r="T397" s="1" t="s">
        <v>6</v>
      </c>
      <c r="U397" s="4">
        <v>1</v>
      </c>
    </row>
    <row r="398" spans="1:21">
      <c r="A398" s="27" t="s">
        <v>7</v>
      </c>
      <c r="B398" s="28">
        <v>223.30999999999997</v>
      </c>
      <c r="C398" s="28">
        <v>223.375</v>
      </c>
      <c r="D398" s="12">
        <f t="shared" si="230"/>
        <v>65.000000000026148</v>
      </c>
      <c r="E398" s="27">
        <v>0.5</v>
      </c>
      <c r="F398" s="26">
        <v>5</v>
      </c>
      <c r="G398" s="28">
        <f t="shared" si="231"/>
        <v>3.2500000000013074</v>
      </c>
      <c r="H398" s="28">
        <f t="shared" si="232"/>
        <v>223</v>
      </c>
      <c r="I398" s="28">
        <f t="shared" si="192"/>
        <v>0</v>
      </c>
      <c r="J398" s="28">
        <f t="shared" ref="J398:J461" si="239">IF(I398=1,0,O397)</f>
        <v>0.98999999999983856</v>
      </c>
      <c r="K398" s="4">
        <f t="shared" si="233"/>
        <v>223.34249999999997</v>
      </c>
      <c r="L398" s="4">
        <f t="shared" si="234"/>
        <v>0.34249999999997272</v>
      </c>
      <c r="M398" s="4">
        <f t="shared" si="235"/>
        <v>6.5000000000026148E-2</v>
      </c>
      <c r="N398" s="4">
        <f t="shared" si="236"/>
        <v>0.32500000000013074</v>
      </c>
      <c r="O398" s="4">
        <f t="shared" si="227"/>
        <v>0.32500000000013074</v>
      </c>
      <c r="P398" s="4">
        <f t="shared" si="237"/>
        <v>0.32500000000013074</v>
      </c>
      <c r="Q398" s="4">
        <f t="shared" si="238"/>
        <v>0.94890510948950846</v>
      </c>
      <c r="S398" s="9">
        <v>223.37699999999998</v>
      </c>
      <c r="T398" s="1" t="s">
        <v>6</v>
      </c>
      <c r="U398" s="4">
        <v>1</v>
      </c>
    </row>
    <row r="399" spans="1:21">
      <c r="A399" s="27" t="s">
        <v>24</v>
      </c>
      <c r="B399" s="28">
        <v>223.83499999999998</v>
      </c>
      <c r="C399" s="28">
        <v>224.035</v>
      </c>
      <c r="D399" s="12">
        <f t="shared" si="230"/>
        <v>200.00000000001705</v>
      </c>
      <c r="E399" s="27">
        <v>0.5</v>
      </c>
      <c r="F399" s="26">
        <v>2</v>
      </c>
      <c r="G399" s="28">
        <f t="shared" si="231"/>
        <v>4.0000000000003411</v>
      </c>
      <c r="H399" s="28">
        <f t="shared" si="232"/>
        <v>223</v>
      </c>
      <c r="I399" s="28">
        <f t="shared" ref="I399:I462" si="240">IF(H398=H399,1,0)</f>
        <v>1</v>
      </c>
      <c r="J399" s="28">
        <f t="shared" si="239"/>
        <v>0</v>
      </c>
      <c r="K399" s="4">
        <f t="shared" si="233"/>
        <v>223.935</v>
      </c>
      <c r="L399" s="4">
        <f t="shared" si="234"/>
        <v>0.93500000000000227</v>
      </c>
      <c r="M399" s="4">
        <f t="shared" si="235"/>
        <v>0.20000000000001705</v>
      </c>
      <c r="N399" s="4">
        <f t="shared" si="236"/>
        <v>0.40000000000003411</v>
      </c>
      <c r="O399" s="4">
        <f t="shared" si="227"/>
        <v>0.72500000000016485</v>
      </c>
      <c r="P399" s="4">
        <f t="shared" si="237"/>
        <v>0.40000000000003411</v>
      </c>
      <c r="Q399" s="4">
        <f t="shared" si="238"/>
        <v>0.4278074866310515</v>
      </c>
      <c r="S399" s="9">
        <v>223.98499999999999</v>
      </c>
      <c r="T399" s="1" t="s">
        <v>6</v>
      </c>
      <c r="U399" s="4">
        <v>1</v>
      </c>
    </row>
    <row r="400" spans="1:21">
      <c r="A400" s="27" t="s">
        <v>6</v>
      </c>
      <c r="B400" s="28">
        <v>223.98499999999999</v>
      </c>
      <c r="C400" s="28">
        <v>224.01999999999998</v>
      </c>
      <c r="D400" s="12">
        <f t="shared" si="230"/>
        <v>34.999999999996589</v>
      </c>
      <c r="E400" s="27">
        <v>1</v>
      </c>
      <c r="F400" s="26">
        <v>5</v>
      </c>
      <c r="G400" s="28">
        <f t="shared" si="231"/>
        <v>1.7499999999998295</v>
      </c>
      <c r="H400" s="28">
        <f t="shared" si="232"/>
        <v>224</v>
      </c>
      <c r="I400" s="28">
        <f t="shared" si="240"/>
        <v>0</v>
      </c>
      <c r="J400" s="28">
        <f t="shared" si="239"/>
        <v>0.72500000000016485</v>
      </c>
      <c r="K400" s="4">
        <f t="shared" si="233"/>
        <v>224.0025</v>
      </c>
      <c r="L400" s="4">
        <f t="shared" si="234"/>
        <v>2.4999999999977263E-3</v>
      </c>
      <c r="M400" s="4">
        <f t="shared" si="235"/>
        <v>3.4999999999996589E-2</v>
      </c>
      <c r="N400" s="4">
        <f t="shared" si="236"/>
        <v>0.17499999999998295</v>
      </c>
      <c r="O400" s="4">
        <f t="shared" si="227"/>
        <v>0.17499999999998295</v>
      </c>
      <c r="P400" s="4">
        <f t="shared" si="237"/>
        <v>0.17499999999998295</v>
      </c>
      <c r="Q400" s="4">
        <f t="shared" si="238"/>
        <v>70.000000000056843</v>
      </c>
      <c r="S400" s="9">
        <v>224</v>
      </c>
      <c r="T400" s="1" t="s">
        <v>6</v>
      </c>
      <c r="U400" s="4">
        <v>1</v>
      </c>
    </row>
    <row r="401" spans="1:21">
      <c r="A401" s="27" t="s">
        <v>7</v>
      </c>
      <c r="B401" s="28">
        <v>224.035</v>
      </c>
      <c r="C401" s="28">
        <v>224.16499999999999</v>
      </c>
      <c r="D401" s="12">
        <f t="shared" si="230"/>
        <v>129.99999999999545</v>
      </c>
      <c r="E401" s="27">
        <v>0.5</v>
      </c>
      <c r="F401" s="26">
        <v>1</v>
      </c>
      <c r="G401" s="28">
        <f t="shared" si="231"/>
        <v>1.2999999999999545</v>
      </c>
      <c r="H401" s="28">
        <f t="shared" si="232"/>
        <v>224</v>
      </c>
      <c r="I401" s="28">
        <f t="shared" si="240"/>
        <v>1</v>
      </c>
      <c r="J401" s="28">
        <f t="shared" si="239"/>
        <v>0</v>
      </c>
      <c r="K401" s="4">
        <f t="shared" si="233"/>
        <v>224.1</v>
      </c>
      <c r="L401" s="4">
        <f t="shared" si="234"/>
        <v>9.9999999999994316E-2</v>
      </c>
      <c r="M401" s="4">
        <f t="shared" si="235"/>
        <v>0.12999999999999545</v>
      </c>
      <c r="N401" s="4">
        <f t="shared" si="236"/>
        <v>0.12999999999999545</v>
      </c>
      <c r="O401" s="4">
        <f t="shared" si="227"/>
        <v>0.3049999999999784</v>
      </c>
      <c r="P401" s="4">
        <f t="shared" si="237"/>
        <v>0.12999999999999545</v>
      </c>
      <c r="Q401" s="4">
        <f t="shared" si="238"/>
        <v>1.3000000000000285</v>
      </c>
      <c r="S401" s="9">
        <v>224.035</v>
      </c>
      <c r="T401" s="1" t="s">
        <v>19</v>
      </c>
      <c r="U401" s="4">
        <v>1</v>
      </c>
    </row>
    <row r="402" spans="1:21">
      <c r="A402" s="27" t="s">
        <v>7</v>
      </c>
      <c r="B402" s="28">
        <v>224.18</v>
      </c>
      <c r="C402" s="28">
        <v>224.28500000000003</v>
      </c>
      <c r="D402" s="12">
        <f t="shared" si="230"/>
        <v>105.00000000001819</v>
      </c>
      <c r="E402" s="27">
        <v>0.5</v>
      </c>
      <c r="F402" s="26">
        <v>2</v>
      </c>
      <c r="G402" s="28">
        <f t="shared" si="231"/>
        <v>2.1000000000003638</v>
      </c>
      <c r="H402" s="28">
        <f t="shared" si="232"/>
        <v>224</v>
      </c>
      <c r="I402" s="28">
        <f t="shared" si="240"/>
        <v>1</v>
      </c>
      <c r="J402" s="28">
        <f t="shared" si="239"/>
        <v>0</v>
      </c>
      <c r="K402" s="4">
        <f t="shared" si="233"/>
        <v>224.23250000000002</v>
      </c>
      <c r="L402" s="4">
        <f t="shared" si="234"/>
        <v>0.23250000000001592</v>
      </c>
      <c r="M402" s="4">
        <f t="shared" si="235"/>
        <v>0.10500000000001819</v>
      </c>
      <c r="N402" s="4">
        <f t="shared" si="236"/>
        <v>0.21000000000003638</v>
      </c>
      <c r="O402" s="4">
        <f t="shared" si="227"/>
        <v>0.51500000000001478</v>
      </c>
      <c r="P402" s="4">
        <f t="shared" si="237"/>
        <v>0.21000000000003638</v>
      </c>
      <c r="Q402" s="4">
        <f t="shared" si="238"/>
        <v>0.90322580645170758</v>
      </c>
      <c r="S402" s="9">
        <v>224.46</v>
      </c>
      <c r="T402" s="1" t="s">
        <v>19</v>
      </c>
      <c r="U402" s="4">
        <v>1</v>
      </c>
    </row>
    <row r="403" spans="1:21">
      <c r="A403" s="27" t="s">
        <v>28</v>
      </c>
      <c r="B403" s="28">
        <v>224.98999999999998</v>
      </c>
      <c r="C403" s="28">
        <v>225.07</v>
      </c>
      <c r="D403" s="12">
        <f t="shared" si="230"/>
        <v>80.000000000012506</v>
      </c>
      <c r="E403" s="27">
        <v>0.5</v>
      </c>
      <c r="F403" s="26">
        <v>0.5</v>
      </c>
      <c r="G403" s="28">
        <f t="shared" si="231"/>
        <v>0.40000000000006253</v>
      </c>
      <c r="H403" s="28">
        <f t="shared" si="232"/>
        <v>225</v>
      </c>
      <c r="I403" s="28">
        <f t="shared" si="240"/>
        <v>0</v>
      </c>
      <c r="J403" s="28">
        <f t="shared" si="239"/>
        <v>0.51500000000001478</v>
      </c>
      <c r="K403" s="4">
        <f t="shared" si="233"/>
        <v>225.02999999999997</v>
      </c>
      <c r="L403" s="4">
        <f t="shared" si="234"/>
        <v>2.9999999999972715E-2</v>
      </c>
      <c r="M403" s="4">
        <f t="shared" si="235"/>
        <v>8.0000000000012506E-2</v>
      </c>
      <c r="N403" s="4">
        <f t="shared" si="236"/>
        <v>4.0000000000006253E-2</v>
      </c>
      <c r="O403" s="4">
        <f t="shared" si="227"/>
        <v>4.0000000000006253E-2</v>
      </c>
      <c r="P403" s="4">
        <f t="shared" si="237"/>
        <v>4.0000000000006253E-2</v>
      </c>
      <c r="Q403" s="4">
        <f t="shared" si="238"/>
        <v>1.3333333333347543</v>
      </c>
      <c r="S403" s="9">
        <v>225.12</v>
      </c>
      <c r="T403" s="1" t="s">
        <v>6</v>
      </c>
      <c r="U403" s="4">
        <v>1</v>
      </c>
    </row>
    <row r="404" spans="1:21">
      <c r="A404" s="27" t="s">
        <v>28</v>
      </c>
      <c r="B404" s="28">
        <v>225.79</v>
      </c>
      <c r="C404" s="28">
        <v>226.07</v>
      </c>
      <c r="D404" s="12">
        <f t="shared" si="230"/>
        <v>280.00000000000114</v>
      </c>
      <c r="E404" s="27">
        <v>0.5</v>
      </c>
      <c r="F404" s="26">
        <v>0.5</v>
      </c>
      <c r="G404" s="28">
        <f t="shared" si="231"/>
        <v>1.4000000000000057</v>
      </c>
      <c r="H404" s="28">
        <f t="shared" si="232"/>
        <v>225</v>
      </c>
      <c r="I404" s="28">
        <f t="shared" si="240"/>
        <v>1</v>
      </c>
      <c r="J404" s="28">
        <f t="shared" si="239"/>
        <v>0</v>
      </c>
      <c r="K404" s="4">
        <f t="shared" si="233"/>
        <v>225.93</v>
      </c>
      <c r="L404" s="4">
        <f t="shared" si="234"/>
        <v>0.93000000000000682</v>
      </c>
      <c r="M404" s="4">
        <f t="shared" si="235"/>
        <v>0.28000000000000114</v>
      </c>
      <c r="N404" s="4">
        <f t="shared" si="236"/>
        <v>0.14000000000000057</v>
      </c>
      <c r="O404" s="4">
        <f t="shared" si="227"/>
        <v>0.18000000000000682</v>
      </c>
      <c r="P404" s="4">
        <f t="shared" si="237"/>
        <v>0.14000000000000057</v>
      </c>
      <c r="Q404" s="4">
        <f t="shared" si="238"/>
        <v>0.15053763440860166</v>
      </c>
      <c r="S404" s="9">
        <v>225.79</v>
      </c>
      <c r="T404" s="1" t="s">
        <v>6</v>
      </c>
      <c r="U404" s="4">
        <v>1</v>
      </c>
    </row>
    <row r="405" spans="1:21">
      <c r="A405" s="27" t="s">
        <v>27</v>
      </c>
      <c r="B405" s="28">
        <v>225.79</v>
      </c>
      <c r="C405" s="28">
        <v>226.07</v>
      </c>
      <c r="D405" s="12">
        <f t="shared" si="230"/>
        <v>280.00000000000114</v>
      </c>
      <c r="E405" s="27">
        <v>1</v>
      </c>
      <c r="F405" s="26">
        <v>3</v>
      </c>
      <c r="G405" s="28">
        <f t="shared" si="231"/>
        <v>8.4000000000000341</v>
      </c>
      <c r="H405" s="28">
        <f t="shared" si="232"/>
        <v>225</v>
      </c>
      <c r="I405" s="28">
        <f t="shared" si="240"/>
        <v>1</v>
      </c>
      <c r="J405" s="28">
        <f t="shared" si="239"/>
        <v>0</v>
      </c>
      <c r="K405" s="4">
        <f t="shared" si="233"/>
        <v>225.93</v>
      </c>
      <c r="L405" s="4">
        <f t="shared" si="234"/>
        <v>0.93000000000000682</v>
      </c>
      <c r="M405" s="4">
        <f t="shared" si="235"/>
        <v>0.28000000000000114</v>
      </c>
      <c r="N405" s="4">
        <f t="shared" si="236"/>
        <v>0.84000000000000341</v>
      </c>
      <c r="O405" s="4">
        <f t="shared" si="227"/>
        <v>1.0200000000000102</v>
      </c>
      <c r="P405" s="4">
        <f t="shared" si="237"/>
        <v>0.84000000000000341</v>
      </c>
      <c r="Q405" s="4">
        <f t="shared" si="238"/>
        <v>0.90322580645160999</v>
      </c>
      <c r="S405" s="9">
        <v>226.07499999999999</v>
      </c>
      <c r="T405" s="1" t="s">
        <v>6</v>
      </c>
      <c r="U405" s="4">
        <v>1</v>
      </c>
    </row>
    <row r="406" spans="1:21">
      <c r="A406" s="27" t="s">
        <v>29</v>
      </c>
      <c r="B406" s="28">
        <v>226.505</v>
      </c>
      <c r="C406" s="28">
        <v>226.54</v>
      </c>
      <c r="D406" s="12">
        <f t="shared" si="230"/>
        <v>34.999999999996589</v>
      </c>
      <c r="E406" s="27">
        <v>8</v>
      </c>
      <c r="F406" s="26">
        <v>10</v>
      </c>
      <c r="G406" s="28">
        <f t="shared" si="231"/>
        <v>3.4999999999996589</v>
      </c>
      <c r="H406" s="28">
        <f t="shared" si="232"/>
        <v>226</v>
      </c>
      <c r="I406" s="28">
        <f t="shared" si="240"/>
        <v>0</v>
      </c>
      <c r="J406" s="28">
        <f t="shared" si="239"/>
        <v>1.0200000000000102</v>
      </c>
      <c r="K406" s="4">
        <f t="shared" si="233"/>
        <v>226.52249999999998</v>
      </c>
      <c r="L406" s="4">
        <f t="shared" si="234"/>
        <v>0.52249999999997954</v>
      </c>
      <c r="M406" s="4">
        <f t="shared" si="235"/>
        <v>3.4999999999996589E-2</v>
      </c>
      <c r="N406" s="4">
        <f t="shared" si="236"/>
        <v>0.34999999999996589</v>
      </c>
      <c r="O406" s="4">
        <f t="shared" si="227"/>
        <v>0.34999999999996589</v>
      </c>
      <c r="P406" s="4">
        <f t="shared" si="237"/>
        <v>0.34999999999996589</v>
      </c>
      <c r="Q406" s="4">
        <f t="shared" si="238"/>
        <v>0.66985645933010451</v>
      </c>
      <c r="S406" s="9">
        <v>226.6</v>
      </c>
      <c r="T406" s="1" t="s">
        <v>6</v>
      </c>
      <c r="U406" s="4">
        <v>1</v>
      </c>
    </row>
    <row r="407" spans="1:21">
      <c r="A407" s="27" t="s">
        <v>28</v>
      </c>
      <c r="B407" s="28">
        <v>227.83999999999997</v>
      </c>
      <c r="C407" s="28">
        <v>228.36999999999998</v>
      </c>
      <c r="D407" s="12">
        <f t="shared" si="230"/>
        <v>530.00000000000114</v>
      </c>
      <c r="E407" s="27">
        <v>1</v>
      </c>
      <c r="F407" s="20">
        <v>3</v>
      </c>
      <c r="G407" s="28">
        <f t="shared" si="231"/>
        <v>15.900000000000034</v>
      </c>
      <c r="H407" s="28">
        <f t="shared" si="232"/>
        <v>228</v>
      </c>
      <c r="I407" s="28">
        <f t="shared" si="240"/>
        <v>0</v>
      </c>
      <c r="J407" s="28">
        <f t="shared" si="239"/>
        <v>0.34999999999996589</v>
      </c>
      <c r="K407" s="4">
        <f t="shared" si="233"/>
        <v>228.10499999999996</v>
      </c>
      <c r="L407" s="4">
        <f t="shared" si="234"/>
        <v>0.10499999999996135</v>
      </c>
      <c r="M407" s="4">
        <f t="shared" si="235"/>
        <v>0.53000000000000114</v>
      </c>
      <c r="N407" s="4">
        <f t="shared" si="236"/>
        <v>1.5900000000000034</v>
      </c>
      <c r="O407" s="4">
        <f t="shared" si="227"/>
        <v>1.5900000000000034</v>
      </c>
      <c r="P407" s="4">
        <f t="shared" si="237"/>
        <v>1.5900000000000034</v>
      </c>
      <c r="Q407" s="4">
        <f t="shared" si="238"/>
        <v>15.14285714286275</v>
      </c>
      <c r="S407" s="9">
        <v>227.92999999999998</v>
      </c>
      <c r="T407" s="1" t="s">
        <v>6</v>
      </c>
      <c r="U407" s="4">
        <v>1</v>
      </c>
    </row>
    <row r="408" spans="1:21">
      <c r="A408" s="27" t="s">
        <v>27</v>
      </c>
      <c r="B408" s="28">
        <v>227.92999999999998</v>
      </c>
      <c r="C408" s="28">
        <v>227.98</v>
      </c>
      <c r="D408" s="12">
        <f t="shared" si="230"/>
        <v>50.000000000011369</v>
      </c>
      <c r="E408" s="27">
        <v>10</v>
      </c>
      <c r="F408" s="19">
        <v>20</v>
      </c>
      <c r="G408" s="28">
        <f t="shared" si="231"/>
        <v>10.000000000002274</v>
      </c>
      <c r="H408" s="28">
        <f t="shared" si="232"/>
        <v>227</v>
      </c>
      <c r="I408" s="28">
        <f t="shared" si="240"/>
        <v>0</v>
      </c>
      <c r="J408" s="28">
        <f t="shared" si="239"/>
        <v>1.5900000000000034</v>
      </c>
      <c r="K408" s="4">
        <f t="shared" si="233"/>
        <v>227.95499999999998</v>
      </c>
      <c r="L408" s="4">
        <f t="shared" si="234"/>
        <v>0.95499999999998408</v>
      </c>
      <c r="M408" s="4">
        <f t="shared" si="235"/>
        <v>5.0000000000011369E-2</v>
      </c>
      <c r="N408" s="4">
        <f t="shared" si="236"/>
        <v>1.0000000000002274</v>
      </c>
      <c r="O408" s="4">
        <f t="shared" si="227"/>
        <v>1.0000000000002274</v>
      </c>
      <c r="P408" s="4">
        <f t="shared" si="237"/>
        <v>1.0000000000002274</v>
      </c>
      <c r="Q408" s="4">
        <f t="shared" si="238"/>
        <v>1.0471204188484231</v>
      </c>
      <c r="S408" s="9">
        <v>228.01</v>
      </c>
      <c r="T408" s="1" t="s">
        <v>6</v>
      </c>
      <c r="U408" s="4">
        <v>1</v>
      </c>
    </row>
    <row r="409" spans="1:21">
      <c r="A409" s="27" t="s">
        <v>27</v>
      </c>
      <c r="B409" s="28">
        <v>228.01</v>
      </c>
      <c r="C409" s="28">
        <v>228.07</v>
      </c>
      <c r="D409" s="12">
        <f t="shared" si="230"/>
        <v>60.000000000002274</v>
      </c>
      <c r="E409" s="27">
        <v>10</v>
      </c>
      <c r="F409" s="19">
        <v>20</v>
      </c>
      <c r="G409" s="28">
        <f t="shared" si="231"/>
        <v>12.000000000000455</v>
      </c>
      <c r="H409" s="28">
        <f t="shared" si="232"/>
        <v>228</v>
      </c>
      <c r="I409" s="28">
        <f t="shared" si="240"/>
        <v>0</v>
      </c>
      <c r="J409" s="28">
        <f t="shared" si="239"/>
        <v>1.0000000000002274</v>
      </c>
      <c r="K409" s="4">
        <f t="shared" si="233"/>
        <v>228.04</v>
      </c>
      <c r="L409" s="4">
        <f t="shared" si="234"/>
        <v>3.9999999999992042E-2</v>
      </c>
      <c r="M409" s="4">
        <f t="shared" si="235"/>
        <v>6.0000000000002274E-2</v>
      </c>
      <c r="N409" s="4">
        <f t="shared" si="236"/>
        <v>1.2000000000000455</v>
      </c>
      <c r="O409" s="4">
        <f t="shared" si="227"/>
        <v>1.2000000000000455</v>
      </c>
      <c r="P409" s="4">
        <f t="shared" si="237"/>
        <v>1.2000000000000455</v>
      </c>
      <c r="Q409" s="4">
        <f t="shared" si="238"/>
        <v>30.000000000007105</v>
      </c>
      <c r="S409" s="9">
        <v>228.06</v>
      </c>
      <c r="T409" s="1" t="s">
        <v>6</v>
      </c>
      <c r="U409" s="4">
        <v>1</v>
      </c>
    </row>
    <row r="410" spans="1:21">
      <c r="A410" s="27" t="s">
        <v>27</v>
      </c>
      <c r="B410" s="28">
        <v>230.16499999999999</v>
      </c>
      <c r="C410" s="28">
        <v>230.315</v>
      </c>
      <c r="D410" s="12">
        <f t="shared" si="230"/>
        <v>150.00000000000568</v>
      </c>
      <c r="E410" s="27">
        <v>5</v>
      </c>
      <c r="F410" s="20">
        <v>5</v>
      </c>
      <c r="G410" s="28">
        <f t="shared" si="231"/>
        <v>7.5000000000002842</v>
      </c>
      <c r="H410" s="28">
        <f t="shared" si="232"/>
        <v>230</v>
      </c>
      <c r="I410" s="28">
        <f t="shared" si="240"/>
        <v>0</v>
      </c>
      <c r="J410" s="28">
        <f t="shared" si="239"/>
        <v>1.2000000000000455</v>
      </c>
      <c r="K410" s="4">
        <f t="shared" si="233"/>
        <v>230.24</v>
      </c>
      <c r="L410" s="4">
        <f t="shared" si="234"/>
        <v>0.24000000000000909</v>
      </c>
      <c r="M410" s="4">
        <f t="shared" si="235"/>
        <v>0.15000000000000568</v>
      </c>
      <c r="N410" s="4">
        <f t="shared" si="236"/>
        <v>0.75000000000002842</v>
      </c>
      <c r="O410" s="4">
        <f t="shared" si="227"/>
        <v>0.75000000000002842</v>
      </c>
      <c r="P410" s="4">
        <f t="shared" si="237"/>
        <v>0.75000000000002842</v>
      </c>
      <c r="Q410" s="4">
        <f t="shared" si="238"/>
        <v>3.125</v>
      </c>
      <c r="S410" s="9">
        <v>230.16499999999999</v>
      </c>
      <c r="T410" s="1" t="s">
        <v>6</v>
      </c>
      <c r="U410" s="4">
        <v>1</v>
      </c>
    </row>
    <row r="411" spans="1:21">
      <c r="A411" s="27" t="s">
        <v>27</v>
      </c>
      <c r="B411" s="28">
        <v>230.72</v>
      </c>
      <c r="C411" s="28">
        <v>230.81</v>
      </c>
      <c r="D411" s="12">
        <f t="shared" si="230"/>
        <v>90.000000000003411</v>
      </c>
      <c r="E411" s="27">
        <v>1</v>
      </c>
      <c r="F411" s="20">
        <v>5</v>
      </c>
      <c r="G411" s="28">
        <f t="shared" si="231"/>
        <v>4.5000000000001705</v>
      </c>
      <c r="H411" s="28">
        <f t="shared" si="232"/>
        <v>230</v>
      </c>
      <c r="I411" s="28">
        <f t="shared" si="240"/>
        <v>1</v>
      </c>
      <c r="J411" s="28">
        <f t="shared" si="239"/>
        <v>0</v>
      </c>
      <c r="K411" s="4">
        <f t="shared" si="233"/>
        <v>230.76499999999999</v>
      </c>
      <c r="L411" s="4">
        <f t="shared" si="234"/>
        <v>0.76499999999998636</v>
      </c>
      <c r="M411" s="4">
        <f t="shared" si="235"/>
        <v>9.0000000000003411E-2</v>
      </c>
      <c r="N411" s="4">
        <f t="shared" si="236"/>
        <v>0.45000000000001705</v>
      </c>
      <c r="O411" s="4">
        <f t="shared" si="227"/>
        <v>1.2000000000000455</v>
      </c>
      <c r="P411" s="4">
        <f t="shared" si="237"/>
        <v>0.45000000000001705</v>
      </c>
      <c r="Q411" s="4">
        <f t="shared" si="238"/>
        <v>0.58823529411767983</v>
      </c>
      <c r="S411" s="9">
        <v>230.72</v>
      </c>
      <c r="T411" s="1" t="s">
        <v>6</v>
      </c>
      <c r="U411" s="4">
        <v>1</v>
      </c>
    </row>
    <row r="412" spans="1:21">
      <c r="A412" s="27" t="s">
        <v>27</v>
      </c>
      <c r="B412" s="28">
        <v>230.88499999999999</v>
      </c>
      <c r="C412" s="28">
        <v>230.94</v>
      </c>
      <c r="D412" s="12">
        <f t="shared" si="230"/>
        <v>55.000000000006821</v>
      </c>
      <c r="E412" s="27">
        <v>0.5</v>
      </c>
      <c r="F412" s="19">
        <v>0.5</v>
      </c>
      <c r="G412" s="28">
        <f t="shared" si="231"/>
        <v>0.27500000000003411</v>
      </c>
      <c r="H412" s="28">
        <f t="shared" si="232"/>
        <v>230</v>
      </c>
      <c r="I412" s="28">
        <f t="shared" si="240"/>
        <v>1</v>
      </c>
      <c r="J412" s="28">
        <f t="shared" si="239"/>
        <v>0</v>
      </c>
      <c r="K412" s="4">
        <f t="shared" si="233"/>
        <v>230.91249999999999</v>
      </c>
      <c r="L412" s="4">
        <f t="shared" si="234"/>
        <v>0.91249999999999432</v>
      </c>
      <c r="M412" s="4">
        <f t="shared" si="235"/>
        <v>5.5000000000006821E-2</v>
      </c>
      <c r="N412" s="4">
        <f t="shared" si="236"/>
        <v>2.7500000000003411E-2</v>
      </c>
      <c r="O412" s="4">
        <f t="shared" si="227"/>
        <v>1.2275000000000489</v>
      </c>
      <c r="P412" s="4">
        <f t="shared" si="237"/>
        <v>2.7500000000003411E-2</v>
      </c>
      <c r="Q412" s="4">
        <f t="shared" si="238"/>
        <v>3.0136986301373788E-2</v>
      </c>
      <c r="S412" s="9">
        <v>230.88499999999999</v>
      </c>
      <c r="T412" s="1" t="s">
        <v>6</v>
      </c>
      <c r="U412" s="4">
        <v>1</v>
      </c>
    </row>
    <row r="413" spans="1:21">
      <c r="A413" s="27" t="s">
        <v>27</v>
      </c>
      <c r="B413" s="28">
        <v>231.08999999999997</v>
      </c>
      <c r="C413" s="28">
        <v>231.13499999999999</v>
      </c>
      <c r="D413" s="12">
        <f t="shared" si="230"/>
        <v>45.000000000015916</v>
      </c>
      <c r="E413" s="27">
        <v>0.5</v>
      </c>
      <c r="F413" s="19">
        <v>0.5</v>
      </c>
      <c r="G413" s="28">
        <f t="shared" si="231"/>
        <v>0.22500000000007958</v>
      </c>
      <c r="H413" s="28">
        <f t="shared" si="232"/>
        <v>231</v>
      </c>
      <c r="I413" s="28">
        <f t="shared" si="240"/>
        <v>0</v>
      </c>
      <c r="J413" s="28">
        <f t="shared" si="239"/>
        <v>1.2275000000000489</v>
      </c>
      <c r="K413" s="4">
        <f t="shared" si="233"/>
        <v>231.11249999999998</v>
      </c>
      <c r="L413" s="4">
        <f t="shared" si="234"/>
        <v>0.11249999999998295</v>
      </c>
      <c r="M413" s="4">
        <f t="shared" si="235"/>
        <v>4.5000000000015916E-2</v>
      </c>
      <c r="N413" s="4">
        <f t="shared" si="236"/>
        <v>2.2500000000007958E-2</v>
      </c>
      <c r="O413" s="4">
        <f t="shared" si="227"/>
        <v>2.2500000000007958E-2</v>
      </c>
      <c r="P413" s="4">
        <f t="shared" si="237"/>
        <v>2.2500000000007958E-2</v>
      </c>
      <c r="Q413" s="4">
        <f t="shared" si="238"/>
        <v>0.20000000000010104</v>
      </c>
      <c r="S413" s="9">
        <v>231.08999999999997</v>
      </c>
      <c r="T413" s="1" t="s">
        <v>6</v>
      </c>
      <c r="U413" s="4">
        <v>1</v>
      </c>
    </row>
    <row r="414" spans="1:21">
      <c r="A414" s="27" t="s">
        <v>6</v>
      </c>
      <c r="B414" s="28">
        <v>231.26500000000001</v>
      </c>
      <c r="C414" s="28">
        <v>231.315</v>
      </c>
      <c r="D414" s="12">
        <f t="shared" si="230"/>
        <v>49.999999999982947</v>
      </c>
      <c r="E414" s="27">
        <v>1</v>
      </c>
      <c r="F414" s="26">
        <v>1</v>
      </c>
      <c r="G414" s="28">
        <f t="shared" si="231"/>
        <v>0.49999999999982947</v>
      </c>
      <c r="H414" s="28">
        <f t="shared" si="232"/>
        <v>231</v>
      </c>
      <c r="I414" s="28">
        <f t="shared" si="240"/>
        <v>1</v>
      </c>
      <c r="J414" s="28">
        <f t="shared" si="239"/>
        <v>0</v>
      </c>
      <c r="K414" s="4">
        <f t="shared" si="233"/>
        <v>231.29000000000002</v>
      </c>
      <c r="L414" s="4">
        <f t="shared" si="234"/>
        <v>0.29000000000002046</v>
      </c>
      <c r="M414" s="4">
        <f t="shared" si="235"/>
        <v>4.9999999999982947E-2</v>
      </c>
      <c r="N414" s="4">
        <f t="shared" si="236"/>
        <v>4.9999999999982947E-2</v>
      </c>
      <c r="O414" s="4">
        <f t="shared" si="227"/>
        <v>7.2499999999990905E-2</v>
      </c>
      <c r="P414" s="4">
        <f t="shared" si="237"/>
        <v>4.9999999999982947E-2</v>
      </c>
      <c r="Q414" s="4">
        <f t="shared" si="238"/>
        <v>0.17241379310337732</v>
      </c>
      <c r="S414" s="9">
        <v>231.26500000000001</v>
      </c>
      <c r="T414" s="1" t="s">
        <v>6</v>
      </c>
      <c r="U414" s="4">
        <v>1</v>
      </c>
    </row>
    <row r="415" spans="1:21">
      <c r="A415" s="27" t="s">
        <v>6</v>
      </c>
      <c r="B415" s="28">
        <v>231.39500000000001</v>
      </c>
      <c r="C415" s="28">
        <v>231.47500000000002</v>
      </c>
      <c r="D415" s="12">
        <f t="shared" si="230"/>
        <v>80.000000000012506</v>
      </c>
      <c r="E415" s="27">
        <v>1</v>
      </c>
      <c r="F415" s="26">
        <v>2</v>
      </c>
      <c r="G415" s="28">
        <f t="shared" si="231"/>
        <v>1.6000000000002501</v>
      </c>
      <c r="H415" s="28">
        <f t="shared" si="232"/>
        <v>231</v>
      </c>
      <c r="I415" s="28">
        <f t="shared" si="240"/>
        <v>1</v>
      </c>
      <c r="J415" s="28">
        <f t="shared" si="239"/>
        <v>0</v>
      </c>
      <c r="K415" s="4">
        <f t="shared" si="233"/>
        <v>231.435</v>
      </c>
      <c r="L415" s="4">
        <f t="shared" si="234"/>
        <v>0.43500000000000227</v>
      </c>
      <c r="M415" s="4">
        <f t="shared" si="235"/>
        <v>8.0000000000012506E-2</v>
      </c>
      <c r="N415" s="4">
        <f t="shared" si="236"/>
        <v>0.16000000000002501</v>
      </c>
      <c r="O415" s="4">
        <f t="shared" si="227"/>
        <v>0.23250000000001592</v>
      </c>
      <c r="P415" s="4">
        <f t="shared" si="237"/>
        <v>0.16000000000002501</v>
      </c>
      <c r="Q415" s="4">
        <f t="shared" si="238"/>
        <v>0.36781609195407855</v>
      </c>
      <c r="S415" s="9">
        <v>231.39500000000001</v>
      </c>
      <c r="T415" s="1" t="s">
        <v>6</v>
      </c>
      <c r="U415" s="4">
        <v>1</v>
      </c>
    </row>
    <row r="416" spans="1:21">
      <c r="A416" s="27" t="s">
        <v>6</v>
      </c>
      <c r="B416" s="28">
        <v>232.22500000000002</v>
      </c>
      <c r="C416" s="28">
        <v>232.28500000000003</v>
      </c>
      <c r="D416" s="12">
        <f t="shared" ref="D416:D429" si="241">1000*(C416-B416)</f>
        <v>60.000000000002274</v>
      </c>
      <c r="E416" s="27">
        <v>0.5</v>
      </c>
      <c r="F416" s="26">
        <v>0.5</v>
      </c>
      <c r="G416" s="28">
        <f t="shared" ref="G416:G429" si="242">D416*F416/100</f>
        <v>0.30000000000001137</v>
      </c>
      <c r="H416" s="28">
        <f t="shared" ref="H416:H429" si="243">INT(K416)</f>
        <v>232</v>
      </c>
      <c r="I416" s="28">
        <f t="shared" si="240"/>
        <v>0</v>
      </c>
      <c r="J416" s="28">
        <f t="shared" si="239"/>
        <v>0.23250000000001592</v>
      </c>
      <c r="K416" s="4">
        <f t="shared" ref="K416:K429" si="244">(B416+C416)/2</f>
        <v>232.25500000000002</v>
      </c>
      <c r="L416" s="4">
        <f t="shared" ref="L416:L429" si="245">K416-H416</f>
        <v>0.25500000000002387</v>
      </c>
      <c r="M416" s="4">
        <f t="shared" ref="M416:M429" si="246">C416-B416</f>
        <v>6.0000000000002274E-2</v>
      </c>
      <c r="N416" s="4">
        <f t="shared" ref="N416:N429" si="247">M416*F416</f>
        <v>3.0000000000001137E-2</v>
      </c>
      <c r="O416" s="4">
        <f t="shared" si="227"/>
        <v>3.0000000000001137E-2</v>
      </c>
      <c r="P416" s="4">
        <f t="shared" ref="P416:P429" si="248">N416</f>
        <v>3.0000000000001137E-2</v>
      </c>
      <c r="Q416" s="4">
        <f t="shared" ref="Q416:Q429" si="249">P416/L416</f>
        <v>0.11764705882352286</v>
      </c>
      <c r="S416" s="9">
        <v>232.22500000000002</v>
      </c>
      <c r="T416" s="1" t="s">
        <v>6</v>
      </c>
      <c r="U416" s="4">
        <v>1</v>
      </c>
    </row>
    <row r="417" spans="1:21">
      <c r="A417" s="27" t="s">
        <v>27</v>
      </c>
      <c r="B417" s="28">
        <v>233.96499999999997</v>
      </c>
      <c r="C417" s="28">
        <v>234.01499999999999</v>
      </c>
      <c r="D417" s="12">
        <f t="shared" si="241"/>
        <v>50.000000000011369</v>
      </c>
      <c r="E417" s="27">
        <v>0.5</v>
      </c>
      <c r="F417" s="26">
        <v>5</v>
      </c>
      <c r="G417" s="28">
        <f t="shared" si="242"/>
        <v>2.5000000000005684</v>
      </c>
      <c r="H417" s="28">
        <f t="shared" si="243"/>
        <v>233</v>
      </c>
      <c r="I417" s="28">
        <f t="shared" si="240"/>
        <v>0</v>
      </c>
      <c r="J417" s="28">
        <f t="shared" si="239"/>
        <v>3.0000000000001137E-2</v>
      </c>
      <c r="K417" s="4">
        <f t="shared" si="244"/>
        <v>233.98999999999998</v>
      </c>
      <c r="L417" s="4">
        <f t="shared" si="245"/>
        <v>0.98999999999998067</v>
      </c>
      <c r="M417" s="4">
        <f t="shared" si="246"/>
        <v>5.0000000000011369E-2</v>
      </c>
      <c r="N417" s="4">
        <f t="shared" si="247"/>
        <v>0.25000000000005684</v>
      </c>
      <c r="O417" s="4">
        <f t="shared" si="227"/>
        <v>0.25000000000005684</v>
      </c>
      <c r="P417" s="4">
        <f t="shared" si="248"/>
        <v>0.25000000000005684</v>
      </c>
      <c r="Q417" s="4">
        <f t="shared" si="249"/>
        <v>0.25252525252531488</v>
      </c>
      <c r="S417" s="9">
        <v>233.96499999999997</v>
      </c>
      <c r="T417" s="1" t="s">
        <v>6</v>
      </c>
      <c r="U417" s="4">
        <v>1</v>
      </c>
    </row>
    <row r="418" spans="1:21">
      <c r="A418" s="27" t="s">
        <v>27</v>
      </c>
      <c r="B418" s="28">
        <v>234.07499999999999</v>
      </c>
      <c r="C418" s="28">
        <v>234.10499999999999</v>
      </c>
      <c r="D418" s="12">
        <f t="shared" si="241"/>
        <v>30.000000000001137</v>
      </c>
      <c r="E418" s="27">
        <v>0.5</v>
      </c>
      <c r="F418" s="26">
        <v>2</v>
      </c>
      <c r="G418" s="28">
        <f t="shared" si="242"/>
        <v>0.60000000000002274</v>
      </c>
      <c r="H418" s="28">
        <f t="shared" si="243"/>
        <v>234</v>
      </c>
      <c r="I418" s="28">
        <f t="shared" si="240"/>
        <v>0</v>
      </c>
      <c r="J418" s="28">
        <f t="shared" si="239"/>
        <v>0.25000000000005684</v>
      </c>
      <c r="K418" s="4">
        <f t="shared" si="244"/>
        <v>234.08999999999997</v>
      </c>
      <c r="L418" s="4">
        <f t="shared" si="245"/>
        <v>8.9999999999974989E-2</v>
      </c>
      <c r="M418" s="4">
        <f t="shared" si="246"/>
        <v>3.0000000000001137E-2</v>
      </c>
      <c r="N418" s="4">
        <f t="shared" si="247"/>
        <v>6.0000000000002274E-2</v>
      </c>
      <c r="O418" s="4">
        <f t="shared" si="227"/>
        <v>6.0000000000002274E-2</v>
      </c>
      <c r="P418" s="4">
        <f t="shared" si="248"/>
        <v>6.0000000000002274E-2</v>
      </c>
      <c r="Q418" s="4">
        <f t="shared" si="249"/>
        <v>0.66666666666687724</v>
      </c>
      <c r="S418" s="9">
        <v>234.07499999999999</v>
      </c>
      <c r="T418" s="1" t="s">
        <v>6</v>
      </c>
      <c r="U418" s="4">
        <v>1</v>
      </c>
    </row>
    <row r="419" spans="1:21">
      <c r="A419" s="27" t="s">
        <v>27</v>
      </c>
      <c r="B419" s="28">
        <v>235.03500000000003</v>
      </c>
      <c r="C419" s="28">
        <v>235.215</v>
      </c>
      <c r="D419" s="12">
        <f t="shared" si="241"/>
        <v>179.9999999999784</v>
      </c>
      <c r="E419" s="27">
        <v>1</v>
      </c>
      <c r="F419" s="26">
        <v>10</v>
      </c>
      <c r="G419" s="28">
        <f t="shared" si="242"/>
        <v>17.99999999999784</v>
      </c>
      <c r="H419" s="28">
        <f t="shared" si="243"/>
        <v>235</v>
      </c>
      <c r="I419" s="28">
        <f t="shared" si="240"/>
        <v>0</v>
      </c>
      <c r="J419" s="28">
        <f t="shared" si="239"/>
        <v>6.0000000000002274E-2</v>
      </c>
      <c r="K419" s="4">
        <f t="shared" si="244"/>
        <v>235.125</v>
      </c>
      <c r="L419" s="4">
        <f t="shared" si="245"/>
        <v>0.125</v>
      </c>
      <c r="M419" s="4">
        <f t="shared" si="246"/>
        <v>0.1799999999999784</v>
      </c>
      <c r="N419" s="4">
        <f t="shared" si="247"/>
        <v>1.799999999999784</v>
      </c>
      <c r="O419" s="4">
        <f t="shared" si="227"/>
        <v>1.799999999999784</v>
      </c>
      <c r="P419" s="4">
        <f t="shared" si="248"/>
        <v>1.799999999999784</v>
      </c>
      <c r="Q419" s="4">
        <f t="shared" si="249"/>
        <v>14.399999999998272</v>
      </c>
      <c r="S419" s="9">
        <v>235.03500000000003</v>
      </c>
      <c r="T419" s="1" t="s">
        <v>6</v>
      </c>
      <c r="U419" s="4">
        <v>1</v>
      </c>
    </row>
    <row r="420" spans="1:21">
      <c r="A420" s="27" t="s">
        <v>27</v>
      </c>
      <c r="B420" s="28">
        <v>235.715</v>
      </c>
      <c r="C420" s="28">
        <v>235.76000000000002</v>
      </c>
      <c r="D420" s="12">
        <f t="shared" si="241"/>
        <v>45.000000000015916</v>
      </c>
      <c r="E420" s="27">
        <v>0.5</v>
      </c>
      <c r="F420" s="26">
        <v>2</v>
      </c>
      <c r="G420" s="28">
        <f t="shared" si="242"/>
        <v>0.90000000000031832</v>
      </c>
      <c r="H420" s="28">
        <f t="shared" si="243"/>
        <v>235</v>
      </c>
      <c r="I420" s="28">
        <f t="shared" si="240"/>
        <v>1</v>
      </c>
      <c r="J420" s="28">
        <f t="shared" si="239"/>
        <v>0</v>
      </c>
      <c r="K420" s="4">
        <f t="shared" si="244"/>
        <v>235.73750000000001</v>
      </c>
      <c r="L420" s="4">
        <f t="shared" si="245"/>
        <v>0.73750000000001137</v>
      </c>
      <c r="M420" s="4">
        <f t="shared" si="246"/>
        <v>4.5000000000015916E-2</v>
      </c>
      <c r="N420" s="4">
        <f t="shared" si="247"/>
        <v>9.0000000000031832E-2</v>
      </c>
      <c r="O420" s="4">
        <f t="shared" si="227"/>
        <v>1.8899999999998158</v>
      </c>
      <c r="P420" s="4">
        <f t="shared" si="248"/>
        <v>9.0000000000031832E-2</v>
      </c>
      <c r="Q420" s="4">
        <f t="shared" si="249"/>
        <v>0.12203389830512602</v>
      </c>
      <c r="S420" s="9">
        <v>235.715</v>
      </c>
      <c r="T420" s="1" t="s">
        <v>6</v>
      </c>
      <c r="U420" s="4">
        <v>1</v>
      </c>
    </row>
    <row r="421" spans="1:21">
      <c r="A421" s="27" t="s">
        <v>27</v>
      </c>
      <c r="B421" s="28">
        <v>236.185</v>
      </c>
      <c r="C421" s="28">
        <v>236.28</v>
      </c>
      <c r="D421" s="12">
        <f t="shared" si="241"/>
        <v>94.999999999998863</v>
      </c>
      <c r="E421" s="27">
        <v>1</v>
      </c>
      <c r="F421" s="26">
        <v>5</v>
      </c>
      <c r="G421" s="28">
        <f t="shared" si="242"/>
        <v>4.7499999999999432</v>
      </c>
      <c r="H421" s="28">
        <f t="shared" si="243"/>
        <v>236</v>
      </c>
      <c r="I421" s="28">
        <f t="shared" si="240"/>
        <v>0</v>
      </c>
      <c r="J421" s="28">
        <f t="shared" si="239"/>
        <v>1.8899999999998158</v>
      </c>
      <c r="K421" s="4">
        <f t="shared" si="244"/>
        <v>236.23250000000002</v>
      </c>
      <c r="L421" s="4">
        <f t="shared" si="245"/>
        <v>0.23250000000001592</v>
      </c>
      <c r="M421" s="4">
        <f t="shared" si="246"/>
        <v>9.4999999999998863E-2</v>
      </c>
      <c r="N421" s="4">
        <f t="shared" si="247"/>
        <v>0.47499999999999432</v>
      </c>
      <c r="O421" s="4">
        <f t="shared" si="227"/>
        <v>0.47499999999999432</v>
      </c>
      <c r="P421" s="4">
        <f t="shared" si="248"/>
        <v>0.47499999999999432</v>
      </c>
      <c r="Q421" s="4">
        <f t="shared" si="249"/>
        <v>2.0430107526880077</v>
      </c>
      <c r="S421" s="9">
        <v>236.185</v>
      </c>
      <c r="T421" s="1" t="s">
        <v>6</v>
      </c>
      <c r="U421" s="4">
        <v>1</v>
      </c>
    </row>
    <row r="422" spans="1:21">
      <c r="A422" s="27" t="s">
        <v>27</v>
      </c>
      <c r="B422" s="28">
        <v>236.66</v>
      </c>
      <c r="C422" s="28">
        <v>236.70500000000001</v>
      </c>
      <c r="D422" s="12">
        <f t="shared" si="241"/>
        <v>45.000000000015916</v>
      </c>
      <c r="E422" s="27">
        <v>0.5</v>
      </c>
      <c r="F422" s="26">
        <v>5</v>
      </c>
      <c r="G422" s="28">
        <f t="shared" si="242"/>
        <v>2.2500000000007958</v>
      </c>
      <c r="H422" s="28">
        <f t="shared" si="243"/>
        <v>236</v>
      </c>
      <c r="I422" s="28">
        <f t="shared" si="240"/>
        <v>1</v>
      </c>
      <c r="J422" s="28">
        <f t="shared" si="239"/>
        <v>0</v>
      </c>
      <c r="K422" s="4">
        <f t="shared" si="244"/>
        <v>236.6825</v>
      </c>
      <c r="L422" s="4">
        <f t="shared" si="245"/>
        <v>0.68250000000000455</v>
      </c>
      <c r="M422" s="4">
        <f t="shared" si="246"/>
        <v>4.5000000000015916E-2</v>
      </c>
      <c r="N422" s="4">
        <f t="shared" si="247"/>
        <v>0.22500000000007958</v>
      </c>
      <c r="O422" s="4">
        <f t="shared" si="227"/>
        <v>0.7000000000000739</v>
      </c>
      <c r="P422" s="4">
        <f t="shared" si="248"/>
        <v>0.22500000000007958</v>
      </c>
      <c r="Q422" s="4">
        <f t="shared" si="249"/>
        <v>0.32967032967044407</v>
      </c>
      <c r="S422" s="9">
        <v>236.66</v>
      </c>
      <c r="T422" s="1" t="s">
        <v>6</v>
      </c>
      <c r="U422" s="4">
        <v>1</v>
      </c>
    </row>
    <row r="423" spans="1:21">
      <c r="A423" s="27" t="s">
        <v>27</v>
      </c>
      <c r="B423" s="28">
        <v>236.935</v>
      </c>
      <c r="C423" s="28">
        <v>237.11999999999998</v>
      </c>
      <c r="D423" s="12">
        <f t="shared" si="241"/>
        <v>184.99999999997385</v>
      </c>
      <c r="E423" s="27">
        <v>1</v>
      </c>
      <c r="F423" s="26">
        <v>0.5</v>
      </c>
      <c r="G423" s="28">
        <f t="shared" si="242"/>
        <v>0.92499999999986926</v>
      </c>
      <c r="H423" s="28">
        <f t="shared" si="243"/>
        <v>237</v>
      </c>
      <c r="I423" s="28">
        <f t="shared" si="240"/>
        <v>0</v>
      </c>
      <c r="J423" s="28">
        <f t="shared" si="239"/>
        <v>0.7000000000000739</v>
      </c>
      <c r="K423" s="4">
        <f t="shared" si="244"/>
        <v>237.02749999999997</v>
      </c>
      <c r="L423" s="4">
        <f t="shared" si="245"/>
        <v>2.7499999999974989E-2</v>
      </c>
      <c r="M423" s="4">
        <f t="shared" si="246"/>
        <v>0.18499999999997385</v>
      </c>
      <c r="N423" s="4">
        <f t="shared" si="247"/>
        <v>9.2499999999986926E-2</v>
      </c>
      <c r="O423" s="4">
        <f t="shared" si="227"/>
        <v>9.2499999999986926E-2</v>
      </c>
      <c r="P423" s="4">
        <f t="shared" si="248"/>
        <v>9.2499999999986926E-2</v>
      </c>
      <c r="Q423" s="4">
        <f t="shared" si="249"/>
        <v>3.3636363636389475</v>
      </c>
      <c r="S423" s="9">
        <v>236.935</v>
      </c>
      <c r="T423" s="1" t="s">
        <v>6</v>
      </c>
      <c r="U423" s="4">
        <v>1</v>
      </c>
    </row>
    <row r="424" spans="1:21">
      <c r="A424" s="27" t="s">
        <v>27</v>
      </c>
      <c r="B424" s="28">
        <v>237.53</v>
      </c>
      <c r="C424" s="28">
        <v>237.55500000000001</v>
      </c>
      <c r="D424" s="12">
        <f t="shared" si="241"/>
        <v>25.000000000005684</v>
      </c>
      <c r="E424" s="27">
        <v>1</v>
      </c>
      <c r="F424" s="26">
        <v>5</v>
      </c>
      <c r="G424" s="28">
        <f t="shared" si="242"/>
        <v>1.2500000000002842</v>
      </c>
      <c r="H424" s="28">
        <f t="shared" si="243"/>
        <v>237</v>
      </c>
      <c r="I424" s="28">
        <f t="shared" si="240"/>
        <v>1</v>
      </c>
      <c r="J424" s="28">
        <f t="shared" si="239"/>
        <v>0</v>
      </c>
      <c r="K424" s="4">
        <f t="shared" si="244"/>
        <v>237.54250000000002</v>
      </c>
      <c r="L424" s="4">
        <f t="shared" si="245"/>
        <v>0.54250000000001819</v>
      </c>
      <c r="M424" s="4">
        <f t="shared" si="246"/>
        <v>2.5000000000005684E-2</v>
      </c>
      <c r="N424" s="4">
        <f t="shared" si="247"/>
        <v>0.12500000000002842</v>
      </c>
      <c r="O424" s="4">
        <f t="shared" si="227"/>
        <v>0.21750000000001535</v>
      </c>
      <c r="P424" s="4">
        <f t="shared" si="248"/>
        <v>0.12500000000002842</v>
      </c>
      <c r="Q424" s="4">
        <f t="shared" si="249"/>
        <v>0.23041474654382346</v>
      </c>
      <c r="S424" s="9">
        <v>237.53</v>
      </c>
      <c r="T424" s="1" t="s">
        <v>6</v>
      </c>
      <c r="U424" s="4">
        <v>1</v>
      </c>
    </row>
    <row r="425" spans="1:21">
      <c r="A425" s="27" t="s">
        <v>27</v>
      </c>
      <c r="B425" s="28">
        <v>238.32000000000002</v>
      </c>
      <c r="C425" s="28">
        <v>238.37</v>
      </c>
      <c r="D425" s="12">
        <f t="shared" si="241"/>
        <v>49.999999999982947</v>
      </c>
      <c r="E425" s="27">
        <v>0.5</v>
      </c>
      <c r="F425" s="26">
        <v>4</v>
      </c>
      <c r="G425" s="28">
        <f t="shared" si="242"/>
        <v>1.9999999999993179</v>
      </c>
      <c r="H425" s="28">
        <f t="shared" si="243"/>
        <v>238</v>
      </c>
      <c r="I425" s="28">
        <f t="shared" si="240"/>
        <v>0</v>
      </c>
      <c r="J425" s="28">
        <f t="shared" si="239"/>
        <v>0.21750000000001535</v>
      </c>
      <c r="K425" s="4">
        <f t="shared" si="244"/>
        <v>238.34500000000003</v>
      </c>
      <c r="L425" s="4">
        <f t="shared" si="245"/>
        <v>0.34500000000002728</v>
      </c>
      <c r="M425" s="4">
        <f t="shared" si="246"/>
        <v>4.9999999999982947E-2</v>
      </c>
      <c r="N425" s="4">
        <f t="shared" si="247"/>
        <v>0.19999999999993179</v>
      </c>
      <c r="O425" s="4">
        <f t="shared" si="227"/>
        <v>0.19999999999993179</v>
      </c>
      <c r="P425" s="4">
        <f t="shared" si="248"/>
        <v>0.19999999999993179</v>
      </c>
      <c r="Q425" s="4">
        <f t="shared" si="249"/>
        <v>0.57971014492729267</v>
      </c>
      <c r="S425" s="9">
        <v>238.32000000000002</v>
      </c>
      <c r="T425" s="1" t="s">
        <v>6</v>
      </c>
      <c r="U425" s="4">
        <v>1</v>
      </c>
    </row>
    <row r="426" spans="1:21">
      <c r="A426" s="27" t="s">
        <v>27</v>
      </c>
      <c r="B426" s="28">
        <v>238.44</v>
      </c>
      <c r="C426" s="28">
        <v>238.46</v>
      </c>
      <c r="D426" s="12">
        <f t="shared" si="241"/>
        <v>20.000000000010232</v>
      </c>
      <c r="E426" s="27">
        <v>1</v>
      </c>
      <c r="F426" s="26">
        <v>2</v>
      </c>
      <c r="G426" s="28">
        <f t="shared" si="242"/>
        <v>0.40000000000020464</v>
      </c>
      <c r="H426" s="28">
        <f t="shared" si="243"/>
        <v>238</v>
      </c>
      <c r="I426" s="28">
        <f t="shared" si="240"/>
        <v>1</v>
      </c>
      <c r="J426" s="28">
        <f t="shared" si="239"/>
        <v>0</v>
      </c>
      <c r="K426" s="4">
        <f t="shared" si="244"/>
        <v>238.45</v>
      </c>
      <c r="L426" s="4">
        <f t="shared" si="245"/>
        <v>0.44999999999998863</v>
      </c>
      <c r="M426" s="4">
        <f t="shared" si="246"/>
        <v>2.0000000000010232E-2</v>
      </c>
      <c r="N426" s="4">
        <f t="shared" si="247"/>
        <v>4.0000000000020464E-2</v>
      </c>
      <c r="O426" s="4">
        <f t="shared" si="227"/>
        <v>0.23999999999995225</v>
      </c>
      <c r="P426" s="4">
        <f t="shared" si="248"/>
        <v>4.0000000000020464E-2</v>
      </c>
      <c r="Q426" s="4">
        <f t="shared" si="249"/>
        <v>8.8888888888936604E-2</v>
      </c>
      <c r="S426" s="9">
        <v>238.44</v>
      </c>
      <c r="T426" s="1" t="s">
        <v>6</v>
      </c>
      <c r="U426" s="4">
        <v>1</v>
      </c>
    </row>
    <row r="427" spans="1:21">
      <c r="A427" s="27" t="s">
        <v>27</v>
      </c>
      <c r="B427" s="28">
        <v>239.05500000000001</v>
      </c>
      <c r="C427" s="28">
        <v>239.38</v>
      </c>
      <c r="D427" s="12">
        <f t="shared" si="241"/>
        <v>324.99999999998863</v>
      </c>
      <c r="E427" s="27">
        <v>2</v>
      </c>
      <c r="F427" s="26">
        <v>10</v>
      </c>
      <c r="G427" s="28">
        <f t="shared" si="242"/>
        <v>32.499999999998863</v>
      </c>
      <c r="H427" s="28">
        <f t="shared" si="243"/>
        <v>239</v>
      </c>
      <c r="I427" s="28">
        <f t="shared" si="240"/>
        <v>0</v>
      </c>
      <c r="J427" s="28">
        <f t="shared" si="239"/>
        <v>0.23999999999995225</v>
      </c>
      <c r="K427" s="4">
        <f t="shared" si="244"/>
        <v>239.2175</v>
      </c>
      <c r="L427" s="4">
        <f t="shared" si="245"/>
        <v>0.21750000000000114</v>
      </c>
      <c r="M427" s="4">
        <f t="shared" si="246"/>
        <v>0.32499999999998863</v>
      </c>
      <c r="N427" s="4">
        <f t="shared" si="247"/>
        <v>3.2499999999998863</v>
      </c>
      <c r="O427" s="4">
        <f t="shared" si="227"/>
        <v>3.2499999999998863</v>
      </c>
      <c r="P427" s="4">
        <f t="shared" si="248"/>
        <v>3.2499999999998863</v>
      </c>
      <c r="Q427" s="4">
        <f t="shared" si="249"/>
        <v>14.942528735631583</v>
      </c>
      <c r="S427" s="9">
        <v>239.05500000000001</v>
      </c>
      <c r="T427" s="1" t="s">
        <v>6</v>
      </c>
      <c r="U427" s="4">
        <v>1</v>
      </c>
    </row>
    <row r="428" spans="1:21">
      <c r="A428" s="27" t="s">
        <v>27</v>
      </c>
      <c r="B428" s="28">
        <v>239.30500000000001</v>
      </c>
      <c r="C428" s="28">
        <v>239.61500000000001</v>
      </c>
      <c r="D428" s="12">
        <f t="shared" si="241"/>
        <v>310.00000000000227</v>
      </c>
      <c r="E428" s="27">
        <v>1</v>
      </c>
      <c r="F428" s="26">
        <v>1</v>
      </c>
      <c r="G428" s="28">
        <f t="shared" si="242"/>
        <v>3.1000000000000227</v>
      </c>
      <c r="H428" s="28">
        <f t="shared" si="243"/>
        <v>239</v>
      </c>
      <c r="I428" s="28">
        <f t="shared" si="240"/>
        <v>1</v>
      </c>
      <c r="J428" s="28">
        <f t="shared" si="239"/>
        <v>0</v>
      </c>
      <c r="K428" s="4">
        <f t="shared" si="244"/>
        <v>239.46</v>
      </c>
      <c r="L428" s="4">
        <f t="shared" si="245"/>
        <v>0.46000000000000796</v>
      </c>
      <c r="M428" s="4">
        <f t="shared" si="246"/>
        <v>0.31000000000000227</v>
      </c>
      <c r="N428" s="4">
        <f t="shared" si="247"/>
        <v>0.31000000000000227</v>
      </c>
      <c r="O428" s="4">
        <f t="shared" si="227"/>
        <v>3.5599999999998886</v>
      </c>
      <c r="P428" s="4">
        <f t="shared" si="248"/>
        <v>0.31000000000000227</v>
      </c>
      <c r="Q428" s="4">
        <f t="shared" si="249"/>
        <v>0.6739130434782542</v>
      </c>
      <c r="S428" s="9">
        <v>239.30500000000001</v>
      </c>
      <c r="T428" s="1" t="s">
        <v>6</v>
      </c>
      <c r="U428" s="4">
        <v>1</v>
      </c>
    </row>
    <row r="429" spans="1:21">
      <c r="A429" s="27" t="s">
        <v>27</v>
      </c>
      <c r="B429" s="28">
        <v>239.89999999999998</v>
      </c>
      <c r="C429" s="28">
        <v>239.91</v>
      </c>
      <c r="D429" s="12">
        <f t="shared" si="241"/>
        <v>10.000000000019327</v>
      </c>
      <c r="E429" s="27">
        <v>1</v>
      </c>
      <c r="F429" s="26">
        <v>10</v>
      </c>
      <c r="G429" s="28">
        <f t="shared" si="242"/>
        <v>1.0000000000019327</v>
      </c>
      <c r="H429" s="28">
        <f t="shared" si="243"/>
        <v>239</v>
      </c>
      <c r="I429" s="28">
        <f t="shared" si="240"/>
        <v>1</v>
      </c>
      <c r="J429" s="28">
        <f t="shared" si="239"/>
        <v>0</v>
      </c>
      <c r="K429" s="4">
        <f t="shared" si="244"/>
        <v>239.90499999999997</v>
      </c>
      <c r="L429" s="4">
        <f t="shared" si="245"/>
        <v>0.90499999999997272</v>
      </c>
      <c r="M429" s="4">
        <f t="shared" si="246"/>
        <v>1.0000000000019327E-2</v>
      </c>
      <c r="N429" s="4">
        <f t="shared" si="247"/>
        <v>0.10000000000019327</v>
      </c>
      <c r="O429" s="4">
        <f t="shared" si="227"/>
        <v>3.6600000000000819</v>
      </c>
      <c r="P429" s="4">
        <f t="shared" si="248"/>
        <v>0.10000000000019327</v>
      </c>
      <c r="Q429" s="4">
        <f t="shared" si="249"/>
        <v>0.11049723756927766</v>
      </c>
      <c r="S429" s="9">
        <v>239.89999999999998</v>
      </c>
      <c r="T429" s="1" t="s">
        <v>6</v>
      </c>
      <c r="U429" s="4">
        <v>1</v>
      </c>
    </row>
    <row r="430" spans="1:21">
      <c r="A430" s="27" t="s">
        <v>27</v>
      </c>
      <c r="B430" s="28">
        <v>241.095</v>
      </c>
      <c r="C430" s="28">
        <v>241.57500000000002</v>
      </c>
      <c r="D430" s="12">
        <f t="shared" ref="D430:D447" si="250">1000*(C430-B430)</f>
        <v>480.00000000001819</v>
      </c>
      <c r="E430" s="27">
        <v>0.5</v>
      </c>
      <c r="F430" s="26">
        <v>0.5</v>
      </c>
      <c r="G430" s="28">
        <f t="shared" ref="G430:G447" si="251">D430*F430/100</f>
        <v>2.4000000000000909</v>
      </c>
      <c r="H430" s="28">
        <f t="shared" ref="H430:H447" si="252">INT(K430)</f>
        <v>241</v>
      </c>
      <c r="I430" s="28">
        <f t="shared" si="240"/>
        <v>0</v>
      </c>
      <c r="J430" s="28">
        <f t="shared" si="239"/>
        <v>3.6600000000000819</v>
      </c>
      <c r="K430" s="4">
        <f t="shared" ref="K430:K447" si="253">(B430+C430)/2</f>
        <v>241.33500000000001</v>
      </c>
      <c r="L430" s="4">
        <f t="shared" ref="L430:L447" si="254">K430-H430</f>
        <v>0.33500000000000796</v>
      </c>
      <c r="M430" s="4">
        <f t="shared" ref="M430:M447" si="255">C430-B430</f>
        <v>0.48000000000001819</v>
      </c>
      <c r="N430" s="4">
        <f t="shared" ref="N430:N447" si="256">M430*F430</f>
        <v>0.24000000000000909</v>
      </c>
      <c r="O430" s="4">
        <f t="shared" si="227"/>
        <v>0.24000000000000909</v>
      </c>
      <c r="P430" s="4">
        <f t="shared" ref="P430:P447" si="257">N430</f>
        <v>0.24000000000000909</v>
      </c>
      <c r="Q430" s="4">
        <f t="shared" ref="Q430:Q447" si="258">P430/L430</f>
        <v>0.71641791044777137</v>
      </c>
      <c r="S430" s="9">
        <v>241.095</v>
      </c>
      <c r="T430" s="1" t="s">
        <v>6</v>
      </c>
      <c r="U430" s="4">
        <v>1</v>
      </c>
    </row>
    <row r="431" spans="1:21">
      <c r="A431" s="27" t="s">
        <v>27</v>
      </c>
      <c r="B431" s="28">
        <v>241.86500000000001</v>
      </c>
      <c r="C431" s="28">
        <v>241.96</v>
      </c>
      <c r="D431" s="12">
        <f t="shared" si="250"/>
        <v>94.999999999998863</v>
      </c>
      <c r="E431" s="27">
        <v>2</v>
      </c>
      <c r="F431" s="26">
        <v>5</v>
      </c>
      <c r="G431" s="28">
        <f t="shared" si="251"/>
        <v>4.7499999999999432</v>
      </c>
      <c r="H431" s="28">
        <f t="shared" si="252"/>
        <v>241</v>
      </c>
      <c r="I431" s="28">
        <f t="shared" si="240"/>
        <v>1</v>
      </c>
      <c r="J431" s="28">
        <f t="shared" si="239"/>
        <v>0</v>
      </c>
      <c r="K431" s="4">
        <f t="shared" si="253"/>
        <v>241.91250000000002</v>
      </c>
      <c r="L431" s="4">
        <f t="shared" si="254"/>
        <v>0.91250000000002274</v>
      </c>
      <c r="M431" s="4">
        <f t="shared" si="255"/>
        <v>9.4999999999998863E-2</v>
      </c>
      <c r="N431" s="4">
        <f t="shared" si="256"/>
        <v>0.47499999999999432</v>
      </c>
      <c r="O431" s="4">
        <f t="shared" si="227"/>
        <v>0.71500000000000341</v>
      </c>
      <c r="P431" s="4">
        <f t="shared" si="257"/>
        <v>0.47499999999999432</v>
      </c>
      <c r="Q431" s="4">
        <f t="shared" si="258"/>
        <v>0.52054794520546022</v>
      </c>
      <c r="S431" s="9">
        <v>241.86500000000001</v>
      </c>
      <c r="T431" s="1" t="s">
        <v>6</v>
      </c>
      <c r="U431" s="4">
        <v>1</v>
      </c>
    </row>
    <row r="432" spans="1:21">
      <c r="A432" s="27" t="s">
        <v>6</v>
      </c>
      <c r="B432" s="28">
        <v>243.89500000000001</v>
      </c>
      <c r="C432" s="28">
        <v>244.03</v>
      </c>
      <c r="D432" s="12">
        <f t="shared" si="250"/>
        <v>134.99999999999091</v>
      </c>
      <c r="E432" s="27">
        <v>1</v>
      </c>
      <c r="F432" s="26">
        <v>1</v>
      </c>
      <c r="G432" s="28">
        <f t="shared" si="251"/>
        <v>1.3499999999999091</v>
      </c>
      <c r="H432" s="28">
        <f t="shared" si="252"/>
        <v>243</v>
      </c>
      <c r="I432" s="28">
        <f t="shared" si="240"/>
        <v>0</v>
      </c>
      <c r="J432" s="28">
        <f t="shared" si="239"/>
        <v>0.71500000000000341</v>
      </c>
      <c r="K432" s="4">
        <f t="shared" si="253"/>
        <v>243.96250000000001</v>
      </c>
      <c r="L432" s="4">
        <f t="shared" si="254"/>
        <v>0.96250000000000568</v>
      </c>
      <c r="M432" s="4">
        <f t="shared" si="255"/>
        <v>0.13499999999999091</v>
      </c>
      <c r="N432" s="4">
        <f t="shared" si="256"/>
        <v>0.13499999999999091</v>
      </c>
      <c r="O432" s="4">
        <f t="shared" si="227"/>
        <v>0.13499999999999091</v>
      </c>
      <c r="P432" s="4">
        <f t="shared" si="257"/>
        <v>0.13499999999999091</v>
      </c>
      <c r="Q432" s="4">
        <f t="shared" si="258"/>
        <v>0.14025974025972998</v>
      </c>
      <c r="S432" s="9">
        <v>243.89500000000001</v>
      </c>
      <c r="T432" s="1" t="s">
        <v>6</v>
      </c>
      <c r="U432" s="4">
        <v>1</v>
      </c>
    </row>
    <row r="433" spans="1:21">
      <c r="A433" s="27" t="s">
        <v>6</v>
      </c>
      <c r="B433" s="28">
        <v>244.17</v>
      </c>
      <c r="C433" s="28">
        <v>244.19499999999999</v>
      </c>
      <c r="D433" s="12">
        <f t="shared" si="250"/>
        <v>25.000000000005684</v>
      </c>
      <c r="E433" s="27">
        <v>1</v>
      </c>
      <c r="F433" s="26">
        <v>8</v>
      </c>
      <c r="G433" s="28">
        <f t="shared" si="251"/>
        <v>2.0000000000004547</v>
      </c>
      <c r="H433" s="28">
        <f t="shared" si="252"/>
        <v>244</v>
      </c>
      <c r="I433" s="28">
        <f t="shared" si="240"/>
        <v>0</v>
      </c>
      <c r="J433" s="28">
        <f t="shared" si="239"/>
        <v>0.13499999999999091</v>
      </c>
      <c r="K433" s="4">
        <f t="shared" si="253"/>
        <v>244.1825</v>
      </c>
      <c r="L433" s="4">
        <f t="shared" si="254"/>
        <v>0.18250000000000455</v>
      </c>
      <c r="M433" s="4">
        <f t="shared" si="255"/>
        <v>2.5000000000005684E-2</v>
      </c>
      <c r="N433" s="4">
        <f t="shared" si="256"/>
        <v>0.20000000000004547</v>
      </c>
      <c r="O433" s="4">
        <f t="shared" si="227"/>
        <v>0.20000000000004547</v>
      </c>
      <c r="P433" s="4">
        <f t="shared" si="257"/>
        <v>0.20000000000004547</v>
      </c>
      <c r="Q433" s="4">
        <f t="shared" si="258"/>
        <v>1.0958904109591259</v>
      </c>
      <c r="S433" s="9">
        <v>244.17</v>
      </c>
      <c r="T433" s="1" t="s">
        <v>6</v>
      </c>
      <c r="U433" s="4">
        <v>1</v>
      </c>
    </row>
    <row r="434" spans="1:21">
      <c r="A434" s="27" t="s">
        <v>6</v>
      </c>
      <c r="B434" s="28">
        <v>244.79</v>
      </c>
      <c r="C434" s="28">
        <v>244.905</v>
      </c>
      <c r="D434" s="12">
        <f t="shared" si="250"/>
        <v>115.00000000000909</v>
      </c>
      <c r="E434" s="27">
        <v>1</v>
      </c>
      <c r="F434" s="26">
        <v>5</v>
      </c>
      <c r="G434" s="28">
        <f t="shared" si="251"/>
        <v>5.7500000000004547</v>
      </c>
      <c r="H434" s="28">
        <f t="shared" si="252"/>
        <v>244</v>
      </c>
      <c r="I434" s="28">
        <f t="shared" si="240"/>
        <v>1</v>
      </c>
      <c r="J434" s="28">
        <f t="shared" si="239"/>
        <v>0</v>
      </c>
      <c r="K434" s="4">
        <f t="shared" si="253"/>
        <v>244.8475</v>
      </c>
      <c r="L434" s="4">
        <f t="shared" si="254"/>
        <v>0.84749999999999659</v>
      </c>
      <c r="M434" s="4">
        <f t="shared" si="255"/>
        <v>0.11500000000000909</v>
      </c>
      <c r="N434" s="4">
        <f t="shared" si="256"/>
        <v>0.57500000000004547</v>
      </c>
      <c r="O434" s="4">
        <f t="shared" si="227"/>
        <v>0.77500000000009095</v>
      </c>
      <c r="P434" s="4">
        <f t="shared" si="257"/>
        <v>0.57500000000004547</v>
      </c>
      <c r="Q434" s="4">
        <f t="shared" si="258"/>
        <v>0.67846607669622161</v>
      </c>
      <c r="S434" s="9">
        <v>244.79</v>
      </c>
      <c r="T434" s="1" t="s">
        <v>6</v>
      </c>
      <c r="U434" s="4">
        <v>1</v>
      </c>
    </row>
    <row r="435" spans="1:21">
      <c r="A435" s="27" t="s">
        <v>6</v>
      </c>
      <c r="B435" s="28">
        <v>244.935</v>
      </c>
      <c r="C435" s="28">
        <v>244.98</v>
      </c>
      <c r="D435" s="12">
        <f t="shared" si="250"/>
        <v>44.999999999987494</v>
      </c>
      <c r="E435" s="27">
        <v>3</v>
      </c>
      <c r="F435" s="26">
        <v>10</v>
      </c>
      <c r="G435" s="28">
        <f t="shared" si="251"/>
        <v>4.4999999999987494</v>
      </c>
      <c r="H435" s="28">
        <f t="shared" si="252"/>
        <v>244</v>
      </c>
      <c r="I435" s="28">
        <f t="shared" si="240"/>
        <v>1</v>
      </c>
      <c r="J435" s="28">
        <f t="shared" si="239"/>
        <v>0</v>
      </c>
      <c r="K435" s="4">
        <f t="shared" si="253"/>
        <v>244.95749999999998</v>
      </c>
      <c r="L435" s="4">
        <f t="shared" si="254"/>
        <v>0.95749999999998181</v>
      </c>
      <c r="M435" s="4">
        <f t="shared" si="255"/>
        <v>4.4999999999987494E-2</v>
      </c>
      <c r="N435" s="4">
        <f t="shared" si="256"/>
        <v>0.44999999999987494</v>
      </c>
      <c r="O435" s="4">
        <f t="shared" si="227"/>
        <v>1.2249999999999659</v>
      </c>
      <c r="P435" s="4">
        <f t="shared" si="257"/>
        <v>0.44999999999987494</v>
      </c>
      <c r="Q435" s="4">
        <f t="shared" si="258"/>
        <v>0.46997389033930392</v>
      </c>
      <c r="S435" s="9">
        <v>244.935</v>
      </c>
      <c r="T435" s="1" t="s">
        <v>6</v>
      </c>
      <c r="U435" s="4">
        <v>1</v>
      </c>
    </row>
    <row r="436" spans="1:21">
      <c r="A436" s="27" t="s">
        <v>6</v>
      </c>
      <c r="B436" s="28">
        <v>245.035</v>
      </c>
      <c r="C436" s="28">
        <v>245.08500000000001</v>
      </c>
      <c r="D436" s="12">
        <f t="shared" si="250"/>
        <v>50.000000000011369</v>
      </c>
      <c r="E436" s="27">
        <v>3</v>
      </c>
      <c r="F436" s="26">
        <v>2</v>
      </c>
      <c r="G436" s="28">
        <f t="shared" si="251"/>
        <v>1.0000000000002274</v>
      </c>
      <c r="H436" s="28">
        <f t="shared" si="252"/>
        <v>245</v>
      </c>
      <c r="I436" s="28">
        <f t="shared" si="240"/>
        <v>0</v>
      </c>
      <c r="J436" s="28">
        <f t="shared" si="239"/>
        <v>1.2249999999999659</v>
      </c>
      <c r="K436" s="4">
        <f t="shared" si="253"/>
        <v>245.06</v>
      </c>
      <c r="L436" s="4">
        <f t="shared" si="254"/>
        <v>6.0000000000002274E-2</v>
      </c>
      <c r="M436" s="4">
        <f t="shared" si="255"/>
        <v>5.0000000000011369E-2</v>
      </c>
      <c r="N436" s="4">
        <f t="shared" si="256"/>
        <v>0.10000000000002274</v>
      </c>
      <c r="O436" s="4">
        <f t="shared" si="227"/>
        <v>0.10000000000002274</v>
      </c>
      <c r="P436" s="4">
        <f t="shared" si="257"/>
        <v>0.10000000000002274</v>
      </c>
      <c r="Q436" s="4">
        <f t="shared" si="258"/>
        <v>1.6666666666669825</v>
      </c>
      <c r="S436" s="9">
        <v>245.035</v>
      </c>
      <c r="T436" s="1" t="s">
        <v>6</v>
      </c>
      <c r="U436" s="4">
        <v>1</v>
      </c>
    </row>
    <row r="437" spans="1:21">
      <c r="A437" s="27" t="s">
        <v>6</v>
      </c>
      <c r="B437" s="28">
        <v>245.1</v>
      </c>
      <c r="C437" s="28">
        <v>245.23499999999999</v>
      </c>
      <c r="D437" s="12">
        <f t="shared" si="250"/>
        <v>134.99999999999091</v>
      </c>
      <c r="E437" s="27">
        <v>1</v>
      </c>
      <c r="F437" s="26">
        <v>3</v>
      </c>
      <c r="G437" s="28">
        <f t="shared" si="251"/>
        <v>4.0499999999997272</v>
      </c>
      <c r="H437" s="28">
        <f t="shared" si="252"/>
        <v>245</v>
      </c>
      <c r="I437" s="28">
        <f t="shared" si="240"/>
        <v>1</v>
      </c>
      <c r="J437" s="28">
        <f t="shared" si="239"/>
        <v>0</v>
      </c>
      <c r="K437" s="4">
        <f t="shared" si="253"/>
        <v>245.16749999999999</v>
      </c>
      <c r="L437" s="4">
        <f t="shared" si="254"/>
        <v>0.16749999999998977</v>
      </c>
      <c r="M437" s="4">
        <f t="shared" si="255"/>
        <v>0.13499999999999091</v>
      </c>
      <c r="N437" s="4">
        <f t="shared" si="256"/>
        <v>0.40499999999997272</v>
      </c>
      <c r="O437" s="4">
        <f t="shared" si="227"/>
        <v>0.50499999999999545</v>
      </c>
      <c r="P437" s="4">
        <f t="shared" si="257"/>
        <v>0.40499999999997272</v>
      </c>
      <c r="Q437" s="4">
        <f t="shared" si="258"/>
        <v>2.4179104477611788</v>
      </c>
      <c r="S437" s="9">
        <v>245.1</v>
      </c>
      <c r="T437" s="1" t="s">
        <v>6</v>
      </c>
      <c r="U437" s="4">
        <v>1</v>
      </c>
    </row>
    <row r="438" spans="1:21">
      <c r="A438" s="27" t="s">
        <v>6</v>
      </c>
      <c r="B438" s="28">
        <v>245.29500000000002</v>
      </c>
      <c r="C438" s="28">
        <v>245.405</v>
      </c>
      <c r="D438" s="12">
        <f t="shared" si="250"/>
        <v>109.99999999998522</v>
      </c>
      <c r="E438" s="27">
        <v>10</v>
      </c>
      <c r="F438" s="26">
        <v>10</v>
      </c>
      <c r="G438" s="28">
        <f t="shared" si="251"/>
        <v>10.999999999998522</v>
      </c>
      <c r="H438" s="28">
        <f t="shared" si="252"/>
        <v>245</v>
      </c>
      <c r="I438" s="28">
        <f t="shared" si="240"/>
        <v>1</v>
      </c>
      <c r="J438" s="28">
        <f t="shared" si="239"/>
        <v>0</v>
      </c>
      <c r="K438" s="4">
        <f t="shared" si="253"/>
        <v>245.35000000000002</v>
      </c>
      <c r="L438" s="4">
        <f t="shared" si="254"/>
        <v>0.35000000000002274</v>
      </c>
      <c r="M438" s="4">
        <f t="shared" si="255"/>
        <v>0.10999999999998522</v>
      </c>
      <c r="N438" s="4">
        <f t="shared" si="256"/>
        <v>1.0999999999998522</v>
      </c>
      <c r="O438" s="4">
        <f t="shared" si="227"/>
        <v>1.6049999999998477</v>
      </c>
      <c r="P438" s="4">
        <f t="shared" si="257"/>
        <v>1.0999999999998522</v>
      </c>
      <c r="Q438" s="4">
        <f t="shared" si="258"/>
        <v>3.1428571428565166</v>
      </c>
      <c r="S438" s="9">
        <v>245.29500000000002</v>
      </c>
      <c r="T438" s="1" t="s">
        <v>6</v>
      </c>
      <c r="U438" s="4">
        <v>1</v>
      </c>
    </row>
    <row r="439" spans="1:21">
      <c r="A439" s="27" t="s">
        <v>6</v>
      </c>
      <c r="B439" s="28">
        <v>245.505</v>
      </c>
      <c r="C439" s="28">
        <v>245.84</v>
      </c>
      <c r="D439" s="12">
        <f t="shared" si="250"/>
        <v>335.00000000000796</v>
      </c>
      <c r="E439" s="27">
        <v>1</v>
      </c>
      <c r="F439" s="26">
        <v>2</v>
      </c>
      <c r="G439" s="28">
        <f t="shared" si="251"/>
        <v>6.7000000000001592</v>
      </c>
      <c r="H439" s="28">
        <f t="shared" si="252"/>
        <v>245</v>
      </c>
      <c r="I439" s="28">
        <f t="shared" si="240"/>
        <v>1</v>
      </c>
      <c r="J439" s="28">
        <f t="shared" si="239"/>
        <v>0</v>
      </c>
      <c r="K439" s="4">
        <f t="shared" si="253"/>
        <v>245.67250000000001</v>
      </c>
      <c r="L439" s="4">
        <f t="shared" si="254"/>
        <v>0.67250000000001364</v>
      </c>
      <c r="M439" s="4">
        <f t="shared" si="255"/>
        <v>0.33500000000000796</v>
      </c>
      <c r="N439" s="4">
        <f t="shared" si="256"/>
        <v>0.67000000000001592</v>
      </c>
      <c r="O439" s="4">
        <f t="shared" si="227"/>
        <v>2.2749999999998636</v>
      </c>
      <c r="P439" s="4">
        <f t="shared" si="257"/>
        <v>0.67000000000001592</v>
      </c>
      <c r="Q439" s="4">
        <f t="shared" si="258"/>
        <v>0.99628252788104432</v>
      </c>
      <c r="S439" s="9">
        <v>245.505</v>
      </c>
      <c r="T439" s="1" t="s">
        <v>6</v>
      </c>
      <c r="U439" s="4">
        <v>1</v>
      </c>
    </row>
    <row r="440" spans="1:21">
      <c r="A440" s="27" t="s">
        <v>19</v>
      </c>
      <c r="B440" s="28">
        <v>247.54499999999999</v>
      </c>
      <c r="C440" s="28">
        <v>247.80500000000001</v>
      </c>
      <c r="D440" s="12">
        <f t="shared" si="250"/>
        <v>260.00000000001933</v>
      </c>
      <c r="E440" s="27">
        <v>5</v>
      </c>
      <c r="F440" s="26">
        <v>2</v>
      </c>
      <c r="G440" s="28">
        <f t="shared" si="251"/>
        <v>5.2000000000003865</v>
      </c>
      <c r="H440" s="28">
        <f t="shared" si="252"/>
        <v>247</v>
      </c>
      <c r="I440" s="28">
        <f t="shared" si="240"/>
        <v>0</v>
      </c>
      <c r="J440" s="28">
        <f t="shared" si="239"/>
        <v>2.2749999999998636</v>
      </c>
      <c r="K440" s="4">
        <f t="shared" si="253"/>
        <v>247.67500000000001</v>
      </c>
      <c r="L440" s="4">
        <f t="shared" si="254"/>
        <v>0.67500000000001137</v>
      </c>
      <c r="M440" s="4">
        <f t="shared" si="255"/>
        <v>0.26000000000001933</v>
      </c>
      <c r="N440" s="4">
        <f t="shared" si="256"/>
        <v>0.52000000000003865</v>
      </c>
      <c r="O440" s="4">
        <f t="shared" si="227"/>
        <v>0.52000000000003865</v>
      </c>
      <c r="P440" s="4">
        <f t="shared" si="257"/>
        <v>0.52000000000003865</v>
      </c>
      <c r="Q440" s="4">
        <f t="shared" si="258"/>
        <v>0.77037037037041467</v>
      </c>
      <c r="S440" s="9">
        <v>247.54499999999999</v>
      </c>
      <c r="T440" s="1" t="s">
        <v>19</v>
      </c>
      <c r="U440" s="4">
        <v>1</v>
      </c>
    </row>
    <row r="441" spans="1:21">
      <c r="A441" s="27" t="s">
        <v>6</v>
      </c>
      <c r="B441" s="28">
        <v>247.815</v>
      </c>
      <c r="C441" s="28">
        <v>247.995</v>
      </c>
      <c r="D441" s="12">
        <f t="shared" si="250"/>
        <v>180.00000000000682</v>
      </c>
      <c r="E441" s="27">
        <v>0.5</v>
      </c>
      <c r="F441" s="26">
        <v>5</v>
      </c>
      <c r="G441" s="28">
        <f t="shared" si="251"/>
        <v>9.0000000000003411</v>
      </c>
      <c r="H441" s="28">
        <f t="shared" si="252"/>
        <v>247</v>
      </c>
      <c r="I441" s="28">
        <f t="shared" si="240"/>
        <v>1</v>
      </c>
      <c r="J441" s="28">
        <f t="shared" si="239"/>
        <v>0</v>
      </c>
      <c r="K441" s="4">
        <f t="shared" si="253"/>
        <v>247.905</v>
      </c>
      <c r="L441" s="4">
        <f t="shared" si="254"/>
        <v>0.90500000000000114</v>
      </c>
      <c r="M441" s="4">
        <f t="shared" si="255"/>
        <v>0.18000000000000682</v>
      </c>
      <c r="N441" s="4">
        <f t="shared" si="256"/>
        <v>0.90000000000003411</v>
      </c>
      <c r="O441" s="4">
        <f t="shared" si="227"/>
        <v>1.4200000000000728</v>
      </c>
      <c r="P441" s="4">
        <f t="shared" si="257"/>
        <v>0.90000000000003411</v>
      </c>
      <c r="Q441" s="4">
        <f t="shared" si="258"/>
        <v>0.99447513812158339</v>
      </c>
      <c r="S441" s="9">
        <v>247.815</v>
      </c>
      <c r="T441" s="1" t="s">
        <v>6</v>
      </c>
      <c r="U441" s="4">
        <v>1</v>
      </c>
    </row>
    <row r="442" spans="1:21">
      <c r="A442" s="27" t="s">
        <v>6</v>
      </c>
      <c r="B442" s="28">
        <v>248.79999999999998</v>
      </c>
      <c r="C442" s="28">
        <v>248.85</v>
      </c>
      <c r="D442" s="12">
        <f t="shared" si="250"/>
        <v>50.000000000011369</v>
      </c>
      <c r="E442" s="27">
        <v>2</v>
      </c>
      <c r="F442" s="26">
        <v>2</v>
      </c>
      <c r="G442" s="28">
        <f t="shared" si="251"/>
        <v>1.0000000000002274</v>
      </c>
      <c r="H442" s="28">
        <f t="shared" si="252"/>
        <v>248</v>
      </c>
      <c r="I442" s="28">
        <f t="shared" si="240"/>
        <v>0</v>
      </c>
      <c r="J442" s="28">
        <f t="shared" si="239"/>
        <v>1.4200000000000728</v>
      </c>
      <c r="K442" s="4">
        <f t="shared" si="253"/>
        <v>248.82499999999999</v>
      </c>
      <c r="L442" s="4">
        <f t="shared" si="254"/>
        <v>0.82499999999998863</v>
      </c>
      <c r="M442" s="4">
        <f t="shared" si="255"/>
        <v>5.0000000000011369E-2</v>
      </c>
      <c r="N442" s="4">
        <f t="shared" si="256"/>
        <v>0.10000000000002274</v>
      </c>
      <c r="O442" s="4">
        <f t="shared" si="227"/>
        <v>0.10000000000002274</v>
      </c>
      <c r="P442" s="4">
        <f t="shared" si="257"/>
        <v>0.10000000000002274</v>
      </c>
      <c r="Q442" s="4">
        <f t="shared" si="258"/>
        <v>0.12121212121215044</v>
      </c>
      <c r="S442" s="9">
        <v>248.79999999999998</v>
      </c>
      <c r="T442" s="1" t="s">
        <v>6</v>
      </c>
      <c r="U442" s="4">
        <v>1</v>
      </c>
    </row>
    <row r="443" spans="1:21">
      <c r="A443" s="27" t="s">
        <v>6</v>
      </c>
      <c r="B443" s="28">
        <v>248.88</v>
      </c>
      <c r="C443" s="28">
        <v>248.95</v>
      </c>
      <c r="D443" s="12">
        <f t="shared" si="250"/>
        <v>69.999999999993179</v>
      </c>
      <c r="E443" s="27">
        <v>2</v>
      </c>
      <c r="F443" s="26">
        <v>5</v>
      </c>
      <c r="G443" s="28">
        <f t="shared" si="251"/>
        <v>3.4999999999996589</v>
      </c>
      <c r="H443" s="28">
        <f t="shared" si="252"/>
        <v>248</v>
      </c>
      <c r="I443" s="28">
        <f t="shared" si="240"/>
        <v>1</v>
      </c>
      <c r="J443" s="28">
        <f t="shared" si="239"/>
        <v>0</v>
      </c>
      <c r="K443" s="4">
        <f t="shared" si="253"/>
        <v>248.91499999999999</v>
      </c>
      <c r="L443" s="4">
        <f t="shared" si="254"/>
        <v>0.91499999999999204</v>
      </c>
      <c r="M443" s="4">
        <f t="shared" si="255"/>
        <v>6.9999999999993179E-2</v>
      </c>
      <c r="N443" s="4">
        <f t="shared" si="256"/>
        <v>0.34999999999996589</v>
      </c>
      <c r="O443" s="4">
        <f t="shared" si="227"/>
        <v>0.44999999999998863</v>
      </c>
      <c r="P443" s="4">
        <f t="shared" si="257"/>
        <v>0.34999999999996589</v>
      </c>
      <c r="Q443" s="4">
        <f t="shared" si="258"/>
        <v>0.38251366120215186</v>
      </c>
      <c r="S443" s="9">
        <v>248.88</v>
      </c>
      <c r="T443" s="1" t="s">
        <v>6</v>
      </c>
      <c r="U443" s="4">
        <v>1</v>
      </c>
    </row>
    <row r="444" spans="1:21">
      <c r="A444" s="27" t="s">
        <v>6</v>
      </c>
      <c r="B444" s="28">
        <v>249</v>
      </c>
      <c r="C444" s="28">
        <v>249.035</v>
      </c>
      <c r="D444" s="12">
        <f t="shared" si="250"/>
        <v>34.999999999996589</v>
      </c>
      <c r="E444" s="27">
        <v>1</v>
      </c>
      <c r="F444" s="26">
        <v>5</v>
      </c>
      <c r="G444" s="28">
        <f t="shared" si="251"/>
        <v>1.7499999999998295</v>
      </c>
      <c r="H444" s="28">
        <f t="shared" si="252"/>
        <v>249</v>
      </c>
      <c r="I444" s="28">
        <f t="shared" si="240"/>
        <v>0</v>
      </c>
      <c r="J444" s="28">
        <f t="shared" si="239"/>
        <v>0.44999999999998863</v>
      </c>
      <c r="K444" s="4">
        <f t="shared" si="253"/>
        <v>249.01749999999998</v>
      </c>
      <c r="L444" s="4">
        <f t="shared" si="254"/>
        <v>1.7499999999984084E-2</v>
      </c>
      <c r="M444" s="4">
        <f t="shared" si="255"/>
        <v>3.4999999999996589E-2</v>
      </c>
      <c r="N444" s="4">
        <f t="shared" si="256"/>
        <v>0.17499999999998295</v>
      </c>
      <c r="O444" s="4">
        <f t="shared" si="227"/>
        <v>0.17499999999998295</v>
      </c>
      <c r="P444" s="4">
        <f t="shared" si="257"/>
        <v>0.17499999999998295</v>
      </c>
      <c r="Q444" s="4">
        <f t="shared" si="258"/>
        <v>10.00000000000812</v>
      </c>
      <c r="S444" s="9">
        <v>249</v>
      </c>
      <c r="T444" s="1" t="s">
        <v>6</v>
      </c>
      <c r="U444" s="4">
        <v>1</v>
      </c>
    </row>
    <row r="445" spans="1:21">
      <c r="A445" s="27" t="s">
        <v>6</v>
      </c>
      <c r="B445" s="28">
        <v>249.41</v>
      </c>
      <c r="C445" s="28">
        <v>249.42</v>
      </c>
      <c r="D445" s="12">
        <f t="shared" si="250"/>
        <v>9.9999999999909051</v>
      </c>
      <c r="E445" s="27">
        <v>1</v>
      </c>
      <c r="F445" s="26">
        <v>5</v>
      </c>
      <c r="G445" s="28">
        <f t="shared" si="251"/>
        <v>0.49999999999954525</v>
      </c>
      <c r="H445" s="28">
        <f t="shared" si="252"/>
        <v>249</v>
      </c>
      <c r="I445" s="28">
        <f t="shared" si="240"/>
        <v>1</v>
      </c>
      <c r="J445" s="28">
        <f t="shared" si="239"/>
        <v>0</v>
      </c>
      <c r="K445" s="4">
        <f t="shared" si="253"/>
        <v>249.41499999999999</v>
      </c>
      <c r="L445" s="4">
        <f t="shared" si="254"/>
        <v>0.41499999999999204</v>
      </c>
      <c r="M445" s="4">
        <f t="shared" si="255"/>
        <v>9.9999999999909051E-3</v>
      </c>
      <c r="N445" s="4">
        <f t="shared" si="256"/>
        <v>4.9999999999954525E-2</v>
      </c>
      <c r="O445" s="4">
        <f t="shared" si="227"/>
        <v>0.22499999999993747</v>
      </c>
      <c r="P445" s="4">
        <f t="shared" si="257"/>
        <v>4.9999999999954525E-2</v>
      </c>
      <c r="Q445" s="4">
        <f t="shared" si="258"/>
        <v>0.12048192771073611</v>
      </c>
      <c r="S445" s="9">
        <v>249.41</v>
      </c>
      <c r="T445" s="1" t="s">
        <v>6</v>
      </c>
      <c r="U445" s="4">
        <v>1</v>
      </c>
    </row>
    <row r="446" spans="1:21">
      <c r="A446" s="27" t="s">
        <v>6</v>
      </c>
      <c r="B446" s="28">
        <v>249.68499999999997</v>
      </c>
      <c r="C446" s="28">
        <v>249.755</v>
      </c>
      <c r="D446" s="12">
        <f t="shared" si="250"/>
        <v>70.0000000000216</v>
      </c>
      <c r="E446" s="27">
        <v>1</v>
      </c>
      <c r="F446" s="26">
        <v>1</v>
      </c>
      <c r="G446" s="28">
        <f t="shared" si="251"/>
        <v>0.700000000000216</v>
      </c>
      <c r="H446" s="28">
        <f t="shared" si="252"/>
        <v>249</v>
      </c>
      <c r="I446" s="28">
        <f t="shared" si="240"/>
        <v>1</v>
      </c>
      <c r="J446" s="28">
        <f t="shared" si="239"/>
        <v>0</v>
      </c>
      <c r="K446" s="4">
        <f t="shared" si="253"/>
        <v>249.71999999999997</v>
      </c>
      <c r="L446" s="4">
        <f t="shared" si="254"/>
        <v>0.71999999999997044</v>
      </c>
      <c r="M446" s="4">
        <f t="shared" si="255"/>
        <v>7.00000000000216E-2</v>
      </c>
      <c r="N446" s="4">
        <f t="shared" si="256"/>
        <v>7.00000000000216E-2</v>
      </c>
      <c r="O446" s="4">
        <f t="shared" si="227"/>
        <v>0.29499999999995907</v>
      </c>
      <c r="P446" s="4">
        <f t="shared" si="257"/>
        <v>7.00000000000216E-2</v>
      </c>
      <c r="Q446" s="4">
        <f t="shared" si="258"/>
        <v>9.722222222225621E-2</v>
      </c>
      <c r="S446" s="9">
        <v>249.68499999999997</v>
      </c>
      <c r="T446" s="1" t="s">
        <v>6</v>
      </c>
      <c r="U446" s="4">
        <v>1</v>
      </c>
    </row>
    <row r="447" spans="1:21">
      <c r="A447" s="27" t="s">
        <v>6</v>
      </c>
      <c r="B447" s="28">
        <v>249.69499999999999</v>
      </c>
      <c r="C447" s="28">
        <v>249.75299999999999</v>
      </c>
      <c r="D447" s="12">
        <f t="shared" si="250"/>
        <v>57.999999999992724</v>
      </c>
      <c r="E447" s="27">
        <v>1</v>
      </c>
      <c r="F447" s="26">
        <v>5</v>
      </c>
      <c r="G447" s="28">
        <f t="shared" si="251"/>
        <v>2.8999999999996362</v>
      </c>
      <c r="H447" s="28">
        <f t="shared" si="252"/>
        <v>249</v>
      </c>
      <c r="I447" s="28">
        <f t="shared" si="240"/>
        <v>1</v>
      </c>
      <c r="J447" s="28">
        <f t="shared" si="239"/>
        <v>0</v>
      </c>
      <c r="K447" s="4">
        <f t="shared" si="253"/>
        <v>249.72399999999999</v>
      </c>
      <c r="L447" s="4">
        <f t="shared" si="254"/>
        <v>0.72399999999998954</v>
      </c>
      <c r="M447" s="4">
        <f t="shared" si="255"/>
        <v>5.7999999999992724E-2</v>
      </c>
      <c r="N447" s="4">
        <f t="shared" si="256"/>
        <v>0.28999999999996362</v>
      </c>
      <c r="O447" s="4">
        <f t="shared" si="227"/>
        <v>0.58499999999992269</v>
      </c>
      <c r="P447" s="4">
        <f t="shared" si="257"/>
        <v>0.28999999999996362</v>
      </c>
      <c r="Q447" s="4">
        <f t="shared" si="258"/>
        <v>0.40055248618780082</v>
      </c>
      <c r="S447" s="9">
        <v>249.69499999999999</v>
      </c>
      <c r="T447" s="1" t="s">
        <v>6</v>
      </c>
      <c r="U447" s="4">
        <v>1</v>
      </c>
    </row>
    <row r="448" spans="1:21">
      <c r="A448" s="27" t="s">
        <v>6</v>
      </c>
      <c r="B448" s="28">
        <v>252.07</v>
      </c>
      <c r="C448" s="28">
        <v>252.35</v>
      </c>
      <c r="D448" s="12">
        <f t="shared" ref="D448:D452" si="259">1000*(C448-B448)</f>
        <v>280.00000000000114</v>
      </c>
      <c r="E448" s="27">
        <v>1</v>
      </c>
      <c r="F448" s="26">
        <v>3</v>
      </c>
      <c r="G448" s="28">
        <f t="shared" ref="G448:G452" si="260">D448*F448/100</f>
        <v>8.4000000000000341</v>
      </c>
      <c r="H448" s="28">
        <f t="shared" ref="H448:H452" si="261">INT(K448)</f>
        <v>252</v>
      </c>
      <c r="I448" s="28">
        <f t="shared" si="240"/>
        <v>0</v>
      </c>
      <c r="J448" s="28">
        <f t="shared" si="239"/>
        <v>0.58499999999992269</v>
      </c>
      <c r="K448" s="4">
        <f t="shared" ref="K448:K452" si="262">(B448+C448)/2</f>
        <v>252.20999999999998</v>
      </c>
      <c r="L448" s="4">
        <f t="shared" ref="L448:L452" si="263">K448-H448</f>
        <v>0.20999999999997954</v>
      </c>
      <c r="M448" s="4">
        <f t="shared" ref="M448:M452" si="264">C448-B448</f>
        <v>0.28000000000000114</v>
      </c>
      <c r="N448" s="4">
        <f t="shared" ref="N448:N452" si="265">M448*F448</f>
        <v>0.84000000000000341</v>
      </c>
      <c r="O448" s="4">
        <f t="shared" si="227"/>
        <v>0.84000000000000341</v>
      </c>
      <c r="P448" s="4">
        <f t="shared" ref="P448:P452" si="266">N448</f>
        <v>0.84000000000000341</v>
      </c>
      <c r="Q448" s="4">
        <f t="shared" ref="Q448:Q452" si="267">P448/L448</f>
        <v>4.0000000000004059</v>
      </c>
      <c r="S448" s="9">
        <v>252.07</v>
      </c>
      <c r="T448" s="1" t="s">
        <v>6</v>
      </c>
      <c r="U448" s="4">
        <v>1</v>
      </c>
    </row>
    <row r="449" spans="1:21">
      <c r="A449" s="27" t="s">
        <v>6</v>
      </c>
      <c r="B449" s="28">
        <v>252.405</v>
      </c>
      <c r="C449" s="28">
        <v>252.54</v>
      </c>
      <c r="D449" s="12">
        <f t="shared" si="259"/>
        <v>134.99999999999091</v>
      </c>
      <c r="E449" s="27">
        <v>1</v>
      </c>
      <c r="F449" s="26">
        <v>5</v>
      </c>
      <c r="G449" s="28">
        <f t="shared" si="260"/>
        <v>6.7499999999995453</v>
      </c>
      <c r="H449" s="28">
        <f t="shared" si="261"/>
        <v>252</v>
      </c>
      <c r="I449" s="28">
        <f t="shared" si="240"/>
        <v>1</v>
      </c>
      <c r="J449" s="28">
        <f t="shared" si="239"/>
        <v>0</v>
      </c>
      <c r="K449" s="4">
        <f t="shared" si="262"/>
        <v>252.4725</v>
      </c>
      <c r="L449" s="4">
        <f t="shared" si="263"/>
        <v>0.47249999999999659</v>
      </c>
      <c r="M449" s="4">
        <f t="shared" si="264"/>
        <v>0.13499999999999091</v>
      </c>
      <c r="N449" s="4">
        <f t="shared" si="265"/>
        <v>0.67499999999995453</v>
      </c>
      <c r="O449" s="4">
        <f t="shared" si="227"/>
        <v>1.5149999999999579</v>
      </c>
      <c r="P449" s="4">
        <f t="shared" si="266"/>
        <v>0.67499999999995453</v>
      </c>
      <c r="Q449" s="4">
        <f t="shared" si="267"/>
        <v>1.4285714285713427</v>
      </c>
      <c r="S449" s="9">
        <v>252.405</v>
      </c>
      <c r="T449" s="1" t="s">
        <v>6</v>
      </c>
      <c r="U449" s="4">
        <v>1</v>
      </c>
    </row>
    <row r="450" spans="1:21">
      <c r="A450" s="27" t="s">
        <v>6</v>
      </c>
      <c r="B450" s="28">
        <v>254.345</v>
      </c>
      <c r="C450" s="28">
        <v>254.39500000000001</v>
      </c>
      <c r="D450" s="12">
        <f t="shared" si="259"/>
        <v>50.000000000011369</v>
      </c>
      <c r="E450" s="27">
        <v>1</v>
      </c>
      <c r="F450" s="26">
        <v>2</v>
      </c>
      <c r="G450" s="28">
        <f t="shared" si="260"/>
        <v>1.0000000000002274</v>
      </c>
      <c r="H450" s="28">
        <f t="shared" si="261"/>
        <v>254</v>
      </c>
      <c r="I450" s="28">
        <f t="shared" si="240"/>
        <v>0</v>
      </c>
      <c r="J450" s="28">
        <f t="shared" si="239"/>
        <v>1.5149999999999579</v>
      </c>
      <c r="K450" s="4">
        <f t="shared" si="262"/>
        <v>254.37</v>
      </c>
      <c r="L450" s="4">
        <f t="shared" si="263"/>
        <v>0.37000000000000455</v>
      </c>
      <c r="M450" s="4">
        <f t="shared" si="264"/>
        <v>5.0000000000011369E-2</v>
      </c>
      <c r="N450" s="4">
        <f t="shared" si="265"/>
        <v>0.10000000000002274</v>
      </c>
      <c r="O450" s="4">
        <f t="shared" si="227"/>
        <v>0.10000000000002274</v>
      </c>
      <c r="P450" s="4">
        <f t="shared" si="266"/>
        <v>0.10000000000002274</v>
      </c>
      <c r="Q450" s="4">
        <f t="shared" si="267"/>
        <v>0.27027027027032841</v>
      </c>
      <c r="S450" s="9">
        <v>254.345</v>
      </c>
      <c r="T450" s="1" t="s">
        <v>6</v>
      </c>
      <c r="U450" s="4">
        <v>1</v>
      </c>
    </row>
    <row r="451" spans="1:21">
      <c r="A451" s="27" t="s">
        <v>6</v>
      </c>
      <c r="B451" s="28">
        <v>255.66500000000002</v>
      </c>
      <c r="C451" s="28">
        <v>255.88500000000002</v>
      </c>
      <c r="D451" s="12">
        <f t="shared" si="259"/>
        <v>219.99999999999886</v>
      </c>
      <c r="E451" s="27">
        <v>2</v>
      </c>
      <c r="F451" s="19">
        <v>2</v>
      </c>
      <c r="G451" s="28">
        <f t="shared" si="260"/>
        <v>4.3999999999999773</v>
      </c>
      <c r="H451" s="28">
        <f t="shared" si="261"/>
        <v>255</v>
      </c>
      <c r="I451" s="28">
        <f t="shared" si="240"/>
        <v>0</v>
      </c>
      <c r="J451" s="28">
        <f t="shared" si="239"/>
        <v>0.10000000000002274</v>
      </c>
      <c r="K451" s="4">
        <f t="shared" si="262"/>
        <v>255.77500000000003</v>
      </c>
      <c r="L451" s="4">
        <f t="shared" si="263"/>
        <v>0.77500000000003411</v>
      </c>
      <c r="M451" s="4">
        <f t="shared" si="264"/>
        <v>0.21999999999999886</v>
      </c>
      <c r="N451" s="4">
        <f t="shared" si="265"/>
        <v>0.43999999999999773</v>
      </c>
      <c r="O451" s="4">
        <f t="shared" si="227"/>
        <v>0.43999999999999773</v>
      </c>
      <c r="P451" s="4">
        <f t="shared" si="266"/>
        <v>0.43999999999999773</v>
      </c>
      <c r="Q451" s="4">
        <f t="shared" si="267"/>
        <v>0.567741935483843</v>
      </c>
      <c r="S451" s="9">
        <v>255.66500000000002</v>
      </c>
      <c r="T451" s="1" t="s">
        <v>6</v>
      </c>
      <c r="U451" s="4">
        <v>1</v>
      </c>
    </row>
    <row r="452" spans="1:21">
      <c r="A452" s="27" t="s">
        <v>6</v>
      </c>
      <c r="B452" s="28">
        <v>261.90999999999997</v>
      </c>
      <c r="C452" s="28">
        <v>261.93</v>
      </c>
      <c r="D452" s="12">
        <f t="shared" si="259"/>
        <v>20.000000000038654</v>
      </c>
      <c r="E452" s="27">
        <v>2</v>
      </c>
      <c r="F452" s="19">
        <v>10</v>
      </c>
      <c r="G452" s="28">
        <f t="shared" si="260"/>
        <v>2.0000000000038654</v>
      </c>
      <c r="H452" s="28">
        <f t="shared" si="261"/>
        <v>261</v>
      </c>
      <c r="I452" s="28">
        <f t="shared" si="240"/>
        <v>0</v>
      </c>
      <c r="J452" s="28">
        <f t="shared" si="239"/>
        <v>0.43999999999999773</v>
      </c>
      <c r="K452" s="4">
        <f t="shared" si="262"/>
        <v>261.91999999999996</v>
      </c>
      <c r="L452" s="4">
        <f t="shared" si="263"/>
        <v>0.91999999999995907</v>
      </c>
      <c r="M452" s="4">
        <f t="shared" si="264"/>
        <v>2.0000000000038654E-2</v>
      </c>
      <c r="N452" s="4">
        <f t="shared" si="265"/>
        <v>0.20000000000038654</v>
      </c>
      <c r="O452" s="4">
        <f t="shared" ref="O452:O515" si="268">N452+O451-J452</f>
        <v>0.20000000000038654</v>
      </c>
      <c r="P452" s="4">
        <f t="shared" si="266"/>
        <v>0.20000000000038654</v>
      </c>
      <c r="Q452" s="4">
        <f t="shared" si="267"/>
        <v>0.2173913043482559</v>
      </c>
      <c r="S452" s="9">
        <v>261.90999999999997</v>
      </c>
      <c r="T452" s="1" t="s">
        <v>6</v>
      </c>
      <c r="U452" s="4">
        <v>1</v>
      </c>
    </row>
    <row r="453" spans="1:21">
      <c r="A453" s="27" t="s">
        <v>6</v>
      </c>
      <c r="B453" s="28">
        <v>263.60000000000002</v>
      </c>
      <c r="C453" s="28">
        <v>263.76000000000005</v>
      </c>
      <c r="D453" s="12">
        <f t="shared" ref="D453:D466" si="269">1000*(C453-B453)</f>
        <v>160.00000000002501</v>
      </c>
      <c r="E453" s="27">
        <v>2</v>
      </c>
      <c r="F453" s="20">
        <v>3</v>
      </c>
      <c r="G453" s="28">
        <f t="shared" ref="G453:G466" si="270">D453*F453/100</f>
        <v>4.8000000000007503</v>
      </c>
      <c r="H453" s="28">
        <f t="shared" ref="H453:H466" si="271">INT(K453)</f>
        <v>263</v>
      </c>
      <c r="I453" s="28">
        <f t="shared" si="240"/>
        <v>0</v>
      </c>
      <c r="J453" s="28">
        <f t="shared" si="239"/>
        <v>0.20000000000038654</v>
      </c>
      <c r="K453" s="4">
        <f t="shared" ref="K453:K466" si="272">(B453+C453)/2</f>
        <v>263.68000000000006</v>
      </c>
      <c r="L453" s="4">
        <f t="shared" ref="L453:L466" si="273">K453-H453</f>
        <v>0.68000000000006366</v>
      </c>
      <c r="M453" s="4">
        <f t="shared" ref="M453:M466" si="274">C453-B453</f>
        <v>0.16000000000002501</v>
      </c>
      <c r="N453" s="4">
        <f t="shared" ref="N453:N467" si="275">M453*F453</f>
        <v>0.48000000000007503</v>
      </c>
      <c r="O453" s="4">
        <f t="shared" si="268"/>
        <v>0.48000000000007503</v>
      </c>
      <c r="P453" s="4">
        <f t="shared" ref="P453:P466" si="276">N453</f>
        <v>0.48000000000007503</v>
      </c>
      <c r="Q453" s="4">
        <f t="shared" ref="Q453:Q466" si="277">P453/L453</f>
        <v>0.7058823529412207</v>
      </c>
      <c r="S453" s="9">
        <v>263.60000000000002</v>
      </c>
      <c r="T453" s="1" t="s">
        <v>6</v>
      </c>
      <c r="U453" s="4">
        <v>1</v>
      </c>
    </row>
    <row r="454" spans="1:21">
      <c r="A454" s="24" t="s">
        <v>6</v>
      </c>
      <c r="B454" s="15">
        <v>263.81</v>
      </c>
      <c r="C454" s="15">
        <v>264.06</v>
      </c>
      <c r="D454" s="12">
        <f t="shared" si="269"/>
        <v>250</v>
      </c>
      <c r="E454" s="24">
        <v>1</v>
      </c>
      <c r="F454" s="23">
        <v>2</v>
      </c>
      <c r="G454" s="28">
        <f t="shared" si="270"/>
        <v>5</v>
      </c>
      <c r="H454" s="28">
        <f t="shared" si="271"/>
        <v>263</v>
      </c>
      <c r="I454" s="28">
        <f t="shared" si="240"/>
        <v>1</v>
      </c>
      <c r="J454" s="28">
        <f t="shared" si="239"/>
        <v>0</v>
      </c>
      <c r="K454" s="4">
        <f t="shared" si="272"/>
        <v>263.935</v>
      </c>
      <c r="L454" s="4">
        <f t="shared" si="273"/>
        <v>0.93500000000000227</v>
      </c>
      <c r="M454" s="4">
        <f t="shared" si="274"/>
        <v>0.25</v>
      </c>
      <c r="N454" s="4">
        <f t="shared" si="275"/>
        <v>0.5</v>
      </c>
      <c r="O454" s="4">
        <f t="shared" si="268"/>
        <v>0.98000000000007503</v>
      </c>
      <c r="P454" s="4">
        <f t="shared" si="276"/>
        <v>0.5</v>
      </c>
      <c r="Q454" s="4">
        <f t="shared" si="277"/>
        <v>0.53475935828876875</v>
      </c>
      <c r="S454" s="2">
        <v>263.81</v>
      </c>
      <c r="T454" s="3" t="s">
        <v>6</v>
      </c>
      <c r="U454" s="4">
        <v>1</v>
      </c>
    </row>
    <row r="455" spans="1:21">
      <c r="A455" s="24" t="s">
        <v>6</v>
      </c>
      <c r="B455" s="15">
        <v>267.77499999999998</v>
      </c>
      <c r="C455" s="15">
        <v>267.875</v>
      </c>
      <c r="D455" s="12">
        <f t="shared" si="269"/>
        <v>100.00000000002274</v>
      </c>
      <c r="E455" s="24">
        <v>0.5</v>
      </c>
      <c r="F455" s="23">
        <v>5</v>
      </c>
      <c r="G455" s="28">
        <f t="shared" si="270"/>
        <v>5.0000000000011369</v>
      </c>
      <c r="H455" s="28">
        <f t="shared" si="271"/>
        <v>267</v>
      </c>
      <c r="I455" s="28">
        <f t="shared" si="240"/>
        <v>0</v>
      </c>
      <c r="J455" s="28">
        <f t="shared" si="239"/>
        <v>0.98000000000007503</v>
      </c>
      <c r="K455" s="4">
        <f t="shared" si="272"/>
        <v>267.82499999999999</v>
      </c>
      <c r="L455" s="4">
        <f t="shared" si="273"/>
        <v>0.82499999999998863</v>
      </c>
      <c r="M455" s="4">
        <f t="shared" si="274"/>
        <v>0.10000000000002274</v>
      </c>
      <c r="N455" s="4">
        <f t="shared" si="275"/>
        <v>0.50000000000011369</v>
      </c>
      <c r="O455" s="4">
        <f t="shared" si="268"/>
        <v>0.50000000000011369</v>
      </c>
      <c r="P455" s="4">
        <f t="shared" si="276"/>
        <v>0.50000000000011369</v>
      </c>
      <c r="Q455" s="4">
        <f t="shared" si="277"/>
        <v>0.60606060606075218</v>
      </c>
      <c r="S455" s="2">
        <v>267.77499999999998</v>
      </c>
      <c r="T455" s="3" t="s">
        <v>6</v>
      </c>
      <c r="U455" s="4">
        <v>1</v>
      </c>
    </row>
    <row r="456" spans="1:21">
      <c r="A456" s="24" t="s">
        <v>6</v>
      </c>
      <c r="B456" s="15">
        <v>267.90499999999997</v>
      </c>
      <c r="C456" s="15">
        <v>267.97000000000003</v>
      </c>
      <c r="D456" s="12">
        <f t="shared" si="269"/>
        <v>65.00000000005457</v>
      </c>
      <c r="E456" s="24">
        <v>1</v>
      </c>
      <c r="F456" s="23">
        <v>1</v>
      </c>
      <c r="G456" s="28">
        <f t="shared" si="270"/>
        <v>0.6500000000005457</v>
      </c>
      <c r="H456" s="28">
        <f t="shared" si="271"/>
        <v>267</v>
      </c>
      <c r="I456" s="28">
        <f t="shared" si="240"/>
        <v>1</v>
      </c>
      <c r="J456" s="28">
        <f t="shared" si="239"/>
        <v>0</v>
      </c>
      <c r="K456" s="4">
        <f t="shared" si="272"/>
        <v>267.9375</v>
      </c>
      <c r="L456" s="4">
        <f t="shared" si="273"/>
        <v>0.9375</v>
      </c>
      <c r="M456" s="4">
        <f t="shared" si="274"/>
        <v>6.500000000005457E-2</v>
      </c>
      <c r="N456" s="4">
        <f t="shared" si="275"/>
        <v>6.500000000005457E-2</v>
      </c>
      <c r="O456" s="4">
        <f t="shared" si="268"/>
        <v>0.56500000000016826</v>
      </c>
      <c r="P456" s="4">
        <f t="shared" si="276"/>
        <v>6.500000000005457E-2</v>
      </c>
      <c r="Q456" s="4">
        <f t="shared" si="277"/>
        <v>6.9333333333391547E-2</v>
      </c>
      <c r="S456" s="2">
        <v>267.90499999999997</v>
      </c>
      <c r="T456" s="3" t="s">
        <v>6</v>
      </c>
      <c r="U456" s="4">
        <v>1</v>
      </c>
    </row>
    <row r="457" spans="1:21">
      <c r="A457" s="24" t="s">
        <v>6</v>
      </c>
      <c r="B457" s="15">
        <v>271.17499999999995</v>
      </c>
      <c r="C457" s="15">
        <v>271.22999999999996</v>
      </c>
      <c r="D457" s="12">
        <f t="shared" si="269"/>
        <v>55.000000000006821</v>
      </c>
      <c r="E457" s="24">
        <v>2</v>
      </c>
      <c r="F457" s="23">
        <v>3</v>
      </c>
      <c r="G457" s="28">
        <f t="shared" si="270"/>
        <v>1.6500000000002046</v>
      </c>
      <c r="H457" s="28">
        <f t="shared" si="271"/>
        <v>271</v>
      </c>
      <c r="I457" s="28">
        <f t="shared" si="240"/>
        <v>0</v>
      </c>
      <c r="J457" s="28">
        <f t="shared" si="239"/>
        <v>0.56500000000016826</v>
      </c>
      <c r="K457" s="4">
        <f t="shared" si="272"/>
        <v>271.20249999999999</v>
      </c>
      <c r="L457" s="4">
        <f t="shared" si="273"/>
        <v>0.20249999999998636</v>
      </c>
      <c r="M457" s="4">
        <f t="shared" si="274"/>
        <v>5.5000000000006821E-2</v>
      </c>
      <c r="N457" s="4">
        <f t="shared" si="275"/>
        <v>0.16500000000002046</v>
      </c>
      <c r="O457" s="4">
        <f t="shared" si="268"/>
        <v>0.16500000000002046</v>
      </c>
      <c r="P457" s="4">
        <f t="shared" si="276"/>
        <v>0.16500000000002046</v>
      </c>
      <c r="Q457" s="4">
        <f t="shared" si="277"/>
        <v>0.81481481481497076</v>
      </c>
      <c r="S457" s="2">
        <v>271.17499999999995</v>
      </c>
      <c r="T457" s="3" t="s">
        <v>6</v>
      </c>
      <c r="U457" s="4">
        <v>1</v>
      </c>
    </row>
    <row r="458" spans="1:21">
      <c r="A458" s="24" t="s">
        <v>6</v>
      </c>
      <c r="B458" s="15">
        <v>271.495</v>
      </c>
      <c r="C458" s="15">
        <v>271.55500000000001</v>
      </c>
      <c r="D458" s="12">
        <f t="shared" si="269"/>
        <v>60.000000000002274</v>
      </c>
      <c r="E458" s="24">
        <v>1</v>
      </c>
      <c r="F458" s="23">
        <v>5</v>
      </c>
      <c r="G458" s="28">
        <f t="shared" si="270"/>
        <v>3.0000000000001137</v>
      </c>
      <c r="H458" s="28">
        <f t="shared" si="271"/>
        <v>271</v>
      </c>
      <c r="I458" s="28">
        <f t="shared" si="240"/>
        <v>1</v>
      </c>
      <c r="J458" s="28">
        <f t="shared" si="239"/>
        <v>0</v>
      </c>
      <c r="K458" s="4">
        <f t="shared" si="272"/>
        <v>271.52499999999998</v>
      </c>
      <c r="L458" s="4">
        <f t="shared" si="273"/>
        <v>0.52499999999997726</v>
      </c>
      <c r="M458" s="4">
        <f t="shared" si="274"/>
        <v>6.0000000000002274E-2</v>
      </c>
      <c r="N458" s="4">
        <f t="shared" si="275"/>
        <v>0.30000000000001137</v>
      </c>
      <c r="O458" s="4">
        <f t="shared" si="268"/>
        <v>0.46500000000003183</v>
      </c>
      <c r="P458" s="4">
        <f t="shared" si="276"/>
        <v>0.30000000000001137</v>
      </c>
      <c r="Q458" s="4">
        <f t="shared" si="277"/>
        <v>0.5714285714286178</v>
      </c>
      <c r="S458" s="2">
        <v>271.495</v>
      </c>
      <c r="T458" s="3" t="s">
        <v>6</v>
      </c>
      <c r="U458" s="4">
        <v>1</v>
      </c>
    </row>
    <row r="459" spans="1:21">
      <c r="A459" s="24" t="s">
        <v>20</v>
      </c>
      <c r="B459" s="15">
        <v>272.28500000000003</v>
      </c>
      <c r="C459" s="15">
        <v>272.46500000000003</v>
      </c>
      <c r="D459" s="12">
        <f t="shared" si="269"/>
        <v>180.00000000000682</v>
      </c>
      <c r="E459" s="24">
        <v>10</v>
      </c>
      <c r="F459" s="23">
        <v>20</v>
      </c>
      <c r="G459" s="28">
        <f t="shared" si="270"/>
        <v>36.000000000001364</v>
      </c>
      <c r="H459" s="28">
        <f t="shared" si="271"/>
        <v>272</v>
      </c>
      <c r="I459" s="28">
        <f t="shared" si="240"/>
        <v>0</v>
      </c>
      <c r="J459" s="28">
        <f t="shared" si="239"/>
        <v>0.46500000000003183</v>
      </c>
      <c r="K459" s="4">
        <f t="shared" si="272"/>
        <v>272.375</v>
      </c>
      <c r="L459" s="4">
        <f t="shared" si="273"/>
        <v>0.375</v>
      </c>
      <c r="M459" s="4">
        <f t="shared" si="274"/>
        <v>0.18000000000000682</v>
      </c>
      <c r="N459" s="4">
        <f t="shared" si="275"/>
        <v>3.6000000000001364</v>
      </c>
      <c r="O459" s="4">
        <f t="shared" si="268"/>
        <v>3.6000000000001364</v>
      </c>
      <c r="P459" s="4">
        <f t="shared" si="276"/>
        <v>3.6000000000001364</v>
      </c>
      <c r="Q459" s="4">
        <f t="shared" si="277"/>
        <v>9.6000000000003638</v>
      </c>
      <c r="S459" s="2">
        <v>272.28500000000003</v>
      </c>
      <c r="T459" s="3" t="s">
        <v>20</v>
      </c>
      <c r="U459" s="4">
        <v>1</v>
      </c>
    </row>
    <row r="460" spans="1:21">
      <c r="A460" s="24" t="s">
        <v>6</v>
      </c>
      <c r="B460" s="15">
        <v>272.38500000000005</v>
      </c>
      <c r="C460" s="15">
        <v>272.41500000000002</v>
      </c>
      <c r="D460" s="12">
        <f t="shared" si="269"/>
        <v>29.999999999972715</v>
      </c>
      <c r="E460" s="24">
        <v>2</v>
      </c>
      <c r="F460" s="23">
        <v>5</v>
      </c>
      <c r="G460" s="28">
        <f t="shared" si="270"/>
        <v>1.4999999999986358</v>
      </c>
      <c r="H460" s="28">
        <f t="shared" si="271"/>
        <v>272</v>
      </c>
      <c r="I460" s="28">
        <f t="shared" si="240"/>
        <v>1</v>
      </c>
      <c r="J460" s="28">
        <f t="shared" si="239"/>
        <v>0</v>
      </c>
      <c r="K460" s="4">
        <f t="shared" si="272"/>
        <v>272.40000000000003</v>
      </c>
      <c r="L460" s="4">
        <f t="shared" si="273"/>
        <v>0.40000000000003411</v>
      </c>
      <c r="M460" s="4">
        <f t="shared" si="274"/>
        <v>2.9999999999972715E-2</v>
      </c>
      <c r="N460" s="4">
        <f t="shared" si="275"/>
        <v>0.14999999999986358</v>
      </c>
      <c r="O460" s="4">
        <f t="shared" si="268"/>
        <v>3.75</v>
      </c>
      <c r="P460" s="4">
        <f t="shared" si="276"/>
        <v>0.14999999999986358</v>
      </c>
      <c r="Q460" s="4">
        <f t="shared" si="277"/>
        <v>0.37499999999962697</v>
      </c>
      <c r="S460" s="2">
        <v>272.38500000000005</v>
      </c>
      <c r="T460" s="3" t="s">
        <v>6</v>
      </c>
      <c r="U460" s="4">
        <v>1</v>
      </c>
    </row>
    <row r="461" spans="1:21">
      <c r="A461" s="24" t="s">
        <v>6</v>
      </c>
      <c r="B461" s="15">
        <v>272.65500000000003</v>
      </c>
      <c r="C461" s="15">
        <v>272.685</v>
      </c>
      <c r="D461" s="12">
        <f t="shared" si="269"/>
        <v>29.999999999972715</v>
      </c>
      <c r="E461" s="24">
        <v>1</v>
      </c>
      <c r="F461" s="23">
        <v>3</v>
      </c>
      <c r="G461" s="28">
        <f t="shared" si="270"/>
        <v>0.89999999999918145</v>
      </c>
      <c r="H461" s="28">
        <f t="shared" si="271"/>
        <v>272</v>
      </c>
      <c r="I461" s="28">
        <f t="shared" si="240"/>
        <v>1</v>
      </c>
      <c r="J461" s="28">
        <f t="shared" si="239"/>
        <v>0</v>
      </c>
      <c r="K461" s="4">
        <f t="shared" si="272"/>
        <v>272.67</v>
      </c>
      <c r="L461" s="4">
        <f t="shared" si="273"/>
        <v>0.67000000000001592</v>
      </c>
      <c r="M461" s="4">
        <f t="shared" si="274"/>
        <v>2.9999999999972715E-2</v>
      </c>
      <c r="N461" s="4">
        <f t="shared" si="275"/>
        <v>8.9999999999918145E-2</v>
      </c>
      <c r="O461" s="4">
        <f t="shared" si="268"/>
        <v>3.8399999999999181</v>
      </c>
      <c r="P461" s="4">
        <f t="shared" si="276"/>
        <v>8.9999999999918145E-2</v>
      </c>
      <c r="Q461" s="4">
        <f t="shared" si="277"/>
        <v>0.13432835820882985</v>
      </c>
      <c r="S461" s="2">
        <v>272.65500000000003</v>
      </c>
      <c r="T461" s="3" t="s">
        <v>6</v>
      </c>
      <c r="U461" s="4">
        <v>1</v>
      </c>
    </row>
    <row r="462" spans="1:21">
      <c r="A462" s="24" t="s">
        <v>6</v>
      </c>
      <c r="B462" s="15">
        <v>273.5</v>
      </c>
      <c r="C462" s="15">
        <v>273.8</v>
      </c>
      <c r="D462" s="12">
        <f t="shared" si="269"/>
        <v>300.00000000001137</v>
      </c>
      <c r="E462" s="24">
        <v>1</v>
      </c>
      <c r="F462" s="23">
        <v>3</v>
      </c>
      <c r="G462" s="28">
        <f t="shared" si="270"/>
        <v>9.0000000000003411</v>
      </c>
      <c r="H462" s="28">
        <f t="shared" si="271"/>
        <v>273</v>
      </c>
      <c r="I462" s="28">
        <f t="shared" si="240"/>
        <v>0</v>
      </c>
      <c r="J462" s="28">
        <f t="shared" ref="J462:J525" si="278">IF(I462=1,0,O461)</f>
        <v>3.8399999999999181</v>
      </c>
      <c r="K462" s="4">
        <f t="shared" si="272"/>
        <v>273.64999999999998</v>
      </c>
      <c r="L462" s="4">
        <f t="shared" si="273"/>
        <v>0.64999999999997726</v>
      </c>
      <c r="M462" s="4">
        <f t="shared" si="274"/>
        <v>0.30000000000001137</v>
      </c>
      <c r="N462" s="4">
        <f t="shared" si="275"/>
        <v>0.90000000000003411</v>
      </c>
      <c r="O462" s="4">
        <f t="shared" si="268"/>
        <v>0.90000000000003411</v>
      </c>
      <c r="P462" s="4">
        <f t="shared" si="276"/>
        <v>0.90000000000003411</v>
      </c>
      <c r="Q462" s="4">
        <f t="shared" si="277"/>
        <v>1.3846153846154856</v>
      </c>
      <c r="S462" s="2">
        <v>273.5</v>
      </c>
      <c r="T462" s="3" t="s">
        <v>6</v>
      </c>
      <c r="U462" s="4">
        <v>1</v>
      </c>
    </row>
    <row r="463" spans="1:21">
      <c r="A463" s="24" t="s">
        <v>6</v>
      </c>
      <c r="B463" s="15">
        <v>274.24</v>
      </c>
      <c r="C463" s="15">
        <v>274.3</v>
      </c>
      <c r="D463" s="12">
        <f t="shared" si="269"/>
        <v>60.000000000002274</v>
      </c>
      <c r="E463" s="24">
        <v>3</v>
      </c>
      <c r="F463" s="23">
        <v>5</v>
      </c>
      <c r="G463" s="28">
        <f t="shared" si="270"/>
        <v>3.0000000000001137</v>
      </c>
      <c r="H463" s="28">
        <f t="shared" si="271"/>
        <v>274</v>
      </c>
      <c r="I463" s="28">
        <f t="shared" ref="I463:I526" si="279">IF(H462=H463,1,0)</f>
        <v>0</v>
      </c>
      <c r="J463" s="28">
        <f t="shared" si="278"/>
        <v>0.90000000000003411</v>
      </c>
      <c r="K463" s="4">
        <f t="shared" si="272"/>
        <v>274.27</v>
      </c>
      <c r="L463" s="4">
        <f t="shared" si="273"/>
        <v>0.26999999999998181</v>
      </c>
      <c r="M463" s="4">
        <f t="shared" si="274"/>
        <v>6.0000000000002274E-2</v>
      </c>
      <c r="N463" s="4">
        <f t="shared" si="275"/>
        <v>0.30000000000001137</v>
      </c>
      <c r="O463" s="4">
        <f t="shared" si="268"/>
        <v>0.30000000000001137</v>
      </c>
      <c r="P463" s="4">
        <f t="shared" si="276"/>
        <v>0.30000000000001137</v>
      </c>
      <c r="Q463" s="4">
        <f t="shared" si="277"/>
        <v>1.1111111111112282</v>
      </c>
      <c r="S463" s="2">
        <v>274.24</v>
      </c>
      <c r="T463" s="3" t="s">
        <v>6</v>
      </c>
      <c r="U463" s="4">
        <v>1</v>
      </c>
    </row>
    <row r="464" spans="1:21">
      <c r="A464" s="24" t="s">
        <v>6</v>
      </c>
      <c r="B464" s="15">
        <v>274.61500000000001</v>
      </c>
      <c r="C464" s="15">
        <v>274.70999999999998</v>
      </c>
      <c r="D464" s="12">
        <f t="shared" si="269"/>
        <v>94.999999999970441</v>
      </c>
      <c r="E464" s="24">
        <v>2</v>
      </c>
      <c r="F464" s="23">
        <v>5</v>
      </c>
      <c r="G464" s="28">
        <f t="shared" si="270"/>
        <v>4.7499999999985221</v>
      </c>
      <c r="H464" s="28">
        <f t="shared" si="271"/>
        <v>274</v>
      </c>
      <c r="I464" s="28">
        <f t="shared" si="279"/>
        <v>1</v>
      </c>
      <c r="J464" s="28">
        <f t="shared" si="278"/>
        <v>0</v>
      </c>
      <c r="K464" s="4">
        <f t="shared" si="272"/>
        <v>274.66250000000002</v>
      </c>
      <c r="L464" s="4">
        <f t="shared" si="273"/>
        <v>0.66250000000002274</v>
      </c>
      <c r="M464" s="4">
        <f t="shared" si="274"/>
        <v>9.4999999999970441E-2</v>
      </c>
      <c r="N464" s="4">
        <f t="shared" si="275"/>
        <v>0.47499999999985221</v>
      </c>
      <c r="O464" s="4">
        <f t="shared" si="268"/>
        <v>0.77499999999986358</v>
      </c>
      <c r="P464" s="4">
        <f t="shared" si="276"/>
        <v>0.47499999999985221</v>
      </c>
      <c r="Q464" s="4">
        <f t="shared" si="277"/>
        <v>0.71698113207522396</v>
      </c>
      <c r="S464" s="2">
        <v>274.61500000000001</v>
      </c>
      <c r="T464" s="3" t="s">
        <v>6</v>
      </c>
      <c r="U464" s="4">
        <v>1</v>
      </c>
    </row>
    <row r="465" spans="1:21">
      <c r="A465" s="24" t="s">
        <v>6</v>
      </c>
      <c r="B465" s="15">
        <v>274.64</v>
      </c>
      <c r="C465" s="15">
        <v>274.7</v>
      </c>
      <c r="D465" s="12">
        <f t="shared" si="269"/>
        <v>60.000000000002274</v>
      </c>
      <c r="E465" s="24">
        <v>1</v>
      </c>
      <c r="F465" s="23">
        <v>1</v>
      </c>
      <c r="G465" s="28">
        <f t="shared" si="270"/>
        <v>0.60000000000002274</v>
      </c>
      <c r="H465" s="28">
        <f t="shared" si="271"/>
        <v>274</v>
      </c>
      <c r="I465" s="28">
        <f t="shared" si="279"/>
        <v>1</v>
      </c>
      <c r="J465" s="28">
        <f t="shared" si="278"/>
        <v>0</v>
      </c>
      <c r="K465" s="4">
        <f t="shared" si="272"/>
        <v>274.66999999999996</v>
      </c>
      <c r="L465" s="4">
        <f t="shared" si="273"/>
        <v>0.66999999999995907</v>
      </c>
      <c r="M465" s="4">
        <f t="shared" si="274"/>
        <v>6.0000000000002274E-2</v>
      </c>
      <c r="N465" s="4">
        <f t="shared" si="275"/>
        <v>6.0000000000002274E-2</v>
      </c>
      <c r="O465" s="4">
        <f t="shared" si="268"/>
        <v>0.83499999999986585</v>
      </c>
      <c r="P465" s="4">
        <f t="shared" si="276"/>
        <v>6.0000000000002274E-2</v>
      </c>
      <c r="Q465" s="4">
        <f t="shared" si="277"/>
        <v>8.9552238805979012E-2</v>
      </c>
      <c r="S465" s="2">
        <v>274.64</v>
      </c>
      <c r="T465" s="3" t="s">
        <v>6</v>
      </c>
      <c r="U465" s="4">
        <v>1</v>
      </c>
    </row>
    <row r="466" spans="1:21">
      <c r="A466" s="24" t="s">
        <v>6</v>
      </c>
      <c r="B466" s="15">
        <v>274.72000000000003</v>
      </c>
      <c r="C466" s="15">
        <v>274.85000000000002</v>
      </c>
      <c r="D466" s="12">
        <f t="shared" si="269"/>
        <v>129.99999999999545</v>
      </c>
      <c r="E466" s="24">
        <v>1</v>
      </c>
      <c r="F466" s="23">
        <v>3</v>
      </c>
      <c r="G466" s="28">
        <f t="shared" si="270"/>
        <v>3.8999999999998636</v>
      </c>
      <c r="H466" s="28">
        <f t="shared" si="271"/>
        <v>274</v>
      </c>
      <c r="I466" s="28">
        <f t="shared" si="279"/>
        <v>1</v>
      </c>
      <c r="J466" s="28">
        <f t="shared" si="278"/>
        <v>0</v>
      </c>
      <c r="K466" s="4">
        <f t="shared" si="272"/>
        <v>274.78500000000003</v>
      </c>
      <c r="L466" s="4">
        <f t="shared" si="273"/>
        <v>0.78500000000002501</v>
      </c>
      <c r="M466" s="4">
        <f t="shared" si="274"/>
        <v>0.12999999999999545</v>
      </c>
      <c r="N466" s="4">
        <f t="shared" si="275"/>
        <v>0.38999999999998636</v>
      </c>
      <c r="O466" s="4">
        <f t="shared" si="268"/>
        <v>1.2249999999998522</v>
      </c>
      <c r="P466" s="4">
        <f t="shared" si="276"/>
        <v>0.38999999999998636</v>
      </c>
      <c r="Q466" s="4">
        <f t="shared" si="277"/>
        <v>0.49681528662417063</v>
      </c>
      <c r="S466" s="2">
        <v>274.72000000000003</v>
      </c>
      <c r="T466" s="3" t="s">
        <v>6</v>
      </c>
      <c r="U466" s="4">
        <v>1</v>
      </c>
    </row>
    <row r="467" spans="1:21">
      <c r="A467" s="24" t="s">
        <v>6</v>
      </c>
      <c r="B467" s="15">
        <v>274.76</v>
      </c>
      <c r="C467" s="15">
        <v>274.82</v>
      </c>
      <c r="D467" s="12">
        <f t="shared" ref="D467:D486" si="280">1000*(C467-B467)</f>
        <v>60.000000000002274</v>
      </c>
      <c r="E467" s="24">
        <v>1</v>
      </c>
      <c r="F467" s="23">
        <v>5</v>
      </c>
      <c r="G467" s="28">
        <f t="shared" ref="G467:G486" si="281">D467*F467/100</f>
        <v>3.0000000000001137</v>
      </c>
      <c r="H467" s="28">
        <f t="shared" ref="H467:H486" si="282">INT(K467)</f>
        <v>274</v>
      </c>
      <c r="I467" s="28">
        <f t="shared" si="279"/>
        <v>1</v>
      </c>
      <c r="J467" s="28">
        <f t="shared" si="278"/>
        <v>0</v>
      </c>
      <c r="K467" s="4">
        <f t="shared" ref="K467:K486" si="283">(B467+C467)/2</f>
        <v>274.78999999999996</v>
      </c>
      <c r="L467" s="4">
        <f t="shared" ref="L467:L486" si="284">K467-H467</f>
        <v>0.78999999999996362</v>
      </c>
      <c r="M467" s="4">
        <f t="shared" ref="M467:M486" si="285">C467-B467</f>
        <v>6.0000000000002274E-2</v>
      </c>
      <c r="N467" s="4">
        <f t="shared" si="275"/>
        <v>0.30000000000001137</v>
      </c>
      <c r="O467" s="4">
        <f t="shared" si="268"/>
        <v>1.5249999999998636</v>
      </c>
      <c r="P467" s="4">
        <f t="shared" ref="P467:P486" si="286">N467</f>
        <v>0.30000000000001137</v>
      </c>
      <c r="Q467" s="4">
        <f t="shared" ref="Q467:Q486" si="287">P467/L467</f>
        <v>0.37974683544306986</v>
      </c>
      <c r="S467" s="2">
        <v>274.76</v>
      </c>
      <c r="T467" s="3" t="s">
        <v>6</v>
      </c>
      <c r="U467" s="4">
        <v>1</v>
      </c>
    </row>
    <row r="468" spans="1:21">
      <c r="A468" s="24" t="s">
        <v>6</v>
      </c>
      <c r="B468" s="15">
        <v>276.52999999999997</v>
      </c>
      <c r="C468" s="15">
        <v>276.57</v>
      </c>
      <c r="D468" s="12">
        <f t="shared" si="280"/>
        <v>40.000000000020464</v>
      </c>
      <c r="E468" s="24">
        <v>2</v>
      </c>
      <c r="F468" s="14">
        <v>3</v>
      </c>
      <c r="G468" s="28">
        <f t="shared" si="281"/>
        <v>1.2000000000006139</v>
      </c>
      <c r="H468" s="28">
        <f t="shared" si="282"/>
        <v>276</v>
      </c>
      <c r="I468" s="28">
        <f t="shared" si="279"/>
        <v>0</v>
      </c>
      <c r="J468" s="28">
        <f t="shared" si="278"/>
        <v>1.5249999999998636</v>
      </c>
      <c r="K468" s="4">
        <f t="shared" si="283"/>
        <v>276.54999999999995</v>
      </c>
      <c r="L468" s="4">
        <f t="shared" si="284"/>
        <v>0.54999999999995453</v>
      </c>
      <c r="M468" s="4">
        <f t="shared" si="285"/>
        <v>4.0000000000020464E-2</v>
      </c>
      <c r="N468" s="4">
        <f t="shared" ref="N468:N486" si="288">M468*F468</f>
        <v>0.12000000000006139</v>
      </c>
      <c r="O468" s="4">
        <f t="shared" si="268"/>
        <v>0.12000000000006139</v>
      </c>
      <c r="P468" s="4">
        <f t="shared" si="286"/>
        <v>0.12000000000006139</v>
      </c>
      <c r="Q468" s="4">
        <f t="shared" si="287"/>
        <v>0.21818181818194785</v>
      </c>
      <c r="S468" s="2">
        <v>276.52999999999997</v>
      </c>
      <c r="T468" s="3" t="s">
        <v>6</v>
      </c>
      <c r="U468" s="4">
        <v>1</v>
      </c>
    </row>
    <row r="469" spans="1:21">
      <c r="A469" s="24" t="s">
        <v>6</v>
      </c>
      <c r="B469" s="15">
        <v>276.58999999999997</v>
      </c>
      <c r="C469" s="15">
        <v>276.68</v>
      </c>
      <c r="D469" s="12">
        <f t="shared" si="280"/>
        <v>90.000000000031832</v>
      </c>
      <c r="E469" s="24">
        <v>2</v>
      </c>
      <c r="F469" s="14">
        <v>3</v>
      </c>
      <c r="G469" s="28">
        <f t="shared" si="281"/>
        <v>2.700000000000955</v>
      </c>
      <c r="H469" s="28">
        <f t="shared" si="282"/>
        <v>276</v>
      </c>
      <c r="I469" s="28">
        <f t="shared" si="279"/>
        <v>1</v>
      </c>
      <c r="J469" s="28">
        <f t="shared" si="278"/>
        <v>0</v>
      </c>
      <c r="K469" s="4">
        <f t="shared" si="283"/>
        <v>276.63499999999999</v>
      </c>
      <c r="L469" s="4">
        <f t="shared" si="284"/>
        <v>0.63499999999999091</v>
      </c>
      <c r="M469" s="4">
        <f t="shared" si="285"/>
        <v>9.0000000000031832E-2</v>
      </c>
      <c r="N469" s="4">
        <f t="shared" si="288"/>
        <v>0.2700000000000955</v>
      </c>
      <c r="O469" s="4">
        <f t="shared" si="268"/>
        <v>0.39000000000015689</v>
      </c>
      <c r="P469" s="4">
        <f t="shared" si="286"/>
        <v>0.2700000000000955</v>
      </c>
      <c r="Q469" s="4">
        <f t="shared" si="287"/>
        <v>0.42519685039385724</v>
      </c>
      <c r="S469" s="2">
        <v>276.58999999999997</v>
      </c>
      <c r="T469" s="3" t="s">
        <v>6</v>
      </c>
      <c r="U469" s="4">
        <v>1</v>
      </c>
    </row>
    <row r="470" spans="1:21">
      <c r="A470" s="24" t="s">
        <v>6</v>
      </c>
      <c r="B470" s="15">
        <v>278.59499999999997</v>
      </c>
      <c r="C470" s="15">
        <v>278.755</v>
      </c>
      <c r="D470" s="12">
        <f t="shared" si="280"/>
        <v>160.00000000002501</v>
      </c>
      <c r="E470" s="24">
        <v>3</v>
      </c>
      <c r="F470" s="13">
        <v>5</v>
      </c>
      <c r="G470" s="28">
        <f t="shared" si="281"/>
        <v>8.0000000000012506</v>
      </c>
      <c r="H470" s="28">
        <f t="shared" si="282"/>
        <v>278</v>
      </c>
      <c r="I470" s="28">
        <f t="shared" si="279"/>
        <v>0</v>
      </c>
      <c r="J470" s="28">
        <f t="shared" si="278"/>
        <v>0.39000000000015689</v>
      </c>
      <c r="K470" s="4">
        <f t="shared" si="283"/>
        <v>278.67499999999995</v>
      </c>
      <c r="L470" s="4">
        <f t="shared" si="284"/>
        <v>0.67499999999995453</v>
      </c>
      <c r="M470" s="4">
        <f t="shared" si="285"/>
        <v>0.16000000000002501</v>
      </c>
      <c r="N470" s="4">
        <f t="shared" si="288"/>
        <v>0.80000000000012506</v>
      </c>
      <c r="O470" s="4">
        <f t="shared" si="268"/>
        <v>0.80000000000012506</v>
      </c>
      <c r="P470" s="4">
        <f t="shared" si="286"/>
        <v>0.80000000000012506</v>
      </c>
      <c r="Q470" s="4">
        <f t="shared" si="287"/>
        <v>1.1851851851854502</v>
      </c>
      <c r="S470" s="2">
        <v>278.59499999999997</v>
      </c>
      <c r="T470" s="3" t="s">
        <v>6</v>
      </c>
      <c r="U470" s="4">
        <v>1</v>
      </c>
    </row>
    <row r="471" spans="1:21">
      <c r="A471" s="24" t="s">
        <v>6</v>
      </c>
      <c r="B471" s="15">
        <v>278.78999999999996</v>
      </c>
      <c r="C471" s="15">
        <v>278.86</v>
      </c>
      <c r="D471" s="12">
        <f t="shared" si="280"/>
        <v>70.000000000050022</v>
      </c>
      <c r="E471" s="24">
        <v>0.5</v>
      </c>
      <c r="F471" s="23">
        <v>2</v>
      </c>
      <c r="G471" s="28">
        <f t="shared" si="281"/>
        <v>1.4000000000010004</v>
      </c>
      <c r="H471" s="28">
        <f t="shared" si="282"/>
        <v>278</v>
      </c>
      <c r="I471" s="28">
        <f t="shared" si="279"/>
        <v>1</v>
      </c>
      <c r="J471" s="28">
        <f t="shared" si="278"/>
        <v>0</v>
      </c>
      <c r="K471" s="4">
        <f t="shared" si="283"/>
        <v>278.82499999999999</v>
      </c>
      <c r="L471" s="4">
        <f t="shared" si="284"/>
        <v>0.82499999999998863</v>
      </c>
      <c r="M471" s="4">
        <f t="shared" si="285"/>
        <v>7.0000000000050022E-2</v>
      </c>
      <c r="N471" s="4">
        <f t="shared" si="288"/>
        <v>0.14000000000010004</v>
      </c>
      <c r="O471" s="4">
        <f t="shared" si="268"/>
        <v>0.9400000000002251</v>
      </c>
      <c r="P471" s="4">
        <f t="shared" si="286"/>
        <v>0.14000000000010004</v>
      </c>
      <c r="Q471" s="4">
        <f t="shared" si="287"/>
        <v>0.1696969696970933</v>
      </c>
      <c r="S471" s="2">
        <v>278.78999999999996</v>
      </c>
      <c r="T471" s="3" t="s">
        <v>6</v>
      </c>
      <c r="U471" s="4">
        <v>1</v>
      </c>
    </row>
    <row r="472" spans="1:21">
      <c r="A472" s="24" t="s">
        <v>6</v>
      </c>
      <c r="B472" s="15">
        <v>278.82</v>
      </c>
      <c r="C472" s="15">
        <v>278.85499999999996</v>
      </c>
      <c r="D472" s="12">
        <f t="shared" si="280"/>
        <v>34.999999999968168</v>
      </c>
      <c r="E472" s="24">
        <v>2</v>
      </c>
      <c r="F472" s="23">
        <v>5</v>
      </c>
      <c r="G472" s="28">
        <f t="shared" si="281"/>
        <v>1.7499999999984084</v>
      </c>
      <c r="H472" s="28">
        <f t="shared" si="282"/>
        <v>278</v>
      </c>
      <c r="I472" s="28">
        <f t="shared" si="279"/>
        <v>1</v>
      </c>
      <c r="J472" s="28">
        <f t="shared" si="278"/>
        <v>0</v>
      </c>
      <c r="K472" s="4">
        <f t="shared" si="283"/>
        <v>278.83749999999998</v>
      </c>
      <c r="L472" s="4">
        <f t="shared" si="284"/>
        <v>0.83749999999997726</v>
      </c>
      <c r="M472" s="4">
        <f t="shared" si="285"/>
        <v>3.4999999999968168E-2</v>
      </c>
      <c r="N472" s="4">
        <f t="shared" si="288"/>
        <v>0.17499999999984084</v>
      </c>
      <c r="O472" s="4">
        <f t="shared" si="268"/>
        <v>1.1150000000000659</v>
      </c>
      <c r="P472" s="4">
        <f t="shared" si="286"/>
        <v>0.17499999999984084</v>
      </c>
      <c r="Q472" s="4">
        <f t="shared" si="287"/>
        <v>0.20895522388041265</v>
      </c>
      <c r="S472" s="2">
        <v>278.82</v>
      </c>
      <c r="T472" s="3" t="s">
        <v>6</v>
      </c>
      <c r="U472" s="4">
        <v>1</v>
      </c>
    </row>
    <row r="473" spans="1:21">
      <c r="A473" s="24" t="s">
        <v>6</v>
      </c>
      <c r="B473" s="15">
        <v>279.26</v>
      </c>
      <c r="C473" s="15">
        <v>279.35499999999996</v>
      </c>
      <c r="D473" s="12">
        <f t="shared" si="280"/>
        <v>94.999999999970441</v>
      </c>
      <c r="E473" s="24">
        <v>0.5</v>
      </c>
      <c r="F473" s="23">
        <v>2</v>
      </c>
      <c r="G473" s="28">
        <f t="shared" si="281"/>
        <v>1.8999999999994088</v>
      </c>
      <c r="H473" s="28">
        <f t="shared" si="282"/>
        <v>279</v>
      </c>
      <c r="I473" s="28">
        <f t="shared" si="279"/>
        <v>0</v>
      </c>
      <c r="J473" s="28">
        <f t="shared" si="278"/>
        <v>1.1150000000000659</v>
      </c>
      <c r="K473" s="4">
        <f t="shared" si="283"/>
        <v>279.3075</v>
      </c>
      <c r="L473" s="4">
        <f t="shared" si="284"/>
        <v>0.30750000000000455</v>
      </c>
      <c r="M473" s="4">
        <f t="shared" si="285"/>
        <v>9.4999999999970441E-2</v>
      </c>
      <c r="N473" s="4">
        <f t="shared" si="288"/>
        <v>0.18999999999994088</v>
      </c>
      <c r="O473" s="4">
        <f t="shared" si="268"/>
        <v>0.18999999999994088</v>
      </c>
      <c r="P473" s="4">
        <f t="shared" si="286"/>
        <v>0.18999999999994088</v>
      </c>
      <c r="Q473" s="4">
        <f t="shared" si="287"/>
        <v>0.61788617886158725</v>
      </c>
      <c r="S473" s="2">
        <v>279.26</v>
      </c>
      <c r="T473" s="3" t="s">
        <v>6</v>
      </c>
      <c r="U473" s="4">
        <v>1</v>
      </c>
    </row>
    <row r="474" spans="1:21">
      <c r="A474" s="24" t="s">
        <v>11</v>
      </c>
      <c r="B474" s="15">
        <v>280.08999999999997</v>
      </c>
      <c r="C474" s="15">
        <v>280.16999999999996</v>
      </c>
      <c r="D474" s="12">
        <f t="shared" si="280"/>
        <v>79.999999999984084</v>
      </c>
      <c r="E474" s="24">
        <v>2</v>
      </c>
      <c r="F474" s="23">
        <v>10</v>
      </c>
      <c r="G474" s="28">
        <f t="shared" si="281"/>
        <v>7.9999999999984084</v>
      </c>
      <c r="H474" s="28">
        <f t="shared" si="282"/>
        <v>280</v>
      </c>
      <c r="I474" s="28">
        <f t="shared" si="279"/>
        <v>0</v>
      </c>
      <c r="J474" s="28">
        <f t="shared" si="278"/>
        <v>0.18999999999994088</v>
      </c>
      <c r="K474" s="4">
        <f t="shared" si="283"/>
        <v>280.13</v>
      </c>
      <c r="L474" s="4">
        <f t="shared" si="284"/>
        <v>0.12999999999999545</v>
      </c>
      <c r="M474" s="4">
        <f t="shared" si="285"/>
        <v>7.9999999999984084E-2</v>
      </c>
      <c r="N474" s="4">
        <f t="shared" si="288"/>
        <v>0.79999999999984084</v>
      </c>
      <c r="O474" s="4">
        <f t="shared" si="268"/>
        <v>0.79999999999984084</v>
      </c>
      <c r="P474" s="4">
        <f t="shared" si="286"/>
        <v>0.79999999999984084</v>
      </c>
      <c r="Q474" s="4">
        <f t="shared" si="287"/>
        <v>6.1538461538451452</v>
      </c>
      <c r="S474" s="2">
        <v>280.08999999999997</v>
      </c>
      <c r="T474" s="3" t="s">
        <v>11</v>
      </c>
      <c r="U474" s="4">
        <v>1</v>
      </c>
    </row>
    <row r="475" spans="1:21">
      <c r="A475" s="24" t="s">
        <v>11</v>
      </c>
      <c r="B475" s="15">
        <v>280.14999999999998</v>
      </c>
      <c r="C475" s="15">
        <v>280.19</v>
      </c>
      <c r="D475" s="12">
        <f t="shared" si="280"/>
        <v>40.000000000020464</v>
      </c>
      <c r="E475" s="24">
        <v>1</v>
      </c>
      <c r="F475" s="23">
        <v>3</v>
      </c>
      <c r="G475" s="28">
        <f t="shared" si="281"/>
        <v>1.2000000000006139</v>
      </c>
      <c r="H475" s="28">
        <f t="shared" si="282"/>
        <v>280</v>
      </c>
      <c r="I475" s="28">
        <f t="shared" si="279"/>
        <v>1</v>
      </c>
      <c r="J475" s="28">
        <f t="shared" si="278"/>
        <v>0</v>
      </c>
      <c r="K475" s="4">
        <f t="shared" si="283"/>
        <v>280.16999999999996</v>
      </c>
      <c r="L475" s="4">
        <f t="shared" si="284"/>
        <v>0.16999999999995907</v>
      </c>
      <c r="M475" s="4">
        <f t="shared" si="285"/>
        <v>4.0000000000020464E-2</v>
      </c>
      <c r="N475" s="4">
        <f t="shared" si="288"/>
        <v>0.12000000000006139</v>
      </c>
      <c r="O475" s="4">
        <f t="shared" si="268"/>
        <v>0.91999999999990223</v>
      </c>
      <c r="P475" s="4">
        <f t="shared" si="286"/>
        <v>0.12000000000006139</v>
      </c>
      <c r="Q475" s="4">
        <f t="shared" si="287"/>
        <v>0.70588235294170754</v>
      </c>
      <c r="S475" s="2">
        <v>280.14999999999998</v>
      </c>
      <c r="T475" s="3" t="s">
        <v>11</v>
      </c>
      <c r="U475" s="4">
        <v>1</v>
      </c>
    </row>
    <row r="476" spans="1:21">
      <c r="A476" s="24" t="s">
        <v>6</v>
      </c>
      <c r="B476" s="15">
        <v>280.57499999999999</v>
      </c>
      <c r="C476" s="15">
        <v>280.7</v>
      </c>
      <c r="D476" s="12">
        <f t="shared" si="280"/>
        <v>125</v>
      </c>
      <c r="E476" s="24">
        <v>1</v>
      </c>
      <c r="F476" s="23">
        <v>5</v>
      </c>
      <c r="G476" s="28">
        <f t="shared" si="281"/>
        <v>6.25</v>
      </c>
      <c r="H476" s="28">
        <f t="shared" si="282"/>
        <v>280</v>
      </c>
      <c r="I476" s="28">
        <f t="shared" si="279"/>
        <v>1</v>
      </c>
      <c r="J476" s="28">
        <f t="shared" si="278"/>
        <v>0</v>
      </c>
      <c r="K476" s="4">
        <f t="shared" si="283"/>
        <v>280.63749999999999</v>
      </c>
      <c r="L476" s="4">
        <f t="shared" si="284"/>
        <v>0.63749999999998863</v>
      </c>
      <c r="M476" s="4">
        <f t="shared" si="285"/>
        <v>0.125</v>
      </c>
      <c r="N476" s="4">
        <f t="shared" si="288"/>
        <v>0.625</v>
      </c>
      <c r="O476" s="4">
        <f t="shared" si="268"/>
        <v>1.5449999999999022</v>
      </c>
      <c r="P476" s="4">
        <f t="shared" si="286"/>
        <v>0.625</v>
      </c>
      <c r="Q476" s="4">
        <f t="shared" si="287"/>
        <v>0.9803921568627626</v>
      </c>
      <c r="S476" s="2">
        <v>280.57499999999999</v>
      </c>
      <c r="T476" s="3" t="s">
        <v>6</v>
      </c>
      <c r="U476" s="4">
        <v>1</v>
      </c>
    </row>
    <row r="477" spans="1:21">
      <c r="A477" s="24" t="s">
        <v>6</v>
      </c>
      <c r="B477" s="15">
        <v>280.70999999999998</v>
      </c>
      <c r="C477" s="15">
        <v>280.77499999999998</v>
      </c>
      <c r="D477" s="12">
        <f t="shared" si="280"/>
        <v>64.999999999997726</v>
      </c>
      <c r="E477" s="24">
        <v>2</v>
      </c>
      <c r="F477" s="23">
        <v>2</v>
      </c>
      <c r="G477" s="28">
        <f t="shared" si="281"/>
        <v>1.2999999999999545</v>
      </c>
      <c r="H477" s="28">
        <f t="shared" si="282"/>
        <v>280</v>
      </c>
      <c r="I477" s="28">
        <f t="shared" si="279"/>
        <v>1</v>
      </c>
      <c r="J477" s="28">
        <f t="shared" si="278"/>
        <v>0</v>
      </c>
      <c r="K477" s="4">
        <f t="shared" si="283"/>
        <v>280.74249999999995</v>
      </c>
      <c r="L477" s="4">
        <f t="shared" si="284"/>
        <v>0.74249999999994998</v>
      </c>
      <c r="M477" s="4">
        <f t="shared" si="285"/>
        <v>6.4999999999997726E-2</v>
      </c>
      <c r="N477" s="4">
        <f t="shared" si="288"/>
        <v>0.12999999999999545</v>
      </c>
      <c r="O477" s="4">
        <f t="shared" si="268"/>
        <v>1.6749999999998977</v>
      </c>
      <c r="P477" s="4">
        <f t="shared" si="286"/>
        <v>0.12999999999999545</v>
      </c>
      <c r="Q477" s="4">
        <f t="shared" si="287"/>
        <v>0.17508417508418075</v>
      </c>
      <c r="S477" s="2">
        <v>280.70999999999998</v>
      </c>
      <c r="T477" s="3" t="s">
        <v>6</v>
      </c>
      <c r="U477" s="4">
        <v>1</v>
      </c>
    </row>
    <row r="478" spans="1:21">
      <c r="A478" s="24" t="s">
        <v>6</v>
      </c>
      <c r="B478" s="15">
        <v>281.13300000000004</v>
      </c>
      <c r="C478" s="15">
        <v>281.19000000000005</v>
      </c>
      <c r="D478" s="12">
        <f t="shared" si="280"/>
        <v>57.000000000016371</v>
      </c>
      <c r="E478" s="24">
        <v>1</v>
      </c>
      <c r="F478" s="23">
        <v>1</v>
      </c>
      <c r="G478" s="28">
        <f t="shared" si="281"/>
        <v>0.57000000000016371</v>
      </c>
      <c r="H478" s="28">
        <f t="shared" si="282"/>
        <v>281</v>
      </c>
      <c r="I478" s="28">
        <f t="shared" si="279"/>
        <v>0</v>
      </c>
      <c r="J478" s="28">
        <f t="shared" si="278"/>
        <v>1.6749999999998977</v>
      </c>
      <c r="K478" s="4">
        <f t="shared" si="283"/>
        <v>281.16150000000005</v>
      </c>
      <c r="L478" s="4">
        <f t="shared" si="284"/>
        <v>0.16150000000004638</v>
      </c>
      <c r="M478" s="4">
        <f t="shared" si="285"/>
        <v>5.7000000000016371E-2</v>
      </c>
      <c r="N478" s="4">
        <f t="shared" si="288"/>
        <v>5.7000000000016371E-2</v>
      </c>
      <c r="O478" s="4">
        <f t="shared" si="268"/>
        <v>5.7000000000016371E-2</v>
      </c>
      <c r="P478" s="4">
        <f t="shared" si="286"/>
        <v>5.7000000000016371E-2</v>
      </c>
      <c r="Q478" s="4">
        <f t="shared" si="287"/>
        <v>0.35294117647058826</v>
      </c>
      <c r="S478" s="2">
        <v>281.13300000000004</v>
      </c>
      <c r="T478" s="3" t="s">
        <v>6</v>
      </c>
      <c r="U478" s="4">
        <v>1</v>
      </c>
    </row>
    <row r="479" spans="1:21">
      <c r="A479" s="24" t="s">
        <v>6</v>
      </c>
      <c r="B479" s="15">
        <v>281.745</v>
      </c>
      <c r="C479" s="15">
        <v>281.82000000000005</v>
      </c>
      <c r="D479" s="12">
        <f t="shared" si="280"/>
        <v>75.000000000045475</v>
      </c>
      <c r="E479" s="24">
        <v>2</v>
      </c>
      <c r="F479" s="23">
        <v>2</v>
      </c>
      <c r="G479" s="28">
        <f t="shared" si="281"/>
        <v>1.5000000000009095</v>
      </c>
      <c r="H479" s="28">
        <f t="shared" si="282"/>
        <v>281</v>
      </c>
      <c r="I479" s="28">
        <f t="shared" si="279"/>
        <v>1</v>
      </c>
      <c r="J479" s="28">
        <f t="shared" si="278"/>
        <v>0</v>
      </c>
      <c r="K479" s="4">
        <f t="shared" si="283"/>
        <v>281.78250000000003</v>
      </c>
      <c r="L479" s="4">
        <f t="shared" si="284"/>
        <v>0.78250000000002728</v>
      </c>
      <c r="M479" s="4">
        <f t="shared" si="285"/>
        <v>7.5000000000045475E-2</v>
      </c>
      <c r="N479" s="4">
        <f t="shared" si="288"/>
        <v>0.15000000000009095</v>
      </c>
      <c r="O479" s="4">
        <f t="shared" si="268"/>
        <v>0.20700000000010732</v>
      </c>
      <c r="P479" s="4">
        <f t="shared" si="286"/>
        <v>0.15000000000009095</v>
      </c>
      <c r="Q479" s="4">
        <f t="shared" si="287"/>
        <v>0.19169329073493382</v>
      </c>
      <c r="S479" s="2">
        <v>281.745</v>
      </c>
      <c r="T479" s="3" t="s">
        <v>6</v>
      </c>
      <c r="U479" s="4">
        <v>1</v>
      </c>
    </row>
    <row r="480" spans="1:21">
      <c r="A480" s="24" t="s">
        <v>6</v>
      </c>
      <c r="B480" s="15">
        <v>281.70999999999998</v>
      </c>
      <c r="C480" s="15">
        <v>281.83</v>
      </c>
      <c r="D480" s="12">
        <f t="shared" si="280"/>
        <v>120.00000000000455</v>
      </c>
      <c r="E480" s="24">
        <v>0.5</v>
      </c>
      <c r="F480" s="23">
        <v>2</v>
      </c>
      <c r="G480" s="28">
        <f t="shared" si="281"/>
        <v>2.4000000000000909</v>
      </c>
      <c r="H480" s="28">
        <f t="shared" si="282"/>
        <v>281</v>
      </c>
      <c r="I480" s="28">
        <f t="shared" si="279"/>
        <v>1</v>
      </c>
      <c r="J480" s="28">
        <f t="shared" si="278"/>
        <v>0</v>
      </c>
      <c r="K480" s="4">
        <f t="shared" si="283"/>
        <v>281.77</v>
      </c>
      <c r="L480" s="4">
        <f t="shared" si="284"/>
        <v>0.76999999999998181</v>
      </c>
      <c r="M480" s="4">
        <f t="shared" si="285"/>
        <v>0.12000000000000455</v>
      </c>
      <c r="N480" s="4">
        <f t="shared" si="288"/>
        <v>0.24000000000000909</v>
      </c>
      <c r="O480" s="4">
        <f t="shared" si="268"/>
        <v>0.44700000000011642</v>
      </c>
      <c r="P480" s="4">
        <f t="shared" si="286"/>
        <v>0.24000000000000909</v>
      </c>
      <c r="Q480" s="4">
        <f t="shared" si="287"/>
        <v>0.31168831168833089</v>
      </c>
      <c r="S480" s="2">
        <v>281.70999999999998</v>
      </c>
      <c r="T480" s="3" t="s">
        <v>6</v>
      </c>
      <c r="U480" s="4">
        <v>1</v>
      </c>
    </row>
    <row r="481" spans="1:21">
      <c r="A481" s="24" t="s">
        <v>6</v>
      </c>
      <c r="B481" s="15">
        <v>281.85499999999996</v>
      </c>
      <c r="C481" s="15">
        <v>281.88599999999997</v>
      </c>
      <c r="D481" s="12">
        <f t="shared" si="280"/>
        <v>31.000000000005912</v>
      </c>
      <c r="E481" s="24">
        <v>0.5</v>
      </c>
      <c r="F481" s="23">
        <v>0.5</v>
      </c>
      <c r="G481" s="28">
        <f t="shared" si="281"/>
        <v>0.15500000000002956</v>
      </c>
      <c r="H481" s="28">
        <f t="shared" si="282"/>
        <v>281</v>
      </c>
      <c r="I481" s="28">
        <f t="shared" si="279"/>
        <v>1</v>
      </c>
      <c r="J481" s="28">
        <f t="shared" si="278"/>
        <v>0</v>
      </c>
      <c r="K481" s="4">
        <f t="shared" si="283"/>
        <v>281.87049999999999</v>
      </c>
      <c r="L481" s="4">
        <f t="shared" si="284"/>
        <v>0.87049999999999272</v>
      </c>
      <c r="M481" s="4">
        <f t="shared" si="285"/>
        <v>3.1000000000005912E-2</v>
      </c>
      <c r="N481" s="4">
        <f t="shared" si="288"/>
        <v>1.5500000000002956E-2</v>
      </c>
      <c r="O481" s="4">
        <f t="shared" si="268"/>
        <v>0.46250000000011937</v>
      </c>
      <c r="P481" s="4">
        <f t="shared" si="286"/>
        <v>1.5500000000002956E-2</v>
      </c>
      <c r="Q481" s="4">
        <f t="shared" si="287"/>
        <v>1.7805858701899008E-2</v>
      </c>
      <c r="S481" s="2">
        <v>281.85499999999996</v>
      </c>
      <c r="T481" s="3" t="s">
        <v>6</v>
      </c>
      <c r="U481" s="4">
        <v>1</v>
      </c>
    </row>
    <row r="482" spans="1:21">
      <c r="A482" s="24" t="s">
        <v>6</v>
      </c>
      <c r="B482" s="15">
        <v>282.23</v>
      </c>
      <c r="C482" s="15">
        <v>282.70000000000005</v>
      </c>
      <c r="D482" s="12">
        <f t="shared" si="280"/>
        <v>470.00000000002728</v>
      </c>
      <c r="E482" s="24">
        <v>0.5</v>
      </c>
      <c r="F482" s="23">
        <v>1</v>
      </c>
      <c r="G482" s="28">
        <f t="shared" si="281"/>
        <v>4.7000000000002728</v>
      </c>
      <c r="H482" s="28">
        <f t="shared" si="282"/>
        <v>282</v>
      </c>
      <c r="I482" s="28">
        <f t="shared" si="279"/>
        <v>0</v>
      </c>
      <c r="J482" s="28">
        <f t="shared" si="278"/>
        <v>0.46250000000011937</v>
      </c>
      <c r="K482" s="4">
        <f t="shared" si="283"/>
        <v>282.46500000000003</v>
      </c>
      <c r="L482" s="4">
        <f t="shared" si="284"/>
        <v>0.46500000000003183</v>
      </c>
      <c r="M482" s="4">
        <f t="shared" si="285"/>
        <v>0.47000000000002728</v>
      </c>
      <c r="N482" s="4">
        <f t="shared" si="288"/>
        <v>0.47000000000002728</v>
      </c>
      <c r="O482" s="4">
        <f t="shared" si="268"/>
        <v>0.47000000000002728</v>
      </c>
      <c r="P482" s="4">
        <f t="shared" si="286"/>
        <v>0.47000000000002728</v>
      </c>
      <c r="Q482" s="4">
        <f t="shared" si="287"/>
        <v>1.0107526881720326</v>
      </c>
      <c r="S482" s="2">
        <v>282.23</v>
      </c>
      <c r="T482" s="3" t="s">
        <v>6</v>
      </c>
      <c r="U482" s="4">
        <v>1</v>
      </c>
    </row>
    <row r="483" spans="1:21">
      <c r="A483" s="24" t="s">
        <v>6</v>
      </c>
      <c r="B483" s="15">
        <v>282.67</v>
      </c>
      <c r="C483" s="15">
        <v>282.83500000000004</v>
      </c>
      <c r="D483" s="12">
        <f t="shared" si="280"/>
        <v>165.00000000002046</v>
      </c>
      <c r="E483" s="24">
        <v>1</v>
      </c>
      <c r="F483" s="23">
        <v>2</v>
      </c>
      <c r="G483" s="28">
        <f t="shared" si="281"/>
        <v>3.3000000000004093</v>
      </c>
      <c r="H483" s="28">
        <f t="shared" si="282"/>
        <v>282</v>
      </c>
      <c r="I483" s="28">
        <f t="shared" si="279"/>
        <v>1</v>
      </c>
      <c r="J483" s="28">
        <f t="shared" si="278"/>
        <v>0</v>
      </c>
      <c r="K483" s="4">
        <f t="shared" si="283"/>
        <v>282.75250000000005</v>
      </c>
      <c r="L483" s="4">
        <f t="shared" si="284"/>
        <v>0.75250000000005457</v>
      </c>
      <c r="M483" s="4">
        <f t="shared" si="285"/>
        <v>0.16500000000002046</v>
      </c>
      <c r="N483" s="4">
        <f t="shared" si="288"/>
        <v>0.33000000000004093</v>
      </c>
      <c r="O483" s="4">
        <f t="shared" si="268"/>
        <v>0.80000000000006821</v>
      </c>
      <c r="P483" s="4">
        <f t="shared" si="286"/>
        <v>0.33000000000004093</v>
      </c>
      <c r="Q483" s="4">
        <f t="shared" si="287"/>
        <v>0.43853820598008902</v>
      </c>
      <c r="S483" s="2">
        <v>282.67</v>
      </c>
      <c r="T483" s="3" t="s">
        <v>6</v>
      </c>
      <c r="U483" s="4">
        <v>1</v>
      </c>
    </row>
    <row r="484" spans="1:21">
      <c r="A484" s="24" t="s">
        <v>6</v>
      </c>
      <c r="B484" s="15">
        <v>283.52</v>
      </c>
      <c r="C484" s="15">
        <v>283.815</v>
      </c>
      <c r="D484" s="12">
        <f t="shared" si="280"/>
        <v>295.00000000001592</v>
      </c>
      <c r="E484" s="24">
        <v>0.5</v>
      </c>
      <c r="F484" s="23">
        <v>2</v>
      </c>
      <c r="G484" s="28">
        <f t="shared" si="281"/>
        <v>5.9000000000003183</v>
      </c>
      <c r="H484" s="28">
        <f t="shared" si="282"/>
        <v>283</v>
      </c>
      <c r="I484" s="28">
        <f t="shared" si="279"/>
        <v>0</v>
      </c>
      <c r="J484" s="28">
        <f t="shared" si="278"/>
        <v>0.80000000000006821</v>
      </c>
      <c r="K484" s="4">
        <f t="shared" si="283"/>
        <v>283.66750000000002</v>
      </c>
      <c r="L484" s="4">
        <f t="shared" si="284"/>
        <v>0.66750000000001819</v>
      </c>
      <c r="M484" s="4">
        <f t="shared" si="285"/>
        <v>0.29500000000001592</v>
      </c>
      <c r="N484" s="4">
        <f t="shared" si="288"/>
        <v>0.59000000000003183</v>
      </c>
      <c r="O484" s="4">
        <f t="shared" si="268"/>
        <v>0.59000000000003183</v>
      </c>
      <c r="P484" s="4">
        <f t="shared" si="286"/>
        <v>0.59000000000003183</v>
      </c>
      <c r="Q484" s="4">
        <f t="shared" si="287"/>
        <v>0.88389513108616591</v>
      </c>
      <c r="S484" s="2">
        <v>283.52</v>
      </c>
      <c r="T484" s="3" t="s">
        <v>6</v>
      </c>
      <c r="U484" s="4">
        <v>1</v>
      </c>
    </row>
    <row r="485" spans="1:21">
      <c r="A485" s="24" t="s">
        <v>6</v>
      </c>
      <c r="B485" s="15">
        <v>283.95</v>
      </c>
      <c r="C485" s="15">
        <v>283.98999999999995</v>
      </c>
      <c r="D485" s="12">
        <f t="shared" si="280"/>
        <v>39.99999999996362</v>
      </c>
      <c r="E485" s="24">
        <v>4</v>
      </c>
      <c r="F485" s="23">
        <v>20</v>
      </c>
      <c r="G485" s="28">
        <f t="shared" si="281"/>
        <v>7.999999999992724</v>
      </c>
      <c r="H485" s="28">
        <f t="shared" si="282"/>
        <v>283</v>
      </c>
      <c r="I485" s="28">
        <f t="shared" si="279"/>
        <v>1</v>
      </c>
      <c r="J485" s="28">
        <f t="shared" si="278"/>
        <v>0</v>
      </c>
      <c r="K485" s="4">
        <f t="shared" si="283"/>
        <v>283.96999999999997</v>
      </c>
      <c r="L485" s="4">
        <f t="shared" si="284"/>
        <v>0.96999999999997044</v>
      </c>
      <c r="M485" s="4">
        <f t="shared" si="285"/>
        <v>3.999999999996362E-2</v>
      </c>
      <c r="N485" s="4">
        <f t="shared" si="288"/>
        <v>0.7999999999992724</v>
      </c>
      <c r="O485" s="4">
        <f t="shared" si="268"/>
        <v>1.3899999999993042</v>
      </c>
      <c r="P485" s="4">
        <f t="shared" si="286"/>
        <v>0.7999999999992724</v>
      </c>
      <c r="Q485" s="4">
        <f t="shared" si="287"/>
        <v>0.82474226804051209</v>
      </c>
      <c r="S485" s="2">
        <v>283.95</v>
      </c>
      <c r="T485" s="3" t="s">
        <v>6</v>
      </c>
      <c r="U485" s="4">
        <v>1</v>
      </c>
    </row>
    <row r="486" spans="1:21">
      <c r="A486" s="24" t="s">
        <v>19</v>
      </c>
      <c r="B486" s="15">
        <v>284</v>
      </c>
      <c r="C486" s="15">
        <v>284.04000000000002</v>
      </c>
      <c r="D486" s="12">
        <f t="shared" si="280"/>
        <v>40.000000000020464</v>
      </c>
      <c r="E486" s="24">
        <v>4</v>
      </c>
      <c r="F486" s="23">
        <v>20</v>
      </c>
      <c r="G486" s="28">
        <f t="shared" si="281"/>
        <v>8.0000000000040927</v>
      </c>
      <c r="H486" s="28">
        <f t="shared" si="282"/>
        <v>284</v>
      </c>
      <c r="I486" s="28">
        <f t="shared" si="279"/>
        <v>0</v>
      </c>
      <c r="J486" s="28">
        <f t="shared" si="278"/>
        <v>1.3899999999993042</v>
      </c>
      <c r="K486" s="4">
        <f t="shared" si="283"/>
        <v>284.02</v>
      </c>
      <c r="L486" s="4">
        <f t="shared" si="284"/>
        <v>1.999999999998181E-2</v>
      </c>
      <c r="M486" s="4">
        <f t="shared" si="285"/>
        <v>4.0000000000020464E-2</v>
      </c>
      <c r="N486" s="4">
        <f t="shared" si="288"/>
        <v>0.80000000000040927</v>
      </c>
      <c r="O486" s="4">
        <f t="shared" si="268"/>
        <v>0.80000000000040927</v>
      </c>
      <c r="P486" s="4">
        <f t="shared" si="286"/>
        <v>0.80000000000040927</v>
      </c>
      <c r="Q486" s="4">
        <f t="shared" si="287"/>
        <v>40.000000000056843</v>
      </c>
      <c r="S486" s="2">
        <v>284</v>
      </c>
      <c r="T486" s="3" t="s">
        <v>19</v>
      </c>
      <c r="U486" s="4">
        <v>1</v>
      </c>
    </row>
    <row r="487" spans="1:21">
      <c r="A487" s="24" t="s">
        <v>6</v>
      </c>
      <c r="B487" s="15">
        <v>284.72999999999996</v>
      </c>
      <c r="C487" s="15">
        <v>284.81</v>
      </c>
      <c r="D487" s="12">
        <f t="shared" ref="D487:D503" si="289">1000*(C487-B487)</f>
        <v>80.000000000040927</v>
      </c>
      <c r="E487" s="24">
        <v>1</v>
      </c>
      <c r="F487" s="23">
        <v>2</v>
      </c>
      <c r="G487" s="28">
        <f t="shared" ref="G487:G503" si="290">D487*F487/100</f>
        <v>1.6000000000008185</v>
      </c>
      <c r="H487" s="28">
        <f t="shared" ref="H487:H503" si="291">INT(K487)</f>
        <v>284</v>
      </c>
      <c r="I487" s="28">
        <f t="shared" si="279"/>
        <v>1</v>
      </c>
      <c r="J487" s="28">
        <f t="shared" si="278"/>
        <v>0</v>
      </c>
      <c r="K487" s="4">
        <f t="shared" ref="K487:K503" si="292">(B487+C487)/2</f>
        <v>284.77</v>
      </c>
      <c r="L487" s="4">
        <f t="shared" ref="L487:L503" si="293">K487-H487</f>
        <v>0.76999999999998181</v>
      </c>
      <c r="M487" s="4">
        <f t="shared" ref="M487:M503" si="294">C487-B487</f>
        <v>8.0000000000040927E-2</v>
      </c>
      <c r="N487" s="4">
        <f t="shared" ref="N487:N503" si="295">M487*F487</f>
        <v>0.16000000000008185</v>
      </c>
      <c r="O487" s="4">
        <f t="shared" si="268"/>
        <v>0.96000000000049113</v>
      </c>
      <c r="P487" s="4">
        <f t="shared" ref="P487:P503" si="296">N487</f>
        <v>0.16000000000008185</v>
      </c>
      <c r="Q487" s="4">
        <f t="shared" ref="Q487:Q503" si="297">P487/L487</f>
        <v>0.20779220779231899</v>
      </c>
      <c r="S487" s="2">
        <v>284.72999999999996</v>
      </c>
      <c r="T487" s="3" t="s">
        <v>6</v>
      </c>
      <c r="U487" s="4">
        <v>1</v>
      </c>
    </row>
    <row r="488" spans="1:21">
      <c r="A488" s="24" t="s">
        <v>6</v>
      </c>
      <c r="B488" s="15">
        <v>284.82</v>
      </c>
      <c r="C488" s="15">
        <v>284.93</v>
      </c>
      <c r="D488" s="12">
        <f t="shared" si="289"/>
        <v>110.00000000001364</v>
      </c>
      <c r="E488" s="24">
        <v>1</v>
      </c>
      <c r="F488" s="23">
        <v>1</v>
      </c>
      <c r="G488" s="28">
        <f t="shared" si="290"/>
        <v>1.1000000000001364</v>
      </c>
      <c r="H488" s="28">
        <f t="shared" si="291"/>
        <v>284</v>
      </c>
      <c r="I488" s="28">
        <f t="shared" si="279"/>
        <v>1</v>
      </c>
      <c r="J488" s="28">
        <f t="shared" si="278"/>
        <v>0</v>
      </c>
      <c r="K488" s="4">
        <f t="shared" si="292"/>
        <v>284.875</v>
      </c>
      <c r="L488" s="4">
        <f t="shared" si="293"/>
        <v>0.875</v>
      </c>
      <c r="M488" s="4">
        <f t="shared" si="294"/>
        <v>0.11000000000001364</v>
      </c>
      <c r="N488" s="4">
        <f t="shared" si="295"/>
        <v>0.11000000000001364</v>
      </c>
      <c r="O488" s="4">
        <f t="shared" si="268"/>
        <v>1.0700000000005048</v>
      </c>
      <c r="P488" s="4">
        <f t="shared" si="296"/>
        <v>0.11000000000001364</v>
      </c>
      <c r="Q488" s="4">
        <f t="shared" si="297"/>
        <v>0.12571428571430129</v>
      </c>
      <c r="S488" s="2">
        <v>284.82</v>
      </c>
      <c r="T488" s="3" t="s">
        <v>6</v>
      </c>
      <c r="U488" s="4">
        <v>1</v>
      </c>
    </row>
    <row r="489" spans="1:21">
      <c r="A489" s="24" t="s">
        <v>6</v>
      </c>
      <c r="B489" s="15">
        <v>284.92500000000001</v>
      </c>
      <c r="C489" s="15">
        <v>285.5</v>
      </c>
      <c r="D489" s="12">
        <f t="shared" si="289"/>
        <v>574.99999999998863</v>
      </c>
      <c r="E489" s="24">
        <v>0.5</v>
      </c>
      <c r="F489" s="23">
        <v>5</v>
      </c>
      <c r="G489" s="28">
        <f t="shared" si="290"/>
        <v>28.749999999999432</v>
      </c>
      <c r="H489" s="28">
        <f t="shared" si="291"/>
        <v>285</v>
      </c>
      <c r="I489" s="28">
        <f t="shared" si="279"/>
        <v>0</v>
      </c>
      <c r="J489" s="28">
        <f t="shared" si="278"/>
        <v>1.0700000000005048</v>
      </c>
      <c r="K489" s="4">
        <f t="shared" si="292"/>
        <v>285.21249999999998</v>
      </c>
      <c r="L489" s="4">
        <f t="shared" si="293"/>
        <v>0.21249999999997726</v>
      </c>
      <c r="M489" s="4">
        <f t="shared" si="294"/>
        <v>0.57499999999998863</v>
      </c>
      <c r="N489" s="4">
        <f t="shared" si="295"/>
        <v>2.8749999999999432</v>
      </c>
      <c r="O489" s="4">
        <f t="shared" si="268"/>
        <v>2.8749999999999432</v>
      </c>
      <c r="P489" s="4">
        <f t="shared" si="296"/>
        <v>2.8749999999999432</v>
      </c>
      <c r="Q489" s="4">
        <f t="shared" si="297"/>
        <v>13.529411764707062</v>
      </c>
      <c r="S489" s="2">
        <v>284.92500000000001</v>
      </c>
      <c r="T489" s="3" t="s">
        <v>6</v>
      </c>
      <c r="U489" s="4">
        <v>1</v>
      </c>
    </row>
    <row r="490" spans="1:21">
      <c r="A490" s="24" t="s">
        <v>6</v>
      </c>
      <c r="B490" s="15">
        <v>285.11</v>
      </c>
      <c r="C490" s="15">
        <v>285.2</v>
      </c>
      <c r="D490" s="12">
        <f t="shared" si="289"/>
        <v>89.999999999974989</v>
      </c>
      <c r="E490" s="24">
        <v>1</v>
      </c>
      <c r="F490" s="23">
        <v>2</v>
      </c>
      <c r="G490" s="28">
        <f t="shared" si="290"/>
        <v>1.7999999999994998</v>
      </c>
      <c r="H490" s="28">
        <f t="shared" si="291"/>
        <v>285</v>
      </c>
      <c r="I490" s="28">
        <f t="shared" si="279"/>
        <v>1</v>
      </c>
      <c r="J490" s="28">
        <f t="shared" si="278"/>
        <v>0</v>
      </c>
      <c r="K490" s="4">
        <f t="shared" si="292"/>
        <v>285.15499999999997</v>
      </c>
      <c r="L490" s="4">
        <f t="shared" si="293"/>
        <v>0.15499999999997272</v>
      </c>
      <c r="M490" s="4">
        <f t="shared" si="294"/>
        <v>8.9999999999974989E-2</v>
      </c>
      <c r="N490" s="4">
        <f t="shared" si="295"/>
        <v>0.17999999999994998</v>
      </c>
      <c r="O490" s="4">
        <f t="shared" si="268"/>
        <v>3.0549999999998931</v>
      </c>
      <c r="P490" s="4">
        <f t="shared" si="296"/>
        <v>0.17999999999994998</v>
      </c>
      <c r="Q490" s="4">
        <f t="shared" si="297"/>
        <v>1.1612903225805269</v>
      </c>
      <c r="S490" s="2">
        <v>285.11</v>
      </c>
      <c r="T490" s="3" t="s">
        <v>6</v>
      </c>
      <c r="U490" s="4">
        <v>1</v>
      </c>
    </row>
    <row r="491" spans="1:21">
      <c r="A491" s="24" t="s">
        <v>6</v>
      </c>
      <c r="B491" s="15">
        <v>285.33499999999998</v>
      </c>
      <c r="C491" s="15">
        <v>285.42</v>
      </c>
      <c r="D491" s="12">
        <f t="shared" si="289"/>
        <v>85.00000000003638</v>
      </c>
      <c r="E491" s="24">
        <v>1</v>
      </c>
      <c r="F491" s="23">
        <v>2</v>
      </c>
      <c r="G491" s="28">
        <f t="shared" si="290"/>
        <v>1.7000000000007276</v>
      </c>
      <c r="H491" s="28">
        <f t="shared" si="291"/>
        <v>285</v>
      </c>
      <c r="I491" s="28">
        <f t="shared" si="279"/>
        <v>1</v>
      </c>
      <c r="J491" s="28">
        <f t="shared" si="278"/>
        <v>0</v>
      </c>
      <c r="K491" s="4">
        <f t="shared" si="292"/>
        <v>285.3775</v>
      </c>
      <c r="L491" s="4">
        <f t="shared" si="293"/>
        <v>0.37749999999999773</v>
      </c>
      <c r="M491" s="4">
        <f t="shared" si="294"/>
        <v>8.500000000003638E-2</v>
      </c>
      <c r="N491" s="4">
        <f t="shared" si="295"/>
        <v>0.17000000000007276</v>
      </c>
      <c r="O491" s="4">
        <f t="shared" si="268"/>
        <v>3.2249999999999659</v>
      </c>
      <c r="P491" s="4">
        <f t="shared" si="296"/>
        <v>0.17000000000007276</v>
      </c>
      <c r="Q491" s="4">
        <f t="shared" si="297"/>
        <v>0.45033112582801005</v>
      </c>
      <c r="S491" s="2">
        <v>285.33499999999998</v>
      </c>
      <c r="T491" s="3" t="s">
        <v>6</v>
      </c>
      <c r="U491" s="4">
        <v>1</v>
      </c>
    </row>
    <row r="492" spans="1:21">
      <c r="A492" s="24" t="s">
        <v>6</v>
      </c>
      <c r="B492" s="15">
        <v>285.49</v>
      </c>
      <c r="C492" s="15">
        <v>285.58</v>
      </c>
      <c r="D492" s="12">
        <f t="shared" si="289"/>
        <v>89.999999999974989</v>
      </c>
      <c r="E492" s="24">
        <v>1</v>
      </c>
      <c r="F492" s="23">
        <v>4</v>
      </c>
      <c r="G492" s="28">
        <f t="shared" si="290"/>
        <v>3.5999999999989996</v>
      </c>
      <c r="H492" s="28">
        <f t="shared" si="291"/>
        <v>285</v>
      </c>
      <c r="I492" s="28">
        <f t="shared" si="279"/>
        <v>1</v>
      </c>
      <c r="J492" s="28">
        <f t="shared" si="278"/>
        <v>0</v>
      </c>
      <c r="K492" s="4">
        <f t="shared" si="292"/>
        <v>285.53499999999997</v>
      </c>
      <c r="L492" s="4">
        <f t="shared" si="293"/>
        <v>0.53499999999996817</v>
      </c>
      <c r="M492" s="4">
        <f t="shared" si="294"/>
        <v>8.9999999999974989E-2</v>
      </c>
      <c r="N492" s="4">
        <f t="shared" si="295"/>
        <v>0.35999999999989996</v>
      </c>
      <c r="O492" s="4">
        <f t="shared" si="268"/>
        <v>3.5849999999998658</v>
      </c>
      <c r="P492" s="4">
        <f t="shared" si="296"/>
        <v>0.35999999999989996</v>
      </c>
      <c r="Q492" s="4">
        <f t="shared" si="297"/>
        <v>0.67289719626153532</v>
      </c>
      <c r="S492" s="2">
        <v>285.49</v>
      </c>
      <c r="T492" s="3" t="s">
        <v>6</v>
      </c>
      <c r="U492" s="4">
        <v>1</v>
      </c>
    </row>
    <row r="493" spans="1:21">
      <c r="A493" s="24" t="s">
        <v>6</v>
      </c>
      <c r="B493" s="15">
        <v>285.59999999999997</v>
      </c>
      <c r="C493" s="15">
        <v>285.78999999999996</v>
      </c>
      <c r="D493" s="12">
        <f t="shared" si="289"/>
        <v>189.99999999999773</v>
      </c>
      <c r="E493" s="24">
        <v>0.5</v>
      </c>
      <c r="F493" s="23">
        <v>5</v>
      </c>
      <c r="G493" s="28">
        <f t="shared" si="290"/>
        <v>9.4999999999998863</v>
      </c>
      <c r="H493" s="28">
        <f t="shared" si="291"/>
        <v>285</v>
      </c>
      <c r="I493" s="28">
        <f t="shared" si="279"/>
        <v>1</v>
      </c>
      <c r="J493" s="28">
        <f t="shared" si="278"/>
        <v>0</v>
      </c>
      <c r="K493" s="4">
        <f t="shared" si="292"/>
        <v>285.69499999999994</v>
      </c>
      <c r="L493" s="4">
        <f t="shared" si="293"/>
        <v>0.69499999999993634</v>
      </c>
      <c r="M493" s="4">
        <f t="shared" si="294"/>
        <v>0.18999999999999773</v>
      </c>
      <c r="N493" s="4">
        <f t="shared" si="295"/>
        <v>0.94999999999998863</v>
      </c>
      <c r="O493" s="4">
        <f t="shared" si="268"/>
        <v>4.5349999999998545</v>
      </c>
      <c r="P493" s="4">
        <f t="shared" si="296"/>
        <v>0.94999999999998863</v>
      </c>
      <c r="Q493" s="4">
        <f t="shared" si="297"/>
        <v>1.3669064748202528</v>
      </c>
      <c r="S493" s="2">
        <v>285.59999999999997</v>
      </c>
      <c r="T493" s="3" t="s">
        <v>6</v>
      </c>
      <c r="U493" s="4">
        <v>1</v>
      </c>
    </row>
    <row r="494" spans="1:21">
      <c r="A494" s="24" t="s">
        <v>6</v>
      </c>
      <c r="B494" s="15">
        <v>285.66999999999996</v>
      </c>
      <c r="C494" s="15">
        <v>285.72999999999996</v>
      </c>
      <c r="D494" s="12">
        <f t="shared" si="289"/>
        <v>60.000000000002274</v>
      </c>
      <c r="E494" s="24">
        <v>2</v>
      </c>
      <c r="F494" s="23">
        <v>2</v>
      </c>
      <c r="G494" s="28">
        <f t="shared" si="290"/>
        <v>1.2000000000000455</v>
      </c>
      <c r="H494" s="28">
        <f t="shared" si="291"/>
        <v>285</v>
      </c>
      <c r="I494" s="28">
        <f t="shared" si="279"/>
        <v>1</v>
      </c>
      <c r="J494" s="28">
        <f t="shared" si="278"/>
        <v>0</v>
      </c>
      <c r="K494" s="4">
        <f t="shared" si="292"/>
        <v>285.69999999999993</v>
      </c>
      <c r="L494" s="4">
        <f t="shared" si="293"/>
        <v>0.69999999999993179</v>
      </c>
      <c r="M494" s="4">
        <f t="shared" si="294"/>
        <v>6.0000000000002274E-2</v>
      </c>
      <c r="N494" s="4">
        <f t="shared" si="295"/>
        <v>0.12000000000000455</v>
      </c>
      <c r="O494" s="4">
        <f t="shared" si="268"/>
        <v>4.654999999999859</v>
      </c>
      <c r="P494" s="4">
        <f t="shared" si="296"/>
        <v>0.12000000000000455</v>
      </c>
      <c r="Q494" s="4">
        <f t="shared" si="297"/>
        <v>0.17142857142859463</v>
      </c>
      <c r="S494" s="2">
        <v>285.66999999999996</v>
      </c>
      <c r="T494" s="3" t="s">
        <v>6</v>
      </c>
      <c r="U494" s="4">
        <v>1</v>
      </c>
    </row>
    <row r="495" spans="1:21">
      <c r="A495" s="24" t="s">
        <v>19</v>
      </c>
      <c r="B495" s="15">
        <v>285.71999999999997</v>
      </c>
      <c r="C495" s="15">
        <v>285.81</v>
      </c>
      <c r="D495" s="12">
        <f t="shared" si="289"/>
        <v>90.000000000031832</v>
      </c>
      <c r="E495" s="24">
        <v>3</v>
      </c>
      <c r="F495" s="23">
        <v>10</v>
      </c>
      <c r="G495" s="28">
        <f t="shared" si="290"/>
        <v>9.0000000000031832</v>
      </c>
      <c r="H495" s="28">
        <f t="shared" si="291"/>
        <v>285</v>
      </c>
      <c r="I495" s="28">
        <f t="shared" si="279"/>
        <v>1</v>
      </c>
      <c r="J495" s="28">
        <f t="shared" si="278"/>
        <v>0</v>
      </c>
      <c r="K495" s="4">
        <f t="shared" si="292"/>
        <v>285.76499999999999</v>
      </c>
      <c r="L495" s="4">
        <f t="shared" si="293"/>
        <v>0.76499999999998636</v>
      </c>
      <c r="M495" s="4">
        <f t="shared" si="294"/>
        <v>9.0000000000031832E-2</v>
      </c>
      <c r="N495" s="4">
        <f t="shared" si="295"/>
        <v>0.90000000000031832</v>
      </c>
      <c r="O495" s="4">
        <f t="shared" si="268"/>
        <v>5.5550000000001774</v>
      </c>
      <c r="P495" s="4">
        <f t="shared" si="296"/>
        <v>0.90000000000031832</v>
      </c>
      <c r="Q495" s="4">
        <f t="shared" si="297"/>
        <v>1.1764705882357311</v>
      </c>
      <c r="S495" s="2">
        <v>285.71999999999997</v>
      </c>
      <c r="T495" s="3" t="s">
        <v>19</v>
      </c>
      <c r="U495" s="4">
        <v>1</v>
      </c>
    </row>
    <row r="496" spans="1:21">
      <c r="A496" s="24" t="s">
        <v>18</v>
      </c>
      <c r="B496" s="15">
        <v>286.20499999999998</v>
      </c>
      <c r="C496" s="15">
        <v>286.42500000000001</v>
      </c>
      <c r="D496" s="12">
        <f t="shared" si="289"/>
        <v>220.00000000002728</v>
      </c>
      <c r="E496" s="24">
        <v>1</v>
      </c>
      <c r="F496" s="23">
        <v>5</v>
      </c>
      <c r="G496" s="28">
        <f t="shared" si="290"/>
        <v>11.000000000001364</v>
      </c>
      <c r="H496" s="28">
        <f t="shared" si="291"/>
        <v>286</v>
      </c>
      <c r="I496" s="28">
        <f t="shared" si="279"/>
        <v>0</v>
      </c>
      <c r="J496" s="28">
        <f t="shared" si="278"/>
        <v>5.5550000000001774</v>
      </c>
      <c r="K496" s="4">
        <f t="shared" si="292"/>
        <v>286.315</v>
      </c>
      <c r="L496" s="4">
        <f t="shared" si="293"/>
        <v>0.31499999999999773</v>
      </c>
      <c r="M496" s="4">
        <f t="shared" si="294"/>
        <v>0.22000000000002728</v>
      </c>
      <c r="N496" s="4">
        <f t="shared" si="295"/>
        <v>1.1000000000001364</v>
      </c>
      <c r="O496" s="4">
        <f t="shared" si="268"/>
        <v>1.1000000000001364</v>
      </c>
      <c r="P496" s="4">
        <f t="shared" si="296"/>
        <v>1.1000000000001364</v>
      </c>
      <c r="Q496" s="4">
        <f t="shared" si="297"/>
        <v>3.4920634920639504</v>
      </c>
      <c r="S496" s="2">
        <v>286.20499999999998</v>
      </c>
      <c r="T496" s="3" t="s">
        <v>18</v>
      </c>
      <c r="U496" s="4">
        <v>1</v>
      </c>
    </row>
    <row r="497" spans="1:21">
      <c r="A497" s="24" t="s">
        <v>6</v>
      </c>
      <c r="B497" s="15">
        <v>286.26</v>
      </c>
      <c r="C497" s="15">
        <v>286.31</v>
      </c>
      <c r="D497" s="12">
        <f t="shared" si="289"/>
        <v>50.000000000011369</v>
      </c>
      <c r="E497" s="24">
        <v>1</v>
      </c>
      <c r="F497" s="23">
        <v>5</v>
      </c>
      <c r="G497" s="28">
        <f t="shared" si="290"/>
        <v>2.5000000000005684</v>
      </c>
      <c r="H497" s="28">
        <f t="shared" si="291"/>
        <v>286</v>
      </c>
      <c r="I497" s="28">
        <f t="shared" si="279"/>
        <v>1</v>
      </c>
      <c r="J497" s="28">
        <f t="shared" si="278"/>
        <v>0</v>
      </c>
      <c r="K497" s="4">
        <f t="shared" si="292"/>
        <v>286.28499999999997</v>
      </c>
      <c r="L497" s="4">
        <f t="shared" si="293"/>
        <v>0.28499999999996817</v>
      </c>
      <c r="M497" s="4">
        <f t="shared" si="294"/>
        <v>5.0000000000011369E-2</v>
      </c>
      <c r="N497" s="4">
        <f t="shared" si="295"/>
        <v>0.25000000000005684</v>
      </c>
      <c r="O497" s="4">
        <f t="shared" si="268"/>
        <v>1.3500000000001933</v>
      </c>
      <c r="P497" s="4">
        <f t="shared" si="296"/>
        <v>0.25000000000005684</v>
      </c>
      <c r="Q497" s="4">
        <f t="shared" si="297"/>
        <v>0.87719298245643773</v>
      </c>
      <c r="S497" s="2">
        <v>286.26</v>
      </c>
      <c r="T497" s="3" t="s">
        <v>6</v>
      </c>
      <c r="U497" s="4">
        <v>1</v>
      </c>
    </row>
    <row r="498" spans="1:21">
      <c r="A498" s="24" t="s">
        <v>6</v>
      </c>
      <c r="B498" s="15">
        <v>286.71699999999998</v>
      </c>
      <c r="C498" s="15">
        <v>286.72899999999998</v>
      </c>
      <c r="D498" s="12">
        <f t="shared" si="289"/>
        <v>12.000000000000455</v>
      </c>
      <c r="E498" s="24">
        <v>1</v>
      </c>
      <c r="F498" s="23">
        <v>50</v>
      </c>
      <c r="G498" s="28">
        <f t="shared" si="290"/>
        <v>6.0000000000002274</v>
      </c>
      <c r="H498" s="28">
        <f t="shared" si="291"/>
        <v>286</v>
      </c>
      <c r="I498" s="28">
        <f t="shared" si="279"/>
        <v>1</v>
      </c>
      <c r="J498" s="28">
        <f t="shared" si="278"/>
        <v>0</v>
      </c>
      <c r="K498" s="4">
        <f t="shared" si="292"/>
        <v>286.72299999999996</v>
      </c>
      <c r="L498" s="4">
        <f t="shared" si="293"/>
        <v>0.72299999999995634</v>
      </c>
      <c r="M498" s="4">
        <f t="shared" si="294"/>
        <v>1.2000000000000455E-2</v>
      </c>
      <c r="N498" s="4">
        <f t="shared" si="295"/>
        <v>0.60000000000002274</v>
      </c>
      <c r="O498" s="4">
        <f t="shared" si="268"/>
        <v>1.950000000000216</v>
      </c>
      <c r="P498" s="4">
        <f t="shared" si="296"/>
        <v>0.60000000000002274</v>
      </c>
      <c r="Q498" s="4">
        <f t="shared" si="297"/>
        <v>0.82987551867228071</v>
      </c>
      <c r="S498" s="2">
        <v>286.71699999999998</v>
      </c>
      <c r="T498" s="3" t="s">
        <v>6</v>
      </c>
      <c r="U498" s="4">
        <v>1</v>
      </c>
    </row>
    <row r="499" spans="1:21">
      <c r="A499" s="24" t="s">
        <v>6</v>
      </c>
      <c r="B499" s="15">
        <v>286.92999999999995</v>
      </c>
      <c r="C499" s="15">
        <v>286.96499999999997</v>
      </c>
      <c r="D499" s="12">
        <f t="shared" si="289"/>
        <v>35.000000000025011</v>
      </c>
      <c r="E499" s="24">
        <v>0.5</v>
      </c>
      <c r="F499" s="23">
        <v>10</v>
      </c>
      <c r="G499" s="28">
        <f t="shared" si="290"/>
        <v>3.5000000000025011</v>
      </c>
      <c r="H499" s="28">
        <f t="shared" si="291"/>
        <v>286</v>
      </c>
      <c r="I499" s="28">
        <f t="shared" si="279"/>
        <v>1</v>
      </c>
      <c r="J499" s="28">
        <f t="shared" si="278"/>
        <v>0</v>
      </c>
      <c r="K499" s="4">
        <f t="shared" si="292"/>
        <v>286.94749999999999</v>
      </c>
      <c r="L499" s="4">
        <f t="shared" si="293"/>
        <v>0.94749999999999091</v>
      </c>
      <c r="M499" s="4">
        <f t="shared" si="294"/>
        <v>3.5000000000025011E-2</v>
      </c>
      <c r="N499" s="4">
        <f t="shared" si="295"/>
        <v>0.35000000000025011</v>
      </c>
      <c r="O499" s="4">
        <f t="shared" si="268"/>
        <v>2.3000000000004661</v>
      </c>
      <c r="P499" s="4">
        <f t="shared" si="296"/>
        <v>0.35000000000025011</v>
      </c>
      <c r="Q499" s="4">
        <f t="shared" si="297"/>
        <v>0.36939313984195615</v>
      </c>
      <c r="S499" s="2">
        <v>286.92999999999995</v>
      </c>
      <c r="T499" s="3" t="s">
        <v>6</v>
      </c>
      <c r="U499" s="4">
        <v>1</v>
      </c>
    </row>
    <row r="500" spans="1:21">
      <c r="A500" s="24" t="s">
        <v>6</v>
      </c>
      <c r="B500" s="15">
        <v>290.97499999999997</v>
      </c>
      <c r="C500" s="15">
        <v>291.24</v>
      </c>
      <c r="D500" s="12">
        <f t="shared" si="289"/>
        <v>265.0000000000432</v>
      </c>
      <c r="E500" s="24">
        <v>1</v>
      </c>
      <c r="F500" s="23">
        <v>5</v>
      </c>
      <c r="G500" s="28">
        <f t="shared" si="290"/>
        <v>13.25000000000216</v>
      </c>
      <c r="H500" s="28">
        <f t="shared" si="291"/>
        <v>291</v>
      </c>
      <c r="I500" s="28">
        <f t="shared" si="279"/>
        <v>0</v>
      </c>
      <c r="J500" s="28">
        <f t="shared" si="278"/>
        <v>2.3000000000004661</v>
      </c>
      <c r="K500" s="4">
        <f t="shared" si="292"/>
        <v>291.10749999999996</v>
      </c>
      <c r="L500" s="4">
        <f t="shared" si="293"/>
        <v>0.10749999999995907</v>
      </c>
      <c r="M500" s="4">
        <f t="shared" si="294"/>
        <v>0.2650000000000432</v>
      </c>
      <c r="N500" s="4">
        <f t="shared" si="295"/>
        <v>1.325000000000216</v>
      </c>
      <c r="O500" s="4">
        <f t="shared" si="268"/>
        <v>1.325000000000216</v>
      </c>
      <c r="P500" s="4">
        <f t="shared" si="296"/>
        <v>1.325000000000216</v>
      </c>
      <c r="Q500" s="4">
        <f t="shared" si="297"/>
        <v>12.32558139535554</v>
      </c>
      <c r="S500" s="2">
        <v>290.97499999999997</v>
      </c>
      <c r="T500" s="3" t="s">
        <v>6</v>
      </c>
      <c r="U500" s="4">
        <v>1</v>
      </c>
    </row>
    <row r="501" spans="1:21">
      <c r="A501" s="24" t="s">
        <v>6</v>
      </c>
      <c r="B501" s="15">
        <v>291.38499999999999</v>
      </c>
      <c r="C501" s="15">
        <v>291.61499999999995</v>
      </c>
      <c r="D501" s="12">
        <f t="shared" si="289"/>
        <v>229.99999999996135</v>
      </c>
      <c r="E501" s="24">
        <v>1</v>
      </c>
      <c r="F501" s="23">
        <v>2</v>
      </c>
      <c r="G501" s="28">
        <f t="shared" si="290"/>
        <v>4.5999999999992269</v>
      </c>
      <c r="H501" s="28">
        <f t="shared" si="291"/>
        <v>291</v>
      </c>
      <c r="I501" s="28">
        <f t="shared" si="279"/>
        <v>1</v>
      </c>
      <c r="J501" s="28">
        <f t="shared" si="278"/>
        <v>0</v>
      </c>
      <c r="K501" s="4">
        <f t="shared" si="292"/>
        <v>291.5</v>
      </c>
      <c r="L501" s="4">
        <f t="shared" si="293"/>
        <v>0.5</v>
      </c>
      <c r="M501" s="4">
        <f t="shared" si="294"/>
        <v>0.22999999999996135</v>
      </c>
      <c r="N501" s="4">
        <f t="shared" si="295"/>
        <v>0.45999999999992269</v>
      </c>
      <c r="O501" s="4">
        <f t="shared" si="268"/>
        <v>1.7850000000001387</v>
      </c>
      <c r="P501" s="4">
        <f t="shared" si="296"/>
        <v>0.45999999999992269</v>
      </c>
      <c r="Q501" s="4">
        <f t="shared" si="297"/>
        <v>0.91999999999984539</v>
      </c>
      <c r="S501" s="2">
        <v>291.38499999999999</v>
      </c>
      <c r="T501" s="3" t="s">
        <v>6</v>
      </c>
      <c r="U501" s="4">
        <v>1</v>
      </c>
    </row>
    <row r="502" spans="1:21">
      <c r="A502" s="24" t="s">
        <v>6</v>
      </c>
      <c r="B502" s="15">
        <v>291.68</v>
      </c>
      <c r="C502" s="15">
        <v>291.71499999999997</v>
      </c>
      <c r="D502" s="12">
        <f t="shared" si="289"/>
        <v>34.999999999968168</v>
      </c>
      <c r="E502" s="24">
        <v>4</v>
      </c>
      <c r="F502" s="23">
        <v>20</v>
      </c>
      <c r="G502" s="28">
        <f t="shared" si="290"/>
        <v>6.9999999999936335</v>
      </c>
      <c r="H502" s="28">
        <f t="shared" si="291"/>
        <v>291</v>
      </c>
      <c r="I502" s="28">
        <f t="shared" si="279"/>
        <v>1</v>
      </c>
      <c r="J502" s="28">
        <f t="shared" si="278"/>
        <v>0</v>
      </c>
      <c r="K502" s="4">
        <f t="shared" si="292"/>
        <v>291.69749999999999</v>
      </c>
      <c r="L502" s="4">
        <f t="shared" si="293"/>
        <v>0.69749999999999091</v>
      </c>
      <c r="M502" s="4">
        <f t="shared" si="294"/>
        <v>3.4999999999968168E-2</v>
      </c>
      <c r="N502" s="4">
        <f t="shared" si="295"/>
        <v>0.69999999999936335</v>
      </c>
      <c r="O502" s="4">
        <f t="shared" si="268"/>
        <v>2.4849999999995021</v>
      </c>
      <c r="P502" s="4">
        <f t="shared" si="296"/>
        <v>0.69999999999936335</v>
      </c>
      <c r="Q502" s="4">
        <f t="shared" si="297"/>
        <v>1.0035842293897814</v>
      </c>
      <c r="S502" s="2">
        <v>291.68</v>
      </c>
      <c r="T502" s="3" t="s">
        <v>6</v>
      </c>
      <c r="U502" s="4">
        <v>1</v>
      </c>
    </row>
    <row r="503" spans="1:21">
      <c r="A503" s="24" t="s">
        <v>6</v>
      </c>
      <c r="B503" s="15">
        <v>291.875</v>
      </c>
      <c r="C503" s="15">
        <v>291.95</v>
      </c>
      <c r="D503" s="12">
        <f t="shared" si="289"/>
        <v>74.999999999988631</v>
      </c>
      <c r="E503" s="24">
        <v>3</v>
      </c>
      <c r="F503" s="23">
        <v>5</v>
      </c>
      <c r="G503" s="28">
        <f t="shared" si="290"/>
        <v>3.7499999999994316</v>
      </c>
      <c r="H503" s="28">
        <f t="shared" si="291"/>
        <v>291</v>
      </c>
      <c r="I503" s="28">
        <f t="shared" si="279"/>
        <v>1</v>
      </c>
      <c r="J503" s="28">
        <f t="shared" si="278"/>
        <v>0</v>
      </c>
      <c r="K503" s="4">
        <f t="shared" si="292"/>
        <v>291.91250000000002</v>
      </c>
      <c r="L503" s="4">
        <f t="shared" si="293"/>
        <v>0.91250000000002274</v>
      </c>
      <c r="M503" s="4">
        <f t="shared" si="294"/>
        <v>7.4999999999988631E-2</v>
      </c>
      <c r="N503" s="4">
        <f t="shared" si="295"/>
        <v>0.37499999999994316</v>
      </c>
      <c r="O503" s="4">
        <f t="shared" si="268"/>
        <v>2.8599999999994452</v>
      </c>
      <c r="P503" s="4">
        <f t="shared" si="296"/>
        <v>0.37499999999994316</v>
      </c>
      <c r="Q503" s="4">
        <f t="shared" si="297"/>
        <v>0.41095890410951652</v>
      </c>
      <c r="S503" s="2">
        <v>291.875</v>
      </c>
      <c r="T503" s="3" t="s">
        <v>6</v>
      </c>
      <c r="U503" s="4">
        <v>1</v>
      </c>
    </row>
    <row r="504" spans="1:21">
      <c r="A504" s="24" t="s">
        <v>6</v>
      </c>
      <c r="B504" s="15">
        <v>292.33999999999997</v>
      </c>
      <c r="C504" s="15">
        <v>292.47499999999997</v>
      </c>
      <c r="D504" s="12">
        <f t="shared" ref="D504:D527" si="298">1000*(C504-B504)</f>
        <v>134.99999999999091</v>
      </c>
      <c r="E504" s="24">
        <v>1</v>
      </c>
      <c r="F504" s="23">
        <v>3</v>
      </c>
      <c r="G504" s="28">
        <f t="shared" ref="G504:G527" si="299">D504*F504/100</f>
        <v>4.0499999999997272</v>
      </c>
      <c r="H504" s="28">
        <f t="shared" ref="H504:H527" si="300">INT(K504)</f>
        <v>292</v>
      </c>
      <c r="I504" s="28">
        <f t="shared" si="279"/>
        <v>0</v>
      </c>
      <c r="J504" s="28">
        <f t="shared" si="278"/>
        <v>2.8599999999994452</v>
      </c>
      <c r="K504" s="4">
        <f t="shared" ref="K504:K527" si="301">(B504+C504)/2</f>
        <v>292.40749999999997</v>
      </c>
      <c r="L504" s="4">
        <f t="shared" ref="L504:L527" si="302">K504-H504</f>
        <v>0.40749999999997044</v>
      </c>
      <c r="M504" s="4">
        <f t="shared" ref="M504:M527" si="303">C504-B504</f>
        <v>0.13499999999999091</v>
      </c>
      <c r="N504" s="4">
        <f t="shared" ref="N504:N528" si="304">M504*F504</f>
        <v>0.40499999999997272</v>
      </c>
      <c r="O504" s="4">
        <f t="shared" si="268"/>
        <v>0.40499999999997272</v>
      </c>
      <c r="P504" s="4">
        <f t="shared" ref="P504:P527" si="305">N504</f>
        <v>0.40499999999997272</v>
      </c>
      <c r="Q504" s="4">
        <f t="shared" ref="Q504:Q527" si="306">P504/L504</f>
        <v>0.99386503067485177</v>
      </c>
      <c r="S504" s="2">
        <v>292.33999999999997</v>
      </c>
      <c r="T504" s="3" t="s">
        <v>6</v>
      </c>
      <c r="U504" s="4">
        <v>1</v>
      </c>
    </row>
    <row r="505" spans="1:21">
      <c r="A505" s="24" t="s">
        <v>6</v>
      </c>
      <c r="B505" s="15">
        <v>292.46499999999997</v>
      </c>
      <c r="C505" s="15">
        <v>292.60500000000002</v>
      </c>
      <c r="D505" s="12">
        <f t="shared" si="298"/>
        <v>140.0000000000432</v>
      </c>
      <c r="E505" s="24">
        <v>2</v>
      </c>
      <c r="F505" s="23">
        <v>10</v>
      </c>
      <c r="G505" s="28">
        <f t="shared" si="299"/>
        <v>14.00000000000432</v>
      </c>
      <c r="H505" s="28">
        <f t="shared" si="300"/>
        <v>292</v>
      </c>
      <c r="I505" s="28">
        <f t="shared" si="279"/>
        <v>1</v>
      </c>
      <c r="J505" s="28">
        <f t="shared" si="278"/>
        <v>0</v>
      </c>
      <c r="K505" s="4">
        <f t="shared" si="301"/>
        <v>292.53499999999997</v>
      </c>
      <c r="L505" s="4">
        <f t="shared" si="302"/>
        <v>0.53499999999996817</v>
      </c>
      <c r="M505" s="4">
        <f t="shared" si="303"/>
        <v>0.1400000000000432</v>
      </c>
      <c r="N505" s="4">
        <f t="shared" si="304"/>
        <v>1.400000000000432</v>
      </c>
      <c r="O505" s="4">
        <f t="shared" si="268"/>
        <v>1.8050000000004047</v>
      </c>
      <c r="P505" s="4">
        <f t="shared" si="305"/>
        <v>1.400000000000432</v>
      </c>
      <c r="Q505" s="4">
        <f t="shared" si="306"/>
        <v>2.6168224299075051</v>
      </c>
      <c r="S505" s="2">
        <v>292.46499999999997</v>
      </c>
      <c r="T505" s="3" t="s">
        <v>6</v>
      </c>
      <c r="U505" s="4">
        <v>1</v>
      </c>
    </row>
    <row r="506" spans="1:21">
      <c r="A506" s="24" t="s">
        <v>6</v>
      </c>
      <c r="B506" s="15">
        <v>293.18</v>
      </c>
      <c r="C506" s="15">
        <v>293.2</v>
      </c>
      <c r="D506" s="12">
        <f t="shared" si="298"/>
        <v>19.99999999998181</v>
      </c>
      <c r="E506" s="24">
        <v>0.5</v>
      </c>
      <c r="F506" s="23">
        <v>0.5</v>
      </c>
      <c r="G506" s="28">
        <f t="shared" si="299"/>
        <v>9.9999999999909051E-2</v>
      </c>
      <c r="H506" s="28">
        <f t="shared" si="300"/>
        <v>293</v>
      </c>
      <c r="I506" s="28">
        <f t="shared" si="279"/>
        <v>0</v>
      </c>
      <c r="J506" s="28">
        <f t="shared" si="278"/>
        <v>1.8050000000004047</v>
      </c>
      <c r="K506" s="4">
        <f t="shared" si="301"/>
        <v>293.19</v>
      </c>
      <c r="L506" s="4">
        <f t="shared" si="302"/>
        <v>0.18999999999999773</v>
      </c>
      <c r="M506" s="4">
        <f t="shared" si="303"/>
        <v>1.999999999998181E-2</v>
      </c>
      <c r="N506" s="4">
        <f t="shared" si="304"/>
        <v>9.9999999999909051E-3</v>
      </c>
      <c r="O506" s="4">
        <f t="shared" si="268"/>
        <v>9.9999999999909051E-3</v>
      </c>
      <c r="P506" s="4">
        <f t="shared" si="305"/>
        <v>9.9999999999909051E-3</v>
      </c>
      <c r="Q506" s="4">
        <f t="shared" si="306"/>
        <v>5.2631578947321185E-2</v>
      </c>
      <c r="S506" s="2">
        <v>293.18</v>
      </c>
      <c r="T506" s="3" t="s">
        <v>6</v>
      </c>
      <c r="U506" s="4">
        <v>1</v>
      </c>
    </row>
    <row r="507" spans="1:21">
      <c r="A507" s="24" t="s">
        <v>6</v>
      </c>
      <c r="B507" s="15">
        <v>293.45</v>
      </c>
      <c r="C507" s="15">
        <v>293.52000000000004</v>
      </c>
      <c r="D507" s="12">
        <f t="shared" si="298"/>
        <v>70.000000000050022</v>
      </c>
      <c r="E507" s="24">
        <v>1</v>
      </c>
      <c r="F507" s="23">
        <v>1</v>
      </c>
      <c r="G507" s="28">
        <f t="shared" si="299"/>
        <v>0.70000000000050022</v>
      </c>
      <c r="H507" s="28">
        <f t="shared" si="300"/>
        <v>293</v>
      </c>
      <c r="I507" s="28">
        <f t="shared" si="279"/>
        <v>1</v>
      </c>
      <c r="J507" s="28">
        <f t="shared" si="278"/>
        <v>0</v>
      </c>
      <c r="K507" s="4">
        <f t="shared" si="301"/>
        <v>293.48500000000001</v>
      </c>
      <c r="L507" s="4">
        <f t="shared" si="302"/>
        <v>0.48500000000001364</v>
      </c>
      <c r="M507" s="4">
        <f t="shared" si="303"/>
        <v>7.0000000000050022E-2</v>
      </c>
      <c r="N507" s="4">
        <f t="shared" si="304"/>
        <v>7.0000000000050022E-2</v>
      </c>
      <c r="O507" s="4">
        <f t="shared" si="268"/>
        <v>8.0000000000040927E-2</v>
      </c>
      <c r="P507" s="4">
        <f t="shared" si="305"/>
        <v>7.0000000000050022E-2</v>
      </c>
      <c r="Q507" s="4">
        <f t="shared" si="306"/>
        <v>0.14432989690731557</v>
      </c>
      <c r="S507" s="2">
        <v>293.45</v>
      </c>
      <c r="T507" s="3" t="s">
        <v>6</v>
      </c>
      <c r="U507" s="4">
        <v>1</v>
      </c>
    </row>
    <row r="508" spans="1:21">
      <c r="A508" s="24" t="s">
        <v>6</v>
      </c>
      <c r="B508" s="15">
        <v>293.57</v>
      </c>
      <c r="C508" s="15">
        <v>293.82499999999999</v>
      </c>
      <c r="D508" s="12">
        <f t="shared" si="298"/>
        <v>254.99999999999545</v>
      </c>
      <c r="E508" s="24">
        <v>1</v>
      </c>
      <c r="F508" s="23">
        <v>5</v>
      </c>
      <c r="G508" s="28">
        <f t="shared" si="299"/>
        <v>12.749999999999773</v>
      </c>
      <c r="H508" s="28">
        <f t="shared" si="300"/>
        <v>293</v>
      </c>
      <c r="I508" s="28">
        <f t="shared" si="279"/>
        <v>1</v>
      </c>
      <c r="J508" s="28">
        <f t="shared" si="278"/>
        <v>0</v>
      </c>
      <c r="K508" s="4">
        <f t="shared" si="301"/>
        <v>293.69749999999999</v>
      </c>
      <c r="L508" s="4">
        <f t="shared" si="302"/>
        <v>0.69749999999999091</v>
      </c>
      <c r="M508" s="4">
        <f t="shared" si="303"/>
        <v>0.25499999999999545</v>
      </c>
      <c r="N508" s="4">
        <f t="shared" si="304"/>
        <v>1.2749999999999773</v>
      </c>
      <c r="O508" s="4">
        <f t="shared" si="268"/>
        <v>1.3550000000000182</v>
      </c>
      <c r="P508" s="4">
        <f t="shared" si="305"/>
        <v>1.2749999999999773</v>
      </c>
      <c r="Q508" s="4">
        <f t="shared" si="306"/>
        <v>1.8279569892473031</v>
      </c>
      <c r="S508" s="2">
        <v>293.57</v>
      </c>
      <c r="T508" s="3" t="s">
        <v>6</v>
      </c>
      <c r="U508" s="4">
        <v>1</v>
      </c>
    </row>
    <row r="509" spans="1:21">
      <c r="A509" s="24" t="s">
        <v>18</v>
      </c>
      <c r="B509" s="15">
        <v>293.70999999999998</v>
      </c>
      <c r="C509" s="15">
        <v>293.755</v>
      </c>
      <c r="D509" s="12">
        <f t="shared" si="298"/>
        <v>45.000000000015916</v>
      </c>
      <c r="E509" s="24">
        <v>1</v>
      </c>
      <c r="F509" s="23">
        <v>2</v>
      </c>
      <c r="G509" s="28">
        <f t="shared" si="299"/>
        <v>0.90000000000031832</v>
      </c>
      <c r="H509" s="28">
        <f t="shared" si="300"/>
        <v>293</v>
      </c>
      <c r="I509" s="28">
        <f t="shared" si="279"/>
        <v>1</v>
      </c>
      <c r="J509" s="28">
        <f t="shared" si="278"/>
        <v>0</v>
      </c>
      <c r="K509" s="4">
        <f t="shared" si="301"/>
        <v>293.73249999999996</v>
      </c>
      <c r="L509" s="4">
        <f t="shared" si="302"/>
        <v>0.73249999999995907</v>
      </c>
      <c r="M509" s="4">
        <f t="shared" si="303"/>
        <v>4.5000000000015916E-2</v>
      </c>
      <c r="N509" s="4">
        <f t="shared" si="304"/>
        <v>9.0000000000031832E-2</v>
      </c>
      <c r="O509" s="4">
        <f t="shared" si="268"/>
        <v>1.44500000000005</v>
      </c>
      <c r="P509" s="4">
        <f t="shared" si="305"/>
        <v>9.0000000000031832E-2</v>
      </c>
      <c r="Q509" s="4">
        <f t="shared" si="306"/>
        <v>0.12286689419800254</v>
      </c>
      <c r="S509" s="2">
        <v>293.70999999999998</v>
      </c>
      <c r="T509" s="3" t="s">
        <v>18</v>
      </c>
      <c r="U509" s="4">
        <v>1</v>
      </c>
    </row>
    <row r="510" spans="1:21">
      <c r="A510" s="24" t="s">
        <v>6</v>
      </c>
      <c r="B510" s="15">
        <v>293.8</v>
      </c>
      <c r="C510" s="15">
        <v>293.82499999999999</v>
      </c>
      <c r="D510" s="12">
        <f t="shared" si="298"/>
        <v>24.999999999977263</v>
      </c>
      <c r="E510" s="24">
        <v>0.5</v>
      </c>
      <c r="F510" s="23">
        <v>10</v>
      </c>
      <c r="G510" s="28">
        <f t="shared" si="299"/>
        <v>2.4999999999977263</v>
      </c>
      <c r="H510" s="28">
        <f t="shared" si="300"/>
        <v>293</v>
      </c>
      <c r="I510" s="28">
        <f t="shared" si="279"/>
        <v>1</v>
      </c>
      <c r="J510" s="28">
        <f t="shared" si="278"/>
        <v>0</v>
      </c>
      <c r="K510" s="4">
        <f t="shared" si="301"/>
        <v>293.8125</v>
      </c>
      <c r="L510" s="4">
        <f t="shared" si="302"/>
        <v>0.8125</v>
      </c>
      <c r="M510" s="4">
        <f t="shared" si="303"/>
        <v>2.4999999999977263E-2</v>
      </c>
      <c r="N510" s="4">
        <f t="shared" si="304"/>
        <v>0.24999999999977263</v>
      </c>
      <c r="O510" s="4">
        <f t="shared" si="268"/>
        <v>1.6949999999998226</v>
      </c>
      <c r="P510" s="4">
        <f t="shared" si="305"/>
        <v>0.24999999999977263</v>
      </c>
      <c r="Q510" s="4">
        <f t="shared" si="306"/>
        <v>0.30769230769202782</v>
      </c>
      <c r="S510" s="2">
        <v>293.8</v>
      </c>
      <c r="T510" s="3" t="s">
        <v>6</v>
      </c>
      <c r="U510" s="4">
        <v>1</v>
      </c>
    </row>
    <row r="511" spans="1:21">
      <c r="A511" s="24" t="s">
        <v>6</v>
      </c>
      <c r="B511" s="15">
        <v>294.92500000000001</v>
      </c>
      <c r="C511" s="15">
        <v>294.964</v>
      </c>
      <c r="D511" s="12">
        <f t="shared" si="298"/>
        <v>38.999999999987267</v>
      </c>
      <c r="E511" s="24">
        <v>7</v>
      </c>
      <c r="F511" s="23">
        <v>50</v>
      </c>
      <c r="G511" s="28">
        <f t="shared" si="299"/>
        <v>19.499999999993634</v>
      </c>
      <c r="H511" s="28">
        <f t="shared" si="300"/>
        <v>294</v>
      </c>
      <c r="I511" s="28">
        <f t="shared" si="279"/>
        <v>0</v>
      </c>
      <c r="J511" s="28">
        <f t="shared" si="278"/>
        <v>1.6949999999998226</v>
      </c>
      <c r="K511" s="4">
        <f t="shared" si="301"/>
        <v>294.94450000000001</v>
      </c>
      <c r="L511" s="4">
        <f t="shared" si="302"/>
        <v>0.944500000000005</v>
      </c>
      <c r="M511" s="4">
        <f t="shared" si="303"/>
        <v>3.8999999999987267E-2</v>
      </c>
      <c r="N511" s="4">
        <f t="shared" si="304"/>
        <v>1.9499999999993634</v>
      </c>
      <c r="O511" s="4">
        <f t="shared" si="268"/>
        <v>1.9499999999993634</v>
      </c>
      <c r="P511" s="4">
        <f t="shared" si="305"/>
        <v>1.9499999999993634</v>
      </c>
      <c r="Q511" s="4">
        <f t="shared" si="306"/>
        <v>2.0645844362089498</v>
      </c>
      <c r="S511" s="2">
        <v>294.92500000000001</v>
      </c>
      <c r="T511" s="3" t="s">
        <v>6</v>
      </c>
      <c r="U511" s="4">
        <v>1</v>
      </c>
    </row>
    <row r="512" spans="1:21">
      <c r="A512" s="24" t="s">
        <v>6</v>
      </c>
      <c r="B512" s="15">
        <v>295.65499999999997</v>
      </c>
      <c r="C512" s="15">
        <v>295.76499999999999</v>
      </c>
      <c r="D512" s="12">
        <f t="shared" si="298"/>
        <v>110.00000000001364</v>
      </c>
      <c r="E512" s="24">
        <v>1</v>
      </c>
      <c r="F512" s="23">
        <v>3</v>
      </c>
      <c r="G512" s="28">
        <f t="shared" si="299"/>
        <v>3.3000000000004093</v>
      </c>
      <c r="H512" s="28">
        <f t="shared" si="300"/>
        <v>295</v>
      </c>
      <c r="I512" s="28">
        <f t="shared" si="279"/>
        <v>0</v>
      </c>
      <c r="J512" s="28">
        <f t="shared" si="278"/>
        <v>1.9499999999993634</v>
      </c>
      <c r="K512" s="4">
        <f t="shared" si="301"/>
        <v>295.70999999999998</v>
      </c>
      <c r="L512" s="4">
        <f t="shared" si="302"/>
        <v>0.70999999999997954</v>
      </c>
      <c r="M512" s="4">
        <f t="shared" si="303"/>
        <v>0.11000000000001364</v>
      </c>
      <c r="N512" s="4">
        <f t="shared" si="304"/>
        <v>0.33000000000004093</v>
      </c>
      <c r="O512" s="4">
        <f t="shared" si="268"/>
        <v>0.33000000000004093</v>
      </c>
      <c r="P512" s="4">
        <f t="shared" si="305"/>
        <v>0.33000000000004093</v>
      </c>
      <c r="Q512" s="4">
        <f t="shared" si="306"/>
        <v>0.46478873239443724</v>
      </c>
      <c r="S512" s="2">
        <v>295.65499999999997</v>
      </c>
      <c r="T512" s="3" t="s">
        <v>6</v>
      </c>
      <c r="U512" s="4">
        <v>1</v>
      </c>
    </row>
    <row r="513" spans="1:21">
      <c r="A513" s="24" t="s">
        <v>6</v>
      </c>
      <c r="B513" s="15">
        <v>295.76499999999999</v>
      </c>
      <c r="C513" s="15">
        <v>295.959</v>
      </c>
      <c r="D513" s="12">
        <f t="shared" si="298"/>
        <v>194.00000000001683</v>
      </c>
      <c r="E513" s="24">
        <v>1</v>
      </c>
      <c r="F513" s="23">
        <v>5</v>
      </c>
      <c r="G513" s="28">
        <f t="shared" si="299"/>
        <v>9.7000000000008413</v>
      </c>
      <c r="H513" s="28">
        <f t="shared" si="300"/>
        <v>295</v>
      </c>
      <c r="I513" s="28">
        <f t="shared" si="279"/>
        <v>1</v>
      </c>
      <c r="J513" s="28">
        <f t="shared" si="278"/>
        <v>0</v>
      </c>
      <c r="K513" s="4">
        <f t="shared" si="301"/>
        <v>295.86199999999997</v>
      </c>
      <c r="L513" s="4">
        <f t="shared" si="302"/>
        <v>0.86199999999996635</v>
      </c>
      <c r="M513" s="4">
        <f t="shared" si="303"/>
        <v>0.19400000000001683</v>
      </c>
      <c r="N513" s="4">
        <f t="shared" si="304"/>
        <v>0.97000000000008413</v>
      </c>
      <c r="O513" s="4">
        <f t="shared" si="268"/>
        <v>1.3000000000001251</v>
      </c>
      <c r="P513" s="4">
        <f t="shared" si="305"/>
        <v>0.97000000000008413</v>
      </c>
      <c r="Q513" s="4">
        <f t="shared" si="306"/>
        <v>1.1252900232019978</v>
      </c>
      <c r="S513" s="2">
        <v>295.76499999999999</v>
      </c>
      <c r="T513" s="3" t="s">
        <v>6</v>
      </c>
      <c r="U513" s="4">
        <v>1</v>
      </c>
    </row>
    <row r="514" spans="1:21">
      <c r="A514" s="24" t="s">
        <v>6</v>
      </c>
      <c r="B514" s="15">
        <v>295.94</v>
      </c>
      <c r="C514" s="15">
        <v>295.995</v>
      </c>
      <c r="D514" s="12">
        <f t="shared" si="298"/>
        <v>55.000000000006821</v>
      </c>
      <c r="E514" s="24">
        <v>0.5</v>
      </c>
      <c r="F514" s="23">
        <v>1</v>
      </c>
      <c r="G514" s="28">
        <f t="shared" si="299"/>
        <v>0.55000000000006821</v>
      </c>
      <c r="H514" s="28">
        <f t="shared" si="300"/>
        <v>295</v>
      </c>
      <c r="I514" s="28">
        <f t="shared" si="279"/>
        <v>1</v>
      </c>
      <c r="J514" s="28">
        <f t="shared" si="278"/>
        <v>0</v>
      </c>
      <c r="K514" s="4">
        <f t="shared" si="301"/>
        <v>295.96749999999997</v>
      </c>
      <c r="L514" s="4">
        <f t="shared" si="302"/>
        <v>0.96749999999997272</v>
      </c>
      <c r="M514" s="4">
        <f t="shared" si="303"/>
        <v>5.5000000000006821E-2</v>
      </c>
      <c r="N514" s="4">
        <f t="shared" si="304"/>
        <v>5.5000000000006821E-2</v>
      </c>
      <c r="O514" s="4">
        <f t="shared" si="268"/>
        <v>1.3550000000001319</v>
      </c>
      <c r="P514" s="4">
        <f t="shared" si="305"/>
        <v>5.5000000000006821E-2</v>
      </c>
      <c r="Q514" s="4">
        <f t="shared" si="306"/>
        <v>5.6847545219646897E-2</v>
      </c>
      <c r="S514" s="2">
        <v>295.94</v>
      </c>
      <c r="T514" s="3" t="s">
        <v>6</v>
      </c>
      <c r="U514" s="4">
        <v>1</v>
      </c>
    </row>
    <row r="515" spans="1:21">
      <c r="A515" s="24" t="s">
        <v>33</v>
      </c>
      <c r="B515" s="15">
        <v>296.02</v>
      </c>
      <c r="C515" s="15">
        <v>296.15499999999997</v>
      </c>
      <c r="D515" s="12">
        <f t="shared" si="298"/>
        <v>134.99999999999091</v>
      </c>
      <c r="E515" s="24">
        <v>2</v>
      </c>
      <c r="F515" s="23">
        <v>7</v>
      </c>
      <c r="G515" s="28">
        <f t="shared" si="299"/>
        <v>9.4499999999993634</v>
      </c>
      <c r="H515" s="28">
        <f t="shared" si="300"/>
        <v>296</v>
      </c>
      <c r="I515" s="28">
        <f t="shared" si="279"/>
        <v>0</v>
      </c>
      <c r="J515" s="28">
        <f t="shared" si="278"/>
        <v>1.3550000000001319</v>
      </c>
      <c r="K515" s="4">
        <f t="shared" si="301"/>
        <v>296.08749999999998</v>
      </c>
      <c r="L515" s="4">
        <f t="shared" si="302"/>
        <v>8.7499999999977263E-2</v>
      </c>
      <c r="M515" s="4">
        <f t="shared" si="303"/>
        <v>0.13499999999999091</v>
      </c>
      <c r="N515" s="4">
        <f t="shared" si="304"/>
        <v>0.94499999999993634</v>
      </c>
      <c r="O515" s="4">
        <f t="shared" si="268"/>
        <v>0.94499999999993634</v>
      </c>
      <c r="P515" s="4">
        <f t="shared" si="305"/>
        <v>0.94499999999993634</v>
      </c>
      <c r="Q515" s="4">
        <f t="shared" si="306"/>
        <v>10.800000000002079</v>
      </c>
      <c r="S515" s="2">
        <v>296.02</v>
      </c>
      <c r="T515" s="3" t="s">
        <v>33</v>
      </c>
      <c r="U515" s="4">
        <v>1</v>
      </c>
    </row>
    <row r="516" spans="1:21">
      <c r="A516" s="24" t="s">
        <v>6</v>
      </c>
      <c r="B516" s="15">
        <v>296.3</v>
      </c>
      <c r="C516" s="15">
        <v>296.42</v>
      </c>
      <c r="D516" s="12">
        <f t="shared" si="298"/>
        <v>120.00000000000455</v>
      </c>
      <c r="E516" s="24">
        <v>2</v>
      </c>
      <c r="F516" s="13">
        <v>3</v>
      </c>
      <c r="G516" s="28">
        <f t="shared" si="299"/>
        <v>3.6000000000001364</v>
      </c>
      <c r="H516" s="28">
        <f t="shared" si="300"/>
        <v>296</v>
      </c>
      <c r="I516" s="28">
        <f t="shared" si="279"/>
        <v>1</v>
      </c>
      <c r="J516" s="28">
        <f t="shared" si="278"/>
        <v>0</v>
      </c>
      <c r="K516" s="4">
        <f t="shared" si="301"/>
        <v>296.36</v>
      </c>
      <c r="L516" s="4">
        <f t="shared" si="302"/>
        <v>0.36000000000001364</v>
      </c>
      <c r="M516" s="4">
        <f t="shared" si="303"/>
        <v>0.12000000000000455</v>
      </c>
      <c r="N516" s="4">
        <f t="shared" si="304"/>
        <v>0.36000000000001364</v>
      </c>
      <c r="O516" s="4">
        <f t="shared" ref="O516:O532" si="307">N516+O515-J516</f>
        <v>1.30499999999995</v>
      </c>
      <c r="P516" s="4">
        <f t="shared" si="305"/>
        <v>0.36000000000001364</v>
      </c>
      <c r="Q516" s="4">
        <f t="shared" si="306"/>
        <v>1</v>
      </c>
      <c r="S516" s="2">
        <v>296.3</v>
      </c>
      <c r="T516" s="3" t="s">
        <v>6</v>
      </c>
      <c r="U516" s="4">
        <v>1</v>
      </c>
    </row>
    <row r="517" spans="1:21">
      <c r="A517" s="24" t="s">
        <v>6</v>
      </c>
      <c r="B517" s="15">
        <v>296.48</v>
      </c>
      <c r="C517" s="15">
        <v>296.5</v>
      </c>
      <c r="D517" s="12">
        <f t="shared" si="298"/>
        <v>19.99999999998181</v>
      </c>
      <c r="E517" s="24">
        <v>2</v>
      </c>
      <c r="F517" s="13">
        <v>10</v>
      </c>
      <c r="G517" s="28">
        <f t="shared" si="299"/>
        <v>1.999999999998181</v>
      </c>
      <c r="H517" s="28">
        <f t="shared" si="300"/>
        <v>296</v>
      </c>
      <c r="I517" s="28">
        <f t="shared" si="279"/>
        <v>1</v>
      </c>
      <c r="J517" s="28">
        <f t="shared" si="278"/>
        <v>0</v>
      </c>
      <c r="K517" s="4">
        <f t="shared" si="301"/>
        <v>296.49</v>
      </c>
      <c r="L517" s="4">
        <f t="shared" si="302"/>
        <v>0.49000000000000909</v>
      </c>
      <c r="M517" s="4">
        <f t="shared" si="303"/>
        <v>1.999999999998181E-2</v>
      </c>
      <c r="N517" s="4">
        <f t="shared" si="304"/>
        <v>0.1999999999998181</v>
      </c>
      <c r="O517" s="4">
        <f t="shared" si="307"/>
        <v>1.5049999999997681</v>
      </c>
      <c r="P517" s="4">
        <f t="shared" si="305"/>
        <v>0.1999999999998181</v>
      </c>
      <c r="Q517" s="4">
        <f t="shared" si="306"/>
        <v>0.40816326530574365</v>
      </c>
      <c r="S517" s="2">
        <v>296.48</v>
      </c>
      <c r="T517" s="3" t="s">
        <v>6</v>
      </c>
      <c r="U517" s="4">
        <v>1</v>
      </c>
    </row>
    <row r="518" spans="1:21">
      <c r="A518" s="24" t="s">
        <v>6</v>
      </c>
      <c r="B518" s="15">
        <v>296.51</v>
      </c>
      <c r="C518" s="15">
        <v>296.56</v>
      </c>
      <c r="D518" s="12">
        <f t="shared" si="298"/>
        <v>50.000000000011369</v>
      </c>
      <c r="E518" s="24">
        <v>2</v>
      </c>
      <c r="F518" s="13">
        <v>8</v>
      </c>
      <c r="G518" s="28">
        <f t="shared" si="299"/>
        <v>4.0000000000009095</v>
      </c>
      <c r="H518" s="28">
        <f t="shared" si="300"/>
        <v>296</v>
      </c>
      <c r="I518" s="28">
        <f t="shared" si="279"/>
        <v>1</v>
      </c>
      <c r="J518" s="28">
        <f t="shared" si="278"/>
        <v>0</v>
      </c>
      <c r="K518" s="4">
        <f t="shared" si="301"/>
        <v>296.53499999999997</v>
      </c>
      <c r="L518" s="4">
        <f t="shared" si="302"/>
        <v>0.53499999999996817</v>
      </c>
      <c r="M518" s="4">
        <f t="shared" si="303"/>
        <v>5.0000000000011369E-2</v>
      </c>
      <c r="N518" s="4">
        <f t="shared" si="304"/>
        <v>0.40000000000009095</v>
      </c>
      <c r="O518" s="4">
        <f t="shared" si="307"/>
        <v>1.904999999999859</v>
      </c>
      <c r="P518" s="4">
        <f t="shared" si="305"/>
        <v>0.40000000000009095</v>
      </c>
      <c r="Q518" s="4">
        <f t="shared" si="306"/>
        <v>0.74766355140208363</v>
      </c>
      <c r="S518" s="2">
        <v>296.51</v>
      </c>
      <c r="T518" s="3" t="s">
        <v>6</v>
      </c>
      <c r="U518" s="4">
        <v>1</v>
      </c>
    </row>
    <row r="519" spans="1:21">
      <c r="A519" s="24" t="s">
        <v>6</v>
      </c>
      <c r="B519" s="15">
        <v>296.59000000000003</v>
      </c>
      <c r="C519" s="15">
        <v>296.61</v>
      </c>
      <c r="D519" s="12">
        <f t="shared" si="298"/>
        <v>19.99999999998181</v>
      </c>
      <c r="E519" s="24">
        <v>2</v>
      </c>
      <c r="F519" s="13">
        <v>15</v>
      </c>
      <c r="G519" s="28">
        <f t="shared" si="299"/>
        <v>2.9999999999972715</v>
      </c>
      <c r="H519" s="28">
        <f t="shared" si="300"/>
        <v>296</v>
      </c>
      <c r="I519" s="28">
        <f t="shared" si="279"/>
        <v>1</v>
      </c>
      <c r="J519" s="28">
        <f t="shared" si="278"/>
        <v>0</v>
      </c>
      <c r="K519" s="4">
        <f t="shared" si="301"/>
        <v>296.60000000000002</v>
      </c>
      <c r="L519" s="4">
        <f t="shared" si="302"/>
        <v>0.60000000000002274</v>
      </c>
      <c r="M519" s="4">
        <f t="shared" si="303"/>
        <v>1.999999999998181E-2</v>
      </c>
      <c r="N519" s="4">
        <f t="shared" si="304"/>
        <v>0.29999999999972715</v>
      </c>
      <c r="O519" s="4">
        <f t="shared" si="307"/>
        <v>2.2049999999995862</v>
      </c>
      <c r="P519" s="4">
        <f t="shared" si="305"/>
        <v>0.29999999999972715</v>
      </c>
      <c r="Q519" s="4">
        <f t="shared" si="306"/>
        <v>0.49999999999952632</v>
      </c>
      <c r="S519" s="2">
        <v>296.59000000000003</v>
      </c>
      <c r="T519" s="3" t="s">
        <v>6</v>
      </c>
      <c r="U519" s="4">
        <v>1</v>
      </c>
    </row>
    <row r="520" spans="1:21">
      <c r="A520" s="24" t="s">
        <v>6</v>
      </c>
      <c r="B520" s="15">
        <v>296.61</v>
      </c>
      <c r="C520" s="15">
        <v>296.69</v>
      </c>
      <c r="D520" s="12">
        <f t="shared" si="298"/>
        <v>79.999999999984084</v>
      </c>
      <c r="E520" s="24">
        <v>3</v>
      </c>
      <c r="F520" s="13">
        <v>10</v>
      </c>
      <c r="G520" s="28">
        <f t="shared" si="299"/>
        <v>7.9999999999984084</v>
      </c>
      <c r="H520" s="28">
        <f t="shared" si="300"/>
        <v>296</v>
      </c>
      <c r="I520" s="28">
        <f t="shared" si="279"/>
        <v>1</v>
      </c>
      <c r="J520" s="28">
        <f t="shared" si="278"/>
        <v>0</v>
      </c>
      <c r="K520" s="4">
        <f t="shared" si="301"/>
        <v>296.64999999999998</v>
      </c>
      <c r="L520" s="4">
        <f t="shared" si="302"/>
        <v>0.64999999999997726</v>
      </c>
      <c r="M520" s="4">
        <f t="shared" si="303"/>
        <v>7.9999999999984084E-2</v>
      </c>
      <c r="N520" s="4">
        <f t="shared" si="304"/>
        <v>0.79999999999984084</v>
      </c>
      <c r="O520" s="4">
        <f t="shared" si="307"/>
        <v>3.004999999999427</v>
      </c>
      <c r="P520" s="4">
        <f t="shared" si="305"/>
        <v>0.79999999999984084</v>
      </c>
      <c r="Q520" s="4">
        <f t="shared" si="306"/>
        <v>1.230769230769029</v>
      </c>
      <c r="S520" s="2">
        <v>296.61</v>
      </c>
      <c r="T520" s="3" t="s">
        <v>6</v>
      </c>
      <c r="U520" s="4">
        <v>1</v>
      </c>
    </row>
    <row r="521" spans="1:21">
      <c r="A521" s="24" t="s">
        <v>19</v>
      </c>
      <c r="B521" s="15">
        <v>296.77999999999997</v>
      </c>
      <c r="C521" s="15">
        <v>297.06</v>
      </c>
      <c r="D521" s="12">
        <f t="shared" si="298"/>
        <v>280.00000000002956</v>
      </c>
      <c r="E521" s="24">
        <v>5</v>
      </c>
      <c r="F521" s="13">
        <v>10</v>
      </c>
      <c r="G521" s="28">
        <f t="shared" si="299"/>
        <v>28.000000000002956</v>
      </c>
      <c r="H521" s="28">
        <f t="shared" si="300"/>
        <v>296</v>
      </c>
      <c r="I521" s="28">
        <f t="shared" si="279"/>
        <v>1</v>
      </c>
      <c r="J521" s="28">
        <f t="shared" si="278"/>
        <v>0</v>
      </c>
      <c r="K521" s="4">
        <f t="shared" si="301"/>
        <v>296.91999999999996</v>
      </c>
      <c r="L521" s="4">
        <f t="shared" si="302"/>
        <v>0.91999999999995907</v>
      </c>
      <c r="M521" s="4">
        <f t="shared" si="303"/>
        <v>0.28000000000002956</v>
      </c>
      <c r="N521" s="4">
        <f t="shared" si="304"/>
        <v>2.8000000000002956</v>
      </c>
      <c r="O521" s="4">
        <f t="shared" si="307"/>
        <v>5.8049999999997226</v>
      </c>
      <c r="P521" s="4">
        <f t="shared" si="305"/>
        <v>2.8000000000002956</v>
      </c>
      <c r="Q521" s="4">
        <f t="shared" si="306"/>
        <v>3.0434782608700219</v>
      </c>
      <c r="S521" s="2">
        <v>296.77999999999997</v>
      </c>
      <c r="T521" s="3" t="s">
        <v>19</v>
      </c>
      <c r="U521" s="4">
        <v>1</v>
      </c>
    </row>
    <row r="522" spans="1:21">
      <c r="A522" s="24" t="s">
        <v>6</v>
      </c>
      <c r="B522" s="15">
        <v>297.47999999999996</v>
      </c>
      <c r="C522" s="15">
        <v>297.51</v>
      </c>
      <c r="D522" s="12">
        <f t="shared" si="298"/>
        <v>30.000000000029559</v>
      </c>
      <c r="E522" s="24">
        <v>1</v>
      </c>
      <c r="F522" s="13">
        <v>3</v>
      </c>
      <c r="G522" s="28">
        <f t="shared" si="299"/>
        <v>0.90000000000088676</v>
      </c>
      <c r="H522" s="28">
        <f t="shared" si="300"/>
        <v>297</v>
      </c>
      <c r="I522" s="28">
        <f t="shared" si="279"/>
        <v>0</v>
      </c>
      <c r="J522" s="28">
        <f t="shared" si="278"/>
        <v>5.8049999999997226</v>
      </c>
      <c r="K522" s="4">
        <f t="shared" si="301"/>
        <v>297.495</v>
      </c>
      <c r="L522" s="4">
        <f t="shared" si="302"/>
        <v>0.49500000000000455</v>
      </c>
      <c r="M522" s="4">
        <f t="shared" si="303"/>
        <v>3.0000000000029559E-2</v>
      </c>
      <c r="N522" s="4">
        <f t="shared" si="304"/>
        <v>9.0000000000088676E-2</v>
      </c>
      <c r="O522" s="4">
        <f t="shared" si="307"/>
        <v>9.0000000000088676E-2</v>
      </c>
      <c r="P522" s="4">
        <f t="shared" si="305"/>
        <v>9.0000000000088676E-2</v>
      </c>
      <c r="Q522" s="4">
        <f t="shared" si="306"/>
        <v>0.18181818181835929</v>
      </c>
      <c r="S522" s="2">
        <v>297.47999999999996</v>
      </c>
      <c r="T522" s="3" t="s">
        <v>6</v>
      </c>
      <c r="U522" s="4">
        <v>1</v>
      </c>
    </row>
    <row r="523" spans="1:21">
      <c r="A523" s="24" t="s">
        <v>6</v>
      </c>
      <c r="B523" s="15">
        <v>297.80999999999995</v>
      </c>
      <c r="C523" s="15">
        <v>297.84999999999997</v>
      </c>
      <c r="D523" s="12">
        <f t="shared" si="298"/>
        <v>40.000000000020464</v>
      </c>
      <c r="E523" s="24">
        <v>1</v>
      </c>
      <c r="F523" s="13">
        <v>3</v>
      </c>
      <c r="G523" s="28">
        <f t="shared" si="299"/>
        <v>1.2000000000006139</v>
      </c>
      <c r="H523" s="28">
        <f t="shared" si="300"/>
        <v>297</v>
      </c>
      <c r="I523" s="28">
        <f t="shared" si="279"/>
        <v>1</v>
      </c>
      <c r="J523" s="28">
        <f t="shared" si="278"/>
        <v>0</v>
      </c>
      <c r="K523" s="4">
        <f t="shared" si="301"/>
        <v>297.82999999999993</v>
      </c>
      <c r="L523" s="4">
        <f t="shared" si="302"/>
        <v>0.82999999999992724</v>
      </c>
      <c r="M523" s="4">
        <f t="shared" si="303"/>
        <v>4.0000000000020464E-2</v>
      </c>
      <c r="N523" s="4">
        <f t="shared" si="304"/>
        <v>0.12000000000006139</v>
      </c>
      <c r="O523" s="4">
        <f t="shared" si="307"/>
        <v>0.21000000000015007</v>
      </c>
      <c r="P523" s="4">
        <f t="shared" si="305"/>
        <v>0.12000000000006139</v>
      </c>
      <c r="Q523" s="4">
        <f t="shared" si="306"/>
        <v>0.14457831325309869</v>
      </c>
      <c r="S523" s="2">
        <v>297.80999999999995</v>
      </c>
      <c r="T523" s="3" t="s">
        <v>6</v>
      </c>
      <c r="U523" s="4">
        <v>1</v>
      </c>
    </row>
    <row r="524" spans="1:21">
      <c r="A524" s="24" t="s">
        <v>6</v>
      </c>
      <c r="B524" s="15">
        <v>297.92999999999995</v>
      </c>
      <c r="C524" s="15">
        <v>298.07</v>
      </c>
      <c r="D524" s="12">
        <f t="shared" si="298"/>
        <v>140.0000000000432</v>
      </c>
      <c r="E524" s="24">
        <v>1</v>
      </c>
      <c r="F524" s="13">
        <v>3</v>
      </c>
      <c r="G524" s="28">
        <f t="shared" si="299"/>
        <v>4.200000000001296</v>
      </c>
      <c r="H524" s="28">
        <f t="shared" si="300"/>
        <v>298</v>
      </c>
      <c r="I524" s="28">
        <f t="shared" si="279"/>
        <v>0</v>
      </c>
      <c r="J524" s="28">
        <f t="shared" si="278"/>
        <v>0.21000000000015007</v>
      </c>
      <c r="K524" s="4">
        <f t="shared" si="301"/>
        <v>298</v>
      </c>
      <c r="L524" s="4">
        <f t="shared" si="302"/>
        <v>0</v>
      </c>
      <c r="M524" s="4">
        <f t="shared" si="303"/>
        <v>0.1400000000000432</v>
      </c>
      <c r="N524" s="4">
        <f t="shared" si="304"/>
        <v>0.4200000000001296</v>
      </c>
      <c r="O524" s="4">
        <f t="shared" si="307"/>
        <v>0.4200000000001296</v>
      </c>
      <c r="P524" s="4">
        <f t="shared" si="305"/>
        <v>0.4200000000001296</v>
      </c>
      <c r="Q524" s="4" t="e">
        <f t="shared" si="306"/>
        <v>#DIV/0!</v>
      </c>
      <c r="S524" s="2">
        <v>297.92999999999995</v>
      </c>
      <c r="T524" s="3" t="s">
        <v>6</v>
      </c>
      <c r="U524" s="4">
        <v>1</v>
      </c>
    </row>
    <row r="525" spans="1:21">
      <c r="A525" s="24" t="s">
        <v>6</v>
      </c>
      <c r="B525" s="15">
        <v>298.25</v>
      </c>
      <c r="C525" s="15">
        <v>298.27</v>
      </c>
      <c r="D525" s="12">
        <f t="shared" si="298"/>
        <v>19.99999999998181</v>
      </c>
      <c r="E525" s="24">
        <v>5</v>
      </c>
      <c r="F525" s="13">
        <v>35</v>
      </c>
      <c r="G525" s="28">
        <f t="shared" si="299"/>
        <v>6.9999999999936335</v>
      </c>
      <c r="H525" s="28">
        <f t="shared" si="300"/>
        <v>298</v>
      </c>
      <c r="I525" s="28">
        <f t="shared" si="279"/>
        <v>1</v>
      </c>
      <c r="J525" s="28">
        <f t="shared" si="278"/>
        <v>0</v>
      </c>
      <c r="K525" s="4">
        <f t="shared" si="301"/>
        <v>298.26</v>
      </c>
      <c r="L525" s="4">
        <f t="shared" si="302"/>
        <v>0.25999999999999091</v>
      </c>
      <c r="M525" s="4">
        <f t="shared" si="303"/>
        <v>1.999999999998181E-2</v>
      </c>
      <c r="N525" s="4">
        <f t="shared" si="304"/>
        <v>0.69999999999936335</v>
      </c>
      <c r="O525" s="4">
        <f t="shared" si="307"/>
        <v>1.119999999999493</v>
      </c>
      <c r="P525" s="4">
        <f t="shared" si="305"/>
        <v>0.69999999999936335</v>
      </c>
      <c r="Q525" s="4">
        <f t="shared" si="306"/>
        <v>2.692307692305338</v>
      </c>
      <c r="S525" s="2">
        <v>298.25</v>
      </c>
      <c r="T525" s="3" t="s">
        <v>6</v>
      </c>
      <c r="U525" s="4">
        <v>1</v>
      </c>
    </row>
    <row r="526" spans="1:21">
      <c r="A526" s="24" t="s">
        <v>6</v>
      </c>
      <c r="B526" s="15">
        <v>298.36</v>
      </c>
      <c r="C526" s="15">
        <v>298.40999999999997</v>
      </c>
      <c r="D526" s="12">
        <f t="shared" si="298"/>
        <v>49.999999999954525</v>
      </c>
      <c r="E526" s="24">
        <v>4</v>
      </c>
      <c r="F526" s="13">
        <v>3</v>
      </c>
      <c r="G526" s="28">
        <f t="shared" si="299"/>
        <v>1.4999999999986358</v>
      </c>
      <c r="H526" s="28">
        <f t="shared" si="300"/>
        <v>298</v>
      </c>
      <c r="I526" s="28">
        <f t="shared" si="279"/>
        <v>1</v>
      </c>
      <c r="J526" s="28">
        <f t="shared" ref="J526:J531" si="308">IF(I526=1,0,O525)</f>
        <v>0</v>
      </c>
      <c r="K526" s="4">
        <f t="shared" si="301"/>
        <v>298.38499999999999</v>
      </c>
      <c r="L526" s="4">
        <f t="shared" si="302"/>
        <v>0.38499999999999091</v>
      </c>
      <c r="M526" s="4">
        <f t="shared" si="303"/>
        <v>4.9999999999954525E-2</v>
      </c>
      <c r="N526" s="4">
        <f t="shared" si="304"/>
        <v>0.14999999999986358</v>
      </c>
      <c r="O526" s="4">
        <f t="shared" si="307"/>
        <v>1.2699999999993565</v>
      </c>
      <c r="P526" s="4">
        <f t="shared" si="305"/>
        <v>0.14999999999986358</v>
      </c>
      <c r="Q526" s="4">
        <f t="shared" si="306"/>
        <v>0.38961038961004446</v>
      </c>
      <c r="S526" s="2">
        <v>298.36</v>
      </c>
      <c r="T526" s="3" t="s">
        <v>6</v>
      </c>
      <c r="U526" s="4">
        <v>1</v>
      </c>
    </row>
    <row r="527" spans="1:21">
      <c r="A527" s="24" t="s">
        <v>6</v>
      </c>
      <c r="B527" s="15">
        <v>298.48</v>
      </c>
      <c r="C527" s="15">
        <v>298.56</v>
      </c>
      <c r="D527" s="12">
        <f t="shared" si="298"/>
        <v>79.999999999984084</v>
      </c>
      <c r="E527" s="24">
        <v>2</v>
      </c>
      <c r="F527" s="13">
        <v>2</v>
      </c>
      <c r="G527" s="28">
        <f t="shared" si="299"/>
        <v>1.5999999999996817</v>
      </c>
      <c r="H527" s="28">
        <f t="shared" si="300"/>
        <v>298</v>
      </c>
      <c r="I527" s="28">
        <f t="shared" ref="I527:I532" si="309">IF(H526=H527,1,0)</f>
        <v>1</v>
      </c>
      <c r="J527" s="28">
        <f t="shared" si="308"/>
        <v>0</v>
      </c>
      <c r="K527" s="4">
        <f t="shared" si="301"/>
        <v>298.52</v>
      </c>
      <c r="L527" s="4">
        <f t="shared" si="302"/>
        <v>0.51999999999998181</v>
      </c>
      <c r="M527" s="4">
        <f t="shared" si="303"/>
        <v>7.9999999999984084E-2</v>
      </c>
      <c r="N527" s="4">
        <f t="shared" si="304"/>
        <v>0.15999999999996817</v>
      </c>
      <c r="O527" s="4">
        <f t="shared" si="307"/>
        <v>1.4299999999993247</v>
      </c>
      <c r="P527" s="4">
        <f t="shared" si="305"/>
        <v>0.15999999999996817</v>
      </c>
      <c r="Q527" s="4">
        <f t="shared" si="306"/>
        <v>0.30769230769225725</v>
      </c>
      <c r="S527" s="2">
        <v>298.48</v>
      </c>
      <c r="T527" s="3" t="s">
        <v>6</v>
      </c>
      <c r="U527" s="4">
        <v>1</v>
      </c>
    </row>
    <row r="528" spans="1:21">
      <c r="A528" s="24" t="s">
        <v>6</v>
      </c>
      <c r="B528" s="15">
        <v>298.91500000000002</v>
      </c>
      <c r="C528" s="15">
        <v>299.05500000000001</v>
      </c>
      <c r="D528" s="12">
        <f t="shared" ref="D528:D532" si="310">1000*(C528-B528)</f>
        <v>139.99999999998636</v>
      </c>
      <c r="E528" s="24">
        <v>3</v>
      </c>
      <c r="F528" s="13">
        <v>6</v>
      </c>
      <c r="G528" s="28">
        <f t="shared" ref="G528:G532" si="311">D528*F528/100</f>
        <v>8.3999999999991815</v>
      </c>
      <c r="H528" s="28">
        <f t="shared" ref="H528:H532" si="312">INT(K528)</f>
        <v>298</v>
      </c>
      <c r="I528" s="28">
        <f t="shared" si="309"/>
        <v>1</v>
      </c>
      <c r="J528" s="28">
        <f t="shared" si="308"/>
        <v>0</v>
      </c>
      <c r="K528" s="4">
        <f t="shared" ref="K528:K532" si="313">(B528+C528)/2</f>
        <v>298.98500000000001</v>
      </c>
      <c r="L528" s="4">
        <f t="shared" ref="L528:L532" si="314">K528-H528</f>
        <v>0.98500000000001364</v>
      </c>
      <c r="M528" s="4">
        <f t="shared" ref="M528:M532" si="315">C528-B528</f>
        <v>0.13999999999998636</v>
      </c>
      <c r="N528" s="4">
        <f t="shared" si="304"/>
        <v>0.83999999999991815</v>
      </c>
      <c r="O528" s="4">
        <f t="shared" si="307"/>
        <v>2.2699999999992428</v>
      </c>
      <c r="P528" s="4">
        <f t="shared" ref="P528:P532" si="316">N528</f>
        <v>0.83999999999991815</v>
      </c>
      <c r="Q528" s="4">
        <f t="shared" ref="Q528:Q532" si="317">P528/L528</f>
        <v>0.85279187817249391</v>
      </c>
      <c r="S528" s="2">
        <v>298.91500000000002</v>
      </c>
      <c r="T528" s="3" t="s">
        <v>6</v>
      </c>
      <c r="U528" s="4">
        <v>1</v>
      </c>
    </row>
    <row r="529" spans="1:21">
      <c r="A529" s="24" t="s">
        <v>6</v>
      </c>
      <c r="B529" s="15">
        <v>299.35500000000002</v>
      </c>
      <c r="C529" s="15">
        <v>299.65500000000003</v>
      </c>
      <c r="D529" s="12">
        <f t="shared" si="310"/>
        <v>300.00000000001137</v>
      </c>
      <c r="E529" s="24">
        <v>1</v>
      </c>
      <c r="F529" s="13">
        <v>5</v>
      </c>
      <c r="G529" s="28">
        <f t="shared" si="311"/>
        <v>15.000000000000568</v>
      </c>
      <c r="H529" s="28">
        <f t="shared" si="312"/>
        <v>299</v>
      </c>
      <c r="I529" s="28">
        <f t="shared" si="309"/>
        <v>0</v>
      </c>
      <c r="J529" s="28">
        <f t="shared" si="308"/>
        <v>2.2699999999992428</v>
      </c>
      <c r="K529" s="4">
        <f t="shared" si="313"/>
        <v>299.505</v>
      </c>
      <c r="L529" s="4">
        <f t="shared" si="314"/>
        <v>0.50499999999999545</v>
      </c>
      <c r="M529" s="4">
        <f t="shared" si="315"/>
        <v>0.30000000000001137</v>
      </c>
      <c r="N529" s="4">
        <f t="shared" ref="N529:N532" si="318">M529*F529</f>
        <v>1.5000000000000568</v>
      </c>
      <c r="O529" s="4">
        <f t="shared" si="307"/>
        <v>1.5000000000000568</v>
      </c>
      <c r="P529" s="4">
        <f t="shared" si="316"/>
        <v>1.5000000000000568</v>
      </c>
      <c r="Q529" s="4">
        <f t="shared" si="317"/>
        <v>2.9702970297031097</v>
      </c>
      <c r="S529" s="2">
        <v>299.35500000000002</v>
      </c>
      <c r="T529" s="3" t="s">
        <v>6</v>
      </c>
      <c r="U529" s="4">
        <v>1</v>
      </c>
    </row>
    <row r="530" spans="1:21">
      <c r="A530" s="24" t="s">
        <v>19</v>
      </c>
      <c r="B530" s="15">
        <v>300.32</v>
      </c>
      <c r="C530" s="15">
        <v>300.63</v>
      </c>
      <c r="D530" s="12">
        <f t="shared" si="310"/>
        <v>310.00000000000227</v>
      </c>
      <c r="E530" s="24">
        <v>2</v>
      </c>
      <c r="F530" s="23">
        <v>2</v>
      </c>
      <c r="G530" s="28">
        <f t="shared" si="311"/>
        <v>6.2000000000000455</v>
      </c>
      <c r="H530" s="28">
        <f t="shared" si="312"/>
        <v>300</v>
      </c>
      <c r="I530" s="28">
        <f t="shared" si="309"/>
        <v>0</v>
      </c>
      <c r="J530" s="28">
        <f t="shared" si="308"/>
        <v>1.5000000000000568</v>
      </c>
      <c r="K530" s="4">
        <f t="shared" si="313"/>
        <v>300.47500000000002</v>
      </c>
      <c r="L530" s="4">
        <f t="shared" si="314"/>
        <v>0.47500000000002274</v>
      </c>
      <c r="M530" s="4">
        <f t="shared" si="315"/>
        <v>0.31000000000000227</v>
      </c>
      <c r="N530" s="4">
        <f t="shared" si="318"/>
        <v>0.62000000000000455</v>
      </c>
      <c r="O530" s="4">
        <f t="shared" si="307"/>
        <v>0.62000000000000455</v>
      </c>
      <c r="P530" s="4">
        <f t="shared" si="316"/>
        <v>0.62000000000000455</v>
      </c>
      <c r="Q530" s="4">
        <f t="shared" si="317"/>
        <v>1.3052631578946838</v>
      </c>
      <c r="S530" s="2">
        <v>300.32</v>
      </c>
      <c r="T530" s="3" t="s">
        <v>19</v>
      </c>
      <c r="U530" s="4">
        <v>1</v>
      </c>
    </row>
    <row r="531" spans="1:21">
      <c r="A531" s="24" t="s">
        <v>6</v>
      </c>
      <c r="B531" s="15">
        <v>300.94</v>
      </c>
      <c r="C531" s="15">
        <v>301.39</v>
      </c>
      <c r="D531" s="12">
        <f t="shared" si="310"/>
        <v>449.99999999998863</v>
      </c>
      <c r="E531" s="24">
        <v>0.5</v>
      </c>
      <c r="F531" s="23">
        <v>1</v>
      </c>
      <c r="G531" s="28">
        <f t="shared" si="311"/>
        <v>4.4999999999998863</v>
      </c>
      <c r="H531" s="28">
        <f t="shared" si="312"/>
        <v>301</v>
      </c>
      <c r="I531" s="28">
        <f t="shared" si="309"/>
        <v>0</v>
      </c>
      <c r="J531" s="28">
        <f t="shared" si="308"/>
        <v>0.62000000000000455</v>
      </c>
      <c r="K531" s="4">
        <f t="shared" si="313"/>
        <v>301.16499999999996</v>
      </c>
      <c r="L531" s="4">
        <f t="shared" si="314"/>
        <v>0.16499999999996362</v>
      </c>
      <c r="M531" s="4">
        <f t="shared" si="315"/>
        <v>0.44999999999998863</v>
      </c>
      <c r="N531" s="4">
        <f t="shared" si="318"/>
        <v>0.44999999999998863</v>
      </c>
      <c r="O531" s="4">
        <f t="shared" si="307"/>
        <v>0.44999999999998863</v>
      </c>
      <c r="P531" s="4">
        <f t="shared" si="316"/>
        <v>0.44999999999998863</v>
      </c>
      <c r="Q531" s="4">
        <f t="shared" si="317"/>
        <v>2.7272727272732595</v>
      </c>
      <c r="S531" s="2">
        <v>300.94</v>
      </c>
      <c r="T531" s="3" t="s">
        <v>6</v>
      </c>
      <c r="U531" s="4">
        <v>1</v>
      </c>
    </row>
    <row r="532" spans="1:21">
      <c r="A532" s="24" t="s">
        <v>6</v>
      </c>
      <c r="B532" s="15">
        <v>301.47000000000003</v>
      </c>
      <c r="C532" s="15">
        <v>301.61500000000001</v>
      </c>
      <c r="D532" s="12">
        <f t="shared" si="310"/>
        <v>144.99999999998181</v>
      </c>
      <c r="E532" s="24">
        <v>1</v>
      </c>
      <c r="F532" s="23">
        <v>1</v>
      </c>
      <c r="G532" s="28">
        <f t="shared" si="311"/>
        <v>1.4499999999998181</v>
      </c>
      <c r="H532" s="28">
        <f t="shared" si="312"/>
        <v>301</v>
      </c>
      <c r="I532" s="28">
        <f t="shared" si="309"/>
        <v>1</v>
      </c>
      <c r="J532" s="28">
        <f>IF(I532=1,0,O531)</f>
        <v>0</v>
      </c>
      <c r="K532" s="4">
        <f t="shared" si="313"/>
        <v>301.54250000000002</v>
      </c>
      <c r="L532" s="4">
        <f t="shared" si="314"/>
        <v>0.54250000000001819</v>
      </c>
      <c r="M532" s="4">
        <f t="shared" si="315"/>
        <v>0.14499999999998181</v>
      </c>
      <c r="N532" s="4">
        <f t="shared" si="318"/>
        <v>0.14499999999998181</v>
      </c>
      <c r="O532" s="4">
        <f t="shared" si="307"/>
        <v>0.59499999999997044</v>
      </c>
      <c r="P532" s="4">
        <f t="shared" si="316"/>
        <v>0.14499999999998181</v>
      </c>
      <c r="Q532" s="4">
        <f t="shared" si="317"/>
        <v>0.2672811059907409</v>
      </c>
      <c r="S532" s="2">
        <v>301.47000000000003</v>
      </c>
      <c r="T532" s="3" t="s">
        <v>6</v>
      </c>
      <c r="U532" s="4">
        <v>1</v>
      </c>
    </row>
    <row r="533" spans="1:21">
      <c r="A533" s="23"/>
      <c r="D533" s="12"/>
      <c r="E533" s="24"/>
      <c r="S533" s="4"/>
      <c r="T533" s="4"/>
      <c r="U533" s="4"/>
    </row>
    <row r="534" spans="1:21">
      <c r="A534" s="23"/>
      <c r="D534" s="12"/>
      <c r="E534" s="24"/>
      <c r="S534" s="4"/>
      <c r="T534" s="4"/>
      <c r="U534" s="4"/>
    </row>
    <row r="535" spans="1:21">
      <c r="A535" s="23"/>
      <c r="D535" s="12"/>
      <c r="E535" s="24"/>
      <c r="S535" s="4"/>
      <c r="T535" s="4"/>
      <c r="U535" s="4"/>
    </row>
    <row r="536" spans="1:21">
      <c r="A536" s="23"/>
      <c r="D536" s="12"/>
      <c r="E536" s="24"/>
      <c r="S536" s="4"/>
      <c r="T536" s="4"/>
      <c r="U536" s="4"/>
    </row>
    <row r="537" spans="1:21">
      <c r="A537" s="23"/>
      <c r="D537" s="12"/>
      <c r="E537" s="24"/>
      <c r="S537" s="4"/>
      <c r="T537" s="4"/>
      <c r="U537" s="4"/>
    </row>
    <row r="538" spans="1:21">
      <c r="A538" s="23"/>
      <c r="D538" s="12"/>
      <c r="E538" s="24"/>
      <c r="S538" s="4"/>
      <c r="T538" s="4"/>
      <c r="U538" s="4"/>
    </row>
    <row r="539" spans="1:21">
      <c r="A539" s="23"/>
      <c r="D539" s="12"/>
      <c r="E539" s="24"/>
      <c r="S539" s="4"/>
      <c r="T539" s="4"/>
      <c r="U539" s="4"/>
    </row>
    <row r="540" spans="1:21">
      <c r="A540" s="23"/>
      <c r="D540" s="12"/>
      <c r="E540" s="24"/>
    </row>
    <row r="541" spans="1:21">
      <c r="A541" s="23"/>
      <c r="D541" s="12"/>
      <c r="E541" s="24"/>
    </row>
    <row r="542" spans="1:21">
      <c r="A542" s="23"/>
      <c r="D542" s="12"/>
      <c r="E542" s="24"/>
    </row>
    <row r="543" spans="1:21">
      <c r="A543" s="23"/>
      <c r="D543" s="12"/>
      <c r="E543" s="24"/>
    </row>
    <row r="544" spans="1:21">
      <c r="A544" s="23"/>
      <c r="D544" s="12"/>
      <c r="E544" s="24"/>
    </row>
    <row r="545" spans="1:5">
      <c r="A545" s="23"/>
      <c r="D545" s="12"/>
      <c r="E545" s="24"/>
    </row>
    <row r="546" spans="1:5">
      <c r="A546" s="23"/>
      <c r="D546" s="12"/>
      <c r="E546" s="24"/>
    </row>
    <row r="547" spans="1:5">
      <c r="A547" s="23"/>
      <c r="D547" s="12"/>
      <c r="E547" s="24"/>
    </row>
    <row r="548" spans="1:5">
      <c r="A548" s="23"/>
      <c r="D548" s="12"/>
      <c r="E548" s="24"/>
    </row>
    <row r="549" spans="1:5">
      <c r="A549" s="23"/>
      <c r="D549" s="12"/>
      <c r="E549" s="24"/>
    </row>
    <row r="550" spans="1:5">
      <c r="A550" s="23"/>
      <c r="D550" s="12"/>
      <c r="E550" s="24"/>
    </row>
    <row r="551" spans="1:5">
      <c r="A551" s="23"/>
      <c r="D551" s="12"/>
      <c r="E551" s="24"/>
    </row>
    <row r="552" spans="1:5">
      <c r="A552" s="23"/>
      <c r="D552" s="12"/>
      <c r="E552" s="24"/>
    </row>
    <row r="553" spans="1:5">
      <c r="A553" s="23"/>
      <c r="D553" s="12"/>
      <c r="E553" s="24"/>
    </row>
    <row r="554" spans="1:5">
      <c r="A554" s="23"/>
      <c r="D554" s="12"/>
      <c r="E554" s="24"/>
    </row>
    <row r="555" spans="1:5">
      <c r="A555" s="23"/>
      <c r="D555" s="12"/>
      <c r="E555" s="24"/>
    </row>
    <row r="556" spans="1:5">
      <c r="A556" s="23"/>
      <c r="D556" s="12"/>
      <c r="E556" s="24"/>
    </row>
    <row r="557" spans="1:5">
      <c r="A557" s="23"/>
      <c r="D557" s="12"/>
      <c r="E557" s="24"/>
    </row>
    <row r="558" spans="1:5">
      <c r="A558" s="23"/>
      <c r="D558" s="12"/>
    </row>
    <row r="559" spans="1:5">
      <c r="D559" s="12"/>
    </row>
  </sheetData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C5FD2DD-AF61-46A5-8FE8-BB454AA172D6}">
          <x14:formula1>
            <xm:f>'C:\Users\Morihisa Hamada\Desktop\Veins Daily Updates\[BA4A_Veins-Aug23to26-2018-ALL.xlsx]definitions_list_lookup'!#REF!</xm:f>
          </x14:formula1>
          <xm:sqref>F30 F44 F179:F409</xm:sqref>
        </x14:dataValidation>
        <x14:dataValidation type="list" allowBlank="1" showInputMessage="1" showErrorMessage="1" xr:uid="{B66BC6C9-CF91-420A-BA26-E782C47D3E37}">
          <x14:formula1>
            <xm:f>'C:\Users\wbach\''OmanDrilling\vein log files\August 23\[BA4A_Veins-Aug 24-2018-WB-1130.xlsx]definitions_list_lookup'!#REF!</xm:f>
          </x14:formula1>
          <xm:sqref>F145:F147 F156:F158 F160:F162</xm:sqref>
        </x14:dataValidation>
        <x14:dataValidation type="list" allowBlank="1" showInputMessage="1" showErrorMessage="1" xr:uid="{6C090384-BA36-4EAF-8EDC-3F528334BEB6}">
          <x14:formula1>
            <xm:f>'C:\Users\Morihisa Hamada\Desktop\Veins Daily Updates\August 24\[BA4A_Veins-Aug24-2018-BM-1030.xlsx]definitions_list_lookup'!#REF!</xm:f>
          </x14:formula1>
          <xm:sqref>F124:F132 F118:F122</xm:sqref>
        </x14:dataValidation>
        <x14:dataValidation type="list" allowBlank="1" showInputMessage="1" showErrorMessage="1" xr:uid="{B012E54E-7FF6-410E-93D9-8E87048387F1}">
          <x14:formula1>
            <xm:f>'C:\Users\Morihisa Hamada\Desktop\Veins Daily Updates\August 24\[BA4A_Veins-Aug 24-2018-ALL-1150.xlsx]definitions_list_lookup'!#REF!</xm:f>
          </x14:formula1>
          <xm:sqref>F81:F84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1C456-2098-43CC-AEB5-E9DA333D9E32}">
  <dimension ref="A1:U560"/>
  <sheetViews>
    <sheetView zoomScaleNormal="100" workbookViewId="0">
      <pane ySplit="1" topLeftCell="A2" activePane="bottomLeft" state="frozen"/>
      <selection pane="bottomLeft" activeCell="I2" sqref="I2"/>
    </sheetView>
  </sheetViews>
  <sheetFormatPr defaultColWidth="9" defaultRowHeight="14.35"/>
  <cols>
    <col min="1" max="1" width="9.703125" style="27" customWidth="1"/>
    <col min="2" max="3" width="9" style="28"/>
    <col min="4" max="4" width="9" style="11"/>
    <col min="5" max="5" width="3.9375" style="25" customWidth="1"/>
    <col min="6" max="6" width="6" style="25" customWidth="1"/>
    <col min="7" max="10" width="9" style="28"/>
    <col min="11" max="11" width="10.5859375" style="28" customWidth="1"/>
    <col min="12" max="16384" width="9" style="28"/>
  </cols>
  <sheetData>
    <row r="1" spans="1:21" ht="126.7">
      <c r="A1" s="22" t="s">
        <v>1</v>
      </c>
      <c r="B1" s="28" t="s">
        <v>0</v>
      </c>
      <c r="C1" s="28" t="s">
        <v>35</v>
      </c>
      <c r="D1" s="12" t="s">
        <v>53</v>
      </c>
      <c r="E1" s="22" t="s">
        <v>49</v>
      </c>
      <c r="F1" s="21" t="s">
        <v>52</v>
      </c>
      <c r="G1" s="10" t="s">
        <v>54</v>
      </c>
      <c r="H1" s="28" t="s">
        <v>55</v>
      </c>
      <c r="I1" s="28" t="s">
        <v>56</v>
      </c>
      <c r="K1" s="4" t="s">
        <v>57</v>
      </c>
      <c r="L1" s="4" t="s">
        <v>58</v>
      </c>
      <c r="M1" s="4" t="s">
        <v>59</v>
      </c>
      <c r="N1" s="4" t="s">
        <v>60</v>
      </c>
      <c r="O1" s="4" t="s">
        <v>61</v>
      </c>
      <c r="P1" s="4" t="s">
        <v>62</v>
      </c>
      <c r="Q1" s="4" t="s">
        <v>63</v>
      </c>
      <c r="S1" s="29" t="s">
        <v>64</v>
      </c>
      <c r="T1" s="29" t="s">
        <v>65</v>
      </c>
      <c r="U1" s="30" t="s">
        <v>7</v>
      </c>
    </row>
    <row r="2" spans="1:21">
      <c r="A2" s="27" t="s">
        <v>7</v>
      </c>
      <c r="B2" s="28">
        <v>1.2250000000000001</v>
      </c>
      <c r="C2" s="28">
        <v>1.375</v>
      </c>
      <c r="D2" s="12">
        <f t="shared" ref="D2:D4" si="0">1000*(C2-B2)</f>
        <v>149.99999999999991</v>
      </c>
      <c r="E2" s="27">
        <v>1</v>
      </c>
      <c r="F2" s="26">
        <v>1</v>
      </c>
      <c r="G2" s="28">
        <f t="shared" ref="G2:G4" si="1">D2*F2/100</f>
        <v>1.4999999999999991</v>
      </c>
      <c r="H2" s="28">
        <f t="shared" ref="H2:H4" si="2">INT(K2)</f>
        <v>1</v>
      </c>
      <c r="I2" s="28">
        <v>1</v>
      </c>
      <c r="J2" s="28">
        <f>IF(I2=1,0,#REF!)</f>
        <v>0</v>
      </c>
      <c r="K2" s="4">
        <f t="shared" ref="K2:K4" si="3">(B2+C2)/2</f>
        <v>1.3</v>
      </c>
      <c r="L2" s="4">
        <f t="shared" ref="L2:L4" si="4">K2-H2</f>
        <v>0.30000000000000004</v>
      </c>
      <c r="M2" s="4">
        <f t="shared" ref="M2:M4" si="5">C2-B2</f>
        <v>0.14999999999999991</v>
      </c>
      <c r="N2" s="4">
        <f t="shared" ref="N2:N4" si="6">M2*F2</f>
        <v>0.14999999999999991</v>
      </c>
      <c r="O2" s="4">
        <f>N2</f>
        <v>0.14999999999999991</v>
      </c>
      <c r="P2" s="4">
        <f t="shared" ref="P2:P4" si="7">N2</f>
        <v>0.14999999999999991</v>
      </c>
      <c r="Q2" s="4">
        <f t="shared" ref="Q2:Q4" si="8">P2/L2</f>
        <v>0.49999999999999961</v>
      </c>
      <c r="S2" s="4">
        <v>1.2250000000000001</v>
      </c>
      <c r="T2" s="4" t="s">
        <v>7</v>
      </c>
      <c r="U2" s="4">
        <v>1</v>
      </c>
    </row>
    <row r="3" spans="1:21">
      <c r="A3" s="27" t="s">
        <v>7</v>
      </c>
      <c r="B3" s="28">
        <v>1.3850000000000002</v>
      </c>
      <c r="C3" s="28">
        <v>1.4200000000000002</v>
      </c>
      <c r="D3" s="12">
        <f t="shared" si="0"/>
        <v>34.999999999999922</v>
      </c>
      <c r="E3" s="27">
        <v>0.5</v>
      </c>
      <c r="F3" s="26">
        <v>1</v>
      </c>
      <c r="G3" s="28">
        <f t="shared" si="1"/>
        <v>0.3499999999999992</v>
      </c>
      <c r="H3" s="28">
        <f t="shared" si="2"/>
        <v>1</v>
      </c>
      <c r="I3" s="28">
        <f>IF(H2=H3,1,0)</f>
        <v>1</v>
      </c>
      <c r="J3" s="28">
        <f>IF(I3=1,0,O2)</f>
        <v>0</v>
      </c>
      <c r="K3" s="4">
        <f t="shared" si="3"/>
        <v>1.4025000000000003</v>
      </c>
      <c r="L3" s="4">
        <f t="shared" si="4"/>
        <v>0.4025000000000003</v>
      </c>
      <c r="M3" s="4">
        <f t="shared" si="5"/>
        <v>3.499999999999992E-2</v>
      </c>
      <c r="N3" s="4">
        <f t="shared" si="6"/>
        <v>3.499999999999992E-2</v>
      </c>
      <c r="O3" s="4">
        <f>N3+O2-J3</f>
        <v>0.18499999999999983</v>
      </c>
      <c r="P3" s="4">
        <f t="shared" si="7"/>
        <v>3.499999999999992E-2</v>
      </c>
      <c r="Q3" s="4">
        <f t="shared" si="8"/>
        <v>8.6956521739130169E-2</v>
      </c>
      <c r="S3" s="4">
        <v>1.3850000000000002</v>
      </c>
      <c r="T3" s="4" t="s">
        <v>7</v>
      </c>
      <c r="U3" s="4">
        <v>1</v>
      </c>
    </row>
    <row r="4" spans="1:21">
      <c r="A4" s="27" t="s">
        <v>7</v>
      </c>
      <c r="B4" s="28">
        <v>1.48</v>
      </c>
      <c r="C4" s="28">
        <v>1.5750000000000002</v>
      </c>
      <c r="D4" s="12">
        <f t="shared" si="0"/>
        <v>95.000000000000199</v>
      </c>
      <c r="E4" s="27">
        <v>0.5</v>
      </c>
      <c r="F4" s="26">
        <v>0.5</v>
      </c>
      <c r="G4" s="28">
        <f t="shared" si="1"/>
        <v>0.47500000000000098</v>
      </c>
      <c r="H4" s="28">
        <f t="shared" si="2"/>
        <v>1</v>
      </c>
      <c r="I4" s="28">
        <f t="shared" ref="I4:I67" si="9">IF(H3=H4,1,0)</f>
        <v>1</v>
      </c>
      <c r="J4" s="28">
        <f t="shared" ref="J4" si="10">IF(I4=1,0,O3)</f>
        <v>0</v>
      </c>
      <c r="K4" s="4">
        <f t="shared" si="3"/>
        <v>1.5275000000000001</v>
      </c>
      <c r="L4" s="4">
        <f t="shared" si="4"/>
        <v>0.52750000000000008</v>
      </c>
      <c r="M4" s="4">
        <f t="shared" si="5"/>
        <v>9.5000000000000195E-2</v>
      </c>
      <c r="N4" s="4">
        <f t="shared" si="6"/>
        <v>4.7500000000000098E-2</v>
      </c>
      <c r="O4" s="4">
        <f>N4+O3-J4</f>
        <v>0.23249999999999993</v>
      </c>
      <c r="P4" s="4">
        <f t="shared" si="7"/>
        <v>4.7500000000000098E-2</v>
      </c>
      <c r="Q4" s="4">
        <f t="shared" si="8"/>
        <v>9.0047393364929076E-2</v>
      </c>
      <c r="S4" s="4">
        <v>1.48</v>
      </c>
      <c r="T4" s="4" t="s">
        <v>7</v>
      </c>
      <c r="U4" s="4">
        <v>1</v>
      </c>
    </row>
    <row r="5" spans="1:21">
      <c r="A5" s="27" t="s">
        <v>37</v>
      </c>
      <c r="B5" s="28">
        <v>10.605</v>
      </c>
      <c r="C5" s="28">
        <v>10.635</v>
      </c>
      <c r="D5" s="12">
        <f t="shared" ref="D5:D19" si="11">1000*(C5-B5)</f>
        <v>29.999999999999361</v>
      </c>
      <c r="E5" s="27">
        <v>0.5</v>
      </c>
      <c r="F5" s="26">
        <v>0.5</v>
      </c>
      <c r="G5" s="28">
        <f t="shared" ref="G5:G19" si="12">D5*F5/100</f>
        <v>0.1499999999999968</v>
      </c>
      <c r="H5" s="28">
        <f t="shared" ref="H5:H19" si="13">INT(K5)</f>
        <v>10</v>
      </c>
      <c r="I5" s="28">
        <f t="shared" si="9"/>
        <v>0</v>
      </c>
      <c r="J5" s="28">
        <f>IF(I5=1,0,O4)</f>
        <v>0.23249999999999993</v>
      </c>
      <c r="K5" s="4">
        <f t="shared" ref="K5:K19" si="14">(B5+C5)/2</f>
        <v>10.620000000000001</v>
      </c>
      <c r="L5" s="4">
        <f t="shared" ref="L5:L19" si="15">K5-H5</f>
        <v>0.62000000000000099</v>
      </c>
      <c r="M5" s="4">
        <f t="shared" ref="M5:M19" si="16">C5-B5</f>
        <v>2.9999999999999361E-2</v>
      </c>
      <c r="N5" s="4">
        <f t="shared" ref="N5:N19" si="17">M5*F5</f>
        <v>1.499999999999968E-2</v>
      </c>
      <c r="O5" s="4">
        <f>N5+O4-J5</f>
        <v>1.499999999999968E-2</v>
      </c>
      <c r="P5" s="4">
        <f t="shared" ref="P5:P19" si="18">N5</f>
        <v>1.499999999999968E-2</v>
      </c>
      <c r="Q5" s="4">
        <f t="shared" ref="Q5:Q19" si="19">P5/L5</f>
        <v>2.4193548387096218E-2</v>
      </c>
      <c r="S5" s="4">
        <v>10.5</v>
      </c>
      <c r="T5" s="4" t="s">
        <v>7</v>
      </c>
      <c r="U5" s="4">
        <v>1</v>
      </c>
    </row>
    <row r="6" spans="1:21">
      <c r="A6" s="27" t="s">
        <v>38</v>
      </c>
      <c r="B6" s="28">
        <v>10.64</v>
      </c>
      <c r="C6" s="28">
        <v>10.654999999999999</v>
      </c>
      <c r="D6" s="12">
        <f t="shared" si="11"/>
        <v>14.999999999998792</v>
      </c>
      <c r="E6" s="27">
        <v>1</v>
      </c>
      <c r="F6" s="26">
        <v>15</v>
      </c>
      <c r="G6" s="28">
        <f t="shared" si="12"/>
        <v>2.2499999999998188</v>
      </c>
      <c r="H6" s="28">
        <f t="shared" si="13"/>
        <v>10</v>
      </c>
      <c r="I6" s="28">
        <f t="shared" si="9"/>
        <v>1</v>
      </c>
      <c r="J6" s="28">
        <f t="shared" ref="J6:J69" si="20">IF(I6=1,0,O5)</f>
        <v>0</v>
      </c>
      <c r="K6" s="4">
        <f t="shared" si="14"/>
        <v>10.647500000000001</v>
      </c>
      <c r="L6" s="4">
        <f t="shared" si="15"/>
        <v>0.64750000000000085</v>
      </c>
      <c r="M6" s="4">
        <f t="shared" si="16"/>
        <v>1.4999999999998792E-2</v>
      </c>
      <c r="N6" s="4">
        <f t="shared" si="17"/>
        <v>0.22499999999998188</v>
      </c>
      <c r="O6" s="4">
        <f t="shared" ref="O6:O68" si="21">N6+O5-J6</f>
        <v>0.23999999999998156</v>
      </c>
      <c r="P6" s="4">
        <f t="shared" si="18"/>
        <v>0.22499999999998188</v>
      </c>
      <c r="Q6" s="4">
        <f t="shared" si="19"/>
        <v>0.34749034749031904</v>
      </c>
      <c r="S6" s="4">
        <v>10.605</v>
      </c>
      <c r="T6" s="4" t="s">
        <v>7</v>
      </c>
      <c r="U6" s="4">
        <v>1</v>
      </c>
    </row>
    <row r="7" spans="1:21">
      <c r="A7" s="27" t="s">
        <v>37</v>
      </c>
      <c r="B7" s="28">
        <v>11.92</v>
      </c>
      <c r="C7" s="28">
        <v>11.944999999999999</v>
      </c>
      <c r="D7" s="12">
        <f t="shared" si="11"/>
        <v>24.999999999998579</v>
      </c>
      <c r="E7" s="27">
        <v>1</v>
      </c>
      <c r="F7" s="26">
        <v>1</v>
      </c>
      <c r="G7" s="28">
        <f t="shared" si="12"/>
        <v>0.24999999999998579</v>
      </c>
      <c r="H7" s="28">
        <f t="shared" si="13"/>
        <v>11</v>
      </c>
      <c r="I7" s="28">
        <f t="shared" si="9"/>
        <v>0</v>
      </c>
      <c r="J7" s="28">
        <f t="shared" si="20"/>
        <v>0.23999999999998156</v>
      </c>
      <c r="K7" s="4">
        <f t="shared" si="14"/>
        <v>11.932499999999999</v>
      </c>
      <c r="L7" s="4">
        <f t="shared" si="15"/>
        <v>0.93249999999999922</v>
      </c>
      <c r="M7" s="4">
        <f t="shared" si="16"/>
        <v>2.4999999999998579E-2</v>
      </c>
      <c r="N7" s="4">
        <f t="shared" si="17"/>
        <v>2.4999999999998579E-2</v>
      </c>
      <c r="O7" s="4">
        <f t="shared" si="21"/>
        <v>2.4999999999998579E-2</v>
      </c>
      <c r="P7" s="4">
        <f t="shared" si="18"/>
        <v>2.4999999999998579E-2</v>
      </c>
      <c r="Q7" s="4">
        <f t="shared" si="19"/>
        <v>2.6809651474529329E-2</v>
      </c>
      <c r="S7" s="4">
        <v>11.76</v>
      </c>
      <c r="T7" s="4" t="s">
        <v>7</v>
      </c>
      <c r="U7" s="4">
        <v>1</v>
      </c>
    </row>
    <row r="8" spans="1:21">
      <c r="A8" s="27" t="s">
        <v>37</v>
      </c>
      <c r="B8" s="28">
        <v>11.94</v>
      </c>
      <c r="C8" s="28">
        <v>12.09</v>
      </c>
      <c r="D8" s="12">
        <f t="shared" si="11"/>
        <v>150.00000000000034</v>
      </c>
      <c r="E8" s="27">
        <v>0.5</v>
      </c>
      <c r="F8" s="26">
        <v>0.5</v>
      </c>
      <c r="G8" s="28">
        <f t="shared" si="12"/>
        <v>0.75000000000000167</v>
      </c>
      <c r="H8" s="28">
        <f t="shared" si="13"/>
        <v>12</v>
      </c>
      <c r="I8" s="28">
        <f t="shared" si="9"/>
        <v>0</v>
      </c>
      <c r="J8" s="28">
        <f t="shared" si="20"/>
        <v>2.4999999999998579E-2</v>
      </c>
      <c r="K8" s="4">
        <f t="shared" si="14"/>
        <v>12.015000000000001</v>
      </c>
      <c r="L8" s="4">
        <f t="shared" si="15"/>
        <v>1.5000000000000568E-2</v>
      </c>
      <c r="M8" s="4">
        <f t="shared" si="16"/>
        <v>0.15000000000000036</v>
      </c>
      <c r="N8" s="4">
        <f t="shared" si="17"/>
        <v>7.5000000000000178E-2</v>
      </c>
      <c r="O8" s="4">
        <f t="shared" si="21"/>
        <v>7.5000000000000178E-2</v>
      </c>
      <c r="P8" s="4">
        <f t="shared" si="18"/>
        <v>7.5000000000000178E-2</v>
      </c>
      <c r="Q8" s="4">
        <f t="shared" si="19"/>
        <v>4.9999999999998224</v>
      </c>
      <c r="S8" s="4">
        <v>11.92</v>
      </c>
      <c r="T8" s="4" t="s">
        <v>7</v>
      </c>
      <c r="U8" s="4">
        <v>1</v>
      </c>
    </row>
    <row r="9" spans="1:21">
      <c r="A9" s="27" t="s">
        <v>40</v>
      </c>
      <c r="B9" s="28">
        <v>12.02</v>
      </c>
      <c r="C9" s="28">
        <v>12.055</v>
      </c>
      <c r="D9" s="12">
        <f t="shared" si="11"/>
        <v>35.000000000000142</v>
      </c>
      <c r="E9" s="27">
        <v>1</v>
      </c>
      <c r="F9" s="26">
        <v>10</v>
      </c>
      <c r="G9" s="28">
        <f t="shared" si="12"/>
        <v>3.5000000000000142</v>
      </c>
      <c r="H9" s="28">
        <f t="shared" si="13"/>
        <v>12</v>
      </c>
      <c r="I9" s="28">
        <f t="shared" si="9"/>
        <v>1</v>
      </c>
      <c r="J9" s="28">
        <f t="shared" si="20"/>
        <v>0</v>
      </c>
      <c r="K9" s="4">
        <f t="shared" si="14"/>
        <v>12.0375</v>
      </c>
      <c r="L9" s="4">
        <f t="shared" si="15"/>
        <v>3.7499999999999645E-2</v>
      </c>
      <c r="M9" s="4">
        <f t="shared" si="16"/>
        <v>3.5000000000000142E-2</v>
      </c>
      <c r="N9" s="4">
        <f t="shared" si="17"/>
        <v>0.35000000000000142</v>
      </c>
      <c r="O9" s="4">
        <f t="shared" si="21"/>
        <v>0.4250000000000016</v>
      </c>
      <c r="P9" s="4">
        <f t="shared" si="18"/>
        <v>0.35000000000000142</v>
      </c>
      <c r="Q9" s="4">
        <f t="shared" si="19"/>
        <v>9.33333333333346</v>
      </c>
      <c r="S9" s="4">
        <v>11.94</v>
      </c>
      <c r="T9" s="4" t="s">
        <v>7</v>
      </c>
      <c r="U9" s="4">
        <v>1</v>
      </c>
    </row>
    <row r="10" spans="1:21">
      <c r="A10" s="27" t="s">
        <v>44</v>
      </c>
      <c r="B10" s="28">
        <v>13.955</v>
      </c>
      <c r="C10" s="28">
        <v>14.035</v>
      </c>
      <c r="D10" s="12">
        <f t="shared" si="11"/>
        <v>80.000000000000071</v>
      </c>
      <c r="E10" s="27">
        <v>0.5</v>
      </c>
      <c r="F10" s="26">
        <v>0.5</v>
      </c>
      <c r="G10" s="28">
        <f t="shared" si="12"/>
        <v>0.40000000000000036</v>
      </c>
      <c r="H10" s="28">
        <f t="shared" si="13"/>
        <v>13</v>
      </c>
      <c r="I10" s="28">
        <f t="shared" si="9"/>
        <v>0</v>
      </c>
      <c r="J10" s="28">
        <f t="shared" si="20"/>
        <v>0.4250000000000016</v>
      </c>
      <c r="K10" s="4">
        <f t="shared" si="14"/>
        <v>13.995000000000001</v>
      </c>
      <c r="L10" s="4">
        <f t="shared" si="15"/>
        <v>0.99500000000000099</v>
      </c>
      <c r="M10" s="4">
        <f t="shared" si="16"/>
        <v>8.0000000000000071E-2</v>
      </c>
      <c r="N10" s="4">
        <f t="shared" si="17"/>
        <v>4.0000000000000036E-2</v>
      </c>
      <c r="O10" s="4">
        <f t="shared" si="21"/>
        <v>4.0000000000000036E-2</v>
      </c>
      <c r="P10" s="4">
        <f t="shared" si="18"/>
        <v>4.0000000000000036E-2</v>
      </c>
      <c r="Q10" s="4">
        <f t="shared" si="19"/>
        <v>4.0201005025125622E-2</v>
      </c>
      <c r="S10" s="4">
        <v>13.934999999999999</v>
      </c>
      <c r="T10" s="4" t="s">
        <v>7</v>
      </c>
      <c r="U10" s="4">
        <v>1</v>
      </c>
    </row>
    <row r="11" spans="1:21">
      <c r="A11" s="27" t="s">
        <v>45</v>
      </c>
      <c r="B11" s="28">
        <v>14.219999999999999</v>
      </c>
      <c r="C11" s="28">
        <v>14.225</v>
      </c>
      <c r="D11" s="12">
        <f t="shared" si="11"/>
        <v>5.0000000000007816</v>
      </c>
      <c r="E11" s="27">
        <v>2</v>
      </c>
      <c r="F11" s="26">
        <v>1</v>
      </c>
      <c r="G11" s="28">
        <f t="shared" si="12"/>
        <v>5.0000000000007816E-2</v>
      </c>
      <c r="H11" s="28">
        <f t="shared" si="13"/>
        <v>14</v>
      </c>
      <c r="I11" s="28">
        <f t="shared" si="9"/>
        <v>0</v>
      </c>
      <c r="J11" s="28">
        <f t="shared" si="20"/>
        <v>4.0000000000000036E-2</v>
      </c>
      <c r="K11" s="4">
        <f t="shared" si="14"/>
        <v>14.2225</v>
      </c>
      <c r="L11" s="4">
        <f t="shared" si="15"/>
        <v>0.22250000000000014</v>
      </c>
      <c r="M11" s="4">
        <f t="shared" si="16"/>
        <v>5.0000000000007816E-3</v>
      </c>
      <c r="N11" s="4">
        <f t="shared" si="17"/>
        <v>5.0000000000007816E-3</v>
      </c>
      <c r="O11" s="4">
        <f t="shared" si="21"/>
        <v>5.0000000000007816E-3</v>
      </c>
      <c r="P11" s="4">
        <f t="shared" si="18"/>
        <v>5.0000000000007816E-3</v>
      </c>
      <c r="Q11" s="4">
        <f t="shared" si="19"/>
        <v>2.2471910112363051E-2</v>
      </c>
      <c r="S11" s="4">
        <v>14.195</v>
      </c>
      <c r="T11" s="4" t="s">
        <v>7</v>
      </c>
      <c r="U11" s="4">
        <v>1</v>
      </c>
    </row>
    <row r="12" spans="1:21">
      <c r="A12" s="27" t="s">
        <v>7</v>
      </c>
      <c r="B12" s="28">
        <v>15</v>
      </c>
      <c r="C12" s="28">
        <v>15.25</v>
      </c>
      <c r="D12" s="12">
        <f t="shared" si="11"/>
        <v>250</v>
      </c>
      <c r="E12" s="27">
        <v>0.5</v>
      </c>
      <c r="F12" s="26">
        <v>1</v>
      </c>
      <c r="G12" s="28">
        <f t="shared" si="12"/>
        <v>2.5</v>
      </c>
      <c r="H12" s="28">
        <f t="shared" si="13"/>
        <v>15</v>
      </c>
      <c r="I12" s="28">
        <f t="shared" si="9"/>
        <v>0</v>
      </c>
      <c r="J12" s="28">
        <f t="shared" si="20"/>
        <v>5.0000000000007816E-3</v>
      </c>
      <c r="K12" s="4">
        <f t="shared" si="14"/>
        <v>15.125</v>
      </c>
      <c r="L12" s="4">
        <f t="shared" si="15"/>
        <v>0.125</v>
      </c>
      <c r="M12" s="4">
        <f t="shared" si="16"/>
        <v>0.25</v>
      </c>
      <c r="N12" s="4">
        <f t="shared" si="17"/>
        <v>0.25</v>
      </c>
      <c r="O12" s="4">
        <f t="shared" si="21"/>
        <v>0.25</v>
      </c>
      <c r="P12" s="4">
        <f t="shared" si="18"/>
        <v>0.25</v>
      </c>
      <c r="Q12" s="4">
        <f t="shared" si="19"/>
        <v>2</v>
      </c>
      <c r="S12" s="4">
        <v>15</v>
      </c>
      <c r="T12" s="4" t="s">
        <v>7</v>
      </c>
      <c r="U12" s="4">
        <v>1</v>
      </c>
    </row>
    <row r="13" spans="1:21">
      <c r="A13" s="27" t="s">
        <v>7</v>
      </c>
      <c r="B13" s="28">
        <v>15.29</v>
      </c>
      <c r="C13" s="28">
        <v>15.66</v>
      </c>
      <c r="D13" s="12">
        <f t="shared" si="11"/>
        <v>370.00000000000102</v>
      </c>
      <c r="E13" s="27">
        <v>0.5</v>
      </c>
      <c r="F13" s="26">
        <v>1</v>
      </c>
      <c r="G13" s="28">
        <f t="shared" si="12"/>
        <v>3.7000000000000104</v>
      </c>
      <c r="H13" s="28">
        <f t="shared" si="13"/>
        <v>15</v>
      </c>
      <c r="I13" s="28">
        <f t="shared" si="9"/>
        <v>1</v>
      </c>
      <c r="J13" s="28">
        <f t="shared" si="20"/>
        <v>0</v>
      </c>
      <c r="K13" s="4">
        <f t="shared" si="14"/>
        <v>15.475</v>
      </c>
      <c r="L13" s="4">
        <f t="shared" si="15"/>
        <v>0.47499999999999964</v>
      </c>
      <c r="M13" s="4">
        <f t="shared" si="16"/>
        <v>0.37000000000000099</v>
      </c>
      <c r="N13" s="4">
        <f t="shared" si="17"/>
        <v>0.37000000000000099</v>
      </c>
      <c r="O13" s="4">
        <f t="shared" si="21"/>
        <v>0.62000000000000099</v>
      </c>
      <c r="P13" s="4">
        <f t="shared" si="18"/>
        <v>0.37000000000000099</v>
      </c>
      <c r="Q13" s="4">
        <f t="shared" si="19"/>
        <v>0.77894736842105528</v>
      </c>
      <c r="S13" s="4">
        <v>15.29</v>
      </c>
      <c r="T13" s="4" t="s">
        <v>7</v>
      </c>
      <c r="U13" s="4">
        <v>1</v>
      </c>
    </row>
    <row r="14" spans="1:21">
      <c r="A14" s="27" t="s">
        <v>7</v>
      </c>
      <c r="B14" s="28">
        <v>15.85</v>
      </c>
      <c r="C14" s="28">
        <v>15.88</v>
      </c>
      <c r="D14" s="12">
        <f t="shared" si="11"/>
        <v>30.000000000001137</v>
      </c>
      <c r="E14" s="27">
        <v>0.5</v>
      </c>
      <c r="F14" s="26">
        <v>1</v>
      </c>
      <c r="G14" s="28">
        <f t="shared" si="12"/>
        <v>0.30000000000001137</v>
      </c>
      <c r="H14" s="28">
        <f t="shared" si="13"/>
        <v>15</v>
      </c>
      <c r="I14" s="28">
        <f t="shared" si="9"/>
        <v>1</v>
      </c>
      <c r="J14" s="28">
        <f t="shared" si="20"/>
        <v>0</v>
      </c>
      <c r="K14" s="4">
        <f t="shared" si="14"/>
        <v>15.865</v>
      </c>
      <c r="L14" s="4">
        <f t="shared" si="15"/>
        <v>0.86500000000000021</v>
      </c>
      <c r="M14" s="4">
        <f t="shared" si="16"/>
        <v>3.0000000000001137E-2</v>
      </c>
      <c r="N14" s="4">
        <f t="shared" si="17"/>
        <v>3.0000000000001137E-2</v>
      </c>
      <c r="O14" s="4">
        <f t="shared" si="21"/>
        <v>0.65000000000000213</v>
      </c>
      <c r="P14" s="4">
        <f t="shared" si="18"/>
        <v>3.0000000000001137E-2</v>
      </c>
      <c r="Q14" s="4">
        <f t="shared" si="19"/>
        <v>3.4682080924856799E-2</v>
      </c>
      <c r="S14" s="4">
        <v>15.85</v>
      </c>
      <c r="T14" s="4" t="s">
        <v>7</v>
      </c>
      <c r="U14" s="4">
        <v>1</v>
      </c>
    </row>
    <row r="15" spans="1:21">
      <c r="A15" s="27" t="s">
        <v>7</v>
      </c>
      <c r="B15" s="28">
        <v>15.925000000000001</v>
      </c>
      <c r="C15" s="28">
        <v>16.14</v>
      </c>
      <c r="D15" s="12">
        <f t="shared" si="11"/>
        <v>214.99999999999986</v>
      </c>
      <c r="E15" s="27">
        <v>0.5</v>
      </c>
      <c r="F15" s="26">
        <v>1</v>
      </c>
      <c r="G15" s="28">
        <f t="shared" si="12"/>
        <v>2.1499999999999986</v>
      </c>
      <c r="H15" s="28">
        <f t="shared" si="13"/>
        <v>16</v>
      </c>
      <c r="I15" s="28">
        <f t="shared" si="9"/>
        <v>0</v>
      </c>
      <c r="J15" s="28">
        <f t="shared" si="20"/>
        <v>0.65000000000000213</v>
      </c>
      <c r="K15" s="4">
        <f t="shared" si="14"/>
        <v>16.032499999999999</v>
      </c>
      <c r="L15" s="4">
        <f t="shared" si="15"/>
        <v>3.2499999999998863E-2</v>
      </c>
      <c r="M15" s="4">
        <f t="shared" si="16"/>
        <v>0.21499999999999986</v>
      </c>
      <c r="N15" s="4">
        <f t="shared" si="17"/>
        <v>0.21499999999999986</v>
      </c>
      <c r="O15" s="4">
        <f t="shared" si="21"/>
        <v>0.21499999999999986</v>
      </c>
      <c r="P15" s="4">
        <f t="shared" si="18"/>
        <v>0.21499999999999986</v>
      </c>
      <c r="Q15" s="4">
        <f t="shared" si="19"/>
        <v>6.6153846153848423</v>
      </c>
      <c r="S15" s="4">
        <v>15.925000000000001</v>
      </c>
      <c r="T15" s="4" t="s">
        <v>7</v>
      </c>
      <c r="U15" s="4">
        <v>1</v>
      </c>
    </row>
    <row r="16" spans="1:21">
      <c r="A16" s="27" t="s">
        <v>7</v>
      </c>
      <c r="B16" s="28">
        <v>16.190000000000001</v>
      </c>
      <c r="C16" s="28">
        <v>16.324999999999999</v>
      </c>
      <c r="D16" s="12">
        <f t="shared" si="11"/>
        <v>134.99999999999801</v>
      </c>
      <c r="E16" s="27">
        <v>1</v>
      </c>
      <c r="F16" s="26">
        <v>0.5</v>
      </c>
      <c r="G16" s="28">
        <f t="shared" si="12"/>
        <v>0.67499999999999005</v>
      </c>
      <c r="H16" s="28">
        <f t="shared" si="13"/>
        <v>16</v>
      </c>
      <c r="I16" s="28">
        <f t="shared" si="9"/>
        <v>1</v>
      </c>
      <c r="J16" s="28">
        <f t="shared" si="20"/>
        <v>0</v>
      </c>
      <c r="K16" s="4">
        <f t="shared" si="14"/>
        <v>16.2575</v>
      </c>
      <c r="L16" s="4">
        <f t="shared" si="15"/>
        <v>0.25750000000000028</v>
      </c>
      <c r="M16" s="4">
        <f t="shared" si="16"/>
        <v>0.13499999999999801</v>
      </c>
      <c r="N16" s="4">
        <f t="shared" si="17"/>
        <v>6.7499999999999005E-2</v>
      </c>
      <c r="O16" s="4">
        <f t="shared" si="21"/>
        <v>0.28249999999999886</v>
      </c>
      <c r="P16" s="4">
        <f t="shared" si="18"/>
        <v>6.7499999999999005E-2</v>
      </c>
      <c r="Q16" s="4">
        <f t="shared" si="19"/>
        <v>0.26213592233009292</v>
      </c>
      <c r="S16" s="4">
        <v>16.190000000000001</v>
      </c>
      <c r="T16" s="4" t="s">
        <v>7</v>
      </c>
      <c r="U16" s="4">
        <v>1</v>
      </c>
    </row>
    <row r="17" spans="1:21">
      <c r="A17" s="27" t="s">
        <v>7</v>
      </c>
      <c r="B17" s="28">
        <v>16.515000000000001</v>
      </c>
      <c r="C17" s="28">
        <v>16.54</v>
      </c>
      <c r="D17" s="12">
        <f t="shared" si="11"/>
        <v>24.999999999998579</v>
      </c>
      <c r="E17" s="27">
        <v>0.5</v>
      </c>
      <c r="F17" s="26">
        <v>1</v>
      </c>
      <c r="G17" s="28">
        <f t="shared" si="12"/>
        <v>0.24999999999998579</v>
      </c>
      <c r="H17" s="28">
        <f t="shared" si="13"/>
        <v>16</v>
      </c>
      <c r="I17" s="28">
        <f t="shared" si="9"/>
        <v>1</v>
      </c>
      <c r="J17" s="28">
        <f t="shared" si="20"/>
        <v>0</v>
      </c>
      <c r="K17" s="4">
        <f t="shared" si="14"/>
        <v>16.5275</v>
      </c>
      <c r="L17" s="4">
        <f t="shared" si="15"/>
        <v>0.52749999999999986</v>
      </c>
      <c r="M17" s="4">
        <f t="shared" si="16"/>
        <v>2.4999999999998579E-2</v>
      </c>
      <c r="N17" s="4">
        <f t="shared" si="17"/>
        <v>2.4999999999998579E-2</v>
      </c>
      <c r="O17" s="4">
        <f t="shared" si="21"/>
        <v>0.30749999999999744</v>
      </c>
      <c r="P17" s="4">
        <f t="shared" si="18"/>
        <v>2.4999999999998579E-2</v>
      </c>
      <c r="Q17" s="4">
        <f t="shared" si="19"/>
        <v>4.7393364928907271E-2</v>
      </c>
      <c r="S17" s="4">
        <v>16.515000000000001</v>
      </c>
      <c r="T17" s="4" t="s">
        <v>7</v>
      </c>
      <c r="U17" s="4">
        <v>1</v>
      </c>
    </row>
    <row r="18" spans="1:21">
      <c r="A18" s="27" t="s">
        <v>7</v>
      </c>
      <c r="B18" s="28">
        <v>16.560000000000002</v>
      </c>
      <c r="C18" s="28">
        <v>16.625</v>
      </c>
      <c r="D18" s="12">
        <f t="shared" si="11"/>
        <v>64.999999999997726</v>
      </c>
      <c r="E18" s="27">
        <v>0.5</v>
      </c>
      <c r="F18" s="26">
        <v>0.5</v>
      </c>
      <c r="G18" s="28">
        <f t="shared" si="12"/>
        <v>0.32499999999998863</v>
      </c>
      <c r="H18" s="28">
        <f t="shared" si="13"/>
        <v>16</v>
      </c>
      <c r="I18" s="28">
        <f t="shared" si="9"/>
        <v>1</v>
      </c>
      <c r="J18" s="28">
        <f t="shared" si="20"/>
        <v>0</v>
      </c>
      <c r="K18" s="4">
        <f t="shared" si="14"/>
        <v>16.592500000000001</v>
      </c>
      <c r="L18" s="4">
        <f t="shared" si="15"/>
        <v>0.59250000000000114</v>
      </c>
      <c r="M18" s="4">
        <f t="shared" si="16"/>
        <v>6.4999999999997726E-2</v>
      </c>
      <c r="N18" s="4">
        <f t="shared" si="17"/>
        <v>3.2499999999998863E-2</v>
      </c>
      <c r="O18" s="4">
        <f t="shared" si="21"/>
        <v>0.33999999999999631</v>
      </c>
      <c r="P18" s="4">
        <f t="shared" si="18"/>
        <v>3.2499999999998863E-2</v>
      </c>
      <c r="Q18" s="4">
        <f t="shared" si="19"/>
        <v>5.4852320675103462E-2</v>
      </c>
      <c r="S18" s="4">
        <v>16.560000000000002</v>
      </c>
      <c r="T18" s="4" t="s">
        <v>7</v>
      </c>
      <c r="U18" s="4">
        <v>1</v>
      </c>
    </row>
    <row r="19" spans="1:21">
      <c r="A19" s="27" t="s">
        <v>7</v>
      </c>
      <c r="B19" s="28">
        <v>16.825000000000003</v>
      </c>
      <c r="C19" s="28">
        <v>16.975000000000001</v>
      </c>
      <c r="D19" s="12">
        <f t="shared" si="11"/>
        <v>149.99999999999858</v>
      </c>
      <c r="E19" s="27">
        <v>0.5</v>
      </c>
      <c r="F19" s="26">
        <v>1</v>
      </c>
      <c r="G19" s="28">
        <f t="shared" si="12"/>
        <v>1.4999999999999858</v>
      </c>
      <c r="H19" s="28">
        <f t="shared" si="13"/>
        <v>16</v>
      </c>
      <c r="I19" s="28">
        <f t="shared" si="9"/>
        <v>1</v>
      </c>
      <c r="J19" s="28">
        <f t="shared" si="20"/>
        <v>0</v>
      </c>
      <c r="K19" s="4">
        <f t="shared" si="14"/>
        <v>16.900000000000002</v>
      </c>
      <c r="L19" s="4">
        <f t="shared" si="15"/>
        <v>0.90000000000000213</v>
      </c>
      <c r="M19" s="4">
        <f t="shared" si="16"/>
        <v>0.14999999999999858</v>
      </c>
      <c r="N19" s="4">
        <f t="shared" si="17"/>
        <v>0.14999999999999858</v>
      </c>
      <c r="O19" s="4">
        <f t="shared" si="21"/>
        <v>0.48999999999999488</v>
      </c>
      <c r="P19" s="4">
        <f t="shared" si="18"/>
        <v>0.14999999999999858</v>
      </c>
      <c r="Q19" s="4">
        <f t="shared" si="19"/>
        <v>0.16666666666666469</v>
      </c>
      <c r="S19" s="4">
        <v>16.825000000000003</v>
      </c>
      <c r="T19" s="4" t="s">
        <v>7</v>
      </c>
      <c r="U19" s="4">
        <v>1</v>
      </c>
    </row>
    <row r="20" spans="1:21">
      <c r="A20" s="27" t="s">
        <v>7</v>
      </c>
      <c r="B20" s="28">
        <v>17.59</v>
      </c>
      <c r="C20" s="28">
        <v>17.664999999999999</v>
      </c>
      <c r="D20" s="12">
        <f t="shared" ref="D20:D42" si="22">1000*(C20-B20)</f>
        <v>74.999999999999289</v>
      </c>
      <c r="E20" s="27">
        <v>0.5</v>
      </c>
      <c r="F20" s="26">
        <v>1</v>
      </c>
      <c r="G20" s="28">
        <f t="shared" ref="G20:G42" si="23">D20*F20/100</f>
        <v>0.74999999999999289</v>
      </c>
      <c r="H20" s="28">
        <f t="shared" ref="H20:H42" si="24">INT(K20)</f>
        <v>17</v>
      </c>
      <c r="I20" s="28">
        <f t="shared" si="9"/>
        <v>0</v>
      </c>
      <c r="J20" s="28">
        <f t="shared" si="20"/>
        <v>0.48999999999999488</v>
      </c>
      <c r="K20" s="4">
        <f t="shared" ref="K20:K42" si="25">(B20+C20)/2</f>
        <v>17.627499999999998</v>
      </c>
      <c r="L20" s="4">
        <f t="shared" ref="L20:L42" si="26">K20-H20</f>
        <v>0.62749999999999773</v>
      </c>
      <c r="M20" s="4">
        <f t="shared" ref="M20:M42" si="27">C20-B20</f>
        <v>7.4999999999999289E-2</v>
      </c>
      <c r="N20" s="4">
        <f t="shared" ref="N20:N42" si="28">M20*F20</f>
        <v>7.4999999999999289E-2</v>
      </c>
      <c r="O20" s="4">
        <f t="shared" si="21"/>
        <v>7.4999999999999289E-2</v>
      </c>
      <c r="P20" s="4">
        <f t="shared" ref="P20:P42" si="29">N20</f>
        <v>7.4999999999999289E-2</v>
      </c>
      <c r="Q20" s="4">
        <f t="shared" ref="Q20:Q42" si="30">P20/L20</f>
        <v>0.11952191235059691</v>
      </c>
      <c r="S20" s="4">
        <v>17.59</v>
      </c>
      <c r="T20" s="4" t="s">
        <v>7</v>
      </c>
      <c r="U20" s="4">
        <v>1</v>
      </c>
    </row>
    <row r="21" spans="1:21">
      <c r="A21" s="27" t="s">
        <v>7</v>
      </c>
      <c r="B21" s="28">
        <v>17.794999999999998</v>
      </c>
      <c r="C21" s="28">
        <v>17.82</v>
      </c>
      <c r="D21" s="12">
        <f t="shared" si="22"/>
        <v>25.000000000002132</v>
      </c>
      <c r="E21" s="27">
        <v>1</v>
      </c>
      <c r="F21" s="26">
        <v>1</v>
      </c>
      <c r="G21" s="28">
        <f t="shared" si="23"/>
        <v>0.25000000000002132</v>
      </c>
      <c r="H21" s="28">
        <f t="shared" si="24"/>
        <v>17</v>
      </c>
      <c r="I21" s="28">
        <f t="shared" si="9"/>
        <v>1</v>
      </c>
      <c r="J21" s="28">
        <f t="shared" si="20"/>
        <v>0</v>
      </c>
      <c r="K21" s="4">
        <f t="shared" si="25"/>
        <v>17.807499999999997</v>
      </c>
      <c r="L21" s="4">
        <f t="shared" si="26"/>
        <v>0.80749999999999744</v>
      </c>
      <c r="M21" s="4">
        <f t="shared" si="27"/>
        <v>2.5000000000002132E-2</v>
      </c>
      <c r="N21" s="4">
        <f t="shared" si="28"/>
        <v>2.5000000000002132E-2</v>
      </c>
      <c r="O21" s="4">
        <f t="shared" si="21"/>
        <v>0.10000000000000142</v>
      </c>
      <c r="P21" s="4">
        <f t="shared" si="29"/>
        <v>2.5000000000002132E-2</v>
      </c>
      <c r="Q21" s="4">
        <f t="shared" si="30"/>
        <v>3.0959752321984162E-2</v>
      </c>
      <c r="S21" s="4">
        <v>17.794999999999998</v>
      </c>
      <c r="T21" s="4" t="s">
        <v>7</v>
      </c>
      <c r="U21" s="4">
        <v>1</v>
      </c>
    </row>
    <row r="22" spans="1:21">
      <c r="A22" s="27" t="s">
        <v>7</v>
      </c>
      <c r="B22" s="28">
        <v>17.84</v>
      </c>
      <c r="C22" s="28">
        <v>17.919999999999998</v>
      </c>
      <c r="D22" s="12">
        <f t="shared" si="22"/>
        <v>79.999999999998295</v>
      </c>
      <c r="E22" s="27">
        <v>0.5</v>
      </c>
      <c r="F22" s="26">
        <v>0.5</v>
      </c>
      <c r="G22" s="28">
        <f t="shared" si="23"/>
        <v>0.39999999999999147</v>
      </c>
      <c r="H22" s="28">
        <f t="shared" si="24"/>
        <v>17</v>
      </c>
      <c r="I22" s="28">
        <f t="shared" si="9"/>
        <v>1</v>
      </c>
      <c r="J22" s="28">
        <f t="shared" si="20"/>
        <v>0</v>
      </c>
      <c r="K22" s="4">
        <f t="shared" si="25"/>
        <v>17.88</v>
      </c>
      <c r="L22" s="4">
        <f t="shared" si="26"/>
        <v>0.87999999999999901</v>
      </c>
      <c r="M22" s="4">
        <f t="shared" si="27"/>
        <v>7.9999999999998295E-2</v>
      </c>
      <c r="N22" s="4">
        <f t="shared" si="28"/>
        <v>3.9999999999999147E-2</v>
      </c>
      <c r="O22" s="4">
        <f t="shared" si="21"/>
        <v>0.14000000000000057</v>
      </c>
      <c r="P22" s="4">
        <f t="shared" si="29"/>
        <v>3.9999999999999147E-2</v>
      </c>
      <c r="Q22" s="4">
        <f t="shared" si="30"/>
        <v>4.545454545454454E-2</v>
      </c>
      <c r="S22" s="4">
        <v>17.84</v>
      </c>
      <c r="T22" s="4" t="s">
        <v>7</v>
      </c>
      <c r="U22" s="4">
        <v>1</v>
      </c>
    </row>
    <row r="23" spans="1:21">
      <c r="A23" s="27" t="s">
        <v>7</v>
      </c>
      <c r="B23" s="28">
        <v>18.024999999999999</v>
      </c>
      <c r="C23" s="28">
        <v>18.224999999999998</v>
      </c>
      <c r="D23" s="12">
        <f t="shared" si="22"/>
        <v>199.99999999999929</v>
      </c>
      <c r="E23" s="27">
        <v>0.5</v>
      </c>
      <c r="F23" s="26">
        <v>0.5</v>
      </c>
      <c r="G23" s="28">
        <f t="shared" si="23"/>
        <v>0.99999999999999645</v>
      </c>
      <c r="H23" s="28">
        <f t="shared" si="24"/>
        <v>18</v>
      </c>
      <c r="I23" s="28">
        <f t="shared" si="9"/>
        <v>0</v>
      </c>
      <c r="J23" s="28">
        <f t="shared" si="20"/>
        <v>0.14000000000000057</v>
      </c>
      <c r="K23" s="4">
        <f t="shared" si="25"/>
        <v>18.125</v>
      </c>
      <c r="L23" s="4">
        <f t="shared" si="26"/>
        <v>0.125</v>
      </c>
      <c r="M23" s="4">
        <f t="shared" si="27"/>
        <v>0.19999999999999929</v>
      </c>
      <c r="N23" s="4">
        <f t="shared" si="28"/>
        <v>9.9999999999999645E-2</v>
      </c>
      <c r="O23" s="4">
        <f t="shared" si="21"/>
        <v>9.9999999999999645E-2</v>
      </c>
      <c r="P23" s="4">
        <f t="shared" si="29"/>
        <v>9.9999999999999645E-2</v>
      </c>
      <c r="Q23" s="4">
        <f t="shared" si="30"/>
        <v>0.79999999999999716</v>
      </c>
      <c r="S23" s="4">
        <v>18.024999999999999</v>
      </c>
      <c r="T23" s="4" t="s">
        <v>7</v>
      </c>
      <c r="U23" s="4">
        <v>1</v>
      </c>
    </row>
    <row r="24" spans="1:21">
      <c r="A24" s="27" t="s">
        <v>7</v>
      </c>
      <c r="B24" s="28">
        <v>18.43</v>
      </c>
      <c r="C24" s="28">
        <v>18.535</v>
      </c>
      <c r="D24" s="12">
        <f t="shared" si="22"/>
        <v>105.00000000000043</v>
      </c>
      <c r="E24" s="27">
        <v>1</v>
      </c>
      <c r="F24" s="26">
        <v>1</v>
      </c>
      <c r="G24" s="28">
        <f t="shared" si="23"/>
        <v>1.0500000000000043</v>
      </c>
      <c r="H24" s="28">
        <f t="shared" si="24"/>
        <v>18</v>
      </c>
      <c r="I24" s="28">
        <f t="shared" si="9"/>
        <v>1</v>
      </c>
      <c r="J24" s="28">
        <f t="shared" si="20"/>
        <v>0</v>
      </c>
      <c r="K24" s="4">
        <f t="shared" si="25"/>
        <v>18.482500000000002</v>
      </c>
      <c r="L24" s="4">
        <f t="shared" si="26"/>
        <v>0.48250000000000171</v>
      </c>
      <c r="M24" s="4">
        <f t="shared" si="27"/>
        <v>0.10500000000000043</v>
      </c>
      <c r="N24" s="4">
        <f t="shared" si="28"/>
        <v>0.10500000000000043</v>
      </c>
      <c r="O24" s="4">
        <f t="shared" si="21"/>
        <v>0.20500000000000007</v>
      </c>
      <c r="P24" s="4">
        <f t="shared" si="29"/>
        <v>0.10500000000000043</v>
      </c>
      <c r="Q24" s="4">
        <f t="shared" si="30"/>
        <v>0.21761658031088094</v>
      </c>
      <c r="S24" s="4">
        <v>18.43</v>
      </c>
      <c r="T24" s="4" t="s">
        <v>7</v>
      </c>
      <c r="U24" s="4">
        <v>1</v>
      </c>
    </row>
    <row r="25" spans="1:21">
      <c r="A25" s="27" t="s">
        <v>7</v>
      </c>
      <c r="B25" s="28">
        <v>18.744999999999997</v>
      </c>
      <c r="C25" s="28">
        <v>18.794999999999998</v>
      </c>
      <c r="D25" s="12">
        <f t="shared" si="22"/>
        <v>50.000000000000711</v>
      </c>
      <c r="E25" s="27">
        <v>0.5</v>
      </c>
      <c r="F25" s="26">
        <v>0.5</v>
      </c>
      <c r="G25" s="28">
        <f t="shared" si="23"/>
        <v>0.25000000000000355</v>
      </c>
      <c r="H25" s="28">
        <f t="shared" si="24"/>
        <v>18</v>
      </c>
      <c r="I25" s="28">
        <f t="shared" si="9"/>
        <v>1</v>
      </c>
      <c r="J25" s="28">
        <f t="shared" si="20"/>
        <v>0</v>
      </c>
      <c r="K25" s="4">
        <f t="shared" si="25"/>
        <v>18.769999999999996</v>
      </c>
      <c r="L25" s="4">
        <f t="shared" si="26"/>
        <v>0.76999999999999602</v>
      </c>
      <c r="M25" s="4">
        <f t="shared" si="27"/>
        <v>5.0000000000000711E-2</v>
      </c>
      <c r="N25" s="4">
        <f t="shared" si="28"/>
        <v>2.5000000000000355E-2</v>
      </c>
      <c r="O25" s="4">
        <f t="shared" si="21"/>
        <v>0.23000000000000043</v>
      </c>
      <c r="P25" s="4">
        <f t="shared" si="29"/>
        <v>2.5000000000000355E-2</v>
      </c>
      <c r="Q25" s="4">
        <f t="shared" si="30"/>
        <v>3.2467532467533096E-2</v>
      </c>
      <c r="S25" s="4">
        <v>18.744999999999997</v>
      </c>
      <c r="T25" s="4" t="s">
        <v>7</v>
      </c>
      <c r="U25" s="4">
        <v>1</v>
      </c>
    </row>
    <row r="26" spans="1:21">
      <c r="A26" s="27" t="s">
        <v>7</v>
      </c>
      <c r="B26" s="28">
        <v>19.470000000000002</v>
      </c>
      <c r="C26" s="28">
        <v>19.5</v>
      </c>
      <c r="D26" s="12">
        <f t="shared" si="22"/>
        <v>29.999999999997584</v>
      </c>
      <c r="E26" s="27">
        <v>0.5</v>
      </c>
      <c r="F26" s="26">
        <v>5</v>
      </c>
      <c r="G26" s="28">
        <f t="shared" si="23"/>
        <v>1.4999999999998792</v>
      </c>
      <c r="H26" s="28">
        <f t="shared" si="24"/>
        <v>19</v>
      </c>
      <c r="I26" s="28">
        <f t="shared" si="9"/>
        <v>0</v>
      </c>
      <c r="J26" s="28">
        <f t="shared" si="20"/>
        <v>0.23000000000000043</v>
      </c>
      <c r="K26" s="4">
        <f t="shared" si="25"/>
        <v>19.484999999999999</v>
      </c>
      <c r="L26" s="4">
        <f t="shared" si="26"/>
        <v>0.48499999999999943</v>
      </c>
      <c r="M26" s="4">
        <f t="shared" si="27"/>
        <v>2.9999999999997584E-2</v>
      </c>
      <c r="N26" s="4">
        <f t="shared" si="28"/>
        <v>0.14999999999998792</v>
      </c>
      <c r="O26" s="4">
        <f t="shared" si="21"/>
        <v>0.14999999999998792</v>
      </c>
      <c r="P26" s="4">
        <f t="shared" si="29"/>
        <v>0.14999999999998792</v>
      </c>
      <c r="Q26" s="4">
        <f t="shared" si="30"/>
        <v>0.30927835051543939</v>
      </c>
      <c r="S26" s="4">
        <v>19.470000000000002</v>
      </c>
      <c r="T26" s="4" t="s">
        <v>7</v>
      </c>
      <c r="U26" s="4">
        <v>1</v>
      </c>
    </row>
    <row r="27" spans="1:21">
      <c r="A27" s="27" t="s">
        <v>7</v>
      </c>
      <c r="B27" s="28">
        <v>19.605</v>
      </c>
      <c r="C27" s="28">
        <v>19.665000000000003</v>
      </c>
      <c r="D27" s="12">
        <f t="shared" si="22"/>
        <v>60.000000000002274</v>
      </c>
      <c r="E27" s="27">
        <v>0.5</v>
      </c>
      <c r="F27" s="26">
        <v>5</v>
      </c>
      <c r="G27" s="28">
        <f t="shared" si="23"/>
        <v>3.0000000000001137</v>
      </c>
      <c r="H27" s="28">
        <f t="shared" si="24"/>
        <v>19</v>
      </c>
      <c r="I27" s="28">
        <f t="shared" si="9"/>
        <v>1</v>
      </c>
      <c r="J27" s="28">
        <f t="shared" si="20"/>
        <v>0</v>
      </c>
      <c r="K27" s="4">
        <f t="shared" si="25"/>
        <v>19.635000000000002</v>
      </c>
      <c r="L27" s="4">
        <f t="shared" si="26"/>
        <v>0.63500000000000156</v>
      </c>
      <c r="M27" s="4">
        <f t="shared" si="27"/>
        <v>6.0000000000002274E-2</v>
      </c>
      <c r="N27" s="4">
        <f t="shared" si="28"/>
        <v>0.30000000000001137</v>
      </c>
      <c r="O27" s="4">
        <f t="shared" si="21"/>
        <v>0.44999999999999929</v>
      </c>
      <c r="P27" s="4">
        <f t="shared" si="29"/>
        <v>0.30000000000001137</v>
      </c>
      <c r="Q27" s="4">
        <f t="shared" si="30"/>
        <v>0.47244094488190652</v>
      </c>
      <c r="S27" s="4">
        <v>19.605</v>
      </c>
      <c r="T27" s="4" t="s">
        <v>7</v>
      </c>
      <c r="U27" s="4">
        <v>1</v>
      </c>
    </row>
    <row r="28" spans="1:21">
      <c r="A28" s="27" t="s">
        <v>7</v>
      </c>
      <c r="B28" s="28">
        <v>19.96</v>
      </c>
      <c r="C28" s="28">
        <v>20.23</v>
      </c>
      <c r="D28" s="12">
        <f t="shared" si="22"/>
        <v>269.99999999999955</v>
      </c>
      <c r="E28" s="27">
        <v>0.5</v>
      </c>
      <c r="F28" s="26">
        <v>0.5</v>
      </c>
      <c r="G28" s="28">
        <f t="shared" si="23"/>
        <v>1.3499999999999976</v>
      </c>
      <c r="H28" s="28">
        <f t="shared" si="24"/>
        <v>20</v>
      </c>
      <c r="I28" s="28">
        <f t="shared" si="9"/>
        <v>0</v>
      </c>
      <c r="J28" s="28">
        <f t="shared" si="20"/>
        <v>0.44999999999999929</v>
      </c>
      <c r="K28" s="4">
        <f t="shared" si="25"/>
        <v>20.094999999999999</v>
      </c>
      <c r="L28" s="4">
        <f t="shared" si="26"/>
        <v>9.4999999999998863E-2</v>
      </c>
      <c r="M28" s="4">
        <f t="shared" si="27"/>
        <v>0.26999999999999957</v>
      </c>
      <c r="N28" s="4">
        <f t="shared" si="28"/>
        <v>0.13499999999999979</v>
      </c>
      <c r="O28" s="4">
        <f t="shared" si="21"/>
        <v>0.13499999999999979</v>
      </c>
      <c r="P28" s="4">
        <f t="shared" si="29"/>
        <v>0.13499999999999979</v>
      </c>
      <c r="Q28" s="4">
        <f t="shared" si="30"/>
        <v>1.4210526315789622</v>
      </c>
      <c r="S28" s="4">
        <v>19.96</v>
      </c>
      <c r="T28" s="4" t="s">
        <v>7</v>
      </c>
      <c r="U28" s="4">
        <v>1</v>
      </c>
    </row>
    <row r="29" spans="1:21">
      <c r="A29" s="27" t="s">
        <v>7</v>
      </c>
      <c r="B29" s="28">
        <v>20.3</v>
      </c>
      <c r="C29" s="28">
        <v>20.350000000000001</v>
      </c>
      <c r="D29" s="12">
        <f t="shared" si="22"/>
        <v>50.000000000000711</v>
      </c>
      <c r="E29" s="27">
        <v>1</v>
      </c>
      <c r="F29" s="20">
        <v>2</v>
      </c>
      <c r="G29" s="28">
        <f t="shared" si="23"/>
        <v>1.0000000000000142</v>
      </c>
      <c r="H29" s="28">
        <f t="shared" si="24"/>
        <v>20</v>
      </c>
      <c r="I29" s="28">
        <f t="shared" si="9"/>
        <v>1</v>
      </c>
      <c r="J29" s="28">
        <f t="shared" si="20"/>
        <v>0</v>
      </c>
      <c r="K29" s="4">
        <f t="shared" si="25"/>
        <v>20.325000000000003</v>
      </c>
      <c r="L29" s="4">
        <f t="shared" si="26"/>
        <v>0.32500000000000284</v>
      </c>
      <c r="M29" s="4">
        <f t="shared" si="27"/>
        <v>5.0000000000000711E-2</v>
      </c>
      <c r="N29" s="4">
        <f t="shared" si="28"/>
        <v>0.10000000000000142</v>
      </c>
      <c r="O29" s="4">
        <f t="shared" si="21"/>
        <v>0.23500000000000121</v>
      </c>
      <c r="P29" s="4">
        <f t="shared" si="29"/>
        <v>0.10000000000000142</v>
      </c>
      <c r="Q29" s="4">
        <f t="shared" si="30"/>
        <v>0.30769230769230937</v>
      </c>
      <c r="S29" s="4">
        <v>20.3</v>
      </c>
      <c r="T29" s="4" t="s">
        <v>7</v>
      </c>
      <c r="U29" s="4">
        <v>1</v>
      </c>
    </row>
    <row r="30" spans="1:21">
      <c r="A30" s="27" t="s">
        <v>7</v>
      </c>
      <c r="B30" s="28">
        <v>20.73</v>
      </c>
      <c r="C30" s="28">
        <v>20.779999999999998</v>
      </c>
      <c r="D30" s="12">
        <f t="shared" si="22"/>
        <v>49.999999999997158</v>
      </c>
      <c r="E30" s="27">
        <v>1</v>
      </c>
      <c r="F30" s="20">
        <v>1</v>
      </c>
      <c r="G30" s="28">
        <f t="shared" si="23"/>
        <v>0.49999999999997158</v>
      </c>
      <c r="H30" s="28">
        <f t="shared" si="24"/>
        <v>20</v>
      </c>
      <c r="I30" s="28">
        <f t="shared" si="9"/>
        <v>1</v>
      </c>
      <c r="J30" s="28">
        <f t="shared" si="20"/>
        <v>0</v>
      </c>
      <c r="K30" s="4">
        <f t="shared" si="25"/>
        <v>20.754999999999999</v>
      </c>
      <c r="L30" s="4">
        <f t="shared" si="26"/>
        <v>0.75499999999999901</v>
      </c>
      <c r="M30" s="4">
        <f t="shared" si="27"/>
        <v>4.9999999999997158E-2</v>
      </c>
      <c r="N30" s="4">
        <f t="shared" si="28"/>
        <v>4.9999999999997158E-2</v>
      </c>
      <c r="O30" s="4">
        <f t="shared" si="21"/>
        <v>0.28499999999999837</v>
      </c>
      <c r="P30" s="4">
        <f t="shared" si="29"/>
        <v>4.9999999999997158E-2</v>
      </c>
      <c r="Q30" s="4">
        <f t="shared" si="30"/>
        <v>6.6225165562910235E-2</v>
      </c>
      <c r="S30" s="4">
        <v>20.73</v>
      </c>
      <c r="T30" s="4" t="s">
        <v>7</v>
      </c>
      <c r="U30" s="4">
        <v>1</v>
      </c>
    </row>
    <row r="31" spans="1:21">
      <c r="A31" s="27" t="s">
        <v>7</v>
      </c>
      <c r="B31" s="28">
        <v>21.07</v>
      </c>
      <c r="C31" s="28">
        <v>21.13</v>
      </c>
      <c r="D31" s="12">
        <f t="shared" si="22"/>
        <v>59.999999999998721</v>
      </c>
      <c r="E31" s="27">
        <v>0.5</v>
      </c>
      <c r="F31" s="26">
        <v>10</v>
      </c>
      <c r="G31" s="28">
        <f t="shared" si="23"/>
        <v>5.999999999999873</v>
      </c>
      <c r="H31" s="28">
        <f t="shared" si="24"/>
        <v>21</v>
      </c>
      <c r="I31" s="28">
        <f t="shared" si="9"/>
        <v>0</v>
      </c>
      <c r="J31" s="28">
        <f t="shared" si="20"/>
        <v>0.28499999999999837</v>
      </c>
      <c r="K31" s="4">
        <f t="shared" si="25"/>
        <v>21.1</v>
      </c>
      <c r="L31" s="4">
        <f t="shared" si="26"/>
        <v>0.10000000000000142</v>
      </c>
      <c r="M31" s="4">
        <f t="shared" si="27"/>
        <v>5.9999999999998721E-2</v>
      </c>
      <c r="N31" s="4">
        <f t="shared" si="28"/>
        <v>0.59999999999998721</v>
      </c>
      <c r="O31" s="4">
        <f t="shared" si="21"/>
        <v>0.59999999999998721</v>
      </c>
      <c r="P31" s="4">
        <f t="shared" si="29"/>
        <v>0.59999999999998721</v>
      </c>
      <c r="Q31" s="4">
        <f t="shared" si="30"/>
        <v>5.9999999999997868</v>
      </c>
      <c r="S31" s="4">
        <v>21.07</v>
      </c>
      <c r="T31" s="4" t="s">
        <v>7</v>
      </c>
      <c r="U31" s="4">
        <v>1</v>
      </c>
    </row>
    <row r="32" spans="1:21">
      <c r="A32" s="27" t="s">
        <v>7</v>
      </c>
      <c r="B32" s="28">
        <v>21.73</v>
      </c>
      <c r="C32" s="28">
        <v>21.779999999999998</v>
      </c>
      <c r="D32" s="12">
        <f t="shared" si="22"/>
        <v>49.999999999997158</v>
      </c>
      <c r="E32" s="27">
        <v>1</v>
      </c>
      <c r="F32" s="26">
        <v>5</v>
      </c>
      <c r="G32" s="28">
        <f t="shared" si="23"/>
        <v>2.4999999999998579</v>
      </c>
      <c r="H32" s="28">
        <f t="shared" si="24"/>
        <v>21</v>
      </c>
      <c r="I32" s="28">
        <f t="shared" si="9"/>
        <v>1</v>
      </c>
      <c r="J32" s="28">
        <f t="shared" si="20"/>
        <v>0</v>
      </c>
      <c r="K32" s="4">
        <f t="shared" si="25"/>
        <v>21.754999999999999</v>
      </c>
      <c r="L32" s="4">
        <f t="shared" si="26"/>
        <v>0.75499999999999901</v>
      </c>
      <c r="M32" s="4">
        <f t="shared" si="27"/>
        <v>4.9999999999997158E-2</v>
      </c>
      <c r="N32" s="4">
        <f t="shared" si="28"/>
        <v>0.24999999999998579</v>
      </c>
      <c r="O32" s="4">
        <f t="shared" si="21"/>
        <v>0.849999999999973</v>
      </c>
      <c r="P32" s="4">
        <f t="shared" si="29"/>
        <v>0.24999999999998579</v>
      </c>
      <c r="Q32" s="4">
        <f t="shared" si="30"/>
        <v>0.33112582781455113</v>
      </c>
      <c r="S32" s="4">
        <v>21.73</v>
      </c>
      <c r="T32" s="4" t="s">
        <v>7</v>
      </c>
      <c r="U32" s="4">
        <v>1</v>
      </c>
    </row>
    <row r="33" spans="1:21">
      <c r="A33" s="27" t="s">
        <v>7</v>
      </c>
      <c r="B33" s="28">
        <v>21.799999999999997</v>
      </c>
      <c r="C33" s="28">
        <v>21.83</v>
      </c>
      <c r="D33" s="12">
        <f t="shared" si="22"/>
        <v>30.000000000001137</v>
      </c>
      <c r="E33" s="27">
        <v>1</v>
      </c>
      <c r="F33" s="26">
        <v>0.5</v>
      </c>
      <c r="G33" s="28">
        <f t="shared" si="23"/>
        <v>0.15000000000000568</v>
      </c>
      <c r="H33" s="28">
        <f t="shared" si="24"/>
        <v>21</v>
      </c>
      <c r="I33" s="28">
        <f t="shared" si="9"/>
        <v>1</v>
      </c>
      <c r="J33" s="28">
        <f t="shared" si="20"/>
        <v>0</v>
      </c>
      <c r="K33" s="4">
        <f t="shared" si="25"/>
        <v>21.814999999999998</v>
      </c>
      <c r="L33" s="4">
        <f t="shared" si="26"/>
        <v>0.81499999999999773</v>
      </c>
      <c r="M33" s="4">
        <f t="shared" si="27"/>
        <v>3.0000000000001137E-2</v>
      </c>
      <c r="N33" s="4">
        <f t="shared" si="28"/>
        <v>1.5000000000000568E-2</v>
      </c>
      <c r="O33" s="4">
        <f t="shared" si="21"/>
        <v>0.86499999999997357</v>
      </c>
      <c r="P33" s="4">
        <f t="shared" si="29"/>
        <v>1.5000000000000568E-2</v>
      </c>
      <c r="Q33" s="4">
        <f t="shared" si="30"/>
        <v>1.840490797546087E-2</v>
      </c>
      <c r="S33" s="4">
        <v>21.799999999999997</v>
      </c>
      <c r="T33" s="4" t="s">
        <v>7</v>
      </c>
      <c r="U33" s="4">
        <v>1</v>
      </c>
    </row>
    <row r="34" spans="1:21">
      <c r="A34" s="27" t="s">
        <v>7</v>
      </c>
      <c r="B34" s="28">
        <v>22.76</v>
      </c>
      <c r="C34" s="28">
        <v>23.03</v>
      </c>
      <c r="D34" s="12">
        <f t="shared" si="22"/>
        <v>269.99999999999955</v>
      </c>
      <c r="E34" s="27">
        <v>1</v>
      </c>
      <c r="F34" s="26">
        <v>5</v>
      </c>
      <c r="G34" s="28">
        <f t="shared" si="23"/>
        <v>13.499999999999977</v>
      </c>
      <c r="H34" s="28">
        <f t="shared" si="24"/>
        <v>22</v>
      </c>
      <c r="I34" s="28">
        <f t="shared" si="9"/>
        <v>0</v>
      </c>
      <c r="J34" s="28">
        <f t="shared" si="20"/>
        <v>0.86499999999997357</v>
      </c>
      <c r="K34" s="4">
        <f t="shared" si="25"/>
        <v>22.895000000000003</v>
      </c>
      <c r="L34" s="4">
        <f t="shared" si="26"/>
        <v>0.89500000000000313</v>
      </c>
      <c r="M34" s="4">
        <f t="shared" si="27"/>
        <v>0.26999999999999957</v>
      </c>
      <c r="N34" s="4">
        <f t="shared" si="28"/>
        <v>1.3499999999999979</v>
      </c>
      <c r="O34" s="4">
        <f t="shared" si="21"/>
        <v>1.3499999999999979</v>
      </c>
      <c r="P34" s="4">
        <f t="shared" si="29"/>
        <v>1.3499999999999979</v>
      </c>
      <c r="Q34" s="4">
        <f t="shared" si="30"/>
        <v>1.5083798882681487</v>
      </c>
      <c r="S34" s="4">
        <v>22.76</v>
      </c>
      <c r="T34" s="4" t="s">
        <v>7</v>
      </c>
      <c r="U34" s="4">
        <v>1</v>
      </c>
    </row>
    <row r="35" spans="1:21">
      <c r="A35" s="27" t="s">
        <v>7</v>
      </c>
      <c r="B35" s="28">
        <v>23.07</v>
      </c>
      <c r="C35" s="28">
        <v>23.425000000000001</v>
      </c>
      <c r="D35" s="12">
        <f t="shared" si="22"/>
        <v>355.00000000000045</v>
      </c>
      <c r="E35" s="27">
        <v>1</v>
      </c>
      <c r="F35" s="26">
        <v>1</v>
      </c>
      <c r="G35" s="28">
        <f t="shared" si="23"/>
        <v>3.5500000000000047</v>
      </c>
      <c r="H35" s="28">
        <f t="shared" si="24"/>
        <v>23</v>
      </c>
      <c r="I35" s="28">
        <f t="shared" si="9"/>
        <v>0</v>
      </c>
      <c r="J35" s="28">
        <f t="shared" si="20"/>
        <v>1.3499999999999979</v>
      </c>
      <c r="K35" s="4">
        <f t="shared" si="25"/>
        <v>23.247500000000002</v>
      </c>
      <c r="L35" s="4">
        <f t="shared" si="26"/>
        <v>0.24750000000000227</v>
      </c>
      <c r="M35" s="4">
        <f t="shared" si="27"/>
        <v>0.35500000000000043</v>
      </c>
      <c r="N35" s="4">
        <f t="shared" si="28"/>
        <v>0.35500000000000043</v>
      </c>
      <c r="O35" s="4">
        <f t="shared" si="21"/>
        <v>0.35500000000000043</v>
      </c>
      <c r="P35" s="4">
        <f t="shared" si="29"/>
        <v>0.35500000000000043</v>
      </c>
      <c r="Q35" s="4">
        <f t="shared" si="30"/>
        <v>1.4343434343434229</v>
      </c>
      <c r="S35" s="4">
        <v>23.07</v>
      </c>
      <c r="T35" s="4" t="s">
        <v>7</v>
      </c>
      <c r="U35" s="4">
        <v>1</v>
      </c>
    </row>
    <row r="36" spans="1:21">
      <c r="A36" s="27" t="s">
        <v>7</v>
      </c>
      <c r="B36" s="28">
        <v>23.6</v>
      </c>
      <c r="C36" s="28">
        <v>23.715000000000003</v>
      </c>
      <c r="D36" s="12">
        <f t="shared" si="22"/>
        <v>115.00000000000199</v>
      </c>
      <c r="E36" s="27">
        <v>0.5</v>
      </c>
      <c r="F36" s="26">
        <v>2</v>
      </c>
      <c r="G36" s="28">
        <f t="shared" si="23"/>
        <v>2.3000000000000398</v>
      </c>
      <c r="H36" s="28">
        <f t="shared" si="24"/>
        <v>23</v>
      </c>
      <c r="I36" s="28">
        <f t="shared" si="9"/>
        <v>1</v>
      </c>
      <c r="J36" s="28">
        <f t="shared" si="20"/>
        <v>0</v>
      </c>
      <c r="K36" s="4">
        <f t="shared" si="25"/>
        <v>23.657500000000002</v>
      </c>
      <c r="L36" s="4">
        <f t="shared" si="26"/>
        <v>0.65750000000000242</v>
      </c>
      <c r="M36" s="4">
        <f t="shared" si="27"/>
        <v>0.11500000000000199</v>
      </c>
      <c r="N36" s="4">
        <f t="shared" si="28"/>
        <v>0.23000000000000398</v>
      </c>
      <c r="O36" s="4">
        <f t="shared" si="21"/>
        <v>0.58500000000000441</v>
      </c>
      <c r="P36" s="4">
        <f t="shared" si="29"/>
        <v>0.23000000000000398</v>
      </c>
      <c r="Q36" s="4">
        <f t="shared" si="30"/>
        <v>0.3498098859315637</v>
      </c>
      <c r="S36" s="4">
        <v>23.6</v>
      </c>
      <c r="T36" s="4" t="s">
        <v>7</v>
      </c>
      <c r="U36" s="4">
        <v>1</v>
      </c>
    </row>
    <row r="37" spans="1:21">
      <c r="A37" s="27" t="s">
        <v>7</v>
      </c>
      <c r="B37" s="28">
        <v>23.71</v>
      </c>
      <c r="C37" s="28">
        <v>24.49</v>
      </c>
      <c r="D37" s="12">
        <f t="shared" si="22"/>
        <v>779.99999999999761</v>
      </c>
      <c r="E37" s="27">
        <v>0.5</v>
      </c>
      <c r="F37" s="26">
        <v>1</v>
      </c>
      <c r="G37" s="28">
        <f t="shared" si="23"/>
        <v>7.7999999999999758</v>
      </c>
      <c r="H37" s="28">
        <f t="shared" si="24"/>
        <v>24</v>
      </c>
      <c r="I37" s="28">
        <f t="shared" si="9"/>
        <v>0</v>
      </c>
      <c r="J37" s="28">
        <f t="shared" si="20"/>
        <v>0.58500000000000441</v>
      </c>
      <c r="K37" s="4">
        <f t="shared" si="25"/>
        <v>24.1</v>
      </c>
      <c r="L37" s="4">
        <f t="shared" si="26"/>
        <v>0.10000000000000142</v>
      </c>
      <c r="M37" s="4">
        <f t="shared" si="27"/>
        <v>0.77999999999999758</v>
      </c>
      <c r="N37" s="4">
        <f t="shared" si="28"/>
        <v>0.77999999999999758</v>
      </c>
      <c r="O37" s="4">
        <f t="shared" si="21"/>
        <v>0.77999999999999758</v>
      </c>
      <c r="P37" s="4">
        <f t="shared" si="29"/>
        <v>0.77999999999999758</v>
      </c>
      <c r="Q37" s="4">
        <f t="shared" si="30"/>
        <v>7.7999999999998648</v>
      </c>
      <c r="S37" s="4">
        <v>23.71</v>
      </c>
      <c r="T37" s="4" t="s">
        <v>7</v>
      </c>
      <c r="U37" s="4">
        <v>1</v>
      </c>
    </row>
    <row r="38" spans="1:21">
      <c r="A38" s="27" t="s">
        <v>7</v>
      </c>
      <c r="B38" s="28">
        <v>24.68</v>
      </c>
      <c r="C38" s="28">
        <v>24.69</v>
      </c>
      <c r="D38" s="12">
        <f t="shared" si="22"/>
        <v>10.000000000001563</v>
      </c>
      <c r="E38" s="27">
        <v>0.5</v>
      </c>
      <c r="F38" s="26">
        <v>1</v>
      </c>
      <c r="G38" s="28">
        <f t="shared" si="23"/>
        <v>0.10000000000001563</v>
      </c>
      <c r="H38" s="28">
        <f t="shared" si="24"/>
        <v>24</v>
      </c>
      <c r="I38" s="28">
        <f t="shared" si="9"/>
        <v>1</v>
      </c>
      <c r="J38" s="28">
        <f t="shared" si="20"/>
        <v>0</v>
      </c>
      <c r="K38" s="4">
        <f t="shared" si="25"/>
        <v>24.685000000000002</v>
      </c>
      <c r="L38" s="4">
        <f t="shared" si="26"/>
        <v>0.68500000000000227</v>
      </c>
      <c r="M38" s="4">
        <f t="shared" si="27"/>
        <v>1.0000000000001563E-2</v>
      </c>
      <c r="N38" s="4">
        <f t="shared" si="28"/>
        <v>1.0000000000001563E-2</v>
      </c>
      <c r="O38" s="4">
        <f t="shared" si="21"/>
        <v>0.78999999999999915</v>
      </c>
      <c r="P38" s="4">
        <f t="shared" si="29"/>
        <v>1.0000000000001563E-2</v>
      </c>
      <c r="Q38" s="4">
        <f t="shared" si="30"/>
        <v>1.4598540145987635E-2</v>
      </c>
      <c r="S38" s="4">
        <v>24.68</v>
      </c>
      <c r="T38" s="4" t="s">
        <v>7</v>
      </c>
      <c r="U38" s="4">
        <v>1</v>
      </c>
    </row>
    <row r="39" spans="1:21">
      <c r="A39" s="27" t="s">
        <v>7</v>
      </c>
      <c r="B39" s="28">
        <v>24.734999999999999</v>
      </c>
      <c r="C39" s="28">
        <v>24.77</v>
      </c>
      <c r="D39" s="12">
        <f t="shared" si="22"/>
        <v>35.000000000000142</v>
      </c>
      <c r="E39" s="27">
        <v>1</v>
      </c>
      <c r="F39" s="26">
        <v>5</v>
      </c>
      <c r="G39" s="28">
        <f t="shared" si="23"/>
        <v>1.7500000000000071</v>
      </c>
      <c r="H39" s="28">
        <f t="shared" si="24"/>
        <v>24</v>
      </c>
      <c r="I39" s="28">
        <f t="shared" si="9"/>
        <v>1</v>
      </c>
      <c r="J39" s="28">
        <f t="shared" si="20"/>
        <v>0</v>
      </c>
      <c r="K39" s="4">
        <f t="shared" si="25"/>
        <v>24.752499999999998</v>
      </c>
      <c r="L39" s="4">
        <f t="shared" si="26"/>
        <v>0.75249999999999773</v>
      </c>
      <c r="M39" s="4">
        <f t="shared" si="27"/>
        <v>3.5000000000000142E-2</v>
      </c>
      <c r="N39" s="4">
        <f t="shared" si="28"/>
        <v>0.17500000000000071</v>
      </c>
      <c r="O39" s="4">
        <f t="shared" si="21"/>
        <v>0.96499999999999986</v>
      </c>
      <c r="P39" s="4">
        <f t="shared" si="29"/>
        <v>0.17500000000000071</v>
      </c>
      <c r="Q39" s="4">
        <f t="shared" si="30"/>
        <v>0.23255813953488536</v>
      </c>
      <c r="S39" s="4">
        <v>24.734999999999999</v>
      </c>
      <c r="T39" s="4" t="s">
        <v>7</v>
      </c>
      <c r="U39" s="4">
        <v>1</v>
      </c>
    </row>
    <row r="40" spans="1:21">
      <c r="A40" s="27" t="s">
        <v>7</v>
      </c>
      <c r="B40" s="28">
        <v>24.970000000000002</v>
      </c>
      <c r="C40" s="28">
        <v>25.29</v>
      </c>
      <c r="D40" s="12">
        <f t="shared" si="22"/>
        <v>319.9999999999967</v>
      </c>
      <c r="E40" s="27">
        <v>1</v>
      </c>
      <c r="F40" s="26">
        <v>0.5</v>
      </c>
      <c r="G40" s="28">
        <f t="shared" si="23"/>
        <v>1.5999999999999834</v>
      </c>
      <c r="H40" s="28">
        <f t="shared" si="24"/>
        <v>25</v>
      </c>
      <c r="I40" s="28">
        <f t="shared" si="9"/>
        <v>0</v>
      </c>
      <c r="J40" s="28">
        <f t="shared" si="20"/>
        <v>0.96499999999999986</v>
      </c>
      <c r="K40" s="4">
        <f t="shared" si="25"/>
        <v>25.130000000000003</v>
      </c>
      <c r="L40" s="4">
        <f t="shared" si="26"/>
        <v>0.13000000000000256</v>
      </c>
      <c r="M40" s="4">
        <f t="shared" si="27"/>
        <v>0.31999999999999673</v>
      </c>
      <c r="N40" s="4">
        <f t="shared" si="28"/>
        <v>0.15999999999999837</v>
      </c>
      <c r="O40" s="4">
        <f t="shared" si="21"/>
        <v>0.15999999999999837</v>
      </c>
      <c r="P40" s="4">
        <f t="shared" si="29"/>
        <v>0.15999999999999837</v>
      </c>
      <c r="Q40" s="4">
        <f t="shared" si="30"/>
        <v>1.230769230769194</v>
      </c>
      <c r="S40" s="4">
        <v>24.970000000000002</v>
      </c>
      <c r="T40" s="4" t="s">
        <v>7</v>
      </c>
      <c r="U40" s="4">
        <v>1</v>
      </c>
    </row>
    <row r="41" spans="1:21">
      <c r="A41" s="27" t="s">
        <v>13</v>
      </c>
      <c r="B41" s="28">
        <v>25.355</v>
      </c>
      <c r="C41" s="28">
        <v>25.455000000000002</v>
      </c>
      <c r="D41" s="12">
        <f t="shared" si="22"/>
        <v>100.00000000000142</v>
      </c>
      <c r="E41" s="27">
        <v>1</v>
      </c>
      <c r="F41" s="26">
        <v>2</v>
      </c>
      <c r="G41" s="28">
        <f t="shared" si="23"/>
        <v>2.0000000000000284</v>
      </c>
      <c r="H41" s="28">
        <f t="shared" si="24"/>
        <v>25</v>
      </c>
      <c r="I41" s="28">
        <f t="shared" si="9"/>
        <v>1</v>
      </c>
      <c r="J41" s="28">
        <f t="shared" si="20"/>
        <v>0</v>
      </c>
      <c r="K41" s="4">
        <f t="shared" si="25"/>
        <v>25.405000000000001</v>
      </c>
      <c r="L41" s="4">
        <f t="shared" si="26"/>
        <v>0.40500000000000114</v>
      </c>
      <c r="M41" s="4">
        <f t="shared" si="27"/>
        <v>0.10000000000000142</v>
      </c>
      <c r="N41" s="4">
        <f t="shared" si="28"/>
        <v>0.20000000000000284</v>
      </c>
      <c r="O41" s="4">
        <f t="shared" si="21"/>
        <v>0.36000000000000121</v>
      </c>
      <c r="P41" s="4">
        <f t="shared" si="29"/>
        <v>0.20000000000000284</v>
      </c>
      <c r="Q41" s="4">
        <f t="shared" si="30"/>
        <v>0.4938271604938328</v>
      </c>
      <c r="S41" s="4">
        <v>25.355</v>
      </c>
      <c r="T41" s="4" t="s">
        <v>13</v>
      </c>
      <c r="U41" s="4">
        <v>1</v>
      </c>
    </row>
    <row r="42" spans="1:21">
      <c r="A42" s="27" t="s">
        <v>7</v>
      </c>
      <c r="B42" s="28">
        <v>26.560000000000002</v>
      </c>
      <c r="C42" s="28">
        <v>26.76</v>
      </c>
      <c r="D42" s="12">
        <f t="shared" si="22"/>
        <v>199.99999999999929</v>
      </c>
      <c r="E42" s="27">
        <v>0.5</v>
      </c>
      <c r="F42" s="20">
        <v>2</v>
      </c>
      <c r="G42" s="28">
        <f t="shared" si="23"/>
        <v>3.9999999999999858</v>
      </c>
      <c r="H42" s="28">
        <f t="shared" si="24"/>
        <v>26</v>
      </c>
      <c r="I42" s="28">
        <f t="shared" si="9"/>
        <v>0</v>
      </c>
      <c r="J42" s="28">
        <f t="shared" si="20"/>
        <v>0.36000000000000121</v>
      </c>
      <c r="K42" s="4">
        <f t="shared" si="25"/>
        <v>26.660000000000004</v>
      </c>
      <c r="L42" s="4">
        <f t="shared" si="26"/>
        <v>0.66000000000000369</v>
      </c>
      <c r="M42" s="4">
        <f t="shared" si="27"/>
        <v>0.19999999999999929</v>
      </c>
      <c r="N42" s="4">
        <f t="shared" si="28"/>
        <v>0.39999999999999858</v>
      </c>
      <c r="O42" s="4">
        <f t="shared" si="21"/>
        <v>0.39999999999999858</v>
      </c>
      <c r="P42" s="4">
        <f t="shared" si="29"/>
        <v>0.39999999999999858</v>
      </c>
      <c r="Q42" s="4">
        <f t="shared" si="30"/>
        <v>0.60606060606060053</v>
      </c>
      <c r="S42" s="4">
        <v>26.560000000000002</v>
      </c>
      <c r="T42" s="4" t="s">
        <v>7</v>
      </c>
      <c r="U42" s="4">
        <v>1</v>
      </c>
    </row>
    <row r="43" spans="1:21">
      <c r="A43" s="27" t="s">
        <v>7</v>
      </c>
      <c r="B43" s="28">
        <v>26.875</v>
      </c>
      <c r="C43" s="28">
        <v>27.005000000000003</v>
      </c>
      <c r="D43" s="12">
        <f t="shared" ref="D43:D53" si="31">1000*(C43-B43)</f>
        <v>130.00000000000256</v>
      </c>
      <c r="E43" s="27">
        <v>1</v>
      </c>
      <c r="F43" s="20">
        <v>1</v>
      </c>
      <c r="G43" s="28">
        <f t="shared" ref="G43:G53" si="32">D43*F43/100</f>
        <v>1.3000000000000256</v>
      </c>
      <c r="H43" s="28">
        <f t="shared" ref="H43:H53" si="33">INT(K43)</f>
        <v>26</v>
      </c>
      <c r="I43" s="28">
        <f t="shared" si="9"/>
        <v>1</v>
      </c>
      <c r="J43" s="28">
        <f t="shared" si="20"/>
        <v>0</v>
      </c>
      <c r="K43" s="4">
        <f t="shared" ref="K43:K53" si="34">(B43+C43)/2</f>
        <v>26.94</v>
      </c>
      <c r="L43" s="4">
        <f t="shared" ref="L43:L53" si="35">K43-H43</f>
        <v>0.94000000000000128</v>
      </c>
      <c r="M43" s="4">
        <f t="shared" ref="M43:M53" si="36">C43-B43</f>
        <v>0.13000000000000256</v>
      </c>
      <c r="N43" s="4">
        <f t="shared" ref="N43:N54" si="37">M43*F43</f>
        <v>0.13000000000000256</v>
      </c>
      <c r="O43" s="4">
        <f t="shared" si="21"/>
        <v>0.53000000000000114</v>
      </c>
      <c r="P43" s="4">
        <f t="shared" ref="P43:P53" si="38">N43</f>
        <v>0.13000000000000256</v>
      </c>
      <c r="Q43" s="4">
        <f t="shared" ref="Q43:Q53" si="39">P43/L43</f>
        <v>0.13829787234042806</v>
      </c>
      <c r="S43" s="4">
        <v>26.875</v>
      </c>
      <c r="T43" s="4" t="s">
        <v>7</v>
      </c>
      <c r="U43" s="4">
        <v>1</v>
      </c>
    </row>
    <row r="44" spans="1:21">
      <c r="A44" s="27" t="s">
        <v>7</v>
      </c>
      <c r="B44" s="28">
        <v>26.71</v>
      </c>
      <c r="C44" s="28">
        <v>27.65</v>
      </c>
      <c r="D44" s="12">
        <f t="shared" si="31"/>
        <v>939.99999999999773</v>
      </c>
      <c r="E44" s="27">
        <v>0.5</v>
      </c>
      <c r="F44" s="20">
        <v>2</v>
      </c>
      <c r="G44" s="28">
        <f t="shared" si="32"/>
        <v>18.799999999999955</v>
      </c>
      <c r="H44" s="28">
        <f t="shared" si="33"/>
        <v>27</v>
      </c>
      <c r="I44" s="28">
        <f t="shared" si="9"/>
        <v>0</v>
      </c>
      <c r="J44" s="28">
        <f t="shared" si="20"/>
        <v>0.53000000000000114</v>
      </c>
      <c r="K44" s="4">
        <f t="shared" si="34"/>
        <v>27.18</v>
      </c>
      <c r="L44" s="4">
        <f t="shared" si="35"/>
        <v>0.17999999999999972</v>
      </c>
      <c r="M44" s="4">
        <f t="shared" si="36"/>
        <v>0.93999999999999773</v>
      </c>
      <c r="N44" s="4">
        <f t="shared" si="37"/>
        <v>1.8799999999999955</v>
      </c>
      <c r="O44" s="4">
        <f t="shared" si="21"/>
        <v>1.8799999999999955</v>
      </c>
      <c r="P44" s="4">
        <f t="shared" si="38"/>
        <v>1.8799999999999955</v>
      </c>
      <c r="Q44" s="4">
        <f t="shared" si="39"/>
        <v>10.444444444444436</v>
      </c>
      <c r="S44" s="4">
        <v>26.71</v>
      </c>
      <c r="T44" s="4" t="s">
        <v>7</v>
      </c>
      <c r="U44" s="4">
        <v>1</v>
      </c>
    </row>
    <row r="45" spans="1:21">
      <c r="A45" s="27" t="s">
        <v>7</v>
      </c>
      <c r="B45" s="28">
        <v>27.655000000000001</v>
      </c>
      <c r="C45" s="28">
        <v>28.035</v>
      </c>
      <c r="D45" s="12">
        <f t="shared" si="31"/>
        <v>379.99999999999898</v>
      </c>
      <c r="E45" s="27">
        <v>0.5</v>
      </c>
      <c r="F45" s="20">
        <v>2</v>
      </c>
      <c r="G45" s="28">
        <f t="shared" si="32"/>
        <v>7.5999999999999792</v>
      </c>
      <c r="H45" s="28">
        <f t="shared" si="33"/>
        <v>27</v>
      </c>
      <c r="I45" s="28">
        <f t="shared" si="9"/>
        <v>1</v>
      </c>
      <c r="J45" s="28">
        <f t="shared" si="20"/>
        <v>0</v>
      </c>
      <c r="K45" s="4">
        <f t="shared" si="34"/>
        <v>27.844999999999999</v>
      </c>
      <c r="L45" s="4">
        <f t="shared" si="35"/>
        <v>0.84499999999999886</v>
      </c>
      <c r="M45" s="4">
        <f t="shared" si="36"/>
        <v>0.37999999999999901</v>
      </c>
      <c r="N45" s="4">
        <f t="shared" si="37"/>
        <v>0.75999999999999801</v>
      </c>
      <c r="O45" s="4">
        <f t="shared" si="21"/>
        <v>2.6399999999999935</v>
      </c>
      <c r="P45" s="4">
        <f t="shared" si="38"/>
        <v>0.75999999999999801</v>
      </c>
      <c r="Q45" s="4">
        <f t="shared" si="39"/>
        <v>0.89940828402366746</v>
      </c>
      <c r="S45" s="4">
        <v>27.655000000000001</v>
      </c>
      <c r="T45" s="4" t="s">
        <v>7</v>
      </c>
      <c r="U45" s="4">
        <v>1</v>
      </c>
    </row>
    <row r="46" spans="1:21">
      <c r="A46" s="27" t="s">
        <v>7</v>
      </c>
      <c r="B46" s="28">
        <v>28.44</v>
      </c>
      <c r="C46" s="28">
        <v>28.8</v>
      </c>
      <c r="D46" s="12">
        <f t="shared" si="31"/>
        <v>359.99999999999943</v>
      </c>
      <c r="E46" s="27">
        <v>1</v>
      </c>
      <c r="F46" s="20">
        <v>2</v>
      </c>
      <c r="G46" s="28">
        <f t="shared" si="32"/>
        <v>7.1999999999999886</v>
      </c>
      <c r="H46" s="28">
        <f t="shared" si="33"/>
        <v>28</v>
      </c>
      <c r="I46" s="28">
        <f t="shared" si="9"/>
        <v>0</v>
      </c>
      <c r="J46" s="28">
        <f t="shared" si="20"/>
        <v>2.6399999999999935</v>
      </c>
      <c r="K46" s="4">
        <f t="shared" si="34"/>
        <v>28.62</v>
      </c>
      <c r="L46" s="4">
        <f t="shared" si="35"/>
        <v>0.62000000000000099</v>
      </c>
      <c r="M46" s="4">
        <f t="shared" si="36"/>
        <v>0.35999999999999943</v>
      </c>
      <c r="N46" s="4">
        <f t="shared" si="37"/>
        <v>0.71999999999999886</v>
      </c>
      <c r="O46" s="4">
        <f t="shared" si="21"/>
        <v>0.71999999999999886</v>
      </c>
      <c r="P46" s="4">
        <f t="shared" si="38"/>
        <v>0.71999999999999886</v>
      </c>
      <c r="Q46" s="4">
        <f t="shared" si="39"/>
        <v>1.1612903225806415</v>
      </c>
      <c r="S46" s="4">
        <v>28.44</v>
      </c>
      <c r="T46" s="4" t="s">
        <v>7</v>
      </c>
      <c r="U46" s="4">
        <v>1</v>
      </c>
    </row>
    <row r="47" spans="1:21">
      <c r="A47" s="27" t="s">
        <v>7</v>
      </c>
      <c r="B47" s="28">
        <v>29.849999999999998</v>
      </c>
      <c r="C47" s="28">
        <v>29.91</v>
      </c>
      <c r="D47" s="12">
        <f t="shared" si="31"/>
        <v>60.000000000002274</v>
      </c>
      <c r="E47" s="27">
        <v>1</v>
      </c>
      <c r="F47" s="19">
        <v>2</v>
      </c>
      <c r="G47" s="28">
        <f t="shared" si="32"/>
        <v>1.2000000000000455</v>
      </c>
      <c r="H47" s="28">
        <f t="shared" si="33"/>
        <v>29</v>
      </c>
      <c r="I47" s="28">
        <f t="shared" si="9"/>
        <v>0</v>
      </c>
      <c r="J47" s="28">
        <f t="shared" si="20"/>
        <v>0.71999999999999886</v>
      </c>
      <c r="K47" s="4">
        <f t="shared" si="34"/>
        <v>29.88</v>
      </c>
      <c r="L47" s="4">
        <f t="shared" si="35"/>
        <v>0.87999999999999901</v>
      </c>
      <c r="M47" s="4">
        <f t="shared" si="36"/>
        <v>6.0000000000002274E-2</v>
      </c>
      <c r="N47" s="4">
        <f t="shared" si="37"/>
        <v>0.12000000000000455</v>
      </c>
      <c r="O47" s="4">
        <f t="shared" si="21"/>
        <v>0.12000000000000455</v>
      </c>
      <c r="P47" s="4">
        <f t="shared" si="38"/>
        <v>0.12000000000000455</v>
      </c>
      <c r="Q47" s="4">
        <f t="shared" si="39"/>
        <v>0.13636363636364168</v>
      </c>
      <c r="S47" s="4">
        <v>29.849999999999998</v>
      </c>
      <c r="T47" s="4" t="s">
        <v>7</v>
      </c>
      <c r="U47" s="4">
        <v>1</v>
      </c>
    </row>
    <row r="48" spans="1:21">
      <c r="A48" s="27" t="s">
        <v>7</v>
      </c>
      <c r="B48" s="28">
        <v>30.16</v>
      </c>
      <c r="C48" s="28">
        <v>30.21</v>
      </c>
      <c r="D48" s="12">
        <f t="shared" si="31"/>
        <v>50.000000000000711</v>
      </c>
      <c r="E48" s="27">
        <v>0.5</v>
      </c>
      <c r="F48" s="19">
        <v>5</v>
      </c>
      <c r="G48" s="28">
        <f t="shared" si="32"/>
        <v>2.5000000000000355</v>
      </c>
      <c r="H48" s="28">
        <f t="shared" si="33"/>
        <v>30</v>
      </c>
      <c r="I48" s="28">
        <f t="shared" si="9"/>
        <v>0</v>
      </c>
      <c r="J48" s="28">
        <f t="shared" si="20"/>
        <v>0.12000000000000455</v>
      </c>
      <c r="K48" s="4">
        <f t="shared" si="34"/>
        <v>30.185000000000002</v>
      </c>
      <c r="L48" s="4">
        <f t="shared" si="35"/>
        <v>0.18500000000000227</v>
      </c>
      <c r="M48" s="4">
        <f t="shared" si="36"/>
        <v>5.0000000000000711E-2</v>
      </c>
      <c r="N48" s="4">
        <f t="shared" si="37"/>
        <v>0.25000000000000355</v>
      </c>
      <c r="O48" s="4">
        <f t="shared" si="21"/>
        <v>0.25000000000000355</v>
      </c>
      <c r="P48" s="4">
        <f t="shared" si="38"/>
        <v>0.25000000000000355</v>
      </c>
      <c r="Q48" s="4">
        <f t="shared" si="39"/>
        <v>1.351351351351354</v>
      </c>
      <c r="S48" s="4">
        <v>30.16</v>
      </c>
      <c r="T48" s="4" t="s">
        <v>7</v>
      </c>
      <c r="U48" s="4">
        <v>1</v>
      </c>
    </row>
    <row r="49" spans="1:21">
      <c r="A49" s="27" t="s">
        <v>7</v>
      </c>
      <c r="B49" s="28">
        <v>30.669999999999998</v>
      </c>
      <c r="C49" s="28">
        <v>31.05</v>
      </c>
      <c r="D49" s="12">
        <f t="shared" si="31"/>
        <v>380.00000000000256</v>
      </c>
      <c r="E49" s="27">
        <v>0.5</v>
      </c>
      <c r="F49" s="19">
        <v>0.5</v>
      </c>
      <c r="G49" s="28">
        <f t="shared" si="32"/>
        <v>1.9000000000000128</v>
      </c>
      <c r="H49" s="28">
        <f t="shared" si="33"/>
        <v>30</v>
      </c>
      <c r="I49" s="28">
        <f t="shared" si="9"/>
        <v>1</v>
      </c>
      <c r="J49" s="28">
        <f t="shared" si="20"/>
        <v>0</v>
      </c>
      <c r="K49" s="4">
        <f t="shared" si="34"/>
        <v>30.86</v>
      </c>
      <c r="L49" s="4">
        <f t="shared" si="35"/>
        <v>0.85999999999999943</v>
      </c>
      <c r="M49" s="4">
        <f t="shared" si="36"/>
        <v>0.38000000000000256</v>
      </c>
      <c r="N49" s="4">
        <f t="shared" si="37"/>
        <v>0.19000000000000128</v>
      </c>
      <c r="O49" s="4">
        <f t="shared" si="21"/>
        <v>0.44000000000000483</v>
      </c>
      <c r="P49" s="4">
        <f t="shared" si="38"/>
        <v>0.19000000000000128</v>
      </c>
      <c r="Q49" s="4">
        <f t="shared" si="39"/>
        <v>0.22093023255814118</v>
      </c>
      <c r="S49" s="4">
        <v>30.669999999999998</v>
      </c>
      <c r="T49" s="4" t="s">
        <v>7</v>
      </c>
      <c r="U49" s="4">
        <v>1</v>
      </c>
    </row>
    <row r="50" spans="1:21">
      <c r="A50" s="27" t="s">
        <v>7</v>
      </c>
      <c r="B50" s="28">
        <v>31.05</v>
      </c>
      <c r="C50" s="28">
        <v>31.27</v>
      </c>
      <c r="D50" s="12">
        <f t="shared" si="31"/>
        <v>219.99999999999886</v>
      </c>
      <c r="E50" s="27">
        <v>0.5</v>
      </c>
      <c r="F50" s="19">
        <v>1</v>
      </c>
      <c r="G50" s="28">
        <f t="shared" si="32"/>
        <v>2.1999999999999886</v>
      </c>
      <c r="H50" s="28">
        <f t="shared" si="33"/>
        <v>31</v>
      </c>
      <c r="I50" s="28">
        <f t="shared" si="9"/>
        <v>0</v>
      </c>
      <c r="J50" s="28">
        <f t="shared" si="20"/>
        <v>0.44000000000000483</v>
      </c>
      <c r="K50" s="4">
        <f t="shared" si="34"/>
        <v>31.16</v>
      </c>
      <c r="L50" s="4">
        <f t="shared" si="35"/>
        <v>0.16000000000000014</v>
      </c>
      <c r="M50" s="4">
        <f t="shared" si="36"/>
        <v>0.21999999999999886</v>
      </c>
      <c r="N50" s="4">
        <f t="shared" si="37"/>
        <v>0.21999999999999886</v>
      </c>
      <c r="O50" s="4">
        <f t="shared" si="21"/>
        <v>0.21999999999999886</v>
      </c>
      <c r="P50" s="4">
        <f t="shared" si="38"/>
        <v>0.21999999999999886</v>
      </c>
      <c r="Q50" s="4">
        <f t="shared" si="39"/>
        <v>1.3749999999999916</v>
      </c>
      <c r="S50" s="4">
        <v>31.05</v>
      </c>
      <c r="T50" s="4" t="s">
        <v>7</v>
      </c>
      <c r="U50" s="4">
        <v>1</v>
      </c>
    </row>
    <row r="51" spans="1:21">
      <c r="A51" s="27" t="s">
        <v>7</v>
      </c>
      <c r="B51" s="28">
        <v>32.950000000000003</v>
      </c>
      <c r="C51" s="28">
        <v>32.980000000000004</v>
      </c>
      <c r="D51" s="12">
        <f t="shared" si="31"/>
        <v>30.000000000001137</v>
      </c>
      <c r="E51" s="27">
        <v>2</v>
      </c>
      <c r="F51" s="19">
        <v>15</v>
      </c>
      <c r="G51" s="28">
        <f t="shared" si="32"/>
        <v>4.5000000000001705</v>
      </c>
      <c r="H51" s="28">
        <f t="shared" si="33"/>
        <v>32</v>
      </c>
      <c r="I51" s="28">
        <f t="shared" si="9"/>
        <v>0</v>
      </c>
      <c r="J51" s="28">
        <f t="shared" si="20"/>
        <v>0.21999999999999886</v>
      </c>
      <c r="K51" s="4">
        <f t="shared" si="34"/>
        <v>32.965000000000003</v>
      </c>
      <c r="L51" s="4">
        <f t="shared" si="35"/>
        <v>0.96500000000000341</v>
      </c>
      <c r="M51" s="4">
        <f t="shared" si="36"/>
        <v>3.0000000000001137E-2</v>
      </c>
      <c r="N51" s="4">
        <f t="shared" si="37"/>
        <v>0.45000000000001705</v>
      </c>
      <c r="O51" s="4">
        <f t="shared" si="21"/>
        <v>0.45000000000001705</v>
      </c>
      <c r="P51" s="4">
        <f t="shared" si="38"/>
        <v>0.45000000000001705</v>
      </c>
      <c r="Q51" s="4">
        <f t="shared" si="39"/>
        <v>0.4663212435233321</v>
      </c>
      <c r="S51" s="4">
        <v>32.950000000000003</v>
      </c>
      <c r="T51" s="4" t="s">
        <v>7</v>
      </c>
      <c r="U51" s="4">
        <v>1</v>
      </c>
    </row>
    <row r="52" spans="1:21">
      <c r="A52" s="27" t="s">
        <v>7</v>
      </c>
      <c r="B52" s="28">
        <v>34.559999999999995</v>
      </c>
      <c r="C52" s="28">
        <v>34.61</v>
      </c>
      <c r="D52" s="12">
        <f t="shared" si="31"/>
        <v>50.000000000004263</v>
      </c>
      <c r="E52" s="27">
        <v>1</v>
      </c>
      <c r="F52" s="19">
        <v>1</v>
      </c>
      <c r="G52" s="28">
        <f t="shared" si="32"/>
        <v>0.50000000000004263</v>
      </c>
      <c r="H52" s="28">
        <f t="shared" si="33"/>
        <v>34</v>
      </c>
      <c r="I52" s="28">
        <f t="shared" si="9"/>
        <v>0</v>
      </c>
      <c r="J52" s="28">
        <f t="shared" si="20"/>
        <v>0.45000000000001705</v>
      </c>
      <c r="K52" s="4">
        <f t="shared" si="34"/>
        <v>34.584999999999994</v>
      </c>
      <c r="L52" s="4">
        <f t="shared" si="35"/>
        <v>0.58499999999999375</v>
      </c>
      <c r="M52" s="4">
        <f t="shared" si="36"/>
        <v>5.0000000000004263E-2</v>
      </c>
      <c r="N52" s="4">
        <f t="shared" si="37"/>
        <v>5.0000000000004263E-2</v>
      </c>
      <c r="O52" s="4">
        <f t="shared" si="21"/>
        <v>5.0000000000004263E-2</v>
      </c>
      <c r="P52" s="4">
        <f t="shared" si="38"/>
        <v>5.0000000000004263E-2</v>
      </c>
      <c r="Q52" s="4">
        <f t="shared" si="39"/>
        <v>8.5470085470093674E-2</v>
      </c>
      <c r="S52" s="4">
        <v>34.559999999999995</v>
      </c>
      <c r="T52" s="4" t="s">
        <v>7</v>
      </c>
      <c r="U52" s="4">
        <v>1</v>
      </c>
    </row>
    <row r="53" spans="1:21">
      <c r="A53" s="27" t="s">
        <v>37</v>
      </c>
      <c r="B53" s="28">
        <v>29.35</v>
      </c>
      <c r="C53" s="28">
        <v>29.830000000000002</v>
      </c>
      <c r="D53" s="12">
        <f t="shared" si="31"/>
        <v>480.00000000000045</v>
      </c>
      <c r="E53" s="27">
        <v>0.5</v>
      </c>
      <c r="F53" s="26">
        <v>1</v>
      </c>
      <c r="G53" s="28">
        <f t="shared" si="32"/>
        <v>4.8000000000000043</v>
      </c>
      <c r="H53" s="28">
        <f t="shared" si="33"/>
        <v>29</v>
      </c>
      <c r="I53" s="28">
        <f t="shared" si="9"/>
        <v>0</v>
      </c>
      <c r="J53" s="28">
        <f t="shared" si="20"/>
        <v>5.0000000000004263E-2</v>
      </c>
      <c r="K53" s="4">
        <f t="shared" si="34"/>
        <v>29.590000000000003</v>
      </c>
      <c r="L53" s="4">
        <f t="shared" si="35"/>
        <v>0.59000000000000341</v>
      </c>
      <c r="M53" s="4">
        <f t="shared" si="36"/>
        <v>0.48000000000000043</v>
      </c>
      <c r="N53" s="4">
        <f t="shared" si="37"/>
        <v>0.48000000000000043</v>
      </c>
      <c r="O53" s="4">
        <f t="shared" si="21"/>
        <v>0.48000000000000043</v>
      </c>
      <c r="P53" s="4">
        <f t="shared" si="38"/>
        <v>0.48000000000000043</v>
      </c>
      <c r="Q53" s="4">
        <f t="shared" si="39"/>
        <v>0.81355932203389436</v>
      </c>
      <c r="S53" s="4">
        <v>29.35</v>
      </c>
      <c r="T53" s="4" t="s">
        <v>7</v>
      </c>
      <c r="U53" s="4">
        <v>1</v>
      </c>
    </row>
    <row r="54" spans="1:21">
      <c r="A54" s="27" t="s">
        <v>37</v>
      </c>
      <c r="B54" s="28">
        <v>32.200000000000003</v>
      </c>
      <c r="C54" s="28">
        <v>32.4</v>
      </c>
      <c r="D54" s="12">
        <f t="shared" ref="D54:D59" si="40">1000*(C54-B54)</f>
        <v>199.99999999999574</v>
      </c>
      <c r="E54" s="27">
        <v>0.5</v>
      </c>
      <c r="F54" s="26">
        <v>0.5</v>
      </c>
      <c r="G54" s="28">
        <f t="shared" ref="G54:G59" si="41">D54*F54/100</f>
        <v>0.99999999999997868</v>
      </c>
      <c r="H54" s="28">
        <f t="shared" ref="H54:H59" si="42">INT(K54)</f>
        <v>32</v>
      </c>
      <c r="I54" s="28">
        <f t="shared" si="9"/>
        <v>0</v>
      </c>
      <c r="J54" s="28">
        <f t="shared" si="20"/>
        <v>0.48000000000000043</v>
      </c>
      <c r="K54" s="4">
        <f t="shared" ref="K54:K59" si="43">(B54+C54)/2</f>
        <v>32.299999999999997</v>
      </c>
      <c r="L54" s="4">
        <f t="shared" ref="L54:L59" si="44">K54-H54</f>
        <v>0.29999999999999716</v>
      </c>
      <c r="M54" s="4">
        <f t="shared" ref="M54:M59" si="45">C54-B54</f>
        <v>0.19999999999999574</v>
      </c>
      <c r="N54" s="4">
        <f t="shared" si="37"/>
        <v>9.9999999999997868E-2</v>
      </c>
      <c r="O54" s="4">
        <f t="shared" si="21"/>
        <v>9.9999999999997868E-2</v>
      </c>
      <c r="P54" s="4">
        <f t="shared" ref="P54:P59" si="46">N54</f>
        <v>9.9999999999997868E-2</v>
      </c>
      <c r="Q54" s="4">
        <f t="shared" ref="Q54:Q59" si="47">P54/L54</f>
        <v>0.33333333333332937</v>
      </c>
      <c r="S54" s="4">
        <v>32.200000000000003</v>
      </c>
      <c r="T54" s="4" t="s">
        <v>7</v>
      </c>
      <c r="U54" s="4">
        <v>1</v>
      </c>
    </row>
    <row r="55" spans="1:21">
      <c r="A55" s="27" t="s">
        <v>37</v>
      </c>
      <c r="B55" s="28">
        <v>33.619999999999997</v>
      </c>
      <c r="C55" s="28">
        <v>33.924999999999997</v>
      </c>
      <c r="D55" s="12">
        <f t="shared" si="40"/>
        <v>304.99999999999972</v>
      </c>
      <c r="E55" s="27">
        <v>0.5</v>
      </c>
      <c r="F55" s="26">
        <v>1</v>
      </c>
      <c r="G55" s="28">
        <f t="shared" si="41"/>
        <v>3.0499999999999972</v>
      </c>
      <c r="H55" s="28">
        <f t="shared" si="42"/>
        <v>33</v>
      </c>
      <c r="I55" s="28">
        <f t="shared" si="9"/>
        <v>0</v>
      </c>
      <c r="J55" s="28">
        <f t="shared" si="20"/>
        <v>9.9999999999997868E-2</v>
      </c>
      <c r="K55" s="4">
        <f t="shared" si="43"/>
        <v>33.772499999999994</v>
      </c>
      <c r="L55" s="4">
        <f t="shared" si="44"/>
        <v>0.77249999999999375</v>
      </c>
      <c r="M55" s="4">
        <f t="shared" si="45"/>
        <v>0.30499999999999972</v>
      </c>
      <c r="N55" s="4">
        <f t="shared" ref="N55:N59" si="48">M55*F55</f>
        <v>0.30499999999999972</v>
      </c>
      <c r="O55" s="4">
        <f t="shared" si="21"/>
        <v>0.30499999999999972</v>
      </c>
      <c r="P55" s="4">
        <f t="shared" si="46"/>
        <v>0.30499999999999972</v>
      </c>
      <c r="Q55" s="4">
        <f t="shared" si="47"/>
        <v>0.39482200647249471</v>
      </c>
      <c r="S55" s="4">
        <v>33.619999999999997</v>
      </c>
      <c r="T55" s="4" t="s">
        <v>7</v>
      </c>
      <c r="U55" s="4">
        <v>1</v>
      </c>
    </row>
    <row r="56" spans="1:21" ht="19.350000000000001">
      <c r="A56" s="27" t="s">
        <v>37</v>
      </c>
      <c r="B56" s="28">
        <v>38.81</v>
      </c>
      <c r="C56" s="28">
        <v>38.940000000000005</v>
      </c>
      <c r="D56" s="12">
        <f t="shared" si="40"/>
        <v>130.00000000000256</v>
      </c>
      <c r="E56" s="27">
        <v>0.5</v>
      </c>
      <c r="F56" s="26">
        <v>3</v>
      </c>
      <c r="G56" s="28">
        <f t="shared" si="41"/>
        <v>3.9000000000000767</v>
      </c>
      <c r="H56" s="28">
        <f t="shared" si="42"/>
        <v>38</v>
      </c>
      <c r="I56" s="28">
        <f t="shared" si="9"/>
        <v>0</v>
      </c>
      <c r="J56" s="28">
        <f t="shared" si="20"/>
        <v>0.30499999999999972</v>
      </c>
      <c r="K56" s="4">
        <f t="shared" si="43"/>
        <v>38.875</v>
      </c>
      <c r="L56" s="4">
        <f t="shared" si="44"/>
        <v>0.875</v>
      </c>
      <c r="M56" s="4">
        <f t="shared" si="45"/>
        <v>0.13000000000000256</v>
      </c>
      <c r="N56" s="4">
        <f t="shared" si="48"/>
        <v>0.39000000000000767</v>
      </c>
      <c r="O56" s="4">
        <f t="shared" si="21"/>
        <v>0.39000000000000767</v>
      </c>
      <c r="P56" s="4">
        <f t="shared" si="46"/>
        <v>0.39000000000000767</v>
      </c>
      <c r="Q56" s="4">
        <f t="shared" si="47"/>
        <v>0.4457142857142945</v>
      </c>
      <c r="S56" s="6">
        <v>38.81</v>
      </c>
      <c r="T56" s="1" t="s">
        <v>7</v>
      </c>
      <c r="U56" s="4">
        <v>1</v>
      </c>
    </row>
    <row r="57" spans="1:21" ht="19.350000000000001">
      <c r="A57" s="27" t="s">
        <v>37</v>
      </c>
      <c r="B57" s="28">
        <v>40.835000000000001</v>
      </c>
      <c r="C57" s="28">
        <v>41.204999999999998</v>
      </c>
      <c r="D57" s="12">
        <f t="shared" si="40"/>
        <v>369.99999999999744</v>
      </c>
      <c r="E57" s="27">
        <v>0.5</v>
      </c>
      <c r="F57" s="26">
        <v>3</v>
      </c>
      <c r="G57" s="28">
        <f t="shared" si="41"/>
        <v>11.099999999999923</v>
      </c>
      <c r="H57" s="28">
        <f t="shared" si="42"/>
        <v>41</v>
      </c>
      <c r="I57" s="28">
        <f t="shared" si="9"/>
        <v>0</v>
      </c>
      <c r="J57" s="28">
        <f t="shared" si="20"/>
        <v>0.39000000000000767</v>
      </c>
      <c r="K57" s="4">
        <f t="shared" si="43"/>
        <v>41.019999999999996</v>
      </c>
      <c r="L57" s="4">
        <f t="shared" si="44"/>
        <v>1.9999999999996021E-2</v>
      </c>
      <c r="M57" s="4">
        <f t="shared" si="45"/>
        <v>0.36999999999999744</v>
      </c>
      <c r="N57" s="4">
        <f t="shared" si="48"/>
        <v>1.1099999999999923</v>
      </c>
      <c r="O57" s="4">
        <f t="shared" si="21"/>
        <v>1.1099999999999923</v>
      </c>
      <c r="P57" s="4">
        <f t="shared" si="46"/>
        <v>1.1099999999999923</v>
      </c>
      <c r="Q57" s="4">
        <f t="shared" si="47"/>
        <v>55.500000000010658</v>
      </c>
      <c r="S57" s="6">
        <v>40.835000000000001</v>
      </c>
      <c r="T57" s="1" t="s">
        <v>7</v>
      </c>
      <c r="U57" s="4">
        <v>1</v>
      </c>
    </row>
    <row r="58" spans="1:21" ht="19.350000000000001">
      <c r="A58" s="27" t="s">
        <v>37</v>
      </c>
      <c r="B58" s="28">
        <v>41.675000000000004</v>
      </c>
      <c r="C58" s="28">
        <v>41.725000000000001</v>
      </c>
      <c r="D58" s="12">
        <f t="shared" si="40"/>
        <v>49.999999999997158</v>
      </c>
      <c r="E58" s="27">
        <v>0.5</v>
      </c>
      <c r="F58" s="26">
        <v>3</v>
      </c>
      <c r="G58" s="28">
        <f t="shared" si="41"/>
        <v>1.4999999999999147</v>
      </c>
      <c r="H58" s="28">
        <f t="shared" si="42"/>
        <v>41</v>
      </c>
      <c r="I58" s="28">
        <f t="shared" si="9"/>
        <v>1</v>
      </c>
      <c r="J58" s="28">
        <f t="shared" si="20"/>
        <v>0</v>
      </c>
      <c r="K58" s="4">
        <f t="shared" si="43"/>
        <v>41.7</v>
      </c>
      <c r="L58" s="4">
        <f t="shared" si="44"/>
        <v>0.70000000000000284</v>
      </c>
      <c r="M58" s="4">
        <f t="shared" si="45"/>
        <v>4.9999999999997158E-2</v>
      </c>
      <c r="N58" s="4">
        <f t="shared" si="48"/>
        <v>0.14999999999999147</v>
      </c>
      <c r="O58" s="4">
        <f t="shared" si="21"/>
        <v>1.2599999999999838</v>
      </c>
      <c r="P58" s="4">
        <f t="shared" si="46"/>
        <v>0.14999999999999147</v>
      </c>
      <c r="Q58" s="4">
        <f t="shared" si="47"/>
        <v>0.21428571428570123</v>
      </c>
      <c r="S58" s="6">
        <v>41.675000000000004</v>
      </c>
      <c r="T58" s="1" t="s">
        <v>7</v>
      </c>
      <c r="U58" s="4">
        <v>1</v>
      </c>
    </row>
    <row r="59" spans="1:21" ht="19.350000000000001">
      <c r="A59" s="27" t="s">
        <v>37</v>
      </c>
      <c r="B59" s="28">
        <v>43.865000000000002</v>
      </c>
      <c r="C59" s="28">
        <v>43.954999999999998</v>
      </c>
      <c r="D59" s="12">
        <f t="shared" si="40"/>
        <v>89.999999999996305</v>
      </c>
      <c r="E59" s="27">
        <v>0.5</v>
      </c>
      <c r="F59" s="26">
        <v>1</v>
      </c>
      <c r="G59" s="28">
        <f t="shared" si="41"/>
        <v>0.89999999999996305</v>
      </c>
      <c r="H59" s="28">
        <f t="shared" si="42"/>
        <v>43</v>
      </c>
      <c r="I59" s="28">
        <f t="shared" si="9"/>
        <v>0</v>
      </c>
      <c r="J59" s="28">
        <f t="shared" si="20"/>
        <v>1.2599999999999838</v>
      </c>
      <c r="K59" s="4">
        <f t="shared" si="43"/>
        <v>43.91</v>
      </c>
      <c r="L59" s="4">
        <f t="shared" si="44"/>
        <v>0.90999999999999659</v>
      </c>
      <c r="M59" s="4">
        <f t="shared" si="45"/>
        <v>8.9999999999996305E-2</v>
      </c>
      <c r="N59" s="4">
        <f t="shared" si="48"/>
        <v>8.9999999999996305E-2</v>
      </c>
      <c r="O59" s="4">
        <f t="shared" si="21"/>
        <v>8.9999999999996305E-2</v>
      </c>
      <c r="P59" s="4">
        <f t="shared" si="46"/>
        <v>8.9999999999996305E-2</v>
      </c>
      <c r="Q59" s="4">
        <f t="shared" si="47"/>
        <v>9.8901098901095205E-2</v>
      </c>
      <c r="S59" s="6">
        <v>43.865000000000002</v>
      </c>
      <c r="T59" s="1" t="s">
        <v>7</v>
      </c>
      <c r="U59" s="4">
        <v>1</v>
      </c>
    </row>
    <row r="60" spans="1:21" ht="19.350000000000001">
      <c r="A60" s="27" t="s">
        <v>37</v>
      </c>
      <c r="B60" s="28">
        <v>45.13</v>
      </c>
      <c r="C60" s="28">
        <v>45.18</v>
      </c>
      <c r="D60" s="12">
        <f t="shared" ref="D60:D77" si="49">1000*(C60-B60)</f>
        <v>49.999999999997158</v>
      </c>
      <c r="E60" s="27">
        <v>0.5</v>
      </c>
      <c r="F60" s="26">
        <v>1</v>
      </c>
      <c r="G60" s="28">
        <f t="shared" ref="G60:G77" si="50">D60*F60/100</f>
        <v>0.49999999999997158</v>
      </c>
      <c r="H60" s="28">
        <f t="shared" ref="H60:H77" si="51">INT(K60)</f>
        <v>45</v>
      </c>
      <c r="I60" s="28">
        <f t="shared" si="9"/>
        <v>0</v>
      </c>
      <c r="J60" s="28">
        <f t="shared" si="20"/>
        <v>8.9999999999996305E-2</v>
      </c>
      <c r="K60" s="4">
        <f t="shared" ref="K60:K77" si="52">(B60+C60)/2</f>
        <v>45.155000000000001</v>
      </c>
      <c r="L60" s="4">
        <f t="shared" ref="L60:L77" si="53">K60-H60</f>
        <v>0.15500000000000114</v>
      </c>
      <c r="M60" s="4">
        <f t="shared" ref="M60:M77" si="54">C60-B60</f>
        <v>4.9999999999997158E-2</v>
      </c>
      <c r="N60" s="4">
        <f t="shared" ref="N60:N77" si="55">M60*F60</f>
        <v>4.9999999999997158E-2</v>
      </c>
      <c r="O60" s="4">
        <f t="shared" si="21"/>
        <v>4.9999999999997158E-2</v>
      </c>
      <c r="P60" s="4">
        <f t="shared" ref="P60:P77" si="56">N60</f>
        <v>4.9999999999997158E-2</v>
      </c>
      <c r="Q60" s="4">
        <f t="shared" ref="Q60:Q77" si="57">P60/L60</f>
        <v>0.32258064516126961</v>
      </c>
      <c r="S60" s="6">
        <v>45.13</v>
      </c>
      <c r="T60" s="1" t="s">
        <v>7</v>
      </c>
      <c r="U60" s="4">
        <v>1</v>
      </c>
    </row>
    <row r="61" spans="1:21" ht="19.350000000000001">
      <c r="A61" s="27" t="s">
        <v>37</v>
      </c>
      <c r="B61" s="28">
        <v>45.220000000000006</v>
      </c>
      <c r="C61" s="28">
        <v>45.38</v>
      </c>
      <c r="D61" s="12">
        <f t="shared" si="49"/>
        <v>159.99999999999659</v>
      </c>
      <c r="E61" s="27">
        <v>0.5</v>
      </c>
      <c r="F61" s="26">
        <v>0.5</v>
      </c>
      <c r="G61" s="28">
        <f t="shared" si="50"/>
        <v>0.79999999999998295</v>
      </c>
      <c r="H61" s="28">
        <f t="shared" si="51"/>
        <v>45</v>
      </c>
      <c r="I61" s="28">
        <f t="shared" si="9"/>
        <v>1</v>
      </c>
      <c r="J61" s="28">
        <f t="shared" si="20"/>
        <v>0</v>
      </c>
      <c r="K61" s="4">
        <f t="shared" si="52"/>
        <v>45.300000000000004</v>
      </c>
      <c r="L61" s="4">
        <f t="shared" si="53"/>
        <v>0.30000000000000426</v>
      </c>
      <c r="M61" s="4">
        <f t="shared" si="54"/>
        <v>0.15999999999999659</v>
      </c>
      <c r="N61" s="4">
        <f t="shared" si="55"/>
        <v>7.9999999999998295E-2</v>
      </c>
      <c r="O61" s="4">
        <f t="shared" si="21"/>
        <v>0.12999999999999545</v>
      </c>
      <c r="P61" s="4">
        <f t="shared" si="56"/>
        <v>7.9999999999998295E-2</v>
      </c>
      <c r="Q61" s="4">
        <f t="shared" si="57"/>
        <v>0.26666666666665717</v>
      </c>
      <c r="S61" s="6">
        <v>45.220000000000006</v>
      </c>
      <c r="T61" s="1" t="s">
        <v>7</v>
      </c>
      <c r="U61" s="4">
        <v>1</v>
      </c>
    </row>
    <row r="62" spans="1:21" ht="19.350000000000001">
      <c r="A62" s="27" t="s">
        <v>37</v>
      </c>
      <c r="B62" s="28">
        <v>46.23</v>
      </c>
      <c r="C62" s="28">
        <v>46.27</v>
      </c>
      <c r="D62" s="12">
        <f t="shared" si="49"/>
        <v>40.000000000006253</v>
      </c>
      <c r="E62" s="27">
        <v>0.5</v>
      </c>
      <c r="F62" s="26">
        <v>1</v>
      </c>
      <c r="G62" s="28">
        <f t="shared" si="50"/>
        <v>0.40000000000006253</v>
      </c>
      <c r="H62" s="28">
        <f t="shared" si="51"/>
        <v>46</v>
      </c>
      <c r="I62" s="28">
        <f t="shared" si="9"/>
        <v>0</v>
      </c>
      <c r="J62" s="28">
        <f t="shared" si="20"/>
        <v>0.12999999999999545</v>
      </c>
      <c r="K62" s="4">
        <f t="shared" si="52"/>
        <v>46.25</v>
      </c>
      <c r="L62" s="4">
        <f t="shared" si="53"/>
        <v>0.25</v>
      </c>
      <c r="M62" s="4">
        <f t="shared" si="54"/>
        <v>4.0000000000006253E-2</v>
      </c>
      <c r="N62" s="4">
        <f t="shared" si="55"/>
        <v>4.0000000000006253E-2</v>
      </c>
      <c r="O62" s="4">
        <f t="shared" si="21"/>
        <v>4.0000000000006253E-2</v>
      </c>
      <c r="P62" s="4">
        <f t="shared" si="56"/>
        <v>4.0000000000006253E-2</v>
      </c>
      <c r="Q62" s="4">
        <f t="shared" si="57"/>
        <v>0.16000000000002501</v>
      </c>
      <c r="S62" s="6">
        <v>46.23</v>
      </c>
      <c r="T62" s="1" t="s">
        <v>7</v>
      </c>
      <c r="U62" s="4">
        <v>1</v>
      </c>
    </row>
    <row r="63" spans="1:21" ht="19.350000000000001">
      <c r="A63" s="27" t="s">
        <v>37</v>
      </c>
      <c r="B63" s="28">
        <v>46.61</v>
      </c>
      <c r="C63" s="28">
        <v>46.71</v>
      </c>
      <c r="D63" s="12">
        <f t="shared" si="49"/>
        <v>100.00000000000142</v>
      </c>
      <c r="E63" s="27">
        <v>0.5</v>
      </c>
      <c r="F63" s="26">
        <v>1</v>
      </c>
      <c r="G63" s="28">
        <f t="shared" si="50"/>
        <v>1.0000000000000142</v>
      </c>
      <c r="H63" s="28">
        <f t="shared" si="51"/>
        <v>46</v>
      </c>
      <c r="I63" s="28">
        <f t="shared" si="9"/>
        <v>1</v>
      </c>
      <c r="J63" s="28">
        <f t="shared" si="20"/>
        <v>0</v>
      </c>
      <c r="K63" s="4">
        <f t="shared" si="52"/>
        <v>46.66</v>
      </c>
      <c r="L63" s="4">
        <f t="shared" si="53"/>
        <v>0.65999999999999659</v>
      </c>
      <c r="M63" s="4">
        <f t="shared" si="54"/>
        <v>0.10000000000000142</v>
      </c>
      <c r="N63" s="4">
        <f t="shared" si="55"/>
        <v>0.10000000000000142</v>
      </c>
      <c r="O63" s="4">
        <f t="shared" si="21"/>
        <v>0.14000000000000767</v>
      </c>
      <c r="P63" s="4">
        <f t="shared" si="56"/>
        <v>0.10000000000000142</v>
      </c>
      <c r="Q63" s="4">
        <f t="shared" si="57"/>
        <v>0.15151515151515446</v>
      </c>
      <c r="S63" s="6">
        <v>46.61</v>
      </c>
      <c r="T63" s="1" t="s">
        <v>7</v>
      </c>
      <c r="U63" s="4">
        <v>1</v>
      </c>
    </row>
    <row r="64" spans="1:21" ht="19.350000000000001">
      <c r="A64" s="27" t="s">
        <v>37</v>
      </c>
      <c r="B64" s="28">
        <v>46.96</v>
      </c>
      <c r="C64" s="28">
        <v>47.04</v>
      </c>
      <c r="D64" s="12">
        <f t="shared" si="49"/>
        <v>79.999999999998295</v>
      </c>
      <c r="E64" s="27">
        <v>0.5</v>
      </c>
      <c r="F64" s="26">
        <v>2</v>
      </c>
      <c r="G64" s="28">
        <f t="shared" si="50"/>
        <v>1.5999999999999659</v>
      </c>
      <c r="H64" s="28">
        <f t="shared" si="51"/>
        <v>47</v>
      </c>
      <c r="I64" s="28">
        <f t="shared" si="9"/>
        <v>0</v>
      </c>
      <c r="J64" s="28">
        <f t="shared" si="20"/>
        <v>0.14000000000000767</v>
      </c>
      <c r="K64" s="4">
        <f t="shared" si="52"/>
        <v>47</v>
      </c>
      <c r="L64" s="4">
        <f t="shared" si="53"/>
        <v>0</v>
      </c>
      <c r="M64" s="4">
        <f t="shared" si="54"/>
        <v>7.9999999999998295E-2</v>
      </c>
      <c r="N64" s="4">
        <f t="shared" si="55"/>
        <v>0.15999999999999659</v>
      </c>
      <c r="O64" s="4">
        <f t="shared" si="21"/>
        <v>0.15999999999999659</v>
      </c>
      <c r="P64" s="4">
        <f t="shared" si="56"/>
        <v>0.15999999999999659</v>
      </c>
      <c r="Q64" s="4" t="e">
        <f t="shared" si="57"/>
        <v>#DIV/0!</v>
      </c>
      <c r="S64" s="6">
        <v>46.96</v>
      </c>
      <c r="T64" s="1" t="s">
        <v>7</v>
      </c>
      <c r="U64" s="4">
        <v>1</v>
      </c>
    </row>
    <row r="65" spans="1:21" ht="19.350000000000001">
      <c r="A65" s="27" t="s">
        <v>37</v>
      </c>
      <c r="B65" s="28">
        <v>47.424999999999997</v>
      </c>
      <c r="C65" s="28">
        <v>47.449999999999996</v>
      </c>
      <c r="D65" s="12">
        <f t="shared" si="49"/>
        <v>24.999999999998579</v>
      </c>
      <c r="E65" s="27">
        <v>0.5</v>
      </c>
      <c r="F65" s="26">
        <v>0.5</v>
      </c>
      <c r="G65" s="28">
        <f t="shared" si="50"/>
        <v>0.12499999999999289</v>
      </c>
      <c r="H65" s="28">
        <f t="shared" si="51"/>
        <v>47</v>
      </c>
      <c r="I65" s="28">
        <f t="shared" si="9"/>
        <v>1</v>
      </c>
      <c r="J65" s="28">
        <f t="shared" si="20"/>
        <v>0</v>
      </c>
      <c r="K65" s="4">
        <f t="shared" si="52"/>
        <v>47.4375</v>
      </c>
      <c r="L65" s="4">
        <f t="shared" si="53"/>
        <v>0.4375</v>
      </c>
      <c r="M65" s="4">
        <f t="shared" si="54"/>
        <v>2.4999999999998579E-2</v>
      </c>
      <c r="N65" s="4">
        <f t="shared" si="55"/>
        <v>1.2499999999999289E-2</v>
      </c>
      <c r="O65" s="4">
        <f t="shared" si="21"/>
        <v>0.17249999999999588</v>
      </c>
      <c r="P65" s="4">
        <f t="shared" si="56"/>
        <v>1.2499999999999289E-2</v>
      </c>
      <c r="Q65" s="4">
        <f t="shared" si="57"/>
        <v>2.8571428571426947E-2</v>
      </c>
      <c r="S65" s="6">
        <v>47.424999999999997</v>
      </c>
      <c r="T65" s="1" t="s">
        <v>7</v>
      </c>
      <c r="U65" s="4">
        <v>1</v>
      </c>
    </row>
    <row r="66" spans="1:21" ht="19.350000000000001">
      <c r="A66" s="27" t="s">
        <v>37</v>
      </c>
      <c r="B66" s="28">
        <v>49.019999999999996</v>
      </c>
      <c r="C66" s="28">
        <v>49.044999999999995</v>
      </c>
      <c r="D66" s="12">
        <f t="shared" si="49"/>
        <v>24.999999999998579</v>
      </c>
      <c r="E66" s="27">
        <v>0.5</v>
      </c>
      <c r="F66" s="26">
        <v>1</v>
      </c>
      <c r="G66" s="28">
        <f t="shared" si="50"/>
        <v>0.24999999999998579</v>
      </c>
      <c r="H66" s="28">
        <f t="shared" si="51"/>
        <v>49</v>
      </c>
      <c r="I66" s="28">
        <f t="shared" si="9"/>
        <v>0</v>
      </c>
      <c r="J66" s="28">
        <f t="shared" si="20"/>
        <v>0.17249999999999588</v>
      </c>
      <c r="K66" s="4">
        <f t="shared" si="52"/>
        <v>49.032499999999999</v>
      </c>
      <c r="L66" s="4">
        <f t="shared" si="53"/>
        <v>3.2499999999998863E-2</v>
      </c>
      <c r="M66" s="4">
        <f t="shared" si="54"/>
        <v>2.4999999999998579E-2</v>
      </c>
      <c r="N66" s="4">
        <f t="shared" si="55"/>
        <v>2.4999999999998579E-2</v>
      </c>
      <c r="O66" s="4">
        <f t="shared" si="21"/>
        <v>2.4999999999998579E-2</v>
      </c>
      <c r="P66" s="4">
        <f t="shared" si="56"/>
        <v>2.4999999999998579E-2</v>
      </c>
      <c r="Q66" s="4">
        <f t="shared" si="57"/>
        <v>0.7692307692307524</v>
      </c>
      <c r="S66" s="6">
        <v>49.019999999999996</v>
      </c>
      <c r="T66" s="1" t="s">
        <v>7</v>
      </c>
      <c r="U66" s="4">
        <v>1</v>
      </c>
    </row>
    <row r="67" spans="1:21" ht="19.350000000000001">
      <c r="A67" s="27" t="s">
        <v>37</v>
      </c>
      <c r="B67" s="28">
        <v>49.79</v>
      </c>
      <c r="C67" s="28">
        <v>49.849999999999994</v>
      </c>
      <c r="D67" s="12">
        <f t="shared" si="49"/>
        <v>59.999999999995168</v>
      </c>
      <c r="E67" s="27">
        <v>0.5</v>
      </c>
      <c r="F67" s="26">
        <v>0.5</v>
      </c>
      <c r="G67" s="28">
        <f t="shared" si="50"/>
        <v>0.29999999999997584</v>
      </c>
      <c r="H67" s="28">
        <f t="shared" si="51"/>
        <v>49</v>
      </c>
      <c r="I67" s="28">
        <f t="shared" si="9"/>
        <v>1</v>
      </c>
      <c r="J67" s="28">
        <f t="shared" si="20"/>
        <v>0</v>
      </c>
      <c r="K67" s="4">
        <f t="shared" si="52"/>
        <v>49.819999999999993</v>
      </c>
      <c r="L67" s="4">
        <f t="shared" si="53"/>
        <v>0.81999999999999318</v>
      </c>
      <c r="M67" s="4">
        <f t="shared" si="54"/>
        <v>5.9999999999995168E-2</v>
      </c>
      <c r="N67" s="4">
        <f t="shared" si="55"/>
        <v>2.9999999999997584E-2</v>
      </c>
      <c r="O67" s="4">
        <f t="shared" si="21"/>
        <v>5.4999999999996163E-2</v>
      </c>
      <c r="P67" s="4">
        <f t="shared" si="56"/>
        <v>2.9999999999997584E-2</v>
      </c>
      <c r="Q67" s="4">
        <f t="shared" si="57"/>
        <v>3.6585365853655898E-2</v>
      </c>
      <c r="S67" s="6">
        <v>49.79</v>
      </c>
      <c r="T67" s="1" t="s">
        <v>7</v>
      </c>
      <c r="U67" s="4">
        <v>1</v>
      </c>
    </row>
    <row r="68" spans="1:21" ht="19.350000000000001">
      <c r="A68" s="27" t="s">
        <v>37</v>
      </c>
      <c r="B68" s="28">
        <v>51.135000000000005</v>
      </c>
      <c r="C68" s="28">
        <v>51.260000000000005</v>
      </c>
      <c r="D68" s="12">
        <f t="shared" si="49"/>
        <v>125</v>
      </c>
      <c r="E68" s="27">
        <v>0.5</v>
      </c>
      <c r="F68" s="26">
        <v>0.5</v>
      </c>
      <c r="G68" s="28">
        <f t="shared" si="50"/>
        <v>0.625</v>
      </c>
      <c r="H68" s="28">
        <f t="shared" si="51"/>
        <v>51</v>
      </c>
      <c r="I68" s="28">
        <f t="shared" ref="I68:I131" si="58">IF(H67=H68,1,0)</f>
        <v>0</v>
      </c>
      <c r="J68" s="28">
        <f t="shared" si="20"/>
        <v>5.4999999999996163E-2</v>
      </c>
      <c r="K68" s="4">
        <f t="shared" si="52"/>
        <v>51.197500000000005</v>
      </c>
      <c r="L68" s="4">
        <f t="shared" si="53"/>
        <v>0.19750000000000512</v>
      </c>
      <c r="M68" s="4">
        <f t="shared" si="54"/>
        <v>0.125</v>
      </c>
      <c r="N68" s="4">
        <f t="shared" si="55"/>
        <v>6.25E-2</v>
      </c>
      <c r="O68" s="4">
        <f t="shared" si="21"/>
        <v>6.25E-2</v>
      </c>
      <c r="P68" s="4">
        <f t="shared" si="56"/>
        <v>6.25E-2</v>
      </c>
      <c r="Q68" s="4">
        <f t="shared" si="57"/>
        <v>0.31645569620252345</v>
      </c>
      <c r="S68" s="6">
        <v>51.135000000000005</v>
      </c>
      <c r="T68" s="1" t="s">
        <v>7</v>
      </c>
      <c r="U68" s="4">
        <v>1</v>
      </c>
    </row>
    <row r="69" spans="1:21" ht="19.350000000000001">
      <c r="A69" s="27" t="s">
        <v>37</v>
      </c>
      <c r="B69" s="28">
        <v>52.52</v>
      </c>
      <c r="C69" s="28">
        <v>52.59</v>
      </c>
      <c r="D69" s="12">
        <f t="shared" si="49"/>
        <v>70.000000000000284</v>
      </c>
      <c r="E69" s="27">
        <v>0.5</v>
      </c>
      <c r="F69" s="26">
        <v>1</v>
      </c>
      <c r="G69" s="28">
        <f t="shared" si="50"/>
        <v>0.70000000000000284</v>
      </c>
      <c r="H69" s="28">
        <f t="shared" si="51"/>
        <v>52</v>
      </c>
      <c r="I69" s="28">
        <f t="shared" si="58"/>
        <v>0</v>
      </c>
      <c r="J69" s="28">
        <f t="shared" si="20"/>
        <v>6.25E-2</v>
      </c>
      <c r="K69" s="4">
        <f t="shared" si="52"/>
        <v>52.555000000000007</v>
      </c>
      <c r="L69" s="4">
        <f t="shared" si="53"/>
        <v>0.55500000000000682</v>
      </c>
      <c r="M69" s="4">
        <f t="shared" si="54"/>
        <v>7.0000000000000284E-2</v>
      </c>
      <c r="N69" s="4">
        <f t="shared" si="55"/>
        <v>7.0000000000000284E-2</v>
      </c>
      <c r="O69" s="4">
        <f t="shared" ref="O69:O132" si="59">N69+O68-J69</f>
        <v>7.0000000000000284E-2</v>
      </c>
      <c r="P69" s="4">
        <f t="shared" si="56"/>
        <v>7.0000000000000284E-2</v>
      </c>
      <c r="Q69" s="4">
        <f t="shared" si="57"/>
        <v>0.12612612612612509</v>
      </c>
      <c r="S69" s="6">
        <v>52.52</v>
      </c>
      <c r="T69" s="1" t="s">
        <v>7</v>
      </c>
      <c r="U69" s="4">
        <v>1</v>
      </c>
    </row>
    <row r="70" spans="1:21" ht="19.350000000000001">
      <c r="A70" s="27" t="s">
        <v>37</v>
      </c>
      <c r="B70" s="28">
        <v>52.695</v>
      </c>
      <c r="C70" s="28">
        <v>52.760000000000005</v>
      </c>
      <c r="D70" s="12">
        <f t="shared" si="49"/>
        <v>65.000000000004832</v>
      </c>
      <c r="E70" s="27">
        <v>0.5</v>
      </c>
      <c r="F70" s="26">
        <v>1</v>
      </c>
      <c r="G70" s="28">
        <f t="shared" si="50"/>
        <v>0.65000000000004832</v>
      </c>
      <c r="H70" s="28">
        <f t="shared" si="51"/>
        <v>52</v>
      </c>
      <c r="I70" s="28">
        <f t="shared" si="58"/>
        <v>1</v>
      </c>
      <c r="J70" s="28">
        <f t="shared" ref="J70:J133" si="60">IF(I70=1,0,O69)</f>
        <v>0</v>
      </c>
      <c r="K70" s="4">
        <f t="shared" si="52"/>
        <v>52.727500000000006</v>
      </c>
      <c r="L70" s="4">
        <f t="shared" si="53"/>
        <v>0.72750000000000625</v>
      </c>
      <c r="M70" s="4">
        <f t="shared" si="54"/>
        <v>6.5000000000004832E-2</v>
      </c>
      <c r="N70" s="4">
        <f t="shared" si="55"/>
        <v>6.5000000000004832E-2</v>
      </c>
      <c r="O70" s="4">
        <f t="shared" si="59"/>
        <v>0.13500000000000512</v>
      </c>
      <c r="P70" s="4">
        <f t="shared" si="56"/>
        <v>6.5000000000004832E-2</v>
      </c>
      <c r="Q70" s="4">
        <f t="shared" si="57"/>
        <v>8.9347079037806559E-2</v>
      </c>
      <c r="S70" s="6">
        <v>52.695</v>
      </c>
      <c r="T70" s="1" t="s">
        <v>7</v>
      </c>
      <c r="U70" s="4">
        <v>1</v>
      </c>
    </row>
    <row r="71" spans="1:21" ht="19.350000000000001">
      <c r="A71" s="27" t="s">
        <v>37</v>
      </c>
      <c r="B71" s="28">
        <v>52.96</v>
      </c>
      <c r="C71" s="28">
        <v>53.21</v>
      </c>
      <c r="D71" s="12">
        <f t="shared" si="49"/>
        <v>250</v>
      </c>
      <c r="E71" s="27">
        <v>0.5</v>
      </c>
      <c r="F71" s="26">
        <v>0.5</v>
      </c>
      <c r="G71" s="28">
        <f t="shared" si="50"/>
        <v>1.25</v>
      </c>
      <c r="H71" s="28">
        <f t="shared" si="51"/>
        <v>53</v>
      </c>
      <c r="I71" s="28">
        <f t="shared" si="58"/>
        <v>0</v>
      </c>
      <c r="J71" s="28">
        <f t="shared" si="60"/>
        <v>0.13500000000000512</v>
      </c>
      <c r="K71" s="4">
        <f t="shared" si="52"/>
        <v>53.085000000000001</v>
      </c>
      <c r="L71" s="4">
        <f t="shared" si="53"/>
        <v>8.5000000000000853E-2</v>
      </c>
      <c r="M71" s="4">
        <f t="shared" si="54"/>
        <v>0.25</v>
      </c>
      <c r="N71" s="4">
        <f t="shared" si="55"/>
        <v>0.125</v>
      </c>
      <c r="O71" s="4">
        <f t="shared" si="59"/>
        <v>0.125</v>
      </c>
      <c r="P71" s="4">
        <f t="shared" si="56"/>
        <v>0.125</v>
      </c>
      <c r="Q71" s="4">
        <f t="shared" si="57"/>
        <v>1.4705882352941029</v>
      </c>
      <c r="S71" s="6">
        <v>52.96</v>
      </c>
      <c r="T71" s="1" t="s">
        <v>7</v>
      </c>
      <c r="U71" s="4">
        <v>1</v>
      </c>
    </row>
    <row r="72" spans="1:21" ht="19.350000000000001">
      <c r="A72" s="27" t="s">
        <v>37</v>
      </c>
      <c r="B72" s="28">
        <v>53.56</v>
      </c>
      <c r="C72" s="28">
        <v>53.620000000000005</v>
      </c>
      <c r="D72" s="12">
        <f t="shared" si="49"/>
        <v>60.000000000002274</v>
      </c>
      <c r="E72" s="27">
        <v>0.5</v>
      </c>
      <c r="F72" s="26">
        <v>0.5</v>
      </c>
      <c r="G72" s="28">
        <f t="shared" si="50"/>
        <v>0.30000000000001137</v>
      </c>
      <c r="H72" s="28">
        <f t="shared" si="51"/>
        <v>53</v>
      </c>
      <c r="I72" s="28">
        <f t="shared" si="58"/>
        <v>1</v>
      </c>
      <c r="J72" s="28">
        <f t="shared" si="60"/>
        <v>0</v>
      </c>
      <c r="K72" s="4">
        <f t="shared" si="52"/>
        <v>53.59</v>
      </c>
      <c r="L72" s="4">
        <f t="shared" si="53"/>
        <v>0.59000000000000341</v>
      </c>
      <c r="M72" s="4">
        <f t="shared" si="54"/>
        <v>6.0000000000002274E-2</v>
      </c>
      <c r="N72" s="4">
        <f t="shared" si="55"/>
        <v>3.0000000000001137E-2</v>
      </c>
      <c r="O72" s="4">
        <f t="shared" si="59"/>
        <v>0.15500000000000114</v>
      </c>
      <c r="P72" s="4">
        <f t="shared" si="56"/>
        <v>3.0000000000001137E-2</v>
      </c>
      <c r="Q72" s="4">
        <f t="shared" si="57"/>
        <v>5.0847457627120278E-2</v>
      </c>
      <c r="S72" s="6">
        <v>53.56</v>
      </c>
      <c r="T72" s="1" t="s">
        <v>7</v>
      </c>
      <c r="U72" s="4">
        <v>1</v>
      </c>
    </row>
    <row r="73" spans="1:21" ht="19.350000000000001">
      <c r="A73" s="27" t="s">
        <v>37</v>
      </c>
      <c r="B73" s="28">
        <v>53.795000000000002</v>
      </c>
      <c r="C73" s="28">
        <v>53.9</v>
      </c>
      <c r="D73" s="12">
        <f t="shared" si="49"/>
        <v>104.99999999999687</v>
      </c>
      <c r="E73" s="27">
        <v>0.5</v>
      </c>
      <c r="F73" s="26">
        <v>0.5</v>
      </c>
      <c r="G73" s="28">
        <f t="shared" si="50"/>
        <v>0.52499999999998437</v>
      </c>
      <c r="H73" s="28">
        <f t="shared" si="51"/>
        <v>53</v>
      </c>
      <c r="I73" s="28">
        <f t="shared" si="58"/>
        <v>1</v>
      </c>
      <c r="J73" s="28">
        <f t="shared" si="60"/>
        <v>0</v>
      </c>
      <c r="K73" s="4">
        <f t="shared" si="52"/>
        <v>53.847499999999997</v>
      </c>
      <c r="L73" s="4">
        <f t="shared" si="53"/>
        <v>0.84749999999999659</v>
      </c>
      <c r="M73" s="4">
        <f t="shared" si="54"/>
        <v>0.10499999999999687</v>
      </c>
      <c r="N73" s="4">
        <f t="shared" si="55"/>
        <v>5.2499999999998437E-2</v>
      </c>
      <c r="O73" s="4">
        <f t="shared" si="59"/>
        <v>0.20749999999999957</v>
      </c>
      <c r="P73" s="4">
        <f t="shared" si="56"/>
        <v>5.2499999999998437E-2</v>
      </c>
      <c r="Q73" s="4">
        <f t="shared" si="57"/>
        <v>6.194690265486566E-2</v>
      </c>
      <c r="S73" s="6">
        <v>53.795000000000002</v>
      </c>
      <c r="T73" s="1" t="s">
        <v>7</v>
      </c>
      <c r="U73" s="4">
        <v>1</v>
      </c>
    </row>
    <row r="74" spans="1:21" ht="19.350000000000001">
      <c r="A74" s="27" t="s">
        <v>7</v>
      </c>
      <c r="B74" s="28">
        <v>53.725000000000001</v>
      </c>
      <c r="C74" s="28">
        <v>53.86</v>
      </c>
      <c r="D74" s="12">
        <f t="shared" si="49"/>
        <v>134.99999999999801</v>
      </c>
      <c r="E74" s="27">
        <v>0.5</v>
      </c>
      <c r="F74" s="18">
        <v>2</v>
      </c>
      <c r="G74" s="28">
        <f t="shared" si="50"/>
        <v>2.6999999999999602</v>
      </c>
      <c r="H74" s="28">
        <f t="shared" si="51"/>
        <v>53</v>
      </c>
      <c r="I74" s="28">
        <f t="shared" si="58"/>
        <v>1</v>
      </c>
      <c r="J74" s="28">
        <f t="shared" si="60"/>
        <v>0</v>
      </c>
      <c r="K74" s="4">
        <f t="shared" si="52"/>
        <v>53.792500000000004</v>
      </c>
      <c r="L74" s="4">
        <f t="shared" si="53"/>
        <v>0.79250000000000398</v>
      </c>
      <c r="M74" s="4">
        <f t="shared" si="54"/>
        <v>0.13499999999999801</v>
      </c>
      <c r="N74" s="4">
        <f t="shared" si="55"/>
        <v>0.26999999999999602</v>
      </c>
      <c r="O74" s="4">
        <f t="shared" si="59"/>
        <v>0.47749999999999559</v>
      </c>
      <c r="P74" s="4">
        <f t="shared" si="56"/>
        <v>0.26999999999999602</v>
      </c>
      <c r="Q74" s="4">
        <f t="shared" si="57"/>
        <v>0.34069400630914154</v>
      </c>
      <c r="S74" s="6">
        <v>53.725000000000001</v>
      </c>
      <c r="T74" s="1" t="s">
        <v>7</v>
      </c>
      <c r="U74" s="4">
        <v>1</v>
      </c>
    </row>
    <row r="75" spans="1:21" ht="19.350000000000001">
      <c r="A75" s="27" t="s">
        <v>7</v>
      </c>
      <c r="B75" s="28">
        <v>54.085000000000001</v>
      </c>
      <c r="C75" s="28">
        <v>54.159000000000006</v>
      </c>
      <c r="D75" s="12">
        <f t="shared" si="49"/>
        <v>74.000000000005173</v>
      </c>
      <c r="E75" s="27">
        <v>0.5</v>
      </c>
      <c r="F75" s="18">
        <v>0.5</v>
      </c>
      <c r="G75" s="28">
        <f t="shared" si="50"/>
        <v>0.37000000000002586</v>
      </c>
      <c r="H75" s="28">
        <f t="shared" si="51"/>
        <v>54</v>
      </c>
      <c r="I75" s="28">
        <f t="shared" si="58"/>
        <v>0</v>
      </c>
      <c r="J75" s="28">
        <f t="shared" si="60"/>
        <v>0.47749999999999559</v>
      </c>
      <c r="K75" s="4">
        <f t="shared" si="52"/>
        <v>54.122</v>
      </c>
      <c r="L75" s="4">
        <f t="shared" si="53"/>
        <v>0.12199999999999989</v>
      </c>
      <c r="M75" s="4">
        <f t="shared" si="54"/>
        <v>7.4000000000005173E-2</v>
      </c>
      <c r="N75" s="4">
        <f t="shared" si="55"/>
        <v>3.7000000000002586E-2</v>
      </c>
      <c r="O75" s="4">
        <f t="shared" si="59"/>
        <v>3.7000000000002586E-2</v>
      </c>
      <c r="P75" s="4">
        <f t="shared" si="56"/>
        <v>3.7000000000002586E-2</v>
      </c>
      <c r="Q75" s="4">
        <f t="shared" si="57"/>
        <v>0.30327868852461165</v>
      </c>
      <c r="S75" s="6">
        <v>54.085000000000001</v>
      </c>
      <c r="T75" s="1" t="s">
        <v>7</v>
      </c>
      <c r="U75" s="4">
        <v>1</v>
      </c>
    </row>
    <row r="76" spans="1:21" ht="19.350000000000001">
      <c r="A76" s="27" t="s">
        <v>7</v>
      </c>
      <c r="B76" s="28">
        <v>54.687000000000005</v>
      </c>
      <c r="C76" s="28">
        <v>54.753</v>
      </c>
      <c r="D76" s="12">
        <f t="shared" si="49"/>
        <v>65.999999999995396</v>
      </c>
      <c r="E76" s="27">
        <v>0.5</v>
      </c>
      <c r="F76" s="18">
        <v>0.5</v>
      </c>
      <c r="G76" s="28">
        <f t="shared" si="50"/>
        <v>0.32999999999997698</v>
      </c>
      <c r="H76" s="28">
        <f t="shared" si="51"/>
        <v>54</v>
      </c>
      <c r="I76" s="28">
        <f t="shared" si="58"/>
        <v>1</v>
      </c>
      <c r="J76" s="28">
        <f t="shared" si="60"/>
        <v>0</v>
      </c>
      <c r="K76" s="4">
        <f t="shared" si="52"/>
        <v>54.72</v>
      </c>
      <c r="L76" s="4">
        <f t="shared" si="53"/>
        <v>0.71999999999999886</v>
      </c>
      <c r="M76" s="4">
        <f t="shared" si="54"/>
        <v>6.5999999999995396E-2</v>
      </c>
      <c r="N76" s="4">
        <f t="shared" si="55"/>
        <v>3.2999999999997698E-2</v>
      </c>
      <c r="O76" s="4">
        <f t="shared" si="59"/>
        <v>7.0000000000000284E-2</v>
      </c>
      <c r="P76" s="4">
        <f t="shared" si="56"/>
        <v>3.2999999999997698E-2</v>
      </c>
      <c r="Q76" s="4">
        <f t="shared" si="57"/>
        <v>4.5833333333330208E-2</v>
      </c>
      <c r="S76" s="6">
        <v>54.687000000000005</v>
      </c>
      <c r="T76" s="1" t="s">
        <v>7</v>
      </c>
      <c r="U76" s="4">
        <v>1</v>
      </c>
    </row>
    <row r="77" spans="1:21" ht="19.350000000000001">
      <c r="A77" s="27" t="s">
        <v>7</v>
      </c>
      <c r="B77" s="28">
        <v>54.725000000000001</v>
      </c>
      <c r="C77" s="28">
        <v>54.835999999999999</v>
      </c>
      <c r="D77" s="12">
        <f t="shared" si="49"/>
        <v>110.9999999999971</v>
      </c>
      <c r="E77" s="27">
        <v>0.5</v>
      </c>
      <c r="F77" s="18">
        <v>0.5</v>
      </c>
      <c r="G77" s="28">
        <f t="shared" si="50"/>
        <v>0.5549999999999855</v>
      </c>
      <c r="H77" s="28">
        <f t="shared" si="51"/>
        <v>54</v>
      </c>
      <c r="I77" s="28">
        <f t="shared" si="58"/>
        <v>1</v>
      </c>
      <c r="J77" s="28">
        <f t="shared" si="60"/>
        <v>0</v>
      </c>
      <c r="K77" s="4">
        <f t="shared" si="52"/>
        <v>54.780500000000004</v>
      </c>
      <c r="L77" s="4">
        <f t="shared" si="53"/>
        <v>0.78050000000000352</v>
      </c>
      <c r="M77" s="4">
        <f t="shared" si="54"/>
        <v>0.1109999999999971</v>
      </c>
      <c r="N77" s="4">
        <f t="shared" si="55"/>
        <v>5.549999999999855E-2</v>
      </c>
      <c r="O77" s="4">
        <f t="shared" si="59"/>
        <v>0.12549999999999883</v>
      </c>
      <c r="P77" s="4">
        <f t="shared" si="56"/>
        <v>5.549999999999855E-2</v>
      </c>
      <c r="Q77" s="4">
        <f t="shared" si="57"/>
        <v>7.1108263933373869E-2</v>
      </c>
      <c r="S77" s="6">
        <v>54.725000000000001</v>
      </c>
      <c r="T77" s="1" t="s">
        <v>7</v>
      </c>
      <c r="U77" s="4">
        <v>1</v>
      </c>
    </row>
    <row r="78" spans="1:21" ht="19.350000000000001">
      <c r="A78" s="27" t="s">
        <v>7</v>
      </c>
      <c r="B78" s="28">
        <v>60.145000000000003</v>
      </c>
      <c r="C78" s="28">
        <v>60.355000000000004</v>
      </c>
      <c r="D78" s="12">
        <f t="shared" ref="D78:D86" si="61">1000*(C78-B78)</f>
        <v>210.00000000000085</v>
      </c>
      <c r="E78" s="27">
        <v>0.5</v>
      </c>
      <c r="F78" s="26">
        <v>0.5</v>
      </c>
      <c r="G78" s="28">
        <f t="shared" ref="G78:G86" si="62">D78*F78/100</f>
        <v>1.0500000000000043</v>
      </c>
      <c r="H78" s="28">
        <f t="shared" ref="H78:H86" si="63">INT(K78)</f>
        <v>60</v>
      </c>
      <c r="I78" s="28">
        <f t="shared" si="58"/>
        <v>0</v>
      </c>
      <c r="J78" s="28">
        <f t="shared" si="60"/>
        <v>0.12549999999999883</v>
      </c>
      <c r="K78" s="4">
        <f t="shared" ref="K78:K86" si="64">(B78+C78)/2</f>
        <v>60.25</v>
      </c>
      <c r="L78" s="4">
        <f t="shared" ref="L78:L86" si="65">K78-H78</f>
        <v>0.25</v>
      </c>
      <c r="M78" s="4">
        <f t="shared" ref="M78:M86" si="66">C78-B78</f>
        <v>0.21000000000000085</v>
      </c>
      <c r="N78" s="4">
        <f t="shared" ref="N78:N86" si="67">M78*F78</f>
        <v>0.10500000000000043</v>
      </c>
      <c r="O78" s="4">
        <f t="shared" si="59"/>
        <v>0.10500000000000043</v>
      </c>
      <c r="P78" s="4">
        <f t="shared" ref="P78:P86" si="68">N78</f>
        <v>0.10500000000000043</v>
      </c>
      <c r="Q78" s="4">
        <f t="shared" ref="Q78:Q86" si="69">P78/L78</f>
        <v>0.42000000000000171</v>
      </c>
      <c r="S78" s="6">
        <v>60.145000000000003</v>
      </c>
      <c r="T78" s="1" t="s">
        <v>7</v>
      </c>
      <c r="U78" s="4">
        <v>1</v>
      </c>
    </row>
    <row r="79" spans="1:21" ht="19.350000000000001">
      <c r="A79" s="27" t="s">
        <v>7</v>
      </c>
      <c r="B79" s="28">
        <v>60.45</v>
      </c>
      <c r="C79" s="28">
        <v>60.510000000000005</v>
      </c>
      <c r="D79" s="12">
        <f t="shared" si="61"/>
        <v>60.000000000002274</v>
      </c>
      <c r="E79" s="27">
        <v>1</v>
      </c>
      <c r="F79" s="26">
        <v>1</v>
      </c>
      <c r="G79" s="28">
        <f t="shared" si="62"/>
        <v>0.60000000000002274</v>
      </c>
      <c r="H79" s="28">
        <f t="shared" si="63"/>
        <v>60</v>
      </c>
      <c r="I79" s="28">
        <f t="shared" si="58"/>
        <v>1</v>
      </c>
      <c r="J79" s="28">
        <f t="shared" si="60"/>
        <v>0</v>
      </c>
      <c r="K79" s="4">
        <f t="shared" si="64"/>
        <v>60.480000000000004</v>
      </c>
      <c r="L79" s="4">
        <f t="shared" si="65"/>
        <v>0.48000000000000398</v>
      </c>
      <c r="M79" s="4">
        <f t="shared" si="66"/>
        <v>6.0000000000002274E-2</v>
      </c>
      <c r="N79" s="4">
        <f t="shared" si="67"/>
        <v>6.0000000000002274E-2</v>
      </c>
      <c r="O79" s="4">
        <f t="shared" si="59"/>
        <v>0.1650000000000027</v>
      </c>
      <c r="P79" s="4">
        <f t="shared" si="68"/>
        <v>6.0000000000002274E-2</v>
      </c>
      <c r="Q79" s="4">
        <f t="shared" si="69"/>
        <v>0.12500000000000369</v>
      </c>
      <c r="S79" s="6">
        <v>60.45</v>
      </c>
      <c r="T79" s="1" t="s">
        <v>7</v>
      </c>
      <c r="U79" s="4">
        <v>1</v>
      </c>
    </row>
    <row r="80" spans="1:21" ht="19.350000000000001">
      <c r="A80" s="27" t="s">
        <v>7</v>
      </c>
      <c r="B80" s="28">
        <v>60.63</v>
      </c>
      <c r="C80" s="28">
        <v>60.7</v>
      </c>
      <c r="D80" s="12">
        <f t="shared" si="61"/>
        <v>70.000000000000284</v>
      </c>
      <c r="E80" s="27">
        <v>0.5</v>
      </c>
      <c r="F80" s="26">
        <v>0.5</v>
      </c>
      <c r="G80" s="28">
        <f t="shared" si="62"/>
        <v>0.35000000000000142</v>
      </c>
      <c r="H80" s="28">
        <f t="shared" si="63"/>
        <v>60</v>
      </c>
      <c r="I80" s="28">
        <f t="shared" si="58"/>
        <v>1</v>
      </c>
      <c r="J80" s="28">
        <f t="shared" si="60"/>
        <v>0</v>
      </c>
      <c r="K80" s="4">
        <f t="shared" si="64"/>
        <v>60.665000000000006</v>
      </c>
      <c r="L80" s="4">
        <f t="shared" si="65"/>
        <v>0.66500000000000625</v>
      </c>
      <c r="M80" s="4">
        <f t="shared" si="66"/>
        <v>7.0000000000000284E-2</v>
      </c>
      <c r="N80" s="4">
        <f t="shared" si="67"/>
        <v>3.5000000000000142E-2</v>
      </c>
      <c r="O80" s="4">
        <f t="shared" si="59"/>
        <v>0.20000000000000284</v>
      </c>
      <c r="P80" s="4">
        <f t="shared" si="68"/>
        <v>3.5000000000000142E-2</v>
      </c>
      <c r="Q80" s="4">
        <f t="shared" si="69"/>
        <v>5.2631578947368141E-2</v>
      </c>
      <c r="S80" s="6">
        <v>60.63</v>
      </c>
      <c r="T80" s="1" t="s">
        <v>7</v>
      </c>
      <c r="U80" s="4">
        <v>1</v>
      </c>
    </row>
    <row r="81" spans="1:21" ht="19.350000000000001">
      <c r="A81" s="27" t="s">
        <v>7</v>
      </c>
      <c r="B81" s="28">
        <v>61.33</v>
      </c>
      <c r="C81" s="28">
        <v>61.844999999999999</v>
      </c>
      <c r="D81" s="12">
        <f t="shared" si="61"/>
        <v>515.00000000000057</v>
      </c>
      <c r="E81" s="27">
        <v>0.5</v>
      </c>
      <c r="F81" s="26">
        <v>0.5</v>
      </c>
      <c r="G81" s="28">
        <f t="shared" si="62"/>
        <v>2.5750000000000028</v>
      </c>
      <c r="H81" s="28">
        <f t="shared" si="63"/>
        <v>61</v>
      </c>
      <c r="I81" s="28">
        <f t="shared" si="58"/>
        <v>0</v>
      </c>
      <c r="J81" s="28">
        <f t="shared" si="60"/>
        <v>0.20000000000000284</v>
      </c>
      <c r="K81" s="4">
        <f t="shared" si="64"/>
        <v>61.587499999999999</v>
      </c>
      <c r="L81" s="4">
        <f t="shared" si="65"/>
        <v>0.58749999999999858</v>
      </c>
      <c r="M81" s="4">
        <f t="shared" si="66"/>
        <v>0.51500000000000057</v>
      </c>
      <c r="N81" s="4">
        <f t="shared" si="67"/>
        <v>0.25750000000000028</v>
      </c>
      <c r="O81" s="4">
        <f t="shared" si="59"/>
        <v>0.25750000000000028</v>
      </c>
      <c r="P81" s="4">
        <f t="shared" si="68"/>
        <v>0.25750000000000028</v>
      </c>
      <c r="Q81" s="4">
        <f t="shared" si="69"/>
        <v>0.43829787234042705</v>
      </c>
      <c r="S81" s="6">
        <v>61.33</v>
      </c>
      <c r="T81" s="1" t="s">
        <v>7</v>
      </c>
      <c r="U81" s="4">
        <v>1</v>
      </c>
    </row>
    <row r="82" spans="1:21" ht="19.350000000000001">
      <c r="A82" s="27" t="s">
        <v>7</v>
      </c>
      <c r="B82" s="28">
        <v>61.875</v>
      </c>
      <c r="C82" s="28">
        <v>61.974999999999994</v>
      </c>
      <c r="D82" s="12">
        <f t="shared" si="61"/>
        <v>99.999999999994316</v>
      </c>
      <c r="E82" s="27">
        <v>0.5</v>
      </c>
      <c r="F82" s="26">
        <v>1</v>
      </c>
      <c r="G82" s="28">
        <f t="shared" si="62"/>
        <v>0.99999999999994316</v>
      </c>
      <c r="H82" s="28">
        <f t="shared" si="63"/>
        <v>61</v>
      </c>
      <c r="I82" s="28">
        <f t="shared" si="58"/>
        <v>1</v>
      </c>
      <c r="J82" s="28">
        <f t="shared" si="60"/>
        <v>0</v>
      </c>
      <c r="K82" s="4">
        <f t="shared" si="64"/>
        <v>61.924999999999997</v>
      </c>
      <c r="L82" s="4">
        <f t="shared" si="65"/>
        <v>0.92499999999999716</v>
      </c>
      <c r="M82" s="4">
        <f t="shared" si="66"/>
        <v>9.9999999999994316E-2</v>
      </c>
      <c r="N82" s="4">
        <f t="shared" si="67"/>
        <v>9.9999999999994316E-2</v>
      </c>
      <c r="O82" s="4">
        <f t="shared" si="59"/>
        <v>0.3574999999999946</v>
      </c>
      <c r="P82" s="4">
        <f t="shared" si="68"/>
        <v>9.9999999999994316E-2</v>
      </c>
      <c r="Q82" s="4">
        <f t="shared" si="69"/>
        <v>0.1081081081081023</v>
      </c>
      <c r="S82" s="6">
        <v>61.875</v>
      </c>
      <c r="T82" s="1" t="s">
        <v>7</v>
      </c>
      <c r="U82" s="4">
        <v>1</v>
      </c>
    </row>
    <row r="83" spans="1:21" ht="19.350000000000001">
      <c r="A83" s="27" t="s">
        <v>7</v>
      </c>
      <c r="B83" s="28">
        <v>62.199999999999996</v>
      </c>
      <c r="C83" s="28">
        <v>62.314999999999998</v>
      </c>
      <c r="D83" s="12">
        <f t="shared" si="61"/>
        <v>115.00000000000199</v>
      </c>
      <c r="E83" s="27">
        <v>0.5</v>
      </c>
      <c r="F83" s="26">
        <v>0.5</v>
      </c>
      <c r="G83" s="28">
        <f t="shared" si="62"/>
        <v>0.57500000000000995</v>
      </c>
      <c r="H83" s="28">
        <f t="shared" si="63"/>
        <v>62</v>
      </c>
      <c r="I83" s="28">
        <f t="shared" si="58"/>
        <v>0</v>
      </c>
      <c r="J83" s="28">
        <f t="shared" si="60"/>
        <v>0.3574999999999946</v>
      </c>
      <c r="K83" s="4">
        <f t="shared" si="64"/>
        <v>62.257499999999993</v>
      </c>
      <c r="L83" s="4">
        <f t="shared" si="65"/>
        <v>0.25749999999999318</v>
      </c>
      <c r="M83" s="4">
        <f t="shared" si="66"/>
        <v>0.11500000000000199</v>
      </c>
      <c r="N83" s="4">
        <f t="shared" si="67"/>
        <v>5.7500000000000995E-2</v>
      </c>
      <c r="O83" s="4">
        <f t="shared" si="59"/>
        <v>5.7500000000000995E-2</v>
      </c>
      <c r="P83" s="4">
        <f t="shared" si="68"/>
        <v>5.7500000000000995E-2</v>
      </c>
      <c r="Q83" s="4">
        <f t="shared" si="69"/>
        <v>0.22330097087379619</v>
      </c>
      <c r="S83" s="6">
        <v>62.199999999999996</v>
      </c>
      <c r="T83" s="1" t="s">
        <v>7</v>
      </c>
      <c r="U83" s="4">
        <v>1</v>
      </c>
    </row>
    <row r="84" spans="1:21" ht="19.350000000000001">
      <c r="A84" s="27" t="s">
        <v>7</v>
      </c>
      <c r="B84" s="28">
        <v>62.71</v>
      </c>
      <c r="C84" s="28">
        <v>63.31</v>
      </c>
      <c r="D84" s="12">
        <f t="shared" si="61"/>
        <v>600.00000000000136</v>
      </c>
      <c r="E84" s="27">
        <v>0.5</v>
      </c>
      <c r="F84" s="26">
        <v>1</v>
      </c>
      <c r="G84" s="28">
        <f t="shared" si="62"/>
        <v>6.0000000000000133</v>
      </c>
      <c r="H84" s="28">
        <f t="shared" si="63"/>
        <v>63</v>
      </c>
      <c r="I84" s="28">
        <f t="shared" si="58"/>
        <v>0</v>
      </c>
      <c r="J84" s="28">
        <f t="shared" si="60"/>
        <v>5.7500000000000995E-2</v>
      </c>
      <c r="K84" s="4">
        <f t="shared" si="64"/>
        <v>63.010000000000005</v>
      </c>
      <c r="L84" s="4">
        <f t="shared" si="65"/>
        <v>1.0000000000005116E-2</v>
      </c>
      <c r="M84" s="4">
        <f t="shared" si="66"/>
        <v>0.60000000000000142</v>
      </c>
      <c r="N84" s="4">
        <f t="shared" si="67"/>
        <v>0.60000000000000142</v>
      </c>
      <c r="O84" s="4">
        <f t="shared" si="59"/>
        <v>0.60000000000000142</v>
      </c>
      <c r="P84" s="4">
        <f t="shared" si="68"/>
        <v>0.60000000000000142</v>
      </c>
      <c r="Q84" s="4">
        <f t="shared" si="69"/>
        <v>59.999999999969447</v>
      </c>
      <c r="S84" s="6">
        <v>62.71</v>
      </c>
      <c r="T84" s="1" t="s">
        <v>7</v>
      </c>
      <c r="U84" s="4">
        <v>1</v>
      </c>
    </row>
    <row r="85" spans="1:21" ht="19.350000000000001">
      <c r="A85" s="27" t="s">
        <v>7</v>
      </c>
      <c r="B85" s="28">
        <v>63.545000000000002</v>
      </c>
      <c r="C85" s="28">
        <v>64.045000000000002</v>
      </c>
      <c r="D85" s="12">
        <f t="shared" si="61"/>
        <v>500</v>
      </c>
      <c r="E85" s="27">
        <v>0.5</v>
      </c>
      <c r="F85" s="26">
        <v>1</v>
      </c>
      <c r="G85" s="28">
        <f t="shared" si="62"/>
        <v>5</v>
      </c>
      <c r="H85" s="28">
        <f t="shared" si="63"/>
        <v>63</v>
      </c>
      <c r="I85" s="28">
        <f t="shared" si="58"/>
        <v>1</v>
      </c>
      <c r="J85" s="28">
        <f t="shared" si="60"/>
        <v>0</v>
      </c>
      <c r="K85" s="4">
        <f t="shared" si="64"/>
        <v>63.795000000000002</v>
      </c>
      <c r="L85" s="4">
        <f t="shared" si="65"/>
        <v>0.79500000000000171</v>
      </c>
      <c r="M85" s="4">
        <f t="shared" si="66"/>
        <v>0.5</v>
      </c>
      <c r="N85" s="4">
        <f t="shared" si="67"/>
        <v>0.5</v>
      </c>
      <c r="O85" s="4">
        <f t="shared" si="59"/>
        <v>1.1000000000000014</v>
      </c>
      <c r="P85" s="4">
        <f t="shared" si="68"/>
        <v>0.5</v>
      </c>
      <c r="Q85" s="4">
        <f t="shared" si="69"/>
        <v>0.62893081761006153</v>
      </c>
      <c r="S85" s="6">
        <v>63.545000000000002</v>
      </c>
      <c r="T85" s="1" t="s">
        <v>7</v>
      </c>
      <c r="U85" s="4">
        <v>1</v>
      </c>
    </row>
    <row r="86" spans="1:21" ht="19.350000000000001">
      <c r="A86" s="27" t="s">
        <v>7</v>
      </c>
      <c r="B86" s="28">
        <v>64.225000000000009</v>
      </c>
      <c r="C86" s="28">
        <v>64.815000000000012</v>
      </c>
      <c r="D86" s="12">
        <f t="shared" si="61"/>
        <v>590.00000000000341</v>
      </c>
      <c r="E86" s="27">
        <v>0.5</v>
      </c>
      <c r="F86" s="26">
        <v>1</v>
      </c>
      <c r="G86" s="28">
        <f t="shared" si="62"/>
        <v>5.9000000000000341</v>
      </c>
      <c r="H86" s="28">
        <f t="shared" si="63"/>
        <v>64</v>
      </c>
      <c r="I86" s="28">
        <f t="shared" si="58"/>
        <v>0</v>
      </c>
      <c r="J86" s="28">
        <f t="shared" si="60"/>
        <v>1.1000000000000014</v>
      </c>
      <c r="K86" s="4">
        <f t="shared" si="64"/>
        <v>64.52000000000001</v>
      </c>
      <c r="L86" s="4">
        <f t="shared" si="65"/>
        <v>0.52000000000001023</v>
      </c>
      <c r="M86" s="4">
        <f t="shared" si="66"/>
        <v>0.59000000000000341</v>
      </c>
      <c r="N86" s="4">
        <f t="shared" si="67"/>
        <v>0.59000000000000341</v>
      </c>
      <c r="O86" s="4">
        <f t="shared" si="59"/>
        <v>0.59000000000000341</v>
      </c>
      <c r="P86" s="4">
        <f t="shared" si="68"/>
        <v>0.59000000000000341</v>
      </c>
      <c r="Q86" s="4">
        <f t="shared" si="69"/>
        <v>1.1346153846153688</v>
      </c>
      <c r="S86" s="6">
        <v>64.225000000000009</v>
      </c>
      <c r="T86" s="1" t="s">
        <v>7</v>
      </c>
      <c r="U86" s="4">
        <v>1</v>
      </c>
    </row>
    <row r="87" spans="1:21" ht="19.350000000000001">
      <c r="A87" s="27" t="s">
        <v>15</v>
      </c>
      <c r="B87" s="28">
        <v>65.84</v>
      </c>
      <c r="C87" s="28">
        <v>65.960000000000008</v>
      </c>
      <c r="D87" s="12">
        <f t="shared" ref="D87:D100" si="70">1000*(C87-B87)</f>
        <v>120.00000000000455</v>
      </c>
      <c r="E87" s="27">
        <v>2</v>
      </c>
      <c r="F87" s="26">
        <v>0.5</v>
      </c>
      <c r="G87" s="28">
        <f t="shared" ref="G87:G100" si="71">D87*F87/100</f>
        <v>0.60000000000002274</v>
      </c>
      <c r="H87" s="28">
        <f t="shared" ref="H87:H100" si="72">INT(K87)</f>
        <v>65</v>
      </c>
      <c r="I87" s="28">
        <f t="shared" si="58"/>
        <v>0</v>
      </c>
      <c r="J87" s="28">
        <f t="shared" si="60"/>
        <v>0.59000000000000341</v>
      </c>
      <c r="K87" s="4">
        <f t="shared" ref="K87:K100" si="73">(B87+C87)/2</f>
        <v>65.900000000000006</v>
      </c>
      <c r="L87" s="4">
        <f t="shared" ref="L87:L100" si="74">K87-H87</f>
        <v>0.90000000000000568</v>
      </c>
      <c r="M87" s="4">
        <f t="shared" ref="M87:M100" si="75">C87-B87</f>
        <v>0.12000000000000455</v>
      </c>
      <c r="N87" s="4">
        <f t="shared" ref="N87:N100" si="76">M87*F87</f>
        <v>6.0000000000002274E-2</v>
      </c>
      <c r="O87" s="4">
        <f t="shared" si="59"/>
        <v>6.0000000000002274E-2</v>
      </c>
      <c r="P87" s="4">
        <f t="shared" ref="P87:P100" si="77">N87</f>
        <v>6.0000000000002274E-2</v>
      </c>
      <c r="Q87" s="4">
        <f t="shared" ref="Q87:Q100" si="78">P87/L87</f>
        <v>6.6666666666668775E-2</v>
      </c>
      <c r="S87" s="6">
        <v>65.84</v>
      </c>
      <c r="T87" s="1" t="s">
        <v>15</v>
      </c>
      <c r="U87" s="4">
        <v>1</v>
      </c>
    </row>
    <row r="88" spans="1:21" ht="19.350000000000001">
      <c r="A88" s="27" t="s">
        <v>7</v>
      </c>
      <c r="B88" s="28">
        <v>65.87</v>
      </c>
      <c r="C88" s="28">
        <v>66.06</v>
      </c>
      <c r="D88" s="12">
        <f t="shared" si="70"/>
        <v>189.99999999999773</v>
      </c>
      <c r="E88" s="27">
        <v>0.5</v>
      </c>
      <c r="F88" s="26">
        <v>0.5</v>
      </c>
      <c r="G88" s="28">
        <f t="shared" si="71"/>
        <v>0.94999999999998863</v>
      </c>
      <c r="H88" s="28">
        <f t="shared" si="72"/>
        <v>65</v>
      </c>
      <c r="I88" s="28">
        <f t="shared" si="58"/>
        <v>1</v>
      </c>
      <c r="J88" s="28">
        <f t="shared" si="60"/>
        <v>0</v>
      </c>
      <c r="K88" s="4">
        <f t="shared" si="73"/>
        <v>65.965000000000003</v>
      </c>
      <c r="L88" s="4">
        <f t="shared" si="74"/>
        <v>0.96500000000000341</v>
      </c>
      <c r="M88" s="4">
        <f t="shared" si="75"/>
        <v>0.18999999999999773</v>
      </c>
      <c r="N88" s="4">
        <f t="shared" si="76"/>
        <v>9.4999999999998863E-2</v>
      </c>
      <c r="O88" s="4">
        <f t="shared" si="59"/>
        <v>0.15500000000000114</v>
      </c>
      <c r="P88" s="4">
        <f t="shared" si="77"/>
        <v>9.4999999999998863E-2</v>
      </c>
      <c r="Q88" s="4">
        <f t="shared" si="78"/>
        <v>9.8445595854920756E-2</v>
      </c>
      <c r="S88" s="6">
        <v>65.87</v>
      </c>
      <c r="T88" s="1" t="s">
        <v>7</v>
      </c>
      <c r="U88" s="4">
        <v>1</v>
      </c>
    </row>
    <row r="89" spans="1:21" ht="19.350000000000001">
      <c r="A89" s="27" t="s">
        <v>16</v>
      </c>
      <c r="B89" s="28">
        <v>66.625</v>
      </c>
      <c r="C89" s="28">
        <v>66.704999999999998</v>
      </c>
      <c r="D89" s="12">
        <f t="shared" si="70"/>
        <v>79.999999999998295</v>
      </c>
      <c r="E89" s="27">
        <v>0.5</v>
      </c>
      <c r="F89" s="26">
        <v>0.5</v>
      </c>
      <c r="G89" s="28">
        <f t="shared" si="71"/>
        <v>0.39999999999999147</v>
      </c>
      <c r="H89" s="28">
        <f t="shared" si="72"/>
        <v>66</v>
      </c>
      <c r="I89" s="28">
        <f t="shared" si="58"/>
        <v>0</v>
      </c>
      <c r="J89" s="28">
        <f t="shared" si="60"/>
        <v>0.15500000000000114</v>
      </c>
      <c r="K89" s="4">
        <f t="shared" si="73"/>
        <v>66.664999999999992</v>
      </c>
      <c r="L89" s="4">
        <f t="shared" si="74"/>
        <v>0.66499999999999204</v>
      </c>
      <c r="M89" s="4">
        <f t="shared" si="75"/>
        <v>7.9999999999998295E-2</v>
      </c>
      <c r="N89" s="4">
        <f t="shared" si="76"/>
        <v>3.9999999999999147E-2</v>
      </c>
      <c r="O89" s="4">
        <f t="shared" si="59"/>
        <v>3.9999999999999147E-2</v>
      </c>
      <c r="P89" s="4">
        <f t="shared" si="77"/>
        <v>3.9999999999999147E-2</v>
      </c>
      <c r="Q89" s="4">
        <f t="shared" si="78"/>
        <v>6.0150375939849059E-2</v>
      </c>
      <c r="S89" s="6">
        <v>66.625</v>
      </c>
      <c r="T89" s="1" t="s">
        <v>16</v>
      </c>
      <c r="U89" s="4">
        <v>1</v>
      </c>
    </row>
    <row r="90" spans="1:21" ht="19.350000000000001">
      <c r="A90" s="27" t="s">
        <v>7</v>
      </c>
      <c r="B90" s="28">
        <v>66.715000000000003</v>
      </c>
      <c r="C90" s="28">
        <v>66.817000000000007</v>
      </c>
      <c r="D90" s="12">
        <f t="shared" si="70"/>
        <v>102.00000000000387</v>
      </c>
      <c r="E90" s="27">
        <v>0.5</v>
      </c>
      <c r="F90" s="26">
        <v>1</v>
      </c>
      <c r="G90" s="28">
        <f t="shared" si="71"/>
        <v>1.0200000000000387</v>
      </c>
      <c r="H90" s="28">
        <f t="shared" si="72"/>
        <v>66</v>
      </c>
      <c r="I90" s="28">
        <f t="shared" si="58"/>
        <v>1</v>
      </c>
      <c r="J90" s="28">
        <f t="shared" si="60"/>
        <v>0</v>
      </c>
      <c r="K90" s="4">
        <f t="shared" si="73"/>
        <v>66.766000000000005</v>
      </c>
      <c r="L90" s="4">
        <f t="shared" si="74"/>
        <v>0.76600000000000534</v>
      </c>
      <c r="M90" s="4">
        <f t="shared" si="75"/>
        <v>0.10200000000000387</v>
      </c>
      <c r="N90" s="4">
        <f t="shared" si="76"/>
        <v>0.10200000000000387</v>
      </c>
      <c r="O90" s="4">
        <f t="shared" si="59"/>
        <v>0.14200000000000301</v>
      </c>
      <c r="P90" s="4">
        <f t="shared" si="77"/>
        <v>0.10200000000000387</v>
      </c>
      <c r="Q90" s="4">
        <f t="shared" si="78"/>
        <v>0.13315926892950802</v>
      </c>
      <c r="S90" s="6">
        <v>66.715000000000003</v>
      </c>
      <c r="T90" s="1" t="s">
        <v>7</v>
      </c>
      <c r="U90" s="4">
        <v>1</v>
      </c>
    </row>
    <row r="91" spans="1:21" ht="19.350000000000001">
      <c r="A91" s="27" t="s">
        <v>7</v>
      </c>
      <c r="B91" s="28">
        <v>66.787000000000006</v>
      </c>
      <c r="C91" s="28">
        <v>66.855000000000004</v>
      </c>
      <c r="D91" s="12">
        <f t="shared" si="70"/>
        <v>67.99999999999784</v>
      </c>
      <c r="E91" s="27">
        <v>0.5</v>
      </c>
      <c r="F91" s="26">
        <v>1</v>
      </c>
      <c r="G91" s="28">
        <f t="shared" si="71"/>
        <v>0.6799999999999784</v>
      </c>
      <c r="H91" s="28">
        <f t="shared" si="72"/>
        <v>66</v>
      </c>
      <c r="I91" s="28">
        <f t="shared" si="58"/>
        <v>1</v>
      </c>
      <c r="J91" s="28">
        <f t="shared" si="60"/>
        <v>0</v>
      </c>
      <c r="K91" s="4">
        <f t="shared" si="73"/>
        <v>66.820999999999998</v>
      </c>
      <c r="L91" s="4">
        <f t="shared" si="74"/>
        <v>0.82099999999999795</v>
      </c>
      <c r="M91" s="4">
        <f t="shared" si="75"/>
        <v>6.799999999999784E-2</v>
      </c>
      <c r="N91" s="4">
        <f t="shared" si="76"/>
        <v>6.799999999999784E-2</v>
      </c>
      <c r="O91" s="4">
        <f t="shared" si="59"/>
        <v>0.21000000000000085</v>
      </c>
      <c r="P91" s="4">
        <f t="shared" si="77"/>
        <v>6.799999999999784E-2</v>
      </c>
      <c r="Q91" s="4">
        <f t="shared" si="78"/>
        <v>8.2825822168085275E-2</v>
      </c>
      <c r="S91" s="6">
        <v>66.787000000000006</v>
      </c>
      <c r="T91" s="1" t="s">
        <v>7</v>
      </c>
      <c r="U91" s="4">
        <v>1</v>
      </c>
    </row>
    <row r="92" spans="1:21" ht="19.350000000000001">
      <c r="A92" s="27" t="s">
        <v>7</v>
      </c>
      <c r="B92" s="28">
        <v>67.515000000000001</v>
      </c>
      <c r="C92" s="28">
        <v>67.600000000000009</v>
      </c>
      <c r="D92" s="12">
        <f t="shared" si="70"/>
        <v>85.000000000007958</v>
      </c>
      <c r="E92" s="27">
        <v>0.5</v>
      </c>
      <c r="F92" s="26">
        <v>0.5</v>
      </c>
      <c r="G92" s="28">
        <f t="shared" si="71"/>
        <v>0.42500000000003979</v>
      </c>
      <c r="H92" s="28">
        <f t="shared" si="72"/>
        <v>67</v>
      </c>
      <c r="I92" s="28">
        <f t="shared" si="58"/>
        <v>0</v>
      </c>
      <c r="J92" s="28">
        <f t="shared" si="60"/>
        <v>0.21000000000000085</v>
      </c>
      <c r="K92" s="4">
        <f t="shared" si="73"/>
        <v>67.557500000000005</v>
      </c>
      <c r="L92" s="4">
        <f t="shared" si="74"/>
        <v>0.55750000000000455</v>
      </c>
      <c r="M92" s="4">
        <f t="shared" si="75"/>
        <v>8.5000000000007958E-2</v>
      </c>
      <c r="N92" s="4">
        <f t="shared" si="76"/>
        <v>4.2500000000003979E-2</v>
      </c>
      <c r="O92" s="4">
        <f t="shared" si="59"/>
        <v>4.2500000000003979E-2</v>
      </c>
      <c r="P92" s="4">
        <f t="shared" si="77"/>
        <v>4.2500000000003979E-2</v>
      </c>
      <c r="Q92" s="4">
        <f t="shared" si="78"/>
        <v>7.6233183856508763E-2</v>
      </c>
      <c r="S92" s="6">
        <v>67.515000000000001</v>
      </c>
      <c r="T92" s="1" t="s">
        <v>7</v>
      </c>
      <c r="U92" s="4">
        <v>1</v>
      </c>
    </row>
    <row r="93" spans="1:21" ht="19.350000000000001">
      <c r="A93" s="27" t="s">
        <v>7</v>
      </c>
      <c r="B93" s="28">
        <v>67.75500000000001</v>
      </c>
      <c r="C93" s="28">
        <v>67.77000000000001</v>
      </c>
      <c r="D93" s="12">
        <f t="shared" si="70"/>
        <v>15.000000000000568</v>
      </c>
      <c r="E93" s="27">
        <v>0.5</v>
      </c>
      <c r="F93" s="26">
        <v>0.5</v>
      </c>
      <c r="G93" s="28">
        <f t="shared" si="71"/>
        <v>7.5000000000002842E-2</v>
      </c>
      <c r="H93" s="28">
        <f t="shared" si="72"/>
        <v>67</v>
      </c>
      <c r="I93" s="28">
        <f t="shared" si="58"/>
        <v>1</v>
      </c>
      <c r="J93" s="28">
        <f t="shared" si="60"/>
        <v>0</v>
      </c>
      <c r="K93" s="4">
        <f t="shared" si="73"/>
        <v>67.762500000000017</v>
      </c>
      <c r="L93" s="4">
        <f t="shared" si="74"/>
        <v>0.76250000000001705</v>
      </c>
      <c r="M93" s="4">
        <f t="shared" si="75"/>
        <v>1.5000000000000568E-2</v>
      </c>
      <c r="N93" s="4">
        <f t="shared" si="76"/>
        <v>7.5000000000002842E-3</v>
      </c>
      <c r="O93" s="4">
        <f t="shared" si="59"/>
        <v>5.0000000000004263E-2</v>
      </c>
      <c r="P93" s="4">
        <f t="shared" si="77"/>
        <v>7.5000000000002842E-3</v>
      </c>
      <c r="Q93" s="4">
        <f t="shared" si="78"/>
        <v>9.8360655737706453E-3</v>
      </c>
      <c r="S93" s="6">
        <v>67.75500000000001</v>
      </c>
      <c r="T93" s="1" t="s">
        <v>7</v>
      </c>
      <c r="U93" s="4">
        <v>1</v>
      </c>
    </row>
    <row r="94" spans="1:21" ht="19.350000000000001">
      <c r="A94" s="27" t="s">
        <v>7</v>
      </c>
      <c r="B94" s="28">
        <v>67.843000000000004</v>
      </c>
      <c r="C94" s="28">
        <v>67.930000000000007</v>
      </c>
      <c r="D94" s="12">
        <f t="shared" si="70"/>
        <v>87.000000000003297</v>
      </c>
      <c r="E94" s="27">
        <v>0.5</v>
      </c>
      <c r="F94" s="26">
        <v>0.5</v>
      </c>
      <c r="G94" s="28">
        <f t="shared" si="71"/>
        <v>0.43500000000001648</v>
      </c>
      <c r="H94" s="28">
        <f t="shared" si="72"/>
        <v>67</v>
      </c>
      <c r="I94" s="28">
        <f t="shared" si="58"/>
        <v>1</v>
      </c>
      <c r="J94" s="28">
        <f t="shared" si="60"/>
        <v>0</v>
      </c>
      <c r="K94" s="4">
        <f t="shared" si="73"/>
        <v>67.886500000000012</v>
      </c>
      <c r="L94" s="4">
        <f t="shared" si="74"/>
        <v>0.88650000000001228</v>
      </c>
      <c r="M94" s="4">
        <f t="shared" si="75"/>
        <v>8.7000000000003297E-2</v>
      </c>
      <c r="N94" s="4">
        <f t="shared" si="76"/>
        <v>4.3500000000001648E-2</v>
      </c>
      <c r="O94" s="4">
        <f t="shared" si="59"/>
        <v>9.3500000000005912E-2</v>
      </c>
      <c r="P94" s="4">
        <f t="shared" si="77"/>
        <v>4.3500000000001648E-2</v>
      </c>
      <c r="Q94" s="4">
        <f t="shared" si="78"/>
        <v>4.9069373942471572E-2</v>
      </c>
      <c r="S94" s="6">
        <v>67.843000000000004</v>
      </c>
      <c r="T94" s="1" t="s">
        <v>7</v>
      </c>
      <c r="U94" s="4">
        <v>1</v>
      </c>
    </row>
    <row r="95" spans="1:21" ht="19.350000000000001">
      <c r="A95" s="27" t="s">
        <v>7</v>
      </c>
      <c r="B95" s="28">
        <v>68.235000000000014</v>
      </c>
      <c r="C95" s="28">
        <v>68.34</v>
      </c>
      <c r="D95" s="12">
        <f t="shared" si="70"/>
        <v>104.99999999998977</v>
      </c>
      <c r="E95" s="27">
        <v>0.5</v>
      </c>
      <c r="F95" s="26">
        <v>0.5</v>
      </c>
      <c r="G95" s="28">
        <f t="shared" si="71"/>
        <v>0.52499999999994884</v>
      </c>
      <c r="H95" s="28">
        <f t="shared" si="72"/>
        <v>68</v>
      </c>
      <c r="I95" s="28">
        <f t="shared" si="58"/>
        <v>0</v>
      </c>
      <c r="J95" s="28">
        <f t="shared" si="60"/>
        <v>9.3500000000005912E-2</v>
      </c>
      <c r="K95" s="4">
        <f t="shared" si="73"/>
        <v>68.287500000000009</v>
      </c>
      <c r="L95" s="4">
        <f t="shared" si="74"/>
        <v>0.28750000000000853</v>
      </c>
      <c r="M95" s="4">
        <f t="shared" si="75"/>
        <v>0.10499999999998977</v>
      </c>
      <c r="N95" s="4">
        <f t="shared" si="76"/>
        <v>5.2499999999994884E-2</v>
      </c>
      <c r="O95" s="4">
        <f t="shared" si="59"/>
        <v>5.2499999999994884E-2</v>
      </c>
      <c r="P95" s="4">
        <f t="shared" si="77"/>
        <v>5.2499999999994884E-2</v>
      </c>
      <c r="Q95" s="4">
        <f t="shared" si="78"/>
        <v>0.18260869565215071</v>
      </c>
      <c r="S95" s="6">
        <v>68.235000000000014</v>
      </c>
      <c r="T95" s="1" t="s">
        <v>7</v>
      </c>
      <c r="U95" s="4">
        <v>1</v>
      </c>
    </row>
    <row r="96" spans="1:21" ht="19.350000000000001">
      <c r="A96" s="27" t="s">
        <v>7</v>
      </c>
      <c r="B96" s="28">
        <v>68.561999999999998</v>
      </c>
      <c r="C96" s="28">
        <v>68.634</v>
      </c>
      <c r="D96" s="12">
        <f t="shared" si="70"/>
        <v>72.000000000002728</v>
      </c>
      <c r="E96" s="27">
        <v>0.5</v>
      </c>
      <c r="F96" s="26">
        <v>1</v>
      </c>
      <c r="G96" s="28">
        <f t="shared" si="71"/>
        <v>0.72000000000002728</v>
      </c>
      <c r="H96" s="28">
        <f t="shared" si="72"/>
        <v>68</v>
      </c>
      <c r="I96" s="28">
        <f t="shared" si="58"/>
        <v>1</v>
      </c>
      <c r="J96" s="28">
        <f t="shared" si="60"/>
        <v>0</v>
      </c>
      <c r="K96" s="4">
        <f t="shared" si="73"/>
        <v>68.597999999999999</v>
      </c>
      <c r="L96" s="4">
        <f t="shared" si="74"/>
        <v>0.59799999999999898</v>
      </c>
      <c r="M96" s="4">
        <f t="shared" si="75"/>
        <v>7.2000000000002728E-2</v>
      </c>
      <c r="N96" s="4">
        <f t="shared" si="76"/>
        <v>7.2000000000002728E-2</v>
      </c>
      <c r="O96" s="4">
        <f t="shared" si="59"/>
        <v>0.12449999999999761</v>
      </c>
      <c r="P96" s="4">
        <f t="shared" si="77"/>
        <v>7.2000000000002728E-2</v>
      </c>
      <c r="Q96" s="4">
        <f t="shared" si="78"/>
        <v>0.1204013377926469</v>
      </c>
      <c r="S96" s="6">
        <v>68.561999999999998</v>
      </c>
      <c r="T96" s="1" t="s">
        <v>7</v>
      </c>
      <c r="U96" s="4">
        <v>1</v>
      </c>
    </row>
    <row r="97" spans="1:21" ht="19.350000000000001">
      <c r="A97" s="27" t="s">
        <v>7</v>
      </c>
      <c r="B97" s="28">
        <v>68.675999999999988</v>
      </c>
      <c r="C97" s="28">
        <v>68.72699999999999</v>
      </c>
      <c r="D97" s="12">
        <f t="shared" si="70"/>
        <v>51.000000000001933</v>
      </c>
      <c r="E97" s="27">
        <v>0.5</v>
      </c>
      <c r="F97" s="26">
        <v>0.5</v>
      </c>
      <c r="G97" s="28">
        <f t="shared" si="71"/>
        <v>0.25500000000000966</v>
      </c>
      <c r="H97" s="28">
        <f t="shared" si="72"/>
        <v>68</v>
      </c>
      <c r="I97" s="28">
        <f t="shared" si="58"/>
        <v>1</v>
      </c>
      <c r="J97" s="28">
        <f t="shared" si="60"/>
        <v>0</v>
      </c>
      <c r="K97" s="4">
        <f t="shared" si="73"/>
        <v>68.701499999999982</v>
      </c>
      <c r="L97" s="4">
        <f t="shared" si="74"/>
        <v>0.70149999999998158</v>
      </c>
      <c r="M97" s="4">
        <f t="shared" si="75"/>
        <v>5.1000000000001933E-2</v>
      </c>
      <c r="N97" s="4">
        <f t="shared" si="76"/>
        <v>2.5500000000000966E-2</v>
      </c>
      <c r="O97" s="4">
        <f t="shared" si="59"/>
        <v>0.14999999999999858</v>
      </c>
      <c r="P97" s="4">
        <f t="shared" si="77"/>
        <v>2.5500000000000966E-2</v>
      </c>
      <c r="Q97" s="4">
        <f t="shared" si="78"/>
        <v>3.6350677120458495E-2</v>
      </c>
      <c r="S97" s="6">
        <v>68.675999999999988</v>
      </c>
      <c r="T97" s="1" t="s">
        <v>7</v>
      </c>
      <c r="U97" s="4">
        <v>1</v>
      </c>
    </row>
    <row r="98" spans="1:21" ht="19.350000000000001">
      <c r="A98" s="27" t="s">
        <v>7</v>
      </c>
      <c r="B98" s="28">
        <v>68.740000000000009</v>
      </c>
      <c r="C98" s="28">
        <v>68.87</v>
      </c>
      <c r="D98" s="12">
        <f t="shared" si="70"/>
        <v>129.99999999999545</v>
      </c>
      <c r="E98" s="27">
        <v>0.5</v>
      </c>
      <c r="F98" s="26">
        <v>1</v>
      </c>
      <c r="G98" s="28">
        <f t="shared" si="71"/>
        <v>1.2999999999999545</v>
      </c>
      <c r="H98" s="28">
        <f t="shared" si="72"/>
        <v>68</v>
      </c>
      <c r="I98" s="28">
        <f t="shared" si="58"/>
        <v>1</v>
      </c>
      <c r="J98" s="28">
        <f t="shared" si="60"/>
        <v>0</v>
      </c>
      <c r="K98" s="4">
        <f t="shared" si="73"/>
        <v>68.805000000000007</v>
      </c>
      <c r="L98" s="4">
        <f t="shared" si="74"/>
        <v>0.80500000000000682</v>
      </c>
      <c r="M98" s="4">
        <f t="shared" si="75"/>
        <v>0.12999999999999545</v>
      </c>
      <c r="N98" s="4">
        <f t="shared" si="76"/>
        <v>0.12999999999999545</v>
      </c>
      <c r="O98" s="4">
        <f t="shared" si="59"/>
        <v>0.27999999999999403</v>
      </c>
      <c r="P98" s="4">
        <f t="shared" si="77"/>
        <v>0.12999999999999545</v>
      </c>
      <c r="Q98" s="4">
        <f t="shared" si="78"/>
        <v>0.16149068322980664</v>
      </c>
      <c r="S98" s="6">
        <v>68.740000000000009</v>
      </c>
      <c r="T98" s="1" t="s">
        <v>7</v>
      </c>
      <c r="U98" s="4">
        <v>1</v>
      </c>
    </row>
    <row r="99" spans="1:21" ht="19.350000000000001">
      <c r="A99" s="27" t="s">
        <v>7</v>
      </c>
      <c r="B99" s="28">
        <v>73.559999999999988</v>
      </c>
      <c r="C99" s="28">
        <v>73.60499999999999</v>
      </c>
      <c r="D99" s="12">
        <f t="shared" si="70"/>
        <v>45.000000000001705</v>
      </c>
      <c r="E99" s="27">
        <v>0.5</v>
      </c>
      <c r="F99" s="17">
        <v>2</v>
      </c>
      <c r="G99" s="28">
        <f t="shared" si="71"/>
        <v>0.90000000000003411</v>
      </c>
      <c r="H99" s="28">
        <f t="shared" si="72"/>
        <v>73</v>
      </c>
      <c r="I99" s="28">
        <f t="shared" si="58"/>
        <v>0</v>
      </c>
      <c r="J99" s="28">
        <f t="shared" si="60"/>
        <v>0.27999999999999403</v>
      </c>
      <c r="K99" s="4">
        <f t="shared" si="73"/>
        <v>73.582499999999982</v>
      </c>
      <c r="L99" s="4">
        <f t="shared" si="74"/>
        <v>0.58249999999998181</v>
      </c>
      <c r="M99" s="4">
        <f t="shared" si="75"/>
        <v>4.5000000000001705E-2</v>
      </c>
      <c r="N99" s="4">
        <f t="shared" si="76"/>
        <v>9.0000000000003411E-2</v>
      </c>
      <c r="O99" s="4">
        <f t="shared" si="59"/>
        <v>9.0000000000003411E-2</v>
      </c>
      <c r="P99" s="4">
        <f t="shared" si="77"/>
        <v>9.0000000000003411E-2</v>
      </c>
      <c r="Q99" s="4">
        <f t="shared" si="78"/>
        <v>0.15450643776825101</v>
      </c>
      <c r="S99" s="6">
        <v>73.559999999999988</v>
      </c>
      <c r="T99" s="1" t="s">
        <v>7</v>
      </c>
      <c r="U99" s="4">
        <v>1</v>
      </c>
    </row>
    <row r="100" spans="1:21" ht="19.350000000000001">
      <c r="A100" s="27" t="s">
        <v>7</v>
      </c>
      <c r="B100" s="28">
        <v>73.594999999999999</v>
      </c>
      <c r="C100" s="28">
        <v>73.694999999999993</v>
      </c>
      <c r="D100" s="12">
        <f t="shared" si="70"/>
        <v>99.999999999994316</v>
      </c>
      <c r="E100" s="27">
        <v>0.5</v>
      </c>
      <c r="F100" s="17">
        <v>2</v>
      </c>
      <c r="G100" s="28">
        <f t="shared" si="71"/>
        <v>1.9999999999998863</v>
      </c>
      <c r="H100" s="28">
        <f t="shared" si="72"/>
        <v>73</v>
      </c>
      <c r="I100" s="28">
        <f t="shared" si="58"/>
        <v>1</v>
      </c>
      <c r="J100" s="28">
        <f t="shared" si="60"/>
        <v>0</v>
      </c>
      <c r="K100" s="4">
        <f t="shared" si="73"/>
        <v>73.644999999999996</v>
      </c>
      <c r="L100" s="4">
        <f t="shared" si="74"/>
        <v>0.64499999999999602</v>
      </c>
      <c r="M100" s="4">
        <f t="shared" si="75"/>
        <v>9.9999999999994316E-2</v>
      </c>
      <c r="N100" s="4">
        <f t="shared" si="76"/>
        <v>0.19999999999998863</v>
      </c>
      <c r="O100" s="4">
        <f t="shared" si="59"/>
        <v>0.28999999999999204</v>
      </c>
      <c r="P100" s="4">
        <f t="shared" si="77"/>
        <v>0.19999999999998863</v>
      </c>
      <c r="Q100" s="4">
        <f t="shared" si="78"/>
        <v>0.31007751937982925</v>
      </c>
      <c r="S100" s="6">
        <v>73.594999999999999</v>
      </c>
      <c r="T100" s="1" t="s">
        <v>7</v>
      </c>
      <c r="U100" s="4">
        <v>1</v>
      </c>
    </row>
    <row r="101" spans="1:21" ht="19.350000000000001">
      <c r="A101" s="27" t="s">
        <v>7</v>
      </c>
      <c r="B101" s="28">
        <v>75.33</v>
      </c>
      <c r="C101" s="28">
        <v>75.489999999999995</v>
      </c>
      <c r="D101" s="12">
        <f t="shared" ref="D101:D110" si="79">1000*(C101-B101)</f>
        <v>159.99999999999659</v>
      </c>
      <c r="E101" s="27">
        <v>0.5</v>
      </c>
      <c r="F101" s="26">
        <v>1</v>
      </c>
      <c r="G101" s="28">
        <f t="shared" ref="G101:G110" si="80">D101*F101/100</f>
        <v>1.5999999999999659</v>
      </c>
      <c r="H101" s="28">
        <f t="shared" ref="H101:H110" si="81">INT(K101)</f>
        <v>75</v>
      </c>
      <c r="I101" s="28">
        <f t="shared" si="58"/>
        <v>0</v>
      </c>
      <c r="J101" s="28">
        <f t="shared" si="60"/>
        <v>0.28999999999999204</v>
      </c>
      <c r="K101" s="4">
        <f t="shared" ref="K101:K110" si="82">(B101+C101)/2</f>
        <v>75.41</v>
      </c>
      <c r="L101" s="4">
        <f t="shared" ref="L101:L110" si="83">K101-H101</f>
        <v>0.40999999999999659</v>
      </c>
      <c r="M101" s="4">
        <f t="shared" ref="M101:M110" si="84">C101-B101</f>
        <v>0.15999999999999659</v>
      </c>
      <c r="N101" s="4">
        <f t="shared" ref="N101:N111" si="85">M101*F101</f>
        <v>0.15999999999999659</v>
      </c>
      <c r="O101" s="4">
        <f t="shared" si="59"/>
        <v>0.15999999999999659</v>
      </c>
      <c r="P101" s="4">
        <f t="shared" ref="P101:P110" si="86">N101</f>
        <v>0.15999999999999659</v>
      </c>
      <c r="Q101" s="4">
        <f t="shared" ref="Q101:Q110" si="87">P101/L101</f>
        <v>0.3902439024390193</v>
      </c>
      <c r="S101" s="6">
        <v>75.33</v>
      </c>
      <c r="T101" s="1" t="s">
        <v>7</v>
      </c>
      <c r="U101" s="4">
        <v>1</v>
      </c>
    </row>
    <row r="102" spans="1:21" ht="19.350000000000001">
      <c r="A102" s="27" t="s">
        <v>7</v>
      </c>
      <c r="B102" s="28">
        <v>75.78</v>
      </c>
      <c r="C102" s="28">
        <v>75.95</v>
      </c>
      <c r="D102" s="12">
        <f t="shared" si="79"/>
        <v>170.00000000000171</v>
      </c>
      <c r="E102" s="27">
        <v>0.5</v>
      </c>
      <c r="F102" s="26">
        <v>0.5</v>
      </c>
      <c r="G102" s="28">
        <f t="shared" si="80"/>
        <v>0.85000000000000853</v>
      </c>
      <c r="H102" s="28">
        <f t="shared" si="81"/>
        <v>75</v>
      </c>
      <c r="I102" s="28">
        <f t="shared" si="58"/>
        <v>1</v>
      </c>
      <c r="J102" s="28">
        <f t="shared" si="60"/>
        <v>0</v>
      </c>
      <c r="K102" s="4">
        <f t="shared" si="82"/>
        <v>75.865000000000009</v>
      </c>
      <c r="L102" s="4">
        <f t="shared" si="83"/>
        <v>0.86500000000000909</v>
      </c>
      <c r="M102" s="4">
        <f t="shared" si="84"/>
        <v>0.17000000000000171</v>
      </c>
      <c r="N102" s="4">
        <f t="shared" si="85"/>
        <v>8.5000000000000853E-2</v>
      </c>
      <c r="O102" s="4">
        <f t="shared" si="59"/>
        <v>0.24499999999999744</v>
      </c>
      <c r="P102" s="4">
        <f t="shared" si="86"/>
        <v>8.5000000000000853E-2</v>
      </c>
      <c r="Q102" s="4">
        <f t="shared" si="87"/>
        <v>9.8265895953757176E-2</v>
      </c>
      <c r="S102" s="6">
        <v>75.78</v>
      </c>
      <c r="T102" s="1" t="s">
        <v>7</v>
      </c>
      <c r="U102" s="4">
        <v>1</v>
      </c>
    </row>
    <row r="103" spans="1:21" ht="19.350000000000001">
      <c r="A103" s="27" t="s">
        <v>7</v>
      </c>
      <c r="B103" s="28">
        <v>77.014999999999986</v>
      </c>
      <c r="C103" s="28">
        <v>77.054999999999993</v>
      </c>
      <c r="D103" s="12">
        <f t="shared" si="79"/>
        <v>40.000000000006253</v>
      </c>
      <c r="E103" s="27">
        <v>0.5</v>
      </c>
      <c r="F103" s="26">
        <v>0.5</v>
      </c>
      <c r="G103" s="28">
        <f t="shared" si="80"/>
        <v>0.20000000000003126</v>
      </c>
      <c r="H103" s="28">
        <f t="shared" si="81"/>
        <v>77</v>
      </c>
      <c r="I103" s="28">
        <f t="shared" si="58"/>
        <v>0</v>
      </c>
      <c r="J103" s="28">
        <f t="shared" si="60"/>
        <v>0.24499999999999744</v>
      </c>
      <c r="K103" s="4">
        <f t="shared" si="82"/>
        <v>77.034999999999997</v>
      </c>
      <c r="L103" s="4">
        <f t="shared" si="83"/>
        <v>3.4999999999996589E-2</v>
      </c>
      <c r="M103" s="4">
        <f t="shared" si="84"/>
        <v>4.0000000000006253E-2</v>
      </c>
      <c r="N103" s="4">
        <f t="shared" si="85"/>
        <v>2.0000000000003126E-2</v>
      </c>
      <c r="O103" s="4">
        <f t="shared" si="59"/>
        <v>2.0000000000003126E-2</v>
      </c>
      <c r="P103" s="4">
        <f t="shared" si="86"/>
        <v>2.0000000000003126E-2</v>
      </c>
      <c r="Q103" s="4">
        <f t="shared" si="87"/>
        <v>0.57142857142871639</v>
      </c>
      <c r="S103" s="6">
        <v>77.014999999999986</v>
      </c>
      <c r="T103" s="1" t="s">
        <v>7</v>
      </c>
      <c r="U103" s="4">
        <v>1</v>
      </c>
    </row>
    <row r="104" spans="1:21" ht="19.350000000000001">
      <c r="A104" s="27" t="s">
        <v>7</v>
      </c>
      <c r="B104" s="28">
        <v>77.215000000000003</v>
      </c>
      <c r="C104" s="28">
        <v>77.555000000000007</v>
      </c>
      <c r="D104" s="12">
        <f t="shared" si="79"/>
        <v>340.00000000000341</v>
      </c>
      <c r="E104" s="27">
        <v>0.5</v>
      </c>
      <c r="F104" s="26">
        <v>0.5</v>
      </c>
      <c r="G104" s="28">
        <f t="shared" si="80"/>
        <v>1.7000000000000171</v>
      </c>
      <c r="H104" s="28">
        <f t="shared" si="81"/>
        <v>77</v>
      </c>
      <c r="I104" s="28">
        <f t="shared" si="58"/>
        <v>1</v>
      </c>
      <c r="J104" s="28">
        <f t="shared" si="60"/>
        <v>0</v>
      </c>
      <c r="K104" s="4">
        <f t="shared" si="82"/>
        <v>77.385000000000005</v>
      </c>
      <c r="L104" s="4">
        <f t="shared" si="83"/>
        <v>0.38500000000000512</v>
      </c>
      <c r="M104" s="4">
        <f t="shared" si="84"/>
        <v>0.34000000000000341</v>
      </c>
      <c r="N104" s="4">
        <f t="shared" si="85"/>
        <v>0.17000000000000171</v>
      </c>
      <c r="O104" s="4">
        <f t="shared" si="59"/>
        <v>0.19000000000000483</v>
      </c>
      <c r="P104" s="4">
        <f t="shared" si="86"/>
        <v>0.17000000000000171</v>
      </c>
      <c r="Q104" s="4">
        <f t="shared" si="87"/>
        <v>0.4415584415584401</v>
      </c>
      <c r="S104" s="6">
        <v>77.215000000000003</v>
      </c>
      <c r="T104" s="1" t="s">
        <v>7</v>
      </c>
      <c r="U104" s="4">
        <v>1</v>
      </c>
    </row>
    <row r="105" spans="1:21" ht="19.350000000000001">
      <c r="A105" s="27" t="s">
        <v>7</v>
      </c>
      <c r="B105" s="28">
        <v>77.724999999999994</v>
      </c>
      <c r="C105" s="28">
        <v>77.844999999999999</v>
      </c>
      <c r="D105" s="12">
        <f t="shared" si="79"/>
        <v>120.00000000000455</v>
      </c>
      <c r="E105" s="27">
        <v>0.5</v>
      </c>
      <c r="F105" s="20">
        <v>1</v>
      </c>
      <c r="G105" s="28">
        <f t="shared" si="80"/>
        <v>1.2000000000000455</v>
      </c>
      <c r="H105" s="28">
        <f t="shared" si="81"/>
        <v>77</v>
      </c>
      <c r="I105" s="28">
        <f t="shared" si="58"/>
        <v>1</v>
      </c>
      <c r="J105" s="28">
        <f t="shared" si="60"/>
        <v>0</v>
      </c>
      <c r="K105" s="4">
        <f t="shared" si="82"/>
        <v>77.784999999999997</v>
      </c>
      <c r="L105" s="4">
        <f t="shared" si="83"/>
        <v>0.78499999999999659</v>
      </c>
      <c r="M105" s="4">
        <f t="shared" si="84"/>
        <v>0.12000000000000455</v>
      </c>
      <c r="N105" s="4">
        <f t="shared" si="85"/>
        <v>0.12000000000000455</v>
      </c>
      <c r="O105" s="4">
        <f t="shared" si="59"/>
        <v>0.31000000000000938</v>
      </c>
      <c r="P105" s="4">
        <f t="shared" si="86"/>
        <v>0.12000000000000455</v>
      </c>
      <c r="Q105" s="4">
        <f t="shared" si="87"/>
        <v>0.15286624203822302</v>
      </c>
      <c r="S105" s="6">
        <v>77.724999999999994</v>
      </c>
      <c r="T105" s="1" t="s">
        <v>7</v>
      </c>
      <c r="U105" s="4">
        <v>1</v>
      </c>
    </row>
    <row r="106" spans="1:21" ht="19.350000000000001">
      <c r="A106" s="27" t="s">
        <v>7</v>
      </c>
      <c r="B106" s="28">
        <v>77.84</v>
      </c>
      <c r="C106" s="28">
        <v>78.05</v>
      </c>
      <c r="D106" s="12">
        <f t="shared" si="79"/>
        <v>209.99999999999375</v>
      </c>
      <c r="E106" s="27">
        <v>0.5</v>
      </c>
      <c r="F106" s="26">
        <v>0.5</v>
      </c>
      <c r="G106" s="28">
        <f t="shared" si="80"/>
        <v>1.0499999999999687</v>
      </c>
      <c r="H106" s="28">
        <f t="shared" si="81"/>
        <v>77</v>
      </c>
      <c r="I106" s="28">
        <f t="shared" si="58"/>
        <v>1</v>
      </c>
      <c r="J106" s="28">
        <f t="shared" si="60"/>
        <v>0</v>
      </c>
      <c r="K106" s="4">
        <f t="shared" si="82"/>
        <v>77.944999999999993</v>
      </c>
      <c r="L106" s="4">
        <f t="shared" si="83"/>
        <v>0.94499999999999318</v>
      </c>
      <c r="M106" s="4">
        <f t="shared" si="84"/>
        <v>0.20999999999999375</v>
      </c>
      <c r="N106" s="4">
        <f t="shared" si="85"/>
        <v>0.10499999999999687</v>
      </c>
      <c r="O106" s="4">
        <f t="shared" si="59"/>
        <v>0.41500000000000625</v>
      </c>
      <c r="P106" s="4">
        <f t="shared" si="86"/>
        <v>0.10499999999999687</v>
      </c>
      <c r="Q106" s="4">
        <f t="shared" si="87"/>
        <v>0.11111111111110861</v>
      </c>
      <c r="S106" s="6">
        <v>77.84</v>
      </c>
      <c r="T106" s="1" t="s">
        <v>7</v>
      </c>
      <c r="U106" s="4">
        <v>1</v>
      </c>
    </row>
    <row r="107" spans="1:21" ht="19.350000000000001">
      <c r="A107" s="27" t="s">
        <v>7</v>
      </c>
      <c r="B107" s="28">
        <v>78.36</v>
      </c>
      <c r="C107" s="28">
        <v>78.490000000000009</v>
      </c>
      <c r="D107" s="12">
        <f t="shared" si="79"/>
        <v>130.00000000000966</v>
      </c>
      <c r="E107" s="27">
        <v>0.5</v>
      </c>
      <c r="F107" s="26">
        <v>1</v>
      </c>
      <c r="G107" s="28">
        <f t="shared" si="80"/>
        <v>1.3000000000000966</v>
      </c>
      <c r="H107" s="28">
        <f t="shared" si="81"/>
        <v>78</v>
      </c>
      <c r="I107" s="28">
        <f t="shared" si="58"/>
        <v>0</v>
      </c>
      <c r="J107" s="28">
        <f t="shared" si="60"/>
        <v>0.41500000000000625</v>
      </c>
      <c r="K107" s="4">
        <f t="shared" si="82"/>
        <v>78.425000000000011</v>
      </c>
      <c r="L107" s="4">
        <f t="shared" si="83"/>
        <v>0.42500000000001137</v>
      </c>
      <c r="M107" s="4">
        <f t="shared" si="84"/>
        <v>0.13000000000000966</v>
      </c>
      <c r="N107" s="4">
        <f t="shared" si="85"/>
        <v>0.13000000000000966</v>
      </c>
      <c r="O107" s="4">
        <f t="shared" si="59"/>
        <v>0.13000000000000966</v>
      </c>
      <c r="P107" s="4">
        <f t="shared" si="86"/>
        <v>0.13000000000000966</v>
      </c>
      <c r="Q107" s="4">
        <f t="shared" si="87"/>
        <v>0.30588235294119104</v>
      </c>
      <c r="S107" s="6">
        <v>78.36</v>
      </c>
      <c r="T107" s="1" t="s">
        <v>7</v>
      </c>
      <c r="U107" s="4">
        <v>1</v>
      </c>
    </row>
    <row r="108" spans="1:21" ht="19.350000000000001">
      <c r="A108" s="27" t="s">
        <v>7</v>
      </c>
      <c r="B108" s="28">
        <v>80.72</v>
      </c>
      <c r="C108" s="28">
        <v>81.09</v>
      </c>
      <c r="D108" s="12">
        <f t="shared" si="79"/>
        <v>370.00000000000455</v>
      </c>
      <c r="E108" s="27">
        <v>0.5</v>
      </c>
      <c r="F108" s="26">
        <v>0.5</v>
      </c>
      <c r="G108" s="28">
        <f t="shared" si="80"/>
        <v>1.8500000000000227</v>
      </c>
      <c r="H108" s="28">
        <f t="shared" si="81"/>
        <v>80</v>
      </c>
      <c r="I108" s="28">
        <f t="shared" si="58"/>
        <v>0</v>
      </c>
      <c r="J108" s="28">
        <f t="shared" si="60"/>
        <v>0.13000000000000966</v>
      </c>
      <c r="K108" s="4">
        <f t="shared" si="82"/>
        <v>80.905000000000001</v>
      </c>
      <c r="L108" s="4">
        <f t="shared" si="83"/>
        <v>0.90500000000000114</v>
      </c>
      <c r="M108" s="4">
        <f t="shared" si="84"/>
        <v>0.37000000000000455</v>
      </c>
      <c r="N108" s="4">
        <f t="shared" si="85"/>
        <v>0.18500000000000227</v>
      </c>
      <c r="O108" s="4">
        <f t="shared" si="59"/>
        <v>0.18500000000000227</v>
      </c>
      <c r="P108" s="4">
        <f t="shared" si="86"/>
        <v>0.18500000000000227</v>
      </c>
      <c r="Q108" s="4">
        <f t="shared" si="87"/>
        <v>0.20441988950276468</v>
      </c>
      <c r="S108" s="6">
        <v>80.72</v>
      </c>
      <c r="T108" s="1" t="s">
        <v>7</v>
      </c>
      <c r="U108" s="4">
        <v>1</v>
      </c>
    </row>
    <row r="109" spans="1:21" ht="19.350000000000001">
      <c r="A109" s="27" t="s">
        <v>7</v>
      </c>
      <c r="B109" s="28">
        <v>81.100000000000009</v>
      </c>
      <c r="C109" s="28">
        <v>81.22</v>
      </c>
      <c r="D109" s="12">
        <f t="shared" si="79"/>
        <v>119.99999999999034</v>
      </c>
      <c r="E109" s="27">
        <v>0.5</v>
      </c>
      <c r="F109" s="26">
        <v>0.5</v>
      </c>
      <c r="G109" s="28">
        <f t="shared" si="80"/>
        <v>0.59999999999995168</v>
      </c>
      <c r="H109" s="28">
        <f t="shared" si="81"/>
        <v>81</v>
      </c>
      <c r="I109" s="28">
        <f t="shared" si="58"/>
        <v>0</v>
      </c>
      <c r="J109" s="28">
        <f t="shared" si="60"/>
        <v>0.18500000000000227</v>
      </c>
      <c r="K109" s="4">
        <f t="shared" si="82"/>
        <v>81.16</v>
      </c>
      <c r="L109" s="4">
        <f t="shared" si="83"/>
        <v>0.15999999999999659</v>
      </c>
      <c r="M109" s="4">
        <f t="shared" si="84"/>
        <v>0.11999999999999034</v>
      </c>
      <c r="N109" s="4">
        <f t="shared" si="85"/>
        <v>5.9999999999995168E-2</v>
      </c>
      <c r="O109" s="4">
        <f t="shared" si="59"/>
        <v>5.9999999999995168E-2</v>
      </c>
      <c r="P109" s="4">
        <f t="shared" si="86"/>
        <v>5.9999999999995168E-2</v>
      </c>
      <c r="Q109" s="4">
        <f t="shared" si="87"/>
        <v>0.3749999999999778</v>
      </c>
      <c r="S109" s="6">
        <v>81.100000000000009</v>
      </c>
      <c r="T109" s="1" t="s">
        <v>7</v>
      </c>
      <c r="U109" s="4">
        <v>1</v>
      </c>
    </row>
    <row r="110" spans="1:21" ht="19.350000000000001">
      <c r="A110" s="27" t="s">
        <v>7</v>
      </c>
      <c r="B110" s="28">
        <v>81.58</v>
      </c>
      <c r="C110" s="28">
        <v>81.600000000000009</v>
      </c>
      <c r="D110" s="12">
        <f t="shared" si="79"/>
        <v>20.000000000010232</v>
      </c>
      <c r="E110" s="27">
        <v>1</v>
      </c>
      <c r="F110" s="26">
        <v>4</v>
      </c>
      <c r="G110" s="28">
        <f t="shared" si="80"/>
        <v>0.80000000000040927</v>
      </c>
      <c r="H110" s="28">
        <f t="shared" si="81"/>
        <v>81</v>
      </c>
      <c r="I110" s="28">
        <f t="shared" si="58"/>
        <v>1</v>
      </c>
      <c r="J110" s="28">
        <f t="shared" si="60"/>
        <v>0</v>
      </c>
      <c r="K110" s="4">
        <f t="shared" si="82"/>
        <v>81.59</v>
      </c>
      <c r="L110" s="4">
        <f t="shared" si="83"/>
        <v>0.59000000000000341</v>
      </c>
      <c r="M110" s="4">
        <f t="shared" si="84"/>
        <v>2.0000000000010232E-2</v>
      </c>
      <c r="N110" s="4">
        <f t="shared" si="85"/>
        <v>8.0000000000040927E-2</v>
      </c>
      <c r="O110" s="4">
        <f t="shared" si="59"/>
        <v>0.1400000000000361</v>
      </c>
      <c r="P110" s="4">
        <f t="shared" si="86"/>
        <v>8.0000000000040927E-2</v>
      </c>
      <c r="Q110" s="4">
        <f t="shared" si="87"/>
        <v>0.13559322033905163</v>
      </c>
      <c r="S110" s="6">
        <v>81.58</v>
      </c>
      <c r="T110" s="1" t="s">
        <v>7</v>
      </c>
      <c r="U110" s="4">
        <v>1</v>
      </c>
    </row>
    <row r="111" spans="1:21" ht="19.350000000000001">
      <c r="A111" s="27" t="s">
        <v>7</v>
      </c>
      <c r="B111" s="28">
        <v>83.075000000000003</v>
      </c>
      <c r="C111" s="28">
        <v>83.254999999999995</v>
      </c>
      <c r="D111" s="12">
        <f t="shared" ref="D111:D126" si="88">1000*(C111-B111)</f>
        <v>179.99999999999261</v>
      </c>
      <c r="E111" s="27">
        <v>0.5</v>
      </c>
      <c r="F111" s="20">
        <v>1</v>
      </c>
      <c r="G111" s="28">
        <f t="shared" ref="G111:G126" si="89">D111*F111/100</f>
        <v>1.7999999999999261</v>
      </c>
      <c r="H111" s="28">
        <f t="shared" ref="H111:H126" si="90">INT(K111)</f>
        <v>83</v>
      </c>
      <c r="I111" s="28">
        <f t="shared" si="58"/>
        <v>0</v>
      </c>
      <c r="J111" s="28">
        <f t="shared" si="60"/>
        <v>0.1400000000000361</v>
      </c>
      <c r="K111" s="4">
        <f t="shared" ref="K111:K126" si="91">(B111+C111)/2</f>
        <v>83.164999999999992</v>
      </c>
      <c r="L111" s="4">
        <f t="shared" ref="L111:L126" si="92">K111-H111</f>
        <v>0.16499999999999204</v>
      </c>
      <c r="M111" s="4">
        <f t="shared" ref="M111:M126" si="93">C111-B111</f>
        <v>0.17999999999999261</v>
      </c>
      <c r="N111" s="4">
        <f t="shared" si="85"/>
        <v>0.17999999999999261</v>
      </c>
      <c r="O111" s="4">
        <f t="shared" si="59"/>
        <v>0.17999999999999261</v>
      </c>
      <c r="P111" s="4">
        <f t="shared" ref="P111:P126" si="94">N111</f>
        <v>0.17999999999999261</v>
      </c>
      <c r="Q111" s="4">
        <f t="shared" ref="Q111:Q126" si="95">P111/L111</f>
        <v>1.0909090909090988</v>
      </c>
      <c r="S111" s="6">
        <v>83.075000000000003</v>
      </c>
      <c r="T111" s="1" t="s">
        <v>7</v>
      </c>
      <c r="U111" s="4">
        <v>1</v>
      </c>
    </row>
    <row r="112" spans="1:21" ht="19.350000000000001">
      <c r="A112" s="27" t="s">
        <v>13</v>
      </c>
      <c r="B112" s="28">
        <v>83.88000000000001</v>
      </c>
      <c r="C112" s="28">
        <v>84.070000000000007</v>
      </c>
      <c r="D112" s="12">
        <f t="shared" si="88"/>
        <v>189.99999999999773</v>
      </c>
      <c r="E112" s="27">
        <v>2</v>
      </c>
      <c r="F112" s="26">
        <v>3</v>
      </c>
      <c r="G112" s="28">
        <f t="shared" si="89"/>
        <v>5.6999999999999318</v>
      </c>
      <c r="H112" s="28">
        <f t="shared" si="90"/>
        <v>83</v>
      </c>
      <c r="I112" s="28">
        <f t="shared" si="58"/>
        <v>1</v>
      </c>
      <c r="J112" s="28">
        <f t="shared" si="60"/>
        <v>0</v>
      </c>
      <c r="K112" s="4">
        <f t="shared" si="91"/>
        <v>83.975000000000009</v>
      </c>
      <c r="L112" s="4">
        <f t="shared" si="92"/>
        <v>0.97500000000000853</v>
      </c>
      <c r="M112" s="4">
        <f t="shared" si="93"/>
        <v>0.18999999999999773</v>
      </c>
      <c r="N112" s="4">
        <f t="shared" ref="N112:N126" si="96">M112*F112</f>
        <v>0.56999999999999318</v>
      </c>
      <c r="O112" s="4">
        <f t="shared" si="59"/>
        <v>0.74999999999998579</v>
      </c>
      <c r="P112" s="4">
        <f t="shared" si="94"/>
        <v>0.56999999999999318</v>
      </c>
      <c r="Q112" s="4">
        <f t="shared" si="95"/>
        <v>0.58461538461537255</v>
      </c>
      <c r="S112" s="6">
        <v>83.88000000000001</v>
      </c>
      <c r="T112" s="1" t="s">
        <v>13</v>
      </c>
      <c r="U112" s="4">
        <v>1</v>
      </c>
    </row>
    <row r="113" spans="1:21" ht="19.350000000000001">
      <c r="A113" s="27" t="s">
        <v>7</v>
      </c>
      <c r="B113" s="28">
        <v>84.53</v>
      </c>
      <c r="C113" s="28">
        <v>84.62</v>
      </c>
      <c r="D113" s="12">
        <f t="shared" si="88"/>
        <v>90.000000000003411</v>
      </c>
      <c r="E113" s="27">
        <v>0.5</v>
      </c>
      <c r="F113" s="26">
        <v>0.5</v>
      </c>
      <c r="G113" s="28">
        <f t="shared" si="89"/>
        <v>0.45000000000001705</v>
      </c>
      <c r="H113" s="28">
        <f t="shared" si="90"/>
        <v>84</v>
      </c>
      <c r="I113" s="28">
        <f t="shared" si="58"/>
        <v>0</v>
      </c>
      <c r="J113" s="28">
        <f t="shared" si="60"/>
        <v>0.74999999999998579</v>
      </c>
      <c r="K113" s="4">
        <f t="shared" si="91"/>
        <v>84.575000000000003</v>
      </c>
      <c r="L113" s="4">
        <f t="shared" si="92"/>
        <v>0.57500000000000284</v>
      </c>
      <c r="M113" s="4">
        <f t="shared" si="93"/>
        <v>9.0000000000003411E-2</v>
      </c>
      <c r="N113" s="4">
        <f t="shared" si="96"/>
        <v>4.5000000000001705E-2</v>
      </c>
      <c r="O113" s="4">
        <f t="shared" si="59"/>
        <v>4.5000000000001705E-2</v>
      </c>
      <c r="P113" s="4">
        <f t="shared" si="94"/>
        <v>4.5000000000001705E-2</v>
      </c>
      <c r="Q113" s="4">
        <f t="shared" si="95"/>
        <v>7.8260869565219965E-2</v>
      </c>
      <c r="S113" s="6">
        <v>84.53</v>
      </c>
      <c r="T113" s="1" t="s">
        <v>7</v>
      </c>
      <c r="U113" s="4">
        <v>1</v>
      </c>
    </row>
    <row r="114" spans="1:21" ht="19.350000000000001">
      <c r="A114" s="27" t="s">
        <v>13</v>
      </c>
      <c r="B114" s="28">
        <v>84.710000000000008</v>
      </c>
      <c r="C114" s="28">
        <v>84.9</v>
      </c>
      <c r="D114" s="12">
        <f t="shared" si="88"/>
        <v>189.99999999999773</v>
      </c>
      <c r="E114" s="27">
        <v>2</v>
      </c>
      <c r="F114" s="26">
        <v>3</v>
      </c>
      <c r="G114" s="28">
        <f t="shared" si="89"/>
        <v>5.6999999999999318</v>
      </c>
      <c r="H114" s="28">
        <f t="shared" si="90"/>
        <v>84</v>
      </c>
      <c r="I114" s="28">
        <f t="shared" si="58"/>
        <v>1</v>
      </c>
      <c r="J114" s="28">
        <f t="shared" si="60"/>
        <v>0</v>
      </c>
      <c r="K114" s="4">
        <f t="shared" si="91"/>
        <v>84.805000000000007</v>
      </c>
      <c r="L114" s="4">
        <f t="shared" si="92"/>
        <v>0.80500000000000682</v>
      </c>
      <c r="M114" s="4">
        <f t="shared" si="93"/>
        <v>0.18999999999999773</v>
      </c>
      <c r="N114" s="4">
        <f t="shared" si="96"/>
        <v>0.56999999999999318</v>
      </c>
      <c r="O114" s="4">
        <f t="shared" si="59"/>
        <v>0.61499999999999488</v>
      </c>
      <c r="P114" s="4">
        <f t="shared" si="94"/>
        <v>0.56999999999999318</v>
      </c>
      <c r="Q114" s="4">
        <f t="shared" si="95"/>
        <v>0.70807453416147625</v>
      </c>
      <c r="S114" s="6">
        <v>84.710000000000008</v>
      </c>
      <c r="T114" s="1" t="s">
        <v>13</v>
      </c>
      <c r="U114" s="4">
        <v>1</v>
      </c>
    </row>
    <row r="115" spans="1:21" ht="19.350000000000001">
      <c r="A115" s="27" t="s">
        <v>7</v>
      </c>
      <c r="B115" s="28">
        <v>85.050000000000011</v>
      </c>
      <c r="C115" s="28">
        <v>85.320000000000007</v>
      </c>
      <c r="D115" s="12">
        <f t="shared" si="88"/>
        <v>269.99999999999602</v>
      </c>
      <c r="E115" s="27">
        <v>1</v>
      </c>
      <c r="F115" s="26">
        <v>1</v>
      </c>
      <c r="G115" s="28">
        <f t="shared" si="89"/>
        <v>2.6999999999999602</v>
      </c>
      <c r="H115" s="28">
        <f t="shared" si="90"/>
        <v>85</v>
      </c>
      <c r="I115" s="28">
        <f t="shared" si="58"/>
        <v>0</v>
      </c>
      <c r="J115" s="28">
        <f t="shared" si="60"/>
        <v>0.61499999999999488</v>
      </c>
      <c r="K115" s="4">
        <f t="shared" si="91"/>
        <v>85.185000000000002</v>
      </c>
      <c r="L115" s="4">
        <f t="shared" si="92"/>
        <v>0.18500000000000227</v>
      </c>
      <c r="M115" s="4">
        <f t="shared" si="93"/>
        <v>0.26999999999999602</v>
      </c>
      <c r="N115" s="4">
        <f t="shared" si="96"/>
        <v>0.26999999999999602</v>
      </c>
      <c r="O115" s="4">
        <f t="shared" si="59"/>
        <v>0.26999999999999602</v>
      </c>
      <c r="P115" s="4">
        <f t="shared" si="94"/>
        <v>0.26999999999999602</v>
      </c>
      <c r="Q115" s="4">
        <f t="shared" si="95"/>
        <v>1.4594594594594199</v>
      </c>
      <c r="S115" s="6">
        <v>85.050000000000011</v>
      </c>
      <c r="T115" s="1" t="s">
        <v>7</v>
      </c>
      <c r="U115" s="4">
        <v>1</v>
      </c>
    </row>
    <row r="116" spans="1:21" ht="19.350000000000001">
      <c r="A116" s="27" t="s">
        <v>7</v>
      </c>
      <c r="B116" s="28">
        <v>85.44</v>
      </c>
      <c r="C116" s="28">
        <v>86.14</v>
      </c>
      <c r="D116" s="12">
        <f t="shared" si="88"/>
        <v>700.00000000000284</v>
      </c>
      <c r="E116" s="27">
        <v>0.5</v>
      </c>
      <c r="F116" s="26">
        <v>0.5</v>
      </c>
      <c r="G116" s="28">
        <f t="shared" si="89"/>
        <v>3.5000000000000142</v>
      </c>
      <c r="H116" s="28">
        <f t="shared" si="90"/>
        <v>85</v>
      </c>
      <c r="I116" s="28">
        <f t="shared" si="58"/>
        <v>1</v>
      </c>
      <c r="J116" s="28">
        <f t="shared" si="60"/>
        <v>0</v>
      </c>
      <c r="K116" s="4">
        <f t="shared" si="91"/>
        <v>85.789999999999992</v>
      </c>
      <c r="L116" s="4">
        <f t="shared" si="92"/>
        <v>0.78999999999999204</v>
      </c>
      <c r="M116" s="4">
        <f t="shared" si="93"/>
        <v>0.70000000000000284</v>
      </c>
      <c r="N116" s="4">
        <f t="shared" si="96"/>
        <v>0.35000000000000142</v>
      </c>
      <c r="O116" s="4">
        <f t="shared" si="59"/>
        <v>0.61999999999999744</v>
      </c>
      <c r="P116" s="4">
        <f t="shared" si="94"/>
        <v>0.35000000000000142</v>
      </c>
      <c r="Q116" s="4">
        <f t="shared" si="95"/>
        <v>0.44303797468355055</v>
      </c>
      <c r="S116" s="6">
        <v>85.44</v>
      </c>
      <c r="T116" s="1" t="s">
        <v>7</v>
      </c>
      <c r="U116" s="4">
        <v>1</v>
      </c>
    </row>
    <row r="117" spans="1:21" ht="19.350000000000001">
      <c r="A117" s="27" t="s">
        <v>7</v>
      </c>
      <c r="B117" s="28">
        <v>86.39</v>
      </c>
      <c r="C117" s="28">
        <v>86.78</v>
      </c>
      <c r="D117" s="12">
        <f t="shared" si="88"/>
        <v>390.00000000000057</v>
      </c>
      <c r="E117" s="27">
        <v>0.5</v>
      </c>
      <c r="F117" s="26">
        <v>0.5</v>
      </c>
      <c r="G117" s="28">
        <f t="shared" si="89"/>
        <v>1.9500000000000028</v>
      </c>
      <c r="H117" s="28">
        <f t="shared" si="90"/>
        <v>86</v>
      </c>
      <c r="I117" s="28">
        <f t="shared" si="58"/>
        <v>0</v>
      </c>
      <c r="J117" s="28">
        <f t="shared" si="60"/>
        <v>0.61999999999999744</v>
      </c>
      <c r="K117" s="4">
        <f t="shared" si="91"/>
        <v>86.585000000000008</v>
      </c>
      <c r="L117" s="4">
        <f t="shared" si="92"/>
        <v>0.58500000000000796</v>
      </c>
      <c r="M117" s="4">
        <f t="shared" si="93"/>
        <v>0.39000000000000057</v>
      </c>
      <c r="N117" s="4">
        <f t="shared" si="96"/>
        <v>0.19500000000000028</v>
      </c>
      <c r="O117" s="4">
        <f t="shared" si="59"/>
        <v>0.19500000000000028</v>
      </c>
      <c r="P117" s="4">
        <f t="shared" si="94"/>
        <v>0.19500000000000028</v>
      </c>
      <c r="Q117" s="4">
        <f t="shared" si="95"/>
        <v>0.33333333333332926</v>
      </c>
      <c r="S117" s="6">
        <v>86.39</v>
      </c>
      <c r="T117" s="1" t="s">
        <v>7</v>
      </c>
      <c r="U117" s="4">
        <v>1</v>
      </c>
    </row>
    <row r="118" spans="1:21" ht="19.350000000000001">
      <c r="A118" s="27" t="s">
        <v>15</v>
      </c>
      <c r="B118" s="28">
        <v>86.850000000000009</v>
      </c>
      <c r="C118" s="28">
        <v>86.98</v>
      </c>
      <c r="D118" s="12">
        <f t="shared" si="88"/>
        <v>129.99999999999545</v>
      </c>
      <c r="E118" s="27">
        <v>2</v>
      </c>
      <c r="F118" s="26">
        <v>2</v>
      </c>
      <c r="G118" s="28">
        <f t="shared" si="89"/>
        <v>2.5999999999999091</v>
      </c>
      <c r="H118" s="28">
        <f t="shared" si="90"/>
        <v>86</v>
      </c>
      <c r="I118" s="28">
        <f t="shared" si="58"/>
        <v>1</v>
      </c>
      <c r="J118" s="28">
        <f t="shared" si="60"/>
        <v>0</v>
      </c>
      <c r="K118" s="4">
        <f t="shared" si="91"/>
        <v>86.915000000000006</v>
      </c>
      <c r="L118" s="4">
        <f t="shared" si="92"/>
        <v>0.91500000000000625</v>
      </c>
      <c r="M118" s="4">
        <f t="shared" si="93"/>
        <v>0.12999999999999545</v>
      </c>
      <c r="N118" s="4">
        <f t="shared" si="96"/>
        <v>0.25999999999999091</v>
      </c>
      <c r="O118" s="4">
        <f t="shared" si="59"/>
        <v>0.45499999999999119</v>
      </c>
      <c r="P118" s="4">
        <f t="shared" si="94"/>
        <v>0.25999999999999091</v>
      </c>
      <c r="Q118" s="4">
        <f t="shared" si="95"/>
        <v>0.28415300546446898</v>
      </c>
      <c r="S118" s="6">
        <v>86.850000000000009</v>
      </c>
      <c r="T118" s="1" t="s">
        <v>15</v>
      </c>
      <c r="U118" s="4">
        <v>1</v>
      </c>
    </row>
    <row r="119" spans="1:21" ht="19.350000000000001">
      <c r="A119" s="27" t="s">
        <v>15</v>
      </c>
      <c r="B119" s="28">
        <v>87.17</v>
      </c>
      <c r="C119" s="28">
        <v>87.25</v>
      </c>
      <c r="D119" s="12">
        <f t="shared" si="88"/>
        <v>79.999999999998295</v>
      </c>
      <c r="E119" s="27">
        <v>2</v>
      </c>
      <c r="F119" s="26">
        <v>2</v>
      </c>
      <c r="G119" s="28">
        <f t="shared" si="89"/>
        <v>1.5999999999999659</v>
      </c>
      <c r="H119" s="28">
        <f t="shared" si="90"/>
        <v>87</v>
      </c>
      <c r="I119" s="28">
        <f t="shared" si="58"/>
        <v>0</v>
      </c>
      <c r="J119" s="28">
        <f t="shared" si="60"/>
        <v>0.45499999999999119</v>
      </c>
      <c r="K119" s="4">
        <f t="shared" si="91"/>
        <v>87.210000000000008</v>
      </c>
      <c r="L119" s="4">
        <f t="shared" si="92"/>
        <v>0.21000000000000796</v>
      </c>
      <c r="M119" s="4">
        <f t="shared" si="93"/>
        <v>7.9999999999998295E-2</v>
      </c>
      <c r="N119" s="4">
        <f t="shared" si="96"/>
        <v>0.15999999999999659</v>
      </c>
      <c r="O119" s="4">
        <f t="shared" si="59"/>
        <v>0.15999999999999659</v>
      </c>
      <c r="P119" s="4">
        <f t="shared" si="94"/>
        <v>0.15999999999999659</v>
      </c>
      <c r="Q119" s="4">
        <f t="shared" si="95"/>
        <v>0.76190476190471679</v>
      </c>
      <c r="S119" s="6">
        <v>87.17</v>
      </c>
      <c r="T119" s="1" t="s">
        <v>15</v>
      </c>
      <c r="U119" s="4">
        <v>1</v>
      </c>
    </row>
    <row r="120" spans="1:21" ht="19.350000000000001">
      <c r="A120" s="27" t="s">
        <v>7</v>
      </c>
      <c r="B120" s="28">
        <v>88.86</v>
      </c>
      <c r="C120" s="28">
        <v>89.42</v>
      </c>
      <c r="D120" s="12">
        <f t="shared" si="88"/>
        <v>560.00000000000227</v>
      </c>
      <c r="E120" s="27">
        <v>5</v>
      </c>
      <c r="F120" s="26">
        <v>0.5</v>
      </c>
      <c r="G120" s="28">
        <f t="shared" si="89"/>
        <v>2.8000000000000114</v>
      </c>
      <c r="H120" s="28">
        <f t="shared" si="90"/>
        <v>89</v>
      </c>
      <c r="I120" s="28">
        <f t="shared" si="58"/>
        <v>0</v>
      </c>
      <c r="J120" s="28">
        <f t="shared" si="60"/>
        <v>0.15999999999999659</v>
      </c>
      <c r="K120" s="4">
        <f t="shared" si="91"/>
        <v>89.14</v>
      </c>
      <c r="L120" s="4">
        <f t="shared" si="92"/>
        <v>0.14000000000000057</v>
      </c>
      <c r="M120" s="4">
        <f t="shared" si="93"/>
        <v>0.56000000000000227</v>
      </c>
      <c r="N120" s="4">
        <f t="shared" si="96"/>
        <v>0.28000000000000114</v>
      </c>
      <c r="O120" s="4">
        <f t="shared" si="59"/>
        <v>0.28000000000000114</v>
      </c>
      <c r="P120" s="4">
        <f t="shared" si="94"/>
        <v>0.28000000000000114</v>
      </c>
      <c r="Q120" s="4">
        <f t="shared" si="95"/>
        <v>2</v>
      </c>
      <c r="S120" s="6">
        <v>88.86</v>
      </c>
      <c r="T120" s="1" t="s">
        <v>7</v>
      </c>
      <c r="U120" s="4">
        <v>1</v>
      </c>
    </row>
    <row r="121" spans="1:21" ht="19.350000000000001">
      <c r="A121" s="27" t="s">
        <v>7</v>
      </c>
      <c r="B121" s="28">
        <v>89.820000000000007</v>
      </c>
      <c r="C121" s="28">
        <v>90.29</v>
      </c>
      <c r="D121" s="12">
        <f t="shared" si="88"/>
        <v>469.99999999999886</v>
      </c>
      <c r="E121" s="27">
        <v>0.5</v>
      </c>
      <c r="F121" s="26">
        <v>4</v>
      </c>
      <c r="G121" s="28">
        <f t="shared" si="89"/>
        <v>18.799999999999955</v>
      </c>
      <c r="H121" s="28">
        <f t="shared" si="90"/>
        <v>90</v>
      </c>
      <c r="I121" s="28">
        <f t="shared" si="58"/>
        <v>0</v>
      </c>
      <c r="J121" s="28">
        <f t="shared" si="60"/>
        <v>0.28000000000000114</v>
      </c>
      <c r="K121" s="4">
        <f t="shared" si="91"/>
        <v>90.055000000000007</v>
      </c>
      <c r="L121" s="4">
        <f t="shared" si="92"/>
        <v>5.5000000000006821E-2</v>
      </c>
      <c r="M121" s="4">
        <f t="shared" si="93"/>
        <v>0.46999999999999886</v>
      </c>
      <c r="N121" s="4">
        <f t="shared" si="96"/>
        <v>1.8799999999999955</v>
      </c>
      <c r="O121" s="4">
        <f t="shared" si="59"/>
        <v>1.8799999999999955</v>
      </c>
      <c r="P121" s="4">
        <f t="shared" si="94"/>
        <v>1.8799999999999955</v>
      </c>
      <c r="Q121" s="4">
        <f t="shared" si="95"/>
        <v>34.18181818181386</v>
      </c>
      <c r="S121" s="6">
        <v>89.820000000000007</v>
      </c>
      <c r="T121" s="1" t="s">
        <v>7</v>
      </c>
      <c r="U121" s="4">
        <v>1</v>
      </c>
    </row>
    <row r="122" spans="1:21" ht="19.350000000000001">
      <c r="A122" s="27" t="s">
        <v>7</v>
      </c>
      <c r="B122" s="28">
        <v>90.82</v>
      </c>
      <c r="C122" s="28">
        <v>90.84</v>
      </c>
      <c r="D122" s="12">
        <f t="shared" si="88"/>
        <v>20.000000000010232</v>
      </c>
      <c r="E122" s="27">
        <v>0.5</v>
      </c>
      <c r="F122" s="26">
        <v>1</v>
      </c>
      <c r="G122" s="28">
        <f t="shared" si="89"/>
        <v>0.20000000000010232</v>
      </c>
      <c r="H122" s="28">
        <f t="shared" si="90"/>
        <v>90</v>
      </c>
      <c r="I122" s="28">
        <f t="shared" si="58"/>
        <v>1</v>
      </c>
      <c r="J122" s="28">
        <f t="shared" si="60"/>
        <v>0</v>
      </c>
      <c r="K122" s="4">
        <f t="shared" si="91"/>
        <v>90.83</v>
      </c>
      <c r="L122" s="4">
        <f t="shared" si="92"/>
        <v>0.82999999999999829</v>
      </c>
      <c r="M122" s="4">
        <f t="shared" si="93"/>
        <v>2.0000000000010232E-2</v>
      </c>
      <c r="N122" s="4">
        <f t="shared" si="96"/>
        <v>2.0000000000010232E-2</v>
      </c>
      <c r="O122" s="4">
        <f t="shared" si="59"/>
        <v>1.9000000000000057</v>
      </c>
      <c r="P122" s="4">
        <f t="shared" si="94"/>
        <v>2.0000000000010232E-2</v>
      </c>
      <c r="Q122" s="4">
        <f t="shared" si="95"/>
        <v>2.4096385542181051E-2</v>
      </c>
      <c r="S122" s="6">
        <v>90.82</v>
      </c>
      <c r="T122" s="1" t="s">
        <v>7</v>
      </c>
      <c r="U122" s="4">
        <v>1</v>
      </c>
    </row>
    <row r="123" spans="1:21" ht="19.350000000000001">
      <c r="A123" s="27" t="s">
        <v>7</v>
      </c>
      <c r="B123" s="28">
        <v>92.204999999999998</v>
      </c>
      <c r="C123" s="28">
        <v>92.694999999999993</v>
      </c>
      <c r="D123" s="12">
        <f t="shared" si="88"/>
        <v>489.99999999999488</v>
      </c>
      <c r="E123" s="27">
        <v>0.5</v>
      </c>
      <c r="F123" s="26">
        <v>1</v>
      </c>
      <c r="G123" s="28">
        <f t="shared" si="89"/>
        <v>4.8999999999999488</v>
      </c>
      <c r="H123" s="28">
        <f t="shared" si="90"/>
        <v>92</v>
      </c>
      <c r="I123" s="28">
        <f t="shared" si="58"/>
        <v>0</v>
      </c>
      <c r="J123" s="28">
        <f t="shared" si="60"/>
        <v>1.9000000000000057</v>
      </c>
      <c r="K123" s="4">
        <f t="shared" si="91"/>
        <v>92.449999999999989</v>
      </c>
      <c r="L123" s="4">
        <f t="shared" si="92"/>
        <v>0.44999999999998863</v>
      </c>
      <c r="M123" s="4">
        <f t="shared" si="93"/>
        <v>0.48999999999999488</v>
      </c>
      <c r="N123" s="4">
        <f t="shared" si="96"/>
        <v>0.48999999999999488</v>
      </c>
      <c r="O123" s="4">
        <f t="shared" si="59"/>
        <v>0.48999999999999488</v>
      </c>
      <c r="P123" s="4">
        <f t="shared" si="94"/>
        <v>0.48999999999999488</v>
      </c>
      <c r="Q123" s="4">
        <f t="shared" si="95"/>
        <v>1.088888888888905</v>
      </c>
      <c r="S123" s="6">
        <v>92.204999999999998</v>
      </c>
      <c r="T123" s="1" t="s">
        <v>7</v>
      </c>
      <c r="U123" s="4">
        <v>1</v>
      </c>
    </row>
    <row r="124" spans="1:21" ht="19.350000000000001">
      <c r="A124" s="27" t="s">
        <v>15</v>
      </c>
      <c r="B124" s="28">
        <v>92.545000000000002</v>
      </c>
      <c r="C124" s="28">
        <v>92.56</v>
      </c>
      <c r="D124" s="12">
        <f t="shared" si="88"/>
        <v>15.000000000000568</v>
      </c>
      <c r="E124" s="27">
        <v>3</v>
      </c>
      <c r="F124" s="26">
        <v>50</v>
      </c>
      <c r="G124" s="28">
        <f t="shared" si="89"/>
        <v>7.5000000000002842</v>
      </c>
      <c r="H124" s="28">
        <f t="shared" si="90"/>
        <v>92</v>
      </c>
      <c r="I124" s="28">
        <f t="shared" si="58"/>
        <v>1</v>
      </c>
      <c r="J124" s="28">
        <f t="shared" si="60"/>
        <v>0</v>
      </c>
      <c r="K124" s="4">
        <f t="shared" si="91"/>
        <v>92.552500000000009</v>
      </c>
      <c r="L124" s="4">
        <f t="shared" si="92"/>
        <v>0.55250000000000909</v>
      </c>
      <c r="M124" s="4">
        <f t="shared" si="93"/>
        <v>1.5000000000000568E-2</v>
      </c>
      <c r="N124" s="4">
        <f t="shared" si="96"/>
        <v>0.75000000000002842</v>
      </c>
      <c r="O124" s="4">
        <f t="shared" si="59"/>
        <v>1.2400000000000233</v>
      </c>
      <c r="P124" s="4">
        <f t="shared" si="94"/>
        <v>0.75000000000002842</v>
      </c>
      <c r="Q124" s="4">
        <f t="shared" si="95"/>
        <v>1.3574660633484454</v>
      </c>
      <c r="S124" s="6">
        <v>92.545000000000002</v>
      </c>
      <c r="T124" s="1" t="s">
        <v>15</v>
      </c>
      <c r="U124" s="4">
        <v>1</v>
      </c>
    </row>
    <row r="125" spans="1:21" ht="19.350000000000001">
      <c r="A125" s="27" t="s">
        <v>7</v>
      </c>
      <c r="B125" s="28">
        <v>92.710000000000008</v>
      </c>
      <c r="C125" s="28">
        <v>93.67</v>
      </c>
      <c r="D125" s="12">
        <f t="shared" si="88"/>
        <v>959.99999999999375</v>
      </c>
      <c r="E125" s="27">
        <v>0.5</v>
      </c>
      <c r="F125" s="20">
        <v>1</v>
      </c>
      <c r="G125" s="28">
        <f t="shared" si="89"/>
        <v>9.5999999999999375</v>
      </c>
      <c r="H125" s="28">
        <f t="shared" si="90"/>
        <v>93</v>
      </c>
      <c r="I125" s="28">
        <f t="shared" si="58"/>
        <v>0</v>
      </c>
      <c r="J125" s="28">
        <f t="shared" si="60"/>
        <v>1.2400000000000233</v>
      </c>
      <c r="K125" s="4">
        <f t="shared" si="91"/>
        <v>93.19</v>
      </c>
      <c r="L125" s="4">
        <f t="shared" si="92"/>
        <v>0.18999999999999773</v>
      </c>
      <c r="M125" s="4">
        <f t="shared" si="93"/>
        <v>0.95999999999999375</v>
      </c>
      <c r="N125" s="4">
        <f t="shared" si="96"/>
        <v>0.95999999999999375</v>
      </c>
      <c r="O125" s="4">
        <f t="shared" si="59"/>
        <v>0.95999999999999375</v>
      </c>
      <c r="P125" s="4">
        <f t="shared" si="94"/>
        <v>0.95999999999999375</v>
      </c>
      <c r="Q125" s="4">
        <f t="shared" si="95"/>
        <v>5.0526315789473957</v>
      </c>
      <c r="S125" s="6">
        <v>92.710000000000008</v>
      </c>
      <c r="T125" s="1" t="s">
        <v>7</v>
      </c>
      <c r="U125" s="4">
        <v>1</v>
      </c>
    </row>
    <row r="126" spans="1:21" ht="19.350000000000001">
      <c r="A126" s="27" t="s">
        <v>7</v>
      </c>
      <c r="B126" s="28">
        <v>93.695000000000007</v>
      </c>
      <c r="C126" s="28">
        <v>94.075000000000003</v>
      </c>
      <c r="D126" s="12">
        <f t="shared" si="88"/>
        <v>379.99999999999545</v>
      </c>
      <c r="E126" s="27">
        <v>0.5</v>
      </c>
      <c r="F126" s="26">
        <v>1</v>
      </c>
      <c r="G126" s="28">
        <f t="shared" si="89"/>
        <v>3.7999999999999545</v>
      </c>
      <c r="H126" s="28">
        <f t="shared" si="90"/>
        <v>93</v>
      </c>
      <c r="I126" s="28">
        <f t="shared" si="58"/>
        <v>1</v>
      </c>
      <c r="J126" s="28">
        <f t="shared" si="60"/>
        <v>0</v>
      </c>
      <c r="K126" s="4">
        <f t="shared" si="91"/>
        <v>93.885000000000005</v>
      </c>
      <c r="L126" s="4">
        <f t="shared" si="92"/>
        <v>0.88500000000000512</v>
      </c>
      <c r="M126" s="4">
        <f t="shared" si="93"/>
        <v>0.37999999999999545</v>
      </c>
      <c r="N126" s="4">
        <f t="shared" si="96"/>
        <v>0.37999999999999545</v>
      </c>
      <c r="O126" s="4">
        <f t="shared" si="59"/>
        <v>1.3399999999999892</v>
      </c>
      <c r="P126" s="4">
        <f t="shared" si="94"/>
        <v>0.37999999999999545</v>
      </c>
      <c r="Q126" s="4">
        <f t="shared" si="95"/>
        <v>0.42937853107343871</v>
      </c>
      <c r="S126" s="6">
        <v>93.695000000000007</v>
      </c>
      <c r="T126" s="1" t="s">
        <v>7</v>
      </c>
      <c r="U126" s="4">
        <v>1</v>
      </c>
    </row>
    <row r="127" spans="1:21" ht="19.350000000000001">
      <c r="A127" s="27" t="s">
        <v>7</v>
      </c>
      <c r="B127" s="28">
        <v>95.72</v>
      </c>
      <c r="C127" s="28">
        <v>95.850000000000009</v>
      </c>
      <c r="D127" s="12">
        <f t="shared" ref="D127:D143" si="97">1000*(C127-B127)</f>
        <v>130.00000000000966</v>
      </c>
      <c r="E127" s="27">
        <v>0.5</v>
      </c>
      <c r="F127" s="26">
        <v>0.5</v>
      </c>
      <c r="G127" s="28">
        <f t="shared" ref="G127:G143" si="98">D127*F127/100</f>
        <v>0.65000000000004832</v>
      </c>
      <c r="H127" s="28">
        <f t="shared" ref="H127:H143" si="99">INT(K127)</f>
        <v>95</v>
      </c>
      <c r="I127" s="28">
        <f t="shared" si="58"/>
        <v>0</v>
      </c>
      <c r="J127" s="28">
        <f t="shared" si="60"/>
        <v>1.3399999999999892</v>
      </c>
      <c r="K127" s="4">
        <f t="shared" ref="K127:K143" si="100">(B127+C127)/2</f>
        <v>95.784999999999997</v>
      </c>
      <c r="L127" s="4">
        <f t="shared" ref="L127:L143" si="101">K127-H127</f>
        <v>0.78499999999999659</v>
      </c>
      <c r="M127" s="4">
        <f t="shared" ref="M127:M143" si="102">C127-B127</f>
        <v>0.13000000000000966</v>
      </c>
      <c r="N127" s="4">
        <f t="shared" ref="N127:N144" si="103">M127*F127</f>
        <v>6.5000000000004832E-2</v>
      </c>
      <c r="O127" s="4">
        <f t="shared" si="59"/>
        <v>6.5000000000004832E-2</v>
      </c>
      <c r="P127" s="4">
        <f t="shared" ref="P127:P143" si="104">N127</f>
        <v>6.5000000000004832E-2</v>
      </c>
      <c r="Q127" s="4">
        <f t="shared" ref="Q127:Q143" si="105">P127/L127</f>
        <v>8.2802547770707155E-2</v>
      </c>
      <c r="S127" s="6">
        <v>95.72</v>
      </c>
      <c r="T127" s="1" t="s">
        <v>7</v>
      </c>
      <c r="U127" s="4">
        <v>1</v>
      </c>
    </row>
    <row r="128" spans="1:21" ht="19.350000000000001">
      <c r="A128" s="27" t="s">
        <v>7</v>
      </c>
      <c r="B128" s="28">
        <v>95.9</v>
      </c>
      <c r="C128" s="28">
        <v>96.26</v>
      </c>
      <c r="D128" s="12">
        <f t="shared" si="97"/>
        <v>359.99999999999943</v>
      </c>
      <c r="E128" s="27">
        <v>0.5</v>
      </c>
      <c r="F128" s="26">
        <v>0.5</v>
      </c>
      <c r="G128" s="28">
        <f t="shared" si="98"/>
        <v>1.7999999999999972</v>
      </c>
      <c r="H128" s="28">
        <f t="shared" si="99"/>
        <v>96</v>
      </c>
      <c r="I128" s="28">
        <f t="shared" si="58"/>
        <v>0</v>
      </c>
      <c r="J128" s="28">
        <f t="shared" si="60"/>
        <v>6.5000000000004832E-2</v>
      </c>
      <c r="K128" s="4">
        <f t="shared" si="100"/>
        <v>96.080000000000013</v>
      </c>
      <c r="L128" s="4">
        <f t="shared" si="101"/>
        <v>8.0000000000012506E-2</v>
      </c>
      <c r="M128" s="4">
        <f t="shared" si="102"/>
        <v>0.35999999999999943</v>
      </c>
      <c r="N128" s="4">
        <f t="shared" si="103"/>
        <v>0.17999999999999972</v>
      </c>
      <c r="O128" s="4">
        <f t="shared" si="59"/>
        <v>0.17999999999999972</v>
      </c>
      <c r="P128" s="4">
        <f t="shared" si="104"/>
        <v>0.17999999999999972</v>
      </c>
      <c r="Q128" s="4">
        <f t="shared" si="105"/>
        <v>2.2499999999996447</v>
      </c>
      <c r="S128" s="6">
        <v>95.9</v>
      </c>
      <c r="T128" s="1" t="s">
        <v>7</v>
      </c>
      <c r="U128" s="4">
        <v>1</v>
      </c>
    </row>
    <row r="129" spans="1:21" ht="19.350000000000001">
      <c r="A129" s="27" t="s">
        <v>7</v>
      </c>
      <c r="B129" s="28">
        <v>96.384</v>
      </c>
      <c r="C129" s="28">
        <v>96.457999999999998</v>
      </c>
      <c r="D129" s="12">
        <f t="shared" si="97"/>
        <v>73.999999999998067</v>
      </c>
      <c r="E129" s="27">
        <v>0.5</v>
      </c>
      <c r="F129" s="26">
        <v>0.5</v>
      </c>
      <c r="G129" s="28">
        <f t="shared" si="98"/>
        <v>0.36999999999999034</v>
      </c>
      <c r="H129" s="28">
        <f t="shared" si="99"/>
        <v>96</v>
      </c>
      <c r="I129" s="28">
        <f t="shared" si="58"/>
        <v>1</v>
      </c>
      <c r="J129" s="28">
        <f t="shared" si="60"/>
        <v>0</v>
      </c>
      <c r="K129" s="4">
        <f t="shared" si="100"/>
        <v>96.420999999999992</v>
      </c>
      <c r="L129" s="4">
        <f t="shared" si="101"/>
        <v>0.42099999999999227</v>
      </c>
      <c r="M129" s="4">
        <f t="shared" si="102"/>
        <v>7.3999999999998067E-2</v>
      </c>
      <c r="N129" s="4">
        <f t="shared" si="103"/>
        <v>3.6999999999999034E-2</v>
      </c>
      <c r="O129" s="4">
        <f t="shared" si="59"/>
        <v>0.21699999999999875</v>
      </c>
      <c r="P129" s="4">
        <f t="shared" si="104"/>
        <v>3.6999999999999034E-2</v>
      </c>
      <c r="Q129" s="4">
        <f t="shared" si="105"/>
        <v>8.7885985748217849E-2</v>
      </c>
      <c r="S129" s="6">
        <v>96.384</v>
      </c>
      <c r="T129" s="1" t="s">
        <v>7</v>
      </c>
      <c r="U129" s="4">
        <v>1</v>
      </c>
    </row>
    <row r="130" spans="1:21" ht="19.350000000000001">
      <c r="A130" s="27" t="s">
        <v>7</v>
      </c>
      <c r="B130" s="28">
        <v>96.753</v>
      </c>
      <c r="C130" s="28">
        <v>96.807999999999993</v>
      </c>
      <c r="D130" s="12">
        <f t="shared" si="97"/>
        <v>54.99999999999261</v>
      </c>
      <c r="E130" s="27">
        <v>0.5</v>
      </c>
      <c r="F130" s="26">
        <v>1</v>
      </c>
      <c r="G130" s="28">
        <f t="shared" si="98"/>
        <v>0.5499999999999261</v>
      </c>
      <c r="H130" s="28">
        <f t="shared" si="99"/>
        <v>96</v>
      </c>
      <c r="I130" s="28">
        <f t="shared" si="58"/>
        <v>1</v>
      </c>
      <c r="J130" s="28">
        <f t="shared" si="60"/>
        <v>0</v>
      </c>
      <c r="K130" s="4">
        <f t="shared" si="100"/>
        <v>96.780499999999989</v>
      </c>
      <c r="L130" s="4">
        <f t="shared" si="101"/>
        <v>0.78049999999998931</v>
      </c>
      <c r="M130" s="4">
        <f t="shared" si="102"/>
        <v>5.499999999999261E-2</v>
      </c>
      <c r="N130" s="4">
        <f t="shared" si="103"/>
        <v>5.499999999999261E-2</v>
      </c>
      <c r="O130" s="4">
        <f t="shared" si="59"/>
        <v>0.27199999999999136</v>
      </c>
      <c r="P130" s="4">
        <f t="shared" si="104"/>
        <v>5.499999999999261E-2</v>
      </c>
      <c r="Q130" s="4">
        <f t="shared" si="105"/>
        <v>7.046764894297676E-2</v>
      </c>
      <c r="S130" s="6">
        <v>96.753</v>
      </c>
      <c r="T130" s="1" t="s">
        <v>7</v>
      </c>
      <c r="U130" s="4">
        <v>1</v>
      </c>
    </row>
    <row r="131" spans="1:21" ht="19.350000000000001">
      <c r="A131" s="27" t="s">
        <v>7</v>
      </c>
      <c r="B131" s="28">
        <v>98.265000000000001</v>
      </c>
      <c r="C131" s="28">
        <v>98.44</v>
      </c>
      <c r="D131" s="12">
        <f t="shared" si="97"/>
        <v>174.99999999999716</v>
      </c>
      <c r="E131" s="27">
        <v>0.5</v>
      </c>
      <c r="F131" s="26">
        <v>0.5</v>
      </c>
      <c r="G131" s="28">
        <f t="shared" si="98"/>
        <v>0.87499999999998579</v>
      </c>
      <c r="H131" s="28">
        <f t="shared" si="99"/>
        <v>98</v>
      </c>
      <c r="I131" s="28">
        <f t="shared" si="58"/>
        <v>0</v>
      </c>
      <c r="J131" s="28">
        <f t="shared" si="60"/>
        <v>0.27199999999999136</v>
      </c>
      <c r="K131" s="4">
        <f t="shared" si="100"/>
        <v>98.352499999999992</v>
      </c>
      <c r="L131" s="4">
        <f t="shared" si="101"/>
        <v>0.35249999999999204</v>
      </c>
      <c r="M131" s="4">
        <f t="shared" si="102"/>
        <v>0.17499999999999716</v>
      </c>
      <c r="N131" s="4">
        <f t="shared" si="103"/>
        <v>8.7499999999998579E-2</v>
      </c>
      <c r="O131" s="4">
        <f t="shared" si="59"/>
        <v>8.7499999999998579E-2</v>
      </c>
      <c r="P131" s="4">
        <f t="shared" si="104"/>
        <v>8.7499999999998579E-2</v>
      </c>
      <c r="Q131" s="4">
        <f t="shared" si="105"/>
        <v>0.24822695035461151</v>
      </c>
      <c r="S131" s="6">
        <v>98.265000000000001</v>
      </c>
      <c r="T131" s="1" t="s">
        <v>7</v>
      </c>
      <c r="U131" s="4">
        <v>1</v>
      </c>
    </row>
    <row r="132" spans="1:21" ht="19.350000000000001">
      <c r="A132" s="27" t="s">
        <v>7</v>
      </c>
      <c r="B132" s="28">
        <v>98.905000000000001</v>
      </c>
      <c r="C132" s="28">
        <v>98.917000000000002</v>
      </c>
      <c r="D132" s="12">
        <f t="shared" si="97"/>
        <v>12.000000000000455</v>
      </c>
      <c r="E132" s="27">
        <v>0.5</v>
      </c>
      <c r="F132" s="26">
        <v>1</v>
      </c>
      <c r="G132" s="28">
        <f t="shared" si="98"/>
        <v>0.12000000000000455</v>
      </c>
      <c r="H132" s="28">
        <f t="shared" si="99"/>
        <v>98</v>
      </c>
      <c r="I132" s="28">
        <f t="shared" ref="I132:I195" si="106">IF(H131=H132,1,0)</f>
        <v>1</v>
      </c>
      <c r="J132" s="28">
        <f t="shared" si="60"/>
        <v>0</v>
      </c>
      <c r="K132" s="4">
        <f t="shared" si="100"/>
        <v>98.911000000000001</v>
      </c>
      <c r="L132" s="4">
        <f t="shared" si="101"/>
        <v>0.91100000000000136</v>
      </c>
      <c r="M132" s="4">
        <f t="shared" si="102"/>
        <v>1.2000000000000455E-2</v>
      </c>
      <c r="N132" s="4">
        <f t="shared" si="103"/>
        <v>1.2000000000000455E-2</v>
      </c>
      <c r="O132" s="4">
        <f t="shared" si="59"/>
        <v>9.9499999999999034E-2</v>
      </c>
      <c r="P132" s="4">
        <f t="shared" si="104"/>
        <v>1.2000000000000455E-2</v>
      </c>
      <c r="Q132" s="4">
        <f t="shared" si="105"/>
        <v>1.3172338090011457E-2</v>
      </c>
      <c r="S132" s="6">
        <v>98.905000000000001</v>
      </c>
      <c r="T132" s="1" t="s">
        <v>7</v>
      </c>
      <c r="U132" s="4">
        <v>1</v>
      </c>
    </row>
    <row r="133" spans="1:21" ht="19.350000000000001">
      <c r="A133" s="27" t="s">
        <v>7</v>
      </c>
      <c r="B133" s="28">
        <v>98.853999999999999</v>
      </c>
      <c r="C133" s="28">
        <v>98.897000000000006</v>
      </c>
      <c r="D133" s="12">
        <f t="shared" si="97"/>
        <v>43.000000000006366</v>
      </c>
      <c r="E133" s="27">
        <v>1</v>
      </c>
      <c r="F133" s="26">
        <v>0.5</v>
      </c>
      <c r="G133" s="28">
        <f t="shared" si="98"/>
        <v>0.21500000000003183</v>
      </c>
      <c r="H133" s="28">
        <f t="shared" si="99"/>
        <v>98</v>
      </c>
      <c r="I133" s="28">
        <f t="shared" si="106"/>
        <v>1</v>
      </c>
      <c r="J133" s="28">
        <f t="shared" si="60"/>
        <v>0</v>
      </c>
      <c r="K133" s="4">
        <f t="shared" si="100"/>
        <v>98.875500000000002</v>
      </c>
      <c r="L133" s="4">
        <f t="shared" si="101"/>
        <v>0.87550000000000239</v>
      </c>
      <c r="M133" s="4">
        <f t="shared" si="102"/>
        <v>4.3000000000006366E-2</v>
      </c>
      <c r="N133" s="4">
        <f t="shared" si="103"/>
        <v>2.1500000000003183E-2</v>
      </c>
      <c r="O133" s="4">
        <f t="shared" ref="O133:O196" si="107">N133+O132-J133</f>
        <v>0.12100000000000222</v>
      </c>
      <c r="P133" s="4">
        <f t="shared" si="104"/>
        <v>2.1500000000003183E-2</v>
      </c>
      <c r="Q133" s="4">
        <f t="shared" si="105"/>
        <v>2.4557395773847086E-2</v>
      </c>
      <c r="S133" s="6">
        <v>98.853999999999999</v>
      </c>
      <c r="T133" s="1" t="s">
        <v>7</v>
      </c>
      <c r="U133" s="4">
        <v>1</v>
      </c>
    </row>
    <row r="134" spans="1:21" ht="19.350000000000001">
      <c r="A134" s="27" t="s">
        <v>19</v>
      </c>
      <c r="B134" s="28">
        <v>99.84</v>
      </c>
      <c r="C134" s="28">
        <v>100.075</v>
      </c>
      <c r="D134" s="12">
        <f t="shared" si="97"/>
        <v>234.99999999999943</v>
      </c>
      <c r="E134" s="27">
        <v>2</v>
      </c>
      <c r="F134" s="26">
        <v>2</v>
      </c>
      <c r="G134" s="28">
        <f t="shared" si="98"/>
        <v>4.6999999999999886</v>
      </c>
      <c r="H134" s="28">
        <f t="shared" si="99"/>
        <v>99</v>
      </c>
      <c r="I134" s="28">
        <f t="shared" si="106"/>
        <v>0</v>
      </c>
      <c r="J134" s="28">
        <f t="shared" ref="J134:J197" si="108">IF(I134=1,0,O133)</f>
        <v>0.12100000000000222</v>
      </c>
      <c r="K134" s="4">
        <f t="shared" si="100"/>
        <v>99.95750000000001</v>
      </c>
      <c r="L134" s="4">
        <f t="shared" si="101"/>
        <v>0.95750000000001023</v>
      </c>
      <c r="M134" s="4">
        <f t="shared" si="102"/>
        <v>0.23499999999999943</v>
      </c>
      <c r="N134" s="4">
        <f t="shared" si="103"/>
        <v>0.46999999999999886</v>
      </c>
      <c r="O134" s="4">
        <f t="shared" si="107"/>
        <v>0.46999999999999886</v>
      </c>
      <c r="P134" s="4">
        <f t="shared" si="104"/>
        <v>0.46999999999999886</v>
      </c>
      <c r="Q134" s="4">
        <f t="shared" si="105"/>
        <v>0.49086161879894918</v>
      </c>
      <c r="S134" s="6">
        <v>99.84</v>
      </c>
      <c r="T134" s="1" t="s">
        <v>19</v>
      </c>
      <c r="U134" s="4">
        <v>1</v>
      </c>
    </row>
    <row r="135" spans="1:21" ht="19.350000000000001">
      <c r="A135" s="27" t="s">
        <v>7</v>
      </c>
      <c r="B135" s="28">
        <v>100.685</v>
      </c>
      <c r="C135" s="28">
        <v>100.755</v>
      </c>
      <c r="D135" s="12">
        <f t="shared" si="97"/>
        <v>69.999999999993179</v>
      </c>
      <c r="E135" s="27">
        <v>0.5</v>
      </c>
      <c r="F135" s="26">
        <v>0.5</v>
      </c>
      <c r="G135" s="28">
        <f t="shared" si="98"/>
        <v>0.34999999999996589</v>
      </c>
      <c r="H135" s="28">
        <f t="shared" si="99"/>
        <v>100</v>
      </c>
      <c r="I135" s="28">
        <f t="shared" si="106"/>
        <v>0</v>
      </c>
      <c r="J135" s="28">
        <f t="shared" si="108"/>
        <v>0.46999999999999886</v>
      </c>
      <c r="K135" s="4">
        <f t="shared" si="100"/>
        <v>100.72</v>
      </c>
      <c r="L135" s="4">
        <f t="shared" si="101"/>
        <v>0.71999999999999886</v>
      </c>
      <c r="M135" s="4">
        <f t="shared" si="102"/>
        <v>6.9999999999993179E-2</v>
      </c>
      <c r="N135" s="4">
        <f t="shared" si="103"/>
        <v>3.4999999999996589E-2</v>
      </c>
      <c r="O135" s="4">
        <f t="shared" si="107"/>
        <v>3.4999999999996589E-2</v>
      </c>
      <c r="P135" s="4">
        <f t="shared" si="104"/>
        <v>3.4999999999996589E-2</v>
      </c>
      <c r="Q135" s="4">
        <f t="shared" si="105"/>
        <v>4.8611111111106449E-2</v>
      </c>
      <c r="S135" s="6">
        <v>100.685</v>
      </c>
      <c r="T135" s="1" t="s">
        <v>7</v>
      </c>
      <c r="U135" s="4">
        <v>1</v>
      </c>
    </row>
    <row r="136" spans="1:21" ht="19.350000000000001">
      <c r="A136" s="27" t="s">
        <v>7</v>
      </c>
      <c r="B136" s="28">
        <v>102.29</v>
      </c>
      <c r="C136" s="28">
        <v>102.33500000000001</v>
      </c>
      <c r="D136" s="12">
        <f t="shared" si="97"/>
        <v>45.000000000001705</v>
      </c>
      <c r="E136" s="27">
        <v>0.5</v>
      </c>
      <c r="F136" s="26">
        <v>0.5</v>
      </c>
      <c r="G136" s="28">
        <f t="shared" si="98"/>
        <v>0.22500000000000853</v>
      </c>
      <c r="H136" s="28">
        <f t="shared" si="99"/>
        <v>102</v>
      </c>
      <c r="I136" s="28">
        <f t="shared" si="106"/>
        <v>0</v>
      </c>
      <c r="J136" s="28">
        <f t="shared" si="108"/>
        <v>3.4999999999996589E-2</v>
      </c>
      <c r="K136" s="4">
        <f t="shared" si="100"/>
        <v>102.3125</v>
      </c>
      <c r="L136" s="4">
        <f t="shared" si="101"/>
        <v>0.3125</v>
      </c>
      <c r="M136" s="4">
        <f t="shared" si="102"/>
        <v>4.5000000000001705E-2</v>
      </c>
      <c r="N136" s="4">
        <f t="shared" si="103"/>
        <v>2.2500000000000853E-2</v>
      </c>
      <c r="O136" s="4">
        <f t="shared" si="107"/>
        <v>2.2500000000000853E-2</v>
      </c>
      <c r="P136" s="4">
        <f t="shared" si="104"/>
        <v>2.2500000000000853E-2</v>
      </c>
      <c r="Q136" s="4">
        <f t="shared" si="105"/>
        <v>7.2000000000002728E-2</v>
      </c>
      <c r="S136" s="6">
        <v>102.29</v>
      </c>
      <c r="T136" s="1" t="s">
        <v>7</v>
      </c>
      <c r="U136" s="4">
        <v>1</v>
      </c>
    </row>
    <row r="137" spans="1:21" ht="19.350000000000001">
      <c r="A137" s="27" t="s">
        <v>7</v>
      </c>
      <c r="B137" s="28">
        <v>102.63</v>
      </c>
      <c r="C137" s="28">
        <v>102.783</v>
      </c>
      <c r="D137" s="12">
        <f t="shared" si="97"/>
        <v>153.0000000000058</v>
      </c>
      <c r="E137" s="27">
        <v>0.5</v>
      </c>
      <c r="F137" s="26">
        <v>0.5</v>
      </c>
      <c r="G137" s="28">
        <f t="shared" si="98"/>
        <v>0.76500000000002899</v>
      </c>
      <c r="H137" s="28">
        <f t="shared" si="99"/>
        <v>102</v>
      </c>
      <c r="I137" s="28">
        <f t="shared" si="106"/>
        <v>1</v>
      </c>
      <c r="J137" s="28">
        <f t="shared" si="108"/>
        <v>0</v>
      </c>
      <c r="K137" s="4">
        <f t="shared" si="100"/>
        <v>102.70650000000001</v>
      </c>
      <c r="L137" s="4">
        <f t="shared" si="101"/>
        <v>0.70650000000000546</v>
      </c>
      <c r="M137" s="4">
        <f t="shared" si="102"/>
        <v>0.1530000000000058</v>
      </c>
      <c r="N137" s="4">
        <f t="shared" si="103"/>
        <v>7.6500000000002899E-2</v>
      </c>
      <c r="O137" s="4">
        <f t="shared" si="107"/>
        <v>9.9000000000003752E-2</v>
      </c>
      <c r="P137" s="4">
        <f t="shared" si="104"/>
        <v>7.6500000000002899E-2</v>
      </c>
      <c r="Q137" s="4">
        <f t="shared" si="105"/>
        <v>0.10828025477707333</v>
      </c>
      <c r="S137" s="6">
        <v>102.63</v>
      </c>
      <c r="T137" s="1" t="s">
        <v>7</v>
      </c>
      <c r="U137" s="4">
        <v>1</v>
      </c>
    </row>
    <row r="138" spans="1:21" ht="19.350000000000001">
      <c r="A138" s="27" t="s">
        <v>7</v>
      </c>
      <c r="B138" s="28">
        <v>102.985</v>
      </c>
      <c r="C138" s="28">
        <v>103.114</v>
      </c>
      <c r="D138" s="12">
        <f t="shared" si="97"/>
        <v>129.00000000000489</v>
      </c>
      <c r="E138" s="27">
        <v>0.5</v>
      </c>
      <c r="F138" s="26">
        <v>0.5</v>
      </c>
      <c r="G138" s="28">
        <f t="shared" si="98"/>
        <v>0.64500000000002444</v>
      </c>
      <c r="H138" s="28">
        <f t="shared" si="99"/>
        <v>103</v>
      </c>
      <c r="I138" s="28">
        <f t="shared" si="106"/>
        <v>0</v>
      </c>
      <c r="J138" s="28">
        <f t="shared" si="108"/>
        <v>9.9000000000003752E-2</v>
      </c>
      <c r="K138" s="4">
        <f t="shared" si="100"/>
        <v>103.04949999999999</v>
      </c>
      <c r="L138" s="4">
        <f t="shared" si="101"/>
        <v>4.949999999999477E-2</v>
      </c>
      <c r="M138" s="4">
        <f t="shared" si="102"/>
        <v>0.12900000000000489</v>
      </c>
      <c r="N138" s="4">
        <f t="shared" si="103"/>
        <v>6.4500000000002444E-2</v>
      </c>
      <c r="O138" s="4">
        <f t="shared" si="107"/>
        <v>6.4500000000002444E-2</v>
      </c>
      <c r="P138" s="4">
        <f t="shared" si="104"/>
        <v>6.4500000000002444E-2</v>
      </c>
      <c r="Q138" s="4">
        <f t="shared" si="105"/>
        <v>1.3030303030304902</v>
      </c>
      <c r="S138" s="6">
        <v>102.985</v>
      </c>
      <c r="T138" s="1" t="s">
        <v>7</v>
      </c>
      <c r="U138" s="4">
        <v>1</v>
      </c>
    </row>
    <row r="139" spans="1:21" ht="19.350000000000001">
      <c r="A139" s="27" t="s">
        <v>7</v>
      </c>
      <c r="B139" s="28">
        <v>104.754</v>
      </c>
      <c r="C139" s="28">
        <v>104.815</v>
      </c>
      <c r="D139" s="12">
        <f t="shared" si="97"/>
        <v>60.999999999992838</v>
      </c>
      <c r="E139" s="27">
        <v>0.5</v>
      </c>
      <c r="F139" s="26">
        <v>1</v>
      </c>
      <c r="G139" s="28">
        <f t="shared" si="98"/>
        <v>0.60999999999992838</v>
      </c>
      <c r="H139" s="28">
        <f t="shared" si="99"/>
        <v>104</v>
      </c>
      <c r="I139" s="28">
        <f t="shared" si="106"/>
        <v>0</v>
      </c>
      <c r="J139" s="28">
        <f t="shared" si="108"/>
        <v>6.4500000000002444E-2</v>
      </c>
      <c r="K139" s="4">
        <f t="shared" si="100"/>
        <v>104.78450000000001</v>
      </c>
      <c r="L139" s="4">
        <f t="shared" si="101"/>
        <v>0.78450000000000841</v>
      </c>
      <c r="M139" s="4">
        <f t="shared" si="102"/>
        <v>6.0999999999992838E-2</v>
      </c>
      <c r="N139" s="4">
        <f t="shared" si="103"/>
        <v>6.0999999999992838E-2</v>
      </c>
      <c r="O139" s="4">
        <f t="shared" si="107"/>
        <v>6.0999999999992838E-2</v>
      </c>
      <c r="P139" s="4">
        <f t="shared" si="104"/>
        <v>6.0999999999992838E-2</v>
      </c>
      <c r="Q139" s="4">
        <f t="shared" si="105"/>
        <v>7.7756532823444469E-2</v>
      </c>
      <c r="S139" s="6">
        <v>104.754</v>
      </c>
      <c r="T139" s="1" t="s">
        <v>7</v>
      </c>
      <c r="U139" s="4">
        <v>1</v>
      </c>
    </row>
    <row r="140" spans="1:21" ht="19.350000000000001">
      <c r="A140" s="27" t="s">
        <v>7</v>
      </c>
      <c r="B140" s="28">
        <v>105.22500000000001</v>
      </c>
      <c r="C140" s="28">
        <v>105.25</v>
      </c>
      <c r="D140" s="12">
        <f t="shared" si="97"/>
        <v>24.999999999991473</v>
      </c>
      <c r="E140" s="27">
        <v>0.5</v>
      </c>
      <c r="F140" s="26">
        <v>0.5</v>
      </c>
      <c r="G140" s="28">
        <f t="shared" si="98"/>
        <v>0.12499999999995737</v>
      </c>
      <c r="H140" s="28">
        <f t="shared" si="99"/>
        <v>105</v>
      </c>
      <c r="I140" s="28">
        <f t="shared" si="106"/>
        <v>0</v>
      </c>
      <c r="J140" s="28">
        <f t="shared" si="108"/>
        <v>6.0999999999992838E-2</v>
      </c>
      <c r="K140" s="4">
        <f t="shared" si="100"/>
        <v>105.23750000000001</v>
      </c>
      <c r="L140" s="4">
        <f t="shared" si="101"/>
        <v>0.23750000000001137</v>
      </c>
      <c r="M140" s="4">
        <f t="shared" si="102"/>
        <v>2.4999999999991473E-2</v>
      </c>
      <c r="N140" s="4">
        <f t="shared" si="103"/>
        <v>1.2499999999995737E-2</v>
      </c>
      <c r="O140" s="4">
        <f t="shared" si="107"/>
        <v>1.2499999999995737E-2</v>
      </c>
      <c r="P140" s="4">
        <f t="shared" si="104"/>
        <v>1.2499999999995737E-2</v>
      </c>
      <c r="Q140" s="4">
        <f t="shared" si="105"/>
        <v>5.2631578947347948E-2</v>
      </c>
      <c r="S140" s="6">
        <v>105.22500000000001</v>
      </c>
      <c r="T140" s="1" t="s">
        <v>7</v>
      </c>
      <c r="U140" s="4">
        <v>1</v>
      </c>
    </row>
    <row r="141" spans="1:21" ht="19.350000000000001">
      <c r="A141" s="27" t="s">
        <v>7</v>
      </c>
      <c r="B141" s="28">
        <v>106.12</v>
      </c>
      <c r="C141" s="28">
        <v>106.16</v>
      </c>
      <c r="D141" s="12">
        <f t="shared" si="97"/>
        <v>39.999999999992042</v>
      </c>
      <c r="E141" s="27">
        <v>0.5</v>
      </c>
      <c r="F141" s="26">
        <v>10</v>
      </c>
      <c r="G141" s="28">
        <f t="shared" si="98"/>
        <v>3.9999999999992042</v>
      </c>
      <c r="H141" s="28">
        <f t="shared" si="99"/>
        <v>106</v>
      </c>
      <c r="I141" s="28">
        <f t="shared" si="106"/>
        <v>0</v>
      </c>
      <c r="J141" s="28">
        <f t="shared" si="108"/>
        <v>1.2499999999995737E-2</v>
      </c>
      <c r="K141" s="4">
        <f t="shared" si="100"/>
        <v>106.14</v>
      </c>
      <c r="L141" s="4">
        <f t="shared" si="101"/>
        <v>0.14000000000000057</v>
      </c>
      <c r="M141" s="4">
        <f t="shared" si="102"/>
        <v>3.9999999999992042E-2</v>
      </c>
      <c r="N141" s="4">
        <f t="shared" si="103"/>
        <v>0.39999999999992042</v>
      </c>
      <c r="O141" s="4">
        <f t="shared" si="107"/>
        <v>0.39999999999992042</v>
      </c>
      <c r="P141" s="4">
        <f t="shared" si="104"/>
        <v>0.39999999999992042</v>
      </c>
      <c r="Q141" s="4">
        <f t="shared" si="105"/>
        <v>2.8571428571422772</v>
      </c>
      <c r="S141" s="6">
        <v>106.12</v>
      </c>
      <c r="T141" s="1" t="s">
        <v>7</v>
      </c>
      <c r="U141" s="4">
        <v>1</v>
      </c>
    </row>
    <row r="142" spans="1:21" ht="19.350000000000001">
      <c r="A142" s="27" t="s">
        <v>7</v>
      </c>
      <c r="B142" s="28">
        <v>106.255</v>
      </c>
      <c r="C142" s="28">
        <v>106.32000000000001</v>
      </c>
      <c r="D142" s="12">
        <f t="shared" si="97"/>
        <v>65.000000000011937</v>
      </c>
      <c r="E142" s="27">
        <v>0.5</v>
      </c>
      <c r="F142" s="26">
        <v>1</v>
      </c>
      <c r="G142" s="28">
        <f t="shared" si="98"/>
        <v>0.65000000000011937</v>
      </c>
      <c r="H142" s="28">
        <f t="shared" si="99"/>
        <v>106</v>
      </c>
      <c r="I142" s="28">
        <f t="shared" si="106"/>
        <v>1</v>
      </c>
      <c r="J142" s="28">
        <f t="shared" si="108"/>
        <v>0</v>
      </c>
      <c r="K142" s="4">
        <f t="shared" si="100"/>
        <v>106.28749999999999</v>
      </c>
      <c r="L142" s="4">
        <f t="shared" si="101"/>
        <v>0.28749999999999432</v>
      </c>
      <c r="M142" s="4">
        <f t="shared" si="102"/>
        <v>6.5000000000011937E-2</v>
      </c>
      <c r="N142" s="4">
        <f t="shared" si="103"/>
        <v>6.5000000000011937E-2</v>
      </c>
      <c r="O142" s="4">
        <f t="shared" si="107"/>
        <v>0.46499999999993236</v>
      </c>
      <c r="P142" s="4">
        <f t="shared" si="104"/>
        <v>6.5000000000011937E-2</v>
      </c>
      <c r="Q142" s="4">
        <f t="shared" si="105"/>
        <v>0.22608695652178512</v>
      </c>
      <c r="S142" s="6">
        <v>106.255</v>
      </c>
      <c r="T142" s="1" t="s">
        <v>7</v>
      </c>
      <c r="U142" s="4">
        <v>1</v>
      </c>
    </row>
    <row r="143" spans="1:21" ht="19.350000000000001">
      <c r="A143" s="27" t="s">
        <v>7</v>
      </c>
      <c r="B143" s="28">
        <v>106.465</v>
      </c>
      <c r="C143" s="28">
        <v>106.53</v>
      </c>
      <c r="D143" s="12">
        <f t="shared" si="97"/>
        <v>64.999999999997726</v>
      </c>
      <c r="E143" s="27">
        <v>0.5</v>
      </c>
      <c r="F143" s="26">
        <v>0.5</v>
      </c>
      <c r="G143" s="28">
        <f t="shared" si="98"/>
        <v>0.32499999999998863</v>
      </c>
      <c r="H143" s="28">
        <f t="shared" si="99"/>
        <v>106</v>
      </c>
      <c r="I143" s="28">
        <f t="shared" si="106"/>
        <v>1</v>
      </c>
      <c r="J143" s="28">
        <f t="shared" si="108"/>
        <v>0</v>
      </c>
      <c r="K143" s="4">
        <f t="shared" si="100"/>
        <v>106.4975</v>
      </c>
      <c r="L143" s="4">
        <f t="shared" si="101"/>
        <v>0.49750000000000227</v>
      </c>
      <c r="M143" s="4">
        <f t="shared" si="102"/>
        <v>6.4999999999997726E-2</v>
      </c>
      <c r="N143" s="4">
        <f t="shared" si="103"/>
        <v>3.2499999999998863E-2</v>
      </c>
      <c r="O143" s="4">
        <f t="shared" si="107"/>
        <v>0.49749999999993122</v>
      </c>
      <c r="P143" s="4">
        <f t="shared" si="104"/>
        <v>3.2499999999998863E-2</v>
      </c>
      <c r="Q143" s="4">
        <f t="shared" si="105"/>
        <v>6.5326633165826556E-2</v>
      </c>
      <c r="S143" s="6">
        <v>106.465</v>
      </c>
      <c r="T143" s="1" t="s">
        <v>7</v>
      </c>
      <c r="U143" s="4">
        <v>1</v>
      </c>
    </row>
    <row r="144" spans="1:21" ht="19.350000000000001">
      <c r="A144" s="27" t="s">
        <v>7</v>
      </c>
      <c r="B144" s="28">
        <v>106.66</v>
      </c>
      <c r="C144" s="28">
        <v>106.756</v>
      </c>
      <c r="D144" s="12">
        <f t="shared" ref="D144:D153" si="109">1000*(C144-B144)</f>
        <v>96.000000000003638</v>
      </c>
      <c r="E144" s="27">
        <v>0.5</v>
      </c>
      <c r="F144" s="26">
        <v>0.5</v>
      </c>
      <c r="G144" s="28">
        <f t="shared" ref="G144:G153" si="110">D144*F144/100</f>
        <v>0.48000000000001819</v>
      </c>
      <c r="H144" s="28">
        <f t="shared" ref="H144:H153" si="111">INT(K144)</f>
        <v>106</v>
      </c>
      <c r="I144" s="28">
        <f t="shared" si="106"/>
        <v>1</v>
      </c>
      <c r="J144" s="28">
        <f t="shared" si="108"/>
        <v>0</v>
      </c>
      <c r="K144" s="4">
        <f t="shared" ref="K144:K153" si="112">(B144+C144)/2</f>
        <v>106.708</v>
      </c>
      <c r="L144" s="4">
        <f t="shared" ref="L144:L153" si="113">K144-H144</f>
        <v>0.70799999999999841</v>
      </c>
      <c r="M144" s="4">
        <f t="shared" ref="M144:M153" si="114">C144-B144</f>
        <v>9.6000000000003638E-2</v>
      </c>
      <c r="N144" s="4">
        <f t="shared" si="103"/>
        <v>4.8000000000001819E-2</v>
      </c>
      <c r="O144" s="4">
        <f t="shared" si="107"/>
        <v>0.54549999999993304</v>
      </c>
      <c r="P144" s="4">
        <f t="shared" ref="P144:P153" si="115">N144</f>
        <v>4.8000000000001819E-2</v>
      </c>
      <c r="Q144" s="4">
        <f t="shared" ref="Q144:Q153" si="116">P144/L144</f>
        <v>6.7796610169494245E-2</v>
      </c>
      <c r="S144" s="6">
        <v>106.66</v>
      </c>
      <c r="T144" s="1" t="s">
        <v>7</v>
      </c>
      <c r="U144" s="4">
        <v>1</v>
      </c>
    </row>
    <row r="145" spans="1:21" ht="19.350000000000001">
      <c r="A145" s="27" t="s">
        <v>7</v>
      </c>
      <c r="B145" s="28">
        <v>107.435</v>
      </c>
      <c r="C145" s="28">
        <v>107.625</v>
      </c>
      <c r="D145" s="12">
        <f t="shared" si="109"/>
        <v>189.99999999999773</v>
      </c>
      <c r="E145" s="27">
        <v>0.5</v>
      </c>
      <c r="F145" s="26">
        <v>0.5</v>
      </c>
      <c r="G145" s="28">
        <f t="shared" si="110"/>
        <v>0.94999999999998863</v>
      </c>
      <c r="H145" s="28">
        <f t="shared" si="111"/>
        <v>107</v>
      </c>
      <c r="I145" s="28">
        <f t="shared" si="106"/>
        <v>0</v>
      </c>
      <c r="J145" s="28">
        <f t="shared" si="108"/>
        <v>0.54549999999993304</v>
      </c>
      <c r="K145" s="4">
        <f t="shared" si="112"/>
        <v>107.53</v>
      </c>
      <c r="L145" s="4">
        <f t="shared" si="113"/>
        <v>0.53000000000000114</v>
      </c>
      <c r="M145" s="4">
        <f t="shared" si="114"/>
        <v>0.18999999999999773</v>
      </c>
      <c r="N145" s="4">
        <f t="shared" ref="N145:N153" si="117">M145*F145</f>
        <v>9.4999999999998863E-2</v>
      </c>
      <c r="O145" s="4">
        <f t="shared" si="107"/>
        <v>9.4999999999998863E-2</v>
      </c>
      <c r="P145" s="4">
        <f t="shared" si="115"/>
        <v>9.4999999999998863E-2</v>
      </c>
      <c r="Q145" s="4">
        <f t="shared" si="116"/>
        <v>0.17924528301886539</v>
      </c>
      <c r="S145" s="6">
        <v>107.435</v>
      </c>
      <c r="T145" s="1" t="s">
        <v>7</v>
      </c>
      <c r="U145" s="4">
        <v>1</v>
      </c>
    </row>
    <row r="146" spans="1:21" ht="19.350000000000001">
      <c r="A146" s="27" t="s">
        <v>7</v>
      </c>
      <c r="B146" s="28">
        <v>107.77</v>
      </c>
      <c r="C146" s="28">
        <v>108.07000000000001</v>
      </c>
      <c r="D146" s="12">
        <f t="shared" si="109"/>
        <v>300.00000000001137</v>
      </c>
      <c r="E146" s="27">
        <v>0.5</v>
      </c>
      <c r="F146" s="26">
        <v>1</v>
      </c>
      <c r="G146" s="28">
        <f t="shared" si="110"/>
        <v>3.0000000000001137</v>
      </c>
      <c r="H146" s="28">
        <f t="shared" si="111"/>
        <v>107</v>
      </c>
      <c r="I146" s="28">
        <f t="shared" si="106"/>
        <v>1</v>
      </c>
      <c r="J146" s="28">
        <f t="shared" si="108"/>
        <v>0</v>
      </c>
      <c r="K146" s="4">
        <f t="shared" si="112"/>
        <v>107.92</v>
      </c>
      <c r="L146" s="4">
        <f t="shared" si="113"/>
        <v>0.92000000000000171</v>
      </c>
      <c r="M146" s="4">
        <f t="shared" si="114"/>
        <v>0.30000000000001137</v>
      </c>
      <c r="N146" s="4">
        <f t="shared" si="117"/>
        <v>0.30000000000001137</v>
      </c>
      <c r="O146" s="4">
        <f t="shared" si="107"/>
        <v>0.39500000000001023</v>
      </c>
      <c r="P146" s="4">
        <f t="shared" si="115"/>
        <v>0.30000000000001137</v>
      </c>
      <c r="Q146" s="4">
        <f t="shared" si="116"/>
        <v>0.3260869565217509</v>
      </c>
      <c r="S146" s="6">
        <v>107.77</v>
      </c>
      <c r="T146" s="1" t="s">
        <v>7</v>
      </c>
      <c r="U146" s="4">
        <v>1</v>
      </c>
    </row>
    <row r="147" spans="1:21" ht="19.350000000000001">
      <c r="A147" s="27" t="s">
        <v>7</v>
      </c>
      <c r="B147" s="28">
        <v>108.11</v>
      </c>
      <c r="C147" s="28">
        <v>108.28</v>
      </c>
      <c r="D147" s="12">
        <f t="shared" si="109"/>
        <v>170.00000000000171</v>
      </c>
      <c r="E147" s="27">
        <v>0.5</v>
      </c>
      <c r="F147" s="26">
        <v>1</v>
      </c>
      <c r="G147" s="28">
        <f t="shared" si="110"/>
        <v>1.7000000000000171</v>
      </c>
      <c r="H147" s="28">
        <f t="shared" si="111"/>
        <v>108</v>
      </c>
      <c r="I147" s="28">
        <f t="shared" si="106"/>
        <v>0</v>
      </c>
      <c r="J147" s="28">
        <f t="shared" si="108"/>
        <v>0.39500000000001023</v>
      </c>
      <c r="K147" s="4">
        <f t="shared" si="112"/>
        <v>108.19499999999999</v>
      </c>
      <c r="L147" s="4">
        <f t="shared" si="113"/>
        <v>0.19499999999999318</v>
      </c>
      <c r="M147" s="4">
        <f t="shared" si="114"/>
        <v>0.17000000000000171</v>
      </c>
      <c r="N147" s="4">
        <f t="shared" si="117"/>
        <v>0.17000000000000171</v>
      </c>
      <c r="O147" s="4">
        <f t="shared" si="107"/>
        <v>0.17000000000000171</v>
      </c>
      <c r="P147" s="4">
        <f t="shared" si="115"/>
        <v>0.17000000000000171</v>
      </c>
      <c r="Q147" s="4">
        <f t="shared" si="116"/>
        <v>0.871794871794911</v>
      </c>
      <c r="S147" s="6">
        <v>108.11</v>
      </c>
      <c r="T147" s="1" t="s">
        <v>7</v>
      </c>
      <c r="U147" s="4">
        <v>1</v>
      </c>
    </row>
    <row r="148" spans="1:21" ht="19.350000000000001">
      <c r="A148" s="27" t="s">
        <v>7</v>
      </c>
      <c r="B148" s="28">
        <v>108.86500000000001</v>
      </c>
      <c r="C148" s="28">
        <v>108.965</v>
      </c>
      <c r="D148" s="12">
        <f t="shared" si="109"/>
        <v>99.999999999994316</v>
      </c>
      <c r="E148" s="27">
        <v>0.5</v>
      </c>
      <c r="F148" s="26">
        <v>2</v>
      </c>
      <c r="G148" s="28">
        <f t="shared" si="110"/>
        <v>1.9999999999998863</v>
      </c>
      <c r="H148" s="28">
        <f t="shared" si="111"/>
        <v>108</v>
      </c>
      <c r="I148" s="28">
        <f t="shared" si="106"/>
        <v>1</v>
      </c>
      <c r="J148" s="28">
        <f t="shared" si="108"/>
        <v>0</v>
      </c>
      <c r="K148" s="4">
        <f t="shared" si="112"/>
        <v>108.91500000000001</v>
      </c>
      <c r="L148" s="4">
        <f t="shared" si="113"/>
        <v>0.91500000000000625</v>
      </c>
      <c r="M148" s="4">
        <f t="shared" si="114"/>
        <v>9.9999999999994316E-2</v>
      </c>
      <c r="N148" s="4">
        <f t="shared" si="117"/>
        <v>0.19999999999998863</v>
      </c>
      <c r="O148" s="4">
        <f t="shared" si="107"/>
        <v>0.36999999999999034</v>
      </c>
      <c r="P148" s="4">
        <f t="shared" si="115"/>
        <v>0.19999999999998863</v>
      </c>
      <c r="Q148" s="4">
        <f t="shared" si="116"/>
        <v>0.21857923497266368</v>
      </c>
      <c r="S148" s="6">
        <v>108.86500000000001</v>
      </c>
      <c r="T148" s="1" t="s">
        <v>7</v>
      </c>
      <c r="U148" s="4">
        <v>1</v>
      </c>
    </row>
    <row r="149" spans="1:21" ht="19.350000000000001">
      <c r="A149" s="27" t="s">
        <v>7</v>
      </c>
      <c r="B149" s="28">
        <v>109.84899999999999</v>
      </c>
      <c r="C149" s="28">
        <v>109.877</v>
      </c>
      <c r="D149" s="12">
        <f t="shared" si="109"/>
        <v>28.000000000005798</v>
      </c>
      <c r="E149" s="27">
        <v>0.5</v>
      </c>
      <c r="F149" s="20">
        <v>5</v>
      </c>
      <c r="G149" s="28">
        <f t="shared" si="110"/>
        <v>1.4000000000002899</v>
      </c>
      <c r="H149" s="28">
        <f t="shared" si="111"/>
        <v>109</v>
      </c>
      <c r="I149" s="28">
        <f t="shared" si="106"/>
        <v>0</v>
      </c>
      <c r="J149" s="28">
        <f t="shared" si="108"/>
        <v>0.36999999999999034</v>
      </c>
      <c r="K149" s="4">
        <f t="shared" si="112"/>
        <v>109.863</v>
      </c>
      <c r="L149" s="4">
        <f t="shared" si="113"/>
        <v>0.86299999999999955</v>
      </c>
      <c r="M149" s="4">
        <f t="shared" si="114"/>
        <v>2.8000000000005798E-2</v>
      </c>
      <c r="N149" s="4">
        <f t="shared" si="117"/>
        <v>0.14000000000002899</v>
      </c>
      <c r="O149" s="4">
        <f t="shared" si="107"/>
        <v>0.14000000000002899</v>
      </c>
      <c r="P149" s="4">
        <f t="shared" si="115"/>
        <v>0.14000000000002899</v>
      </c>
      <c r="Q149" s="4">
        <f t="shared" si="116"/>
        <v>0.16222479721903715</v>
      </c>
      <c r="S149" s="6">
        <v>109.84899999999999</v>
      </c>
      <c r="T149" s="1" t="s">
        <v>7</v>
      </c>
      <c r="U149" s="4">
        <v>1</v>
      </c>
    </row>
    <row r="150" spans="1:21" ht="19.350000000000001">
      <c r="A150" s="27" t="s">
        <v>15</v>
      </c>
      <c r="B150" s="28">
        <v>113.255</v>
      </c>
      <c r="C150" s="28">
        <v>113.32</v>
      </c>
      <c r="D150" s="12">
        <f t="shared" si="109"/>
        <v>64.999999999997726</v>
      </c>
      <c r="E150" s="27">
        <v>1</v>
      </c>
      <c r="F150" s="19">
        <v>2</v>
      </c>
      <c r="G150" s="28">
        <f t="shared" si="110"/>
        <v>1.2999999999999545</v>
      </c>
      <c r="H150" s="28">
        <f t="shared" si="111"/>
        <v>113</v>
      </c>
      <c r="I150" s="28">
        <f t="shared" si="106"/>
        <v>0</v>
      </c>
      <c r="J150" s="28">
        <f t="shared" si="108"/>
        <v>0.14000000000002899</v>
      </c>
      <c r="K150" s="4">
        <f t="shared" si="112"/>
        <v>113.28749999999999</v>
      </c>
      <c r="L150" s="4">
        <f t="shared" si="113"/>
        <v>0.28749999999999432</v>
      </c>
      <c r="M150" s="4">
        <f t="shared" si="114"/>
        <v>6.4999999999997726E-2</v>
      </c>
      <c r="N150" s="4">
        <f t="shared" si="117"/>
        <v>0.12999999999999545</v>
      </c>
      <c r="O150" s="4">
        <f t="shared" si="107"/>
        <v>0.12999999999999545</v>
      </c>
      <c r="P150" s="4">
        <f t="shared" si="115"/>
        <v>0.12999999999999545</v>
      </c>
      <c r="Q150" s="4">
        <f t="shared" si="116"/>
        <v>0.45217391304347138</v>
      </c>
      <c r="S150" s="6">
        <v>113.255</v>
      </c>
      <c r="T150" s="1" t="s">
        <v>15</v>
      </c>
      <c r="U150" s="4">
        <v>1</v>
      </c>
    </row>
    <row r="151" spans="1:21" ht="19.350000000000001">
      <c r="A151" s="27" t="s">
        <v>7</v>
      </c>
      <c r="B151" s="28">
        <v>115.16</v>
      </c>
      <c r="C151" s="28">
        <v>115.24</v>
      </c>
      <c r="D151" s="12">
        <f t="shared" si="109"/>
        <v>79.999999999998295</v>
      </c>
      <c r="E151" s="27">
        <v>1</v>
      </c>
      <c r="F151" s="26">
        <v>1</v>
      </c>
      <c r="G151" s="28">
        <f t="shared" si="110"/>
        <v>0.79999999999998295</v>
      </c>
      <c r="H151" s="28">
        <f t="shared" si="111"/>
        <v>115</v>
      </c>
      <c r="I151" s="28">
        <f t="shared" si="106"/>
        <v>0</v>
      </c>
      <c r="J151" s="28">
        <f t="shared" si="108"/>
        <v>0.12999999999999545</v>
      </c>
      <c r="K151" s="4">
        <f t="shared" si="112"/>
        <v>115.19999999999999</v>
      </c>
      <c r="L151" s="4">
        <f t="shared" si="113"/>
        <v>0.19999999999998863</v>
      </c>
      <c r="M151" s="4">
        <f t="shared" si="114"/>
        <v>7.9999999999998295E-2</v>
      </c>
      <c r="N151" s="4">
        <f t="shared" si="117"/>
        <v>7.9999999999998295E-2</v>
      </c>
      <c r="O151" s="4">
        <f t="shared" si="107"/>
        <v>7.9999999999998295E-2</v>
      </c>
      <c r="P151" s="4">
        <f t="shared" si="115"/>
        <v>7.9999999999998295E-2</v>
      </c>
      <c r="Q151" s="4">
        <f t="shared" si="116"/>
        <v>0.40000000000001423</v>
      </c>
      <c r="S151" s="6">
        <v>115.16</v>
      </c>
      <c r="T151" s="1" t="s">
        <v>7</v>
      </c>
      <c r="U151" s="4">
        <v>1</v>
      </c>
    </row>
    <row r="152" spans="1:21" ht="19.350000000000001">
      <c r="A152" s="27" t="s">
        <v>7</v>
      </c>
      <c r="B152" s="28">
        <v>116.30500000000001</v>
      </c>
      <c r="C152" s="28">
        <v>116.345</v>
      </c>
      <c r="D152" s="12">
        <f t="shared" si="109"/>
        <v>39.999999999992042</v>
      </c>
      <c r="E152" s="27">
        <v>0.5</v>
      </c>
      <c r="F152" s="26">
        <v>0.5</v>
      </c>
      <c r="G152" s="28">
        <f t="shared" si="110"/>
        <v>0.19999999999996021</v>
      </c>
      <c r="H152" s="28">
        <f t="shared" si="111"/>
        <v>116</v>
      </c>
      <c r="I152" s="28">
        <f t="shared" si="106"/>
        <v>0</v>
      </c>
      <c r="J152" s="28">
        <f t="shared" si="108"/>
        <v>7.9999999999998295E-2</v>
      </c>
      <c r="K152" s="4">
        <f t="shared" si="112"/>
        <v>116.325</v>
      </c>
      <c r="L152" s="4">
        <f t="shared" si="113"/>
        <v>0.32500000000000284</v>
      </c>
      <c r="M152" s="4">
        <f t="shared" si="114"/>
        <v>3.9999999999992042E-2</v>
      </c>
      <c r="N152" s="4">
        <f t="shared" si="117"/>
        <v>1.9999999999996021E-2</v>
      </c>
      <c r="O152" s="4">
        <f t="shared" si="107"/>
        <v>1.9999999999996021E-2</v>
      </c>
      <c r="P152" s="4">
        <f t="shared" si="115"/>
        <v>1.9999999999996021E-2</v>
      </c>
      <c r="Q152" s="4">
        <f t="shared" si="116"/>
        <v>6.153846153844876E-2</v>
      </c>
      <c r="S152" s="6">
        <v>116.30500000000001</v>
      </c>
      <c r="T152" s="1" t="s">
        <v>7</v>
      </c>
      <c r="U152" s="4">
        <v>1</v>
      </c>
    </row>
    <row r="153" spans="1:21" ht="19.350000000000001">
      <c r="A153" s="27" t="s">
        <v>7</v>
      </c>
      <c r="B153" s="28">
        <v>116.80500000000001</v>
      </c>
      <c r="C153" s="28">
        <v>116.88000000000001</v>
      </c>
      <c r="D153" s="12">
        <f t="shared" si="109"/>
        <v>75.000000000002842</v>
      </c>
      <c r="E153" s="27">
        <v>0.5</v>
      </c>
      <c r="F153" s="27">
        <v>0.5</v>
      </c>
      <c r="G153" s="28">
        <f t="shared" si="110"/>
        <v>0.37500000000001421</v>
      </c>
      <c r="H153" s="28">
        <f t="shared" si="111"/>
        <v>116</v>
      </c>
      <c r="I153" s="28">
        <f t="shared" si="106"/>
        <v>1</v>
      </c>
      <c r="J153" s="28">
        <f t="shared" si="108"/>
        <v>0</v>
      </c>
      <c r="K153" s="4">
        <f t="shared" si="112"/>
        <v>116.8425</v>
      </c>
      <c r="L153" s="4">
        <f t="shared" si="113"/>
        <v>0.84250000000000114</v>
      </c>
      <c r="M153" s="4">
        <f t="shared" si="114"/>
        <v>7.5000000000002842E-2</v>
      </c>
      <c r="N153" s="4">
        <f t="shared" si="117"/>
        <v>3.7500000000001421E-2</v>
      </c>
      <c r="O153" s="4">
        <f t="shared" si="107"/>
        <v>5.7499999999997442E-2</v>
      </c>
      <c r="P153" s="4">
        <f t="shared" si="115"/>
        <v>3.7500000000001421E-2</v>
      </c>
      <c r="Q153" s="4">
        <f t="shared" si="116"/>
        <v>4.4510385756678185E-2</v>
      </c>
      <c r="S153" s="6">
        <v>116.80500000000001</v>
      </c>
      <c r="T153" s="1" t="s">
        <v>7</v>
      </c>
      <c r="U153" s="4">
        <v>1</v>
      </c>
    </row>
    <row r="154" spans="1:21" ht="19.350000000000001">
      <c r="A154" s="27" t="s">
        <v>7</v>
      </c>
      <c r="B154" s="28">
        <v>119.57000000000001</v>
      </c>
      <c r="C154" s="28">
        <v>119.67</v>
      </c>
      <c r="D154" s="12">
        <f t="shared" ref="D154:D171" si="118">1000*(C154-B154)</f>
        <v>99.999999999994316</v>
      </c>
      <c r="E154" s="27">
        <v>0.5</v>
      </c>
      <c r="F154" s="18">
        <v>1</v>
      </c>
      <c r="G154" s="28">
        <f t="shared" ref="G154:G171" si="119">D154*F154/100</f>
        <v>0.99999999999994316</v>
      </c>
      <c r="H154" s="28">
        <f t="shared" ref="H154:H171" si="120">INT(K154)</f>
        <v>119</v>
      </c>
      <c r="I154" s="28">
        <f t="shared" si="106"/>
        <v>0</v>
      </c>
      <c r="J154" s="28">
        <f t="shared" si="108"/>
        <v>5.7499999999997442E-2</v>
      </c>
      <c r="K154" s="4">
        <f t="shared" ref="K154:K171" si="121">(B154+C154)/2</f>
        <v>119.62</v>
      </c>
      <c r="L154" s="4">
        <f t="shared" ref="L154:L171" si="122">K154-H154</f>
        <v>0.62000000000000455</v>
      </c>
      <c r="M154" s="4">
        <f t="shared" ref="M154:M171" si="123">C154-B154</f>
        <v>9.9999999999994316E-2</v>
      </c>
      <c r="N154" s="4">
        <f t="shared" ref="N154:N171" si="124">M154*F154</f>
        <v>9.9999999999994316E-2</v>
      </c>
      <c r="O154" s="4">
        <f t="shared" si="107"/>
        <v>9.9999999999994316E-2</v>
      </c>
      <c r="P154" s="4">
        <f t="shared" ref="P154:P171" si="125">N154</f>
        <v>9.9999999999994316E-2</v>
      </c>
      <c r="Q154" s="4">
        <f t="shared" ref="Q154:Q171" si="126">P154/L154</f>
        <v>0.1612903225806348</v>
      </c>
      <c r="S154" s="6">
        <v>119.57000000000001</v>
      </c>
      <c r="T154" s="1" t="s">
        <v>7</v>
      </c>
      <c r="U154" s="4">
        <v>1</v>
      </c>
    </row>
    <row r="155" spans="1:21" ht="19.350000000000001">
      <c r="A155" s="27" t="s">
        <v>7</v>
      </c>
      <c r="B155" s="28">
        <v>119.7</v>
      </c>
      <c r="C155" s="28">
        <v>119.92</v>
      </c>
      <c r="D155" s="12">
        <f t="shared" si="118"/>
        <v>219.99999999999886</v>
      </c>
      <c r="E155" s="27">
        <v>0.5</v>
      </c>
      <c r="F155" s="26">
        <v>0.5</v>
      </c>
      <c r="G155" s="28">
        <f t="shared" si="119"/>
        <v>1.0999999999999943</v>
      </c>
      <c r="H155" s="28">
        <f t="shared" si="120"/>
        <v>119</v>
      </c>
      <c r="I155" s="28">
        <f t="shared" si="106"/>
        <v>1</v>
      </c>
      <c r="J155" s="28">
        <f t="shared" si="108"/>
        <v>0</v>
      </c>
      <c r="K155" s="4">
        <f t="shared" si="121"/>
        <v>119.81</v>
      </c>
      <c r="L155" s="4">
        <f t="shared" si="122"/>
        <v>0.81000000000000227</v>
      </c>
      <c r="M155" s="4">
        <f t="shared" si="123"/>
        <v>0.21999999999999886</v>
      </c>
      <c r="N155" s="4">
        <f t="shared" si="124"/>
        <v>0.10999999999999943</v>
      </c>
      <c r="O155" s="4">
        <f t="shared" si="107"/>
        <v>0.20999999999999375</v>
      </c>
      <c r="P155" s="4">
        <f t="shared" si="125"/>
        <v>0.10999999999999943</v>
      </c>
      <c r="Q155" s="4">
        <f t="shared" si="126"/>
        <v>0.13580246913580138</v>
      </c>
      <c r="S155" s="6">
        <v>119.7</v>
      </c>
      <c r="T155" s="1" t="s">
        <v>7</v>
      </c>
      <c r="U155" s="4">
        <v>1</v>
      </c>
    </row>
    <row r="156" spans="1:21" ht="19.350000000000001">
      <c r="A156" s="27" t="s">
        <v>7</v>
      </c>
      <c r="B156" s="28">
        <v>120.785</v>
      </c>
      <c r="C156" s="28">
        <v>121.44500000000001</v>
      </c>
      <c r="D156" s="12">
        <f t="shared" si="118"/>
        <v>660.0000000000108</v>
      </c>
      <c r="E156" s="27">
        <v>0.5</v>
      </c>
      <c r="F156" s="26">
        <v>0.5</v>
      </c>
      <c r="G156" s="28">
        <f t="shared" si="119"/>
        <v>3.300000000000054</v>
      </c>
      <c r="H156" s="28">
        <f t="shared" si="120"/>
        <v>121</v>
      </c>
      <c r="I156" s="28">
        <f t="shared" si="106"/>
        <v>0</v>
      </c>
      <c r="J156" s="28">
        <f t="shared" si="108"/>
        <v>0.20999999999999375</v>
      </c>
      <c r="K156" s="4">
        <f t="shared" si="121"/>
        <v>121.11500000000001</v>
      </c>
      <c r="L156" s="4">
        <f t="shared" si="122"/>
        <v>0.11500000000000909</v>
      </c>
      <c r="M156" s="4">
        <f t="shared" si="123"/>
        <v>0.6600000000000108</v>
      </c>
      <c r="N156" s="4">
        <f t="shared" si="124"/>
        <v>0.3300000000000054</v>
      </c>
      <c r="O156" s="4">
        <f t="shared" si="107"/>
        <v>0.3300000000000054</v>
      </c>
      <c r="P156" s="4">
        <f t="shared" si="125"/>
        <v>0.3300000000000054</v>
      </c>
      <c r="Q156" s="4">
        <f t="shared" si="126"/>
        <v>2.8695652173911244</v>
      </c>
      <c r="S156" s="6">
        <v>120.785</v>
      </c>
      <c r="T156" s="1" t="s">
        <v>7</v>
      </c>
      <c r="U156" s="4">
        <v>1</v>
      </c>
    </row>
    <row r="157" spans="1:21" ht="19.350000000000001">
      <c r="A157" s="27" t="s">
        <v>7</v>
      </c>
      <c r="B157" s="28">
        <v>121.45</v>
      </c>
      <c r="C157" s="28">
        <v>121.73</v>
      </c>
      <c r="D157" s="12">
        <f t="shared" si="118"/>
        <v>280.00000000000114</v>
      </c>
      <c r="E157" s="27">
        <v>0.5</v>
      </c>
      <c r="F157" s="20">
        <v>1</v>
      </c>
      <c r="G157" s="28">
        <f t="shared" si="119"/>
        <v>2.8000000000000114</v>
      </c>
      <c r="H157" s="28">
        <f t="shared" si="120"/>
        <v>121</v>
      </c>
      <c r="I157" s="28">
        <f t="shared" si="106"/>
        <v>1</v>
      </c>
      <c r="J157" s="28">
        <f t="shared" si="108"/>
        <v>0</v>
      </c>
      <c r="K157" s="4">
        <f t="shared" si="121"/>
        <v>121.59</v>
      </c>
      <c r="L157" s="4">
        <f t="shared" si="122"/>
        <v>0.59000000000000341</v>
      </c>
      <c r="M157" s="4">
        <f t="shared" si="123"/>
        <v>0.28000000000000114</v>
      </c>
      <c r="N157" s="4">
        <f t="shared" si="124"/>
        <v>0.28000000000000114</v>
      </c>
      <c r="O157" s="4">
        <f t="shared" si="107"/>
        <v>0.61000000000000654</v>
      </c>
      <c r="P157" s="4">
        <f t="shared" si="125"/>
        <v>0.28000000000000114</v>
      </c>
      <c r="Q157" s="4">
        <f t="shared" si="126"/>
        <v>0.47457627118643986</v>
      </c>
      <c r="S157" s="6">
        <v>121.45</v>
      </c>
      <c r="T157" s="1" t="s">
        <v>7</v>
      </c>
      <c r="U157" s="4">
        <v>1</v>
      </c>
    </row>
    <row r="158" spans="1:21" ht="19.350000000000001">
      <c r="A158" s="27" t="s">
        <v>7</v>
      </c>
      <c r="B158" s="28">
        <v>121.99000000000001</v>
      </c>
      <c r="C158" s="28">
        <v>122.28</v>
      </c>
      <c r="D158" s="12">
        <f t="shared" si="118"/>
        <v>289.99999999999204</v>
      </c>
      <c r="E158" s="27">
        <v>0.5</v>
      </c>
      <c r="F158" s="26">
        <v>0.5</v>
      </c>
      <c r="G158" s="28">
        <f t="shared" si="119"/>
        <v>1.4499999999999602</v>
      </c>
      <c r="H158" s="28">
        <f t="shared" si="120"/>
        <v>122</v>
      </c>
      <c r="I158" s="28">
        <f t="shared" si="106"/>
        <v>0</v>
      </c>
      <c r="J158" s="28">
        <f t="shared" si="108"/>
        <v>0.61000000000000654</v>
      </c>
      <c r="K158" s="4">
        <f t="shared" si="121"/>
        <v>122.13500000000001</v>
      </c>
      <c r="L158" s="4">
        <f t="shared" si="122"/>
        <v>0.13500000000000512</v>
      </c>
      <c r="M158" s="4">
        <f t="shared" si="123"/>
        <v>0.28999999999999204</v>
      </c>
      <c r="N158" s="4">
        <f t="shared" si="124"/>
        <v>0.14499999999999602</v>
      </c>
      <c r="O158" s="4">
        <f t="shared" si="107"/>
        <v>0.14499999999999602</v>
      </c>
      <c r="P158" s="4">
        <f t="shared" si="125"/>
        <v>0.14499999999999602</v>
      </c>
      <c r="Q158" s="4">
        <f t="shared" si="126"/>
        <v>1.0740740740740038</v>
      </c>
      <c r="S158" s="6">
        <v>121.99000000000001</v>
      </c>
      <c r="T158" s="1" t="s">
        <v>7</v>
      </c>
      <c r="U158" s="4">
        <v>1</v>
      </c>
    </row>
    <row r="159" spans="1:21" ht="19.350000000000001">
      <c r="A159" s="27" t="s">
        <v>7</v>
      </c>
      <c r="B159" s="28">
        <v>121.88000000000001</v>
      </c>
      <c r="C159" s="28">
        <v>121.93</v>
      </c>
      <c r="D159" s="12">
        <f t="shared" si="118"/>
        <v>49.999999999997158</v>
      </c>
      <c r="E159" s="27">
        <v>0.5</v>
      </c>
      <c r="F159" s="26">
        <v>0.5</v>
      </c>
      <c r="G159" s="28">
        <f t="shared" si="119"/>
        <v>0.24999999999998579</v>
      </c>
      <c r="H159" s="28">
        <f t="shared" si="120"/>
        <v>121</v>
      </c>
      <c r="I159" s="28">
        <f t="shared" si="106"/>
        <v>0</v>
      </c>
      <c r="J159" s="28">
        <f t="shared" si="108"/>
        <v>0.14499999999999602</v>
      </c>
      <c r="K159" s="4">
        <f t="shared" si="121"/>
        <v>121.905</v>
      </c>
      <c r="L159" s="4">
        <f t="shared" si="122"/>
        <v>0.90500000000000114</v>
      </c>
      <c r="M159" s="4">
        <f t="shared" si="123"/>
        <v>4.9999999999997158E-2</v>
      </c>
      <c r="N159" s="4">
        <f t="shared" si="124"/>
        <v>2.4999999999998579E-2</v>
      </c>
      <c r="O159" s="4">
        <f t="shared" si="107"/>
        <v>2.4999999999998579E-2</v>
      </c>
      <c r="P159" s="4">
        <f t="shared" si="125"/>
        <v>2.4999999999998579E-2</v>
      </c>
      <c r="Q159" s="4">
        <f t="shared" si="126"/>
        <v>2.7624309392263589E-2</v>
      </c>
      <c r="S159" s="6">
        <v>121.88000000000001</v>
      </c>
      <c r="T159" s="1" t="s">
        <v>7</v>
      </c>
      <c r="U159" s="4">
        <v>1</v>
      </c>
    </row>
    <row r="160" spans="1:21" ht="19.350000000000001">
      <c r="A160" s="27" t="s">
        <v>7</v>
      </c>
      <c r="B160" s="28">
        <v>122.42</v>
      </c>
      <c r="C160" s="28">
        <v>122.60000000000001</v>
      </c>
      <c r="D160" s="12">
        <f t="shared" si="118"/>
        <v>180.00000000000682</v>
      </c>
      <c r="E160" s="27">
        <v>0.5</v>
      </c>
      <c r="F160" s="26">
        <v>0.5</v>
      </c>
      <c r="G160" s="28">
        <f t="shared" si="119"/>
        <v>0.90000000000003411</v>
      </c>
      <c r="H160" s="28">
        <f t="shared" si="120"/>
        <v>122</v>
      </c>
      <c r="I160" s="28">
        <f t="shared" si="106"/>
        <v>0</v>
      </c>
      <c r="J160" s="28">
        <f t="shared" si="108"/>
        <v>2.4999999999998579E-2</v>
      </c>
      <c r="K160" s="4">
        <f t="shared" si="121"/>
        <v>122.51</v>
      </c>
      <c r="L160" s="4">
        <f t="shared" si="122"/>
        <v>0.51000000000000512</v>
      </c>
      <c r="M160" s="4">
        <f t="shared" si="123"/>
        <v>0.18000000000000682</v>
      </c>
      <c r="N160" s="4">
        <f t="shared" si="124"/>
        <v>9.0000000000003411E-2</v>
      </c>
      <c r="O160" s="4">
        <f t="shared" si="107"/>
        <v>9.0000000000003411E-2</v>
      </c>
      <c r="P160" s="4">
        <f t="shared" si="125"/>
        <v>9.0000000000003411E-2</v>
      </c>
      <c r="Q160" s="4">
        <f t="shared" si="126"/>
        <v>0.17647058823529904</v>
      </c>
      <c r="S160" s="6">
        <v>122.42</v>
      </c>
      <c r="T160" s="1" t="s">
        <v>7</v>
      </c>
      <c r="U160" s="4">
        <v>1</v>
      </c>
    </row>
    <row r="161" spans="1:21" ht="19.350000000000001">
      <c r="A161" s="27" t="s">
        <v>7</v>
      </c>
      <c r="B161" s="28">
        <v>123.19</v>
      </c>
      <c r="C161" s="28">
        <v>123.4</v>
      </c>
      <c r="D161" s="12">
        <f t="shared" si="118"/>
        <v>210.00000000000796</v>
      </c>
      <c r="E161" s="27">
        <v>0.5</v>
      </c>
      <c r="F161" s="26">
        <v>0.5</v>
      </c>
      <c r="G161" s="28">
        <f t="shared" si="119"/>
        <v>1.0500000000000398</v>
      </c>
      <c r="H161" s="28">
        <f t="shared" si="120"/>
        <v>123</v>
      </c>
      <c r="I161" s="28">
        <f t="shared" si="106"/>
        <v>0</v>
      </c>
      <c r="J161" s="28">
        <f t="shared" si="108"/>
        <v>9.0000000000003411E-2</v>
      </c>
      <c r="K161" s="4">
        <f t="shared" si="121"/>
        <v>123.295</v>
      </c>
      <c r="L161" s="4">
        <f t="shared" si="122"/>
        <v>0.29500000000000171</v>
      </c>
      <c r="M161" s="4">
        <f t="shared" si="123"/>
        <v>0.21000000000000796</v>
      </c>
      <c r="N161" s="4">
        <f t="shared" si="124"/>
        <v>0.10500000000000398</v>
      </c>
      <c r="O161" s="4">
        <f t="shared" si="107"/>
        <v>0.10500000000000398</v>
      </c>
      <c r="P161" s="4">
        <f t="shared" si="125"/>
        <v>0.10500000000000398</v>
      </c>
      <c r="Q161" s="4">
        <f t="shared" si="126"/>
        <v>0.35593220338984194</v>
      </c>
      <c r="S161" s="6">
        <v>123.19</v>
      </c>
      <c r="T161" s="1" t="s">
        <v>7</v>
      </c>
      <c r="U161" s="4">
        <v>1</v>
      </c>
    </row>
    <row r="162" spans="1:21" ht="19.350000000000001">
      <c r="A162" s="27" t="s">
        <v>7</v>
      </c>
      <c r="B162" s="28">
        <v>123.425</v>
      </c>
      <c r="C162" s="28">
        <v>123.485</v>
      </c>
      <c r="D162" s="12">
        <f t="shared" si="118"/>
        <v>60.000000000002274</v>
      </c>
      <c r="E162" s="27">
        <v>0.5</v>
      </c>
      <c r="F162" s="20">
        <v>1</v>
      </c>
      <c r="G162" s="28">
        <f t="shared" si="119"/>
        <v>0.60000000000002274</v>
      </c>
      <c r="H162" s="28">
        <f t="shared" si="120"/>
        <v>123</v>
      </c>
      <c r="I162" s="28">
        <f t="shared" si="106"/>
        <v>1</v>
      </c>
      <c r="J162" s="28">
        <f t="shared" si="108"/>
        <v>0</v>
      </c>
      <c r="K162" s="4">
        <f t="shared" si="121"/>
        <v>123.455</v>
      </c>
      <c r="L162" s="4">
        <f t="shared" si="122"/>
        <v>0.45499999999999829</v>
      </c>
      <c r="M162" s="4">
        <f t="shared" si="123"/>
        <v>6.0000000000002274E-2</v>
      </c>
      <c r="N162" s="4">
        <f t="shared" si="124"/>
        <v>6.0000000000002274E-2</v>
      </c>
      <c r="O162" s="4">
        <f t="shared" si="107"/>
        <v>0.16500000000000625</v>
      </c>
      <c r="P162" s="4">
        <f t="shared" si="125"/>
        <v>6.0000000000002274E-2</v>
      </c>
      <c r="Q162" s="4">
        <f t="shared" si="126"/>
        <v>0.13186813186813737</v>
      </c>
      <c r="S162" s="6">
        <v>123.425</v>
      </c>
      <c r="T162" s="1" t="s">
        <v>7</v>
      </c>
      <c r="U162" s="4">
        <v>1</v>
      </c>
    </row>
    <row r="163" spans="1:21" ht="19.350000000000001">
      <c r="A163" s="27" t="s">
        <v>7</v>
      </c>
      <c r="B163" s="28">
        <v>123.545</v>
      </c>
      <c r="C163" s="28">
        <v>123.61499999999999</v>
      </c>
      <c r="D163" s="12">
        <f t="shared" si="118"/>
        <v>69.999999999993179</v>
      </c>
      <c r="E163" s="27">
        <v>0.5</v>
      </c>
      <c r="F163" s="26">
        <v>0.5</v>
      </c>
      <c r="G163" s="28">
        <f t="shared" si="119"/>
        <v>0.34999999999996589</v>
      </c>
      <c r="H163" s="28">
        <f t="shared" si="120"/>
        <v>123</v>
      </c>
      <c r="I163" s="28">
        <f t="shared" si="106"/>
        <v>1</v>
      </c>
      <c r="J163" s="28">
        <f t="shared" si="108"/>
        <v>0</v>
      </c>
      <c r="K163" s="4">
        <f t="shared" si="121"/>
        <v>123.58</v>
      </c>
      <c r="L163" s="4">
        <f t="shared" si="122"/>
        <v>0.57999999999999829</v>
      </c>
      <c r="M163" s="4">
        <f t="shared" si="123"/>
        <v>6.9999999999993179E-2</v>
      </c>
      <c r="N163" s="4">
        <f t="shared" si="124"/>
        <v>3.4999999999996589E-2</v>
      </c>
      <c r="O163" s="4">
        <f t="shared" si="107"/>
        <v>0.20000000000000284</v>
      </c>
      <c r="P163" s="4">
        <f t="shared" si="125"/>
        <v>3.4999999999996589E-2</v>
      </c>
      <c r="Q163" s="4">
        <f t="shared" si="126"/>
        <v>6.0344827586201195E-2</v>
      </c>
      <c r="S163" s="6">
        <v>123.545</v>
      </c>
      <c r="T163" s="1" t="s">
        <v>7</v>
      </c>
      <c r="U163" s="4">
        <v>1</v>
      </c>
    </row>
    <row r="164" spans="1:21" ht="19.350000000000001">
      <c r="A164" s="27" t="s">
        <v>7</v>
      </c>
      <c r="B164" s="28">
        <v>123.645</v>
      </c>
      <c r="C164" s="28">
        <v>124.33500000000001</v>
      </c>
      <c r="D164" s="12">
        <f t="shared" si="118"/>
        <v>690.00000000001194</v>
      </c>
      <c r="E164" s="27">
        <v>0.5</v>
      </c>
      <c r="F164" s="26">
        <v>0.5</v>
      </c>
      <c r="G164" s="28">
        <f t="shared" si="119"/>
        <v>3.4500000000000597</v>
      </c>
      <c r="H164" s="28">
        <f t="shared" si="120"/>
        <v>123</v>
      </c>
      <c r="I164" s="28">
        <f t="shared" si="106"/>
        <v>1</v>
      </c>
      <c r="J164" s="28">
        <f t="shared" si="108"/>
        <v>0</v>
      </c>
      <c r="K164" s="4">
        <f t="shared" si="121"/>
        <v>123.99000000000001</v>
      </c>
      <c r="L164" s="4">
        <f t="shared" si="122"/>
        <v>0.99000000000000909</v>
      </c>
      <c r="M164" s="4">
        <f t="shared" si="123"/>
        <v>0.69000000000001194</v>
      </c>
      <c r="N164" s="4">
        <f t="shared" si="124"/>
        <v>0.34500000000000597</v>
      </c>
      <c r="O164" s="4">
        <f t="shared" si="107"/>
        <v>0.54500000000000881</v>
      </c>
      <c r="P164" s="4">
        <f t="shared" si="125"/>
        <v>0.34500000000000597</v>
      </c>
      <c r="Q164" s="4">
        <f t="shared" si="126"/>
        <v>0.34848484848485134</v>
      </c>
      <c r="S164" s="6">
        <v>123.645</v>
      </c>
      <c r="T164" s="1" t="s">
        <v>7</v>
      </c>
      <c r="U164" s="4">
        <v>1</v>
      </c>
    </row>
    <row r="165" spans="1:21" ht="19.350000000000001">
      <c r="A165" s="27" t="s">
        <v>7</v>
      </c>
      <c r="B165" s="28">
        <v>124.7</v>
      </c>
      <c r="C165" s="28">
        <v>125.01</v>
      </c>
      <c r="D165" s="12">
        <f t="shared" si="118"/>
        <v>310.00000000000227</v>
      </c>
      <c r="E165" s="27">
        <v>0.5</v>
      </c>
      <c r="F165" s="26">
        <v>0.5</v>
      </c>
      <c r="G165" s="28">
        <f t="shared" si="119"/>
        <v>1.5500000000000114</v>
      </c>
      <c r="H165" s="28">
        <f t="shared" si="120"/>
        <v>124</v>
      </c>
      <c r="I165" s="28">
        <f t="shared" si="106"/>
        <v>0</v>
      </c>
      <c r="J165" s="28">
        <f t="shared" si="108"/>
        <v>0.54500000000000881</v>
      </c>
      <c r="K165" s="4">
        <f t="shared" si="121"/>
        <v>124.855</v>
      </c>
      <c r="L165" s="4">
        <f t="shared" si="122"/>
        <v>0.85500000000000398</v>
      </c>
      <c r="M165" s="4">
        <f t="shared" si="123"/>
        <v>0.31000000000000227</v>
      </c>
      <c r="N165" s="4">
        <f t="shared" si="124"/>
        <v>0.15500000000000114</v>
      </c>
      <c r="O165" s="4">
        <f t="shared" si="107"/>
        <v>0.15500000000000114</v>
      </c>
      <c r="P165" s="4">
        <f t="shared" si="125"/>
        <v>0.15500000000000114</v>
      </c>
      <c r="Q165" s="4">
        <f t="shared" si="126"/>
        <v>0.18128654970760283</v>
      </c>
      <c r="S165" s="6">
        <v>124.7</v>
      </c>
      <c r="T165" s="1" t="s">
        <v>7</v>
      </c>
      <c r="U165" s="4">
        <v>1</v>
      </c>
    </row>
    <row r="166" spans="1:21" ht="19.350000000000001">
      <c r="A166" s="27" t="s">
        <v>7</v>
      </c>
      <c r="B166" s="28">
        <v>125.045</v>
      </c>
      <c r="C166" s="28">
        <v>125.715</v>
      </c>
      <c r="D166" s="12">
        <f t="shared" si="118"/>
        <v>670.00000000000171</v>
      </c>
      <c r="E166" s="27">
        <v>0.5</v>
      </c>
      <c r="F166" s="26">
        <v>0.5</v>
      </c>
      <c r="G166" s="28">
        <f t="shared" si="119"/>
        <v>3.3500000000000085</v>
      </c>
      <c r="H166" s="28">
        <f t="shared" si="120"/>
        <v>125</v>
      </c>
      <c r="I166" s="28">
        <f t="shared" si="106"/>
        <v>0</v>
      </c>
      <c r="J166" s="28">
        <f t="shared" si="108"/>
        <v>0.15500000000000114</v>
      </c>
      <c r="K166" s="4">
        <f t="shared" si="121"/>
        <v>125.38</v>
      </c>
      <c r="L166" s="4">
        <f t="shared" si="122"/>
        <v>0.37999999999999545</v>
      </c>
      <c r="M166" s="4">
        <f t="shared" si="123"/>
        <v>0.67000000000000171</v>
      </c>
      <c r="N166" s="4">
        <f t="shared" si="124"/>
        <v>0.33500000000000085</v>
      </c>
      <c r="O166" s="4">
        <f t="shared" si="107"/>
        <v>0.33500000000000085</v>
      </c>
      <c r="P166" s="4">
        <f t="shared" si="125"/>
        <v>0.33500000000000085</v>
      </c>
      <c r="Q166" s="4">
        <f t="shared" si="126"/>
        <v>0.8815789473684339</v>
      </c>
      <c r="S166" s="6">
        <v>125.045</v>
      </c>
      <c r="T166" s="1" t="s">
        <v>7</v>
      </c>
      <c r="U166" s="4">
        <v>1</v>
      </c>
    </row>
    <row r="167" spans="1:21" ht="19.350000000000001">
      <c r="A167" s="27" t="s">
        <v>7</v>
      </c>
      <c r="B167" s="28">
        <v>125.75</v>
      </c>
      <c r="C167" s="28">
        <v>126.60000000000001</v>
      </c>
      <c r="D167" s="12">
        <f t="shared" si="118"/>
        <v>850.00000000000853</v>
      </c>
      <c r="E167" s="27">
        <v>0.5</v>
      </c>
      <c r="F167" s="26">
        <v>0.5</v>
      </c>
      <c r="G167" s="28">
        <f t="shared" si="119"/>
        <v>4.2500000000000426</v>
      </c>
      <c r="H167" s="28">
        <f t="shared" si="120"/>
        <v>126</v>
      </c>
      <c r="I167" s="28">
        <f t="shared" si="106"/>
        <v>0</v>
      </c>
      <c r="J167" s="28">
        <f t="shared" si="108"/>
        <v>0.33500000000000085</v>
      </c>
      <c r="K167" s="4">
        <f t="shared" si="121"/>
        <v>126.17500000000001</v>
      </c>
      <c r="L167" s="4">
        <f t="shared" si="122"/>
        <v>0.17500000000001137</v>
      </c>
      <c r="M167" s="4">
        <f t="shared" si="123"/>
        <v>0.85000000000000853</v>
      </c>
      <c r="N167" s="4">
        <f t="shared" si="124"/>
        <v>0.42500000000000426</v>
      </c>
      <c r="O167" s="4">
        <f t="shared" si="107"/>
        <v>0.42500000000000426</v>
      </c>
      <c r="P167" s="4">
        <f t="shared" si="125"/>
        <v>0.42500000000000426</v>
      </c>
      <c r="Q167" s="4">
        <f t="shared" si="126"/>
        <v>2.4285714285712952</v>
      </c>
      <c r="S167" s="6">
        <v>125.75</v>
      </c>
      <c r="T167" s="1" t="s">
        <v>7</v>
      </c>
      <c r="U167" s="4">
        <v>1</v>
      </c>
    </row>
    <row r="168" spans="1:21" ht="19.350000000000001">
      <c r="A168" s="27" t="s">
        <v>7</v>
      </c>
      <c r="B168" s="28">
        <v>126.60000000000001</v>
      </c>
      <c r="C168" s="28">
        <v>126.68</v>
      </c>
      <c r="D168" s="12">
        <f t="shared" si="118"/>
        <v>79.999999999998295</v>
      </c>
      <c r="E168" s="27">
        <v>0.5</v>
      </c>
      <c r="F168" s="26">
        <v>0.5</v>
      </c>
      <c r="G168" s="28">
        <f t="shared" si="119"/>
        <v>0.39999999999999147</v>
      </c>
      <c r="H168" s="28">
        <f t="shared" si="120"/>
        <v>126</v>
      </c>
      <c r="I168" s="28">
        <f t="shared" si="106"/>
        <v>1</v>
      </c>
      <c r="J168" s="28">
        <f t="shared" si="108"/>
        <v>0</v>
      </c>
      <c r="K168" s="4">
        <f t="shared" si="121"/>
        <v>126.64000000000001</v>
      </c>
      <c r="L168" s="4">
        <f t="shared" si="122"/>
        <v>0.64000000000001478</v>
      </c>
      <c r="M168" s="4">
        <f t="shared" si="123"/>
        <v>7.9999999999998295E-2</v>
      </c>
      <c r="N168" s="4">
        <f t="shared" si="124"/>
        <v>3.9999999999999147E-2</v>
      </c>
      <c r="O168" s="4">
        <f t="shared" si="107"/>
        <v>0.46500000000000341</v>
      </c>
      <c r="P168" s="4">
        <f t="shared" si="125"/>
        <v>3.9999999999999147E-2</v>
      </c>
      <c r="Q168" s="4">
        <f t="shared" si="126"/>
        <v>6.2499999999997224E-2</v>
      </c>
      <c r="S168" s="6">
        <v>126.60000000000001</v>
      </c>
      <c r="T168" s="1" t="s">
        <v>7</v>
      </c>
      <c r="U168" s="4">
        <v>1</v>
      </c>
    </row>
    <row r="169" spans="1:21" ht="19.350000000000001">
      <c r="A169" s="27" t="s">
        <v>7</v>
      </c>
      <c r="B169" s="28">
        <v>126.715</v>
      </c>
      <c r="C169" s="28">
        <v>127.565</v>
      </c>
      <c r="D169" s="12">
        <f t="shared" si="118"/>
        <v>849.99999999999432</v>
      </c>
      <c r="E169" s="27">
        <v>0.5</v>
      </c>
      <c r="F169" s="26">
        <v>0.5</v>
      </c>
      <c r="G169" s="28">
        <f t="shared" si="119"/>
        <v>4.2499999999999716</v>
      </c>
      <c r="H169" s="28">
        <f t="shared" si="120"/>
        <v>127</v>
      </c>
      <c r="I169" s="28">
        <f t="shared" si="106"/>
        <v>0</v>
      </c>
      <c r="J169" s="28">
        <f t="shared" si="108"/>
        <v>0.46500000000000341</v>
      </c>
      <c r="K169" s="4">
        <f t="shared" si="121"/>
        <v>127.14</v>
      </c>
      <c r="L169" s="4">
        <f t="shared" si="122"/>
        <v>0.14000000000000057</v>
      </c>
      <c r="M169" s="4">
        <f t="shared" si="123"/>
        <v>0.84999999999999432</v>
      </c>
      <c r="N169" s="4">
        <f t="shared" si="124"/>
        <v>0.42499999999999716</v>
      </c>
      <c r="O169" s="4">
        <f t="shared" si="107"/>
        <v>0.42499999999999716</v>
      </c>
      <c r="P169" s="4">
        <f t="shared" si="125"/>
        <v>0.42499999999999716</v>
      </c>
      <c r="Q169" s="4">
        <f t="shared" si="126"/>
        <v>3.0357142857142532</v>
      </c>
      <c r="S169" s="6">
        <v>126.715</v>
      </c>
      <c r="T169" s="1" t="s">
        <v>7</v>
      </c>
      <c r="U169" s="4">
        <v>1</v>
      </c>
    </row>
    <row r="170" spans="1:21" ht="19.350000000000001">
      <c r="A170" s="27" t="s">
        <v>7</v>
      </c>
      <c r="B170" s="28">
        <v>127.60000000000001</v>
      </c>
      <c r="C170" s="28">
        <v>128.31</v>
      </c>
      <c r="D170" s="12">
        <f t="shared" si="118"/>
        <v>709.99999999999375</v>
      </c>
      <c r="E170" s="27">
        <v>0.5</v>
      </c>
      <c r="F170" s="26">
        <v>0.5</v>
      </c>
      <c r="G170" s="28">
        <f t="shared" si="119"/>
        <v>3.5499999999999687</v>
      </c>
      <c r="H170" s="28">
        <f t="shared" si="120"/>
        <v>127</v>
      </c>
      <c r="I170" s="28">
        <f t="shared" si="106"/>
        <v>1</v>
      </c>
      <c r="J170" s="28">
        <f t="shared" si="108"/>
        <v>0</v>
      </c>
      <c r="K170" s="4">
        <f t="shared" si="121"/>
        <v>127.95500000000001</v>
      </c>
      <c r="L170" s="4">
        <f t="shared" si="122"/>
        <v>0.95500000000001251</v>
      </c>
      <c r="M170" s="4">
        <f t="shared" si="123"/>
        <v>0.70999999999999375</v>
      </c>
      <c r="N170" s="4">
        <f t="shared" si="124"/>
        <v>0.35499999999999687</v>
      </c>
      <c r="O170" s="4">
        <f t="shared" si="107"/>
        <v>0.77999999999999403</v>
      </c>
      <c r="P170" s="4">
        <f t="shared" si="125"/>
        <v>0.35499999999999687</v>
      </c>
      <c r="Q170" s="4">
        <f t="shared" si="126"/>
        <v>0.37172774869109132</v>
      </c>
      <c r="S170" s="6">
        <v>127.60000000000001</v>
      </c>
      <c r="T170" s="1" t="s">
        <v>7</v>
      </c>
      <c r="U170" s="4">
        <v>1</v>
      </c>
    </row>
    <row r="171" spans="1:21" ht="19.350000000000001">
      <c r="A171" s="27" t="s">
        <v>7</v>
      </c>
      <c r="B171" s="28">
        <v>128.315</v>
      </c>
      <c r="C171" s="28">
        <v>128.435</v>
      </c>
      <c r="D171" s="12">
        <f t="shared" si="118"/>
        <v>120.00000000000455</v>
      </c>
      <c r="E171" s="27">
        <v>0.5</v>
      </c>
      <c r="F171" s="26">
        <v>0.5</v>
      </c>
      <c r="G171" s="28">
        <f t="shared" si="119"/>
        <v>0.60000000000002274</v>
      </c>
      <c r="H171" s="28">
        <f t="shared" si="120"/>
        <v>128</v>
      </c>
      <c r="I171" s="28">
        <f t="shared" si="106"/>
        <v>0</v>
      </c>
      <c r="J171" s="28">
        <f t="shared" si="108"/>
        <v>0.77999999999999403</v>
      </c>
      <c r="K171" s="4">
        <f t="shared" si="121"/>
        <v>128.375</v>
      </c>
      <c r="L171" s="4">
        <f t="shared" si="122"/>
        <v>0.375</v>
      </c>
      <c r="M171" s="4">
        <f t="shared" si="123"/>
        <v>0.12000000000000455</v>
      </c>
      <c r="N171" s="4">
        <f t="shared" si="124"/>
        <v>6.0000000000002274E-2</v>
      </c>
      <c r="O171" s="4">
        <f t="shared" si="107"/>
        <v>6.0000000000002274E-2</v>
      </c>
      <c r="P171" s="4">
        <f t="shared" si="125"/>
        <v>6.0000000000002274E-2</v>
      </c>
      <c r="Q171" s="4">
        <f t="shared" si="126"/>
        <v>0.16000000000000605</v>
      </c>
      <c r="S171" s="6">
        <v>128.315</v>
      </c>
      <c r="T171" s="1" t="s">
        <v>7</v>
      </c>
      <c r="U171" s="4">
        <v>1</v>
      </c>
    </row>
    <row r="172" spans="1:21" ht="19.350000000000001">
      <c r="A172" s="27" t="s">
        <v>7</v>
      </c>
      <c r="B172" s="28">
        <v>128.745</v>
      </c>
      <c r="C172" s="28">
        <v>128.815</v>
      </c>
      <c r="D172" s="12">
        <f t="shared" ref="D172:D191" si="127">1000*(C172-B172)</f>
        <v>69.999999999993179</v>
      </c>
      <c r="E172" s="27">
        <v>0.5</v>
      </c>
      <c r="F172" s="26">
        <v>0.5</v>
      </c>
      <c r="G172" s="28">
        <f t="shared" ref="G172:G191" si="128">D172*F172/100</f>
        <v>0.34999999999996589</v>
      </c>
      <c r="H172" s="28">
        <f t="shared" ref="H172:H191" si="129">INT(K172)</f>
        <v>128</v>
      </c>
      <c r="I172" s="28">
        <f t="shared" si="106"/>
        <v>1</v>
      </c>
      <c r="J172" s="28">
        <f t="shared" si="108"/>
        <v>0</v>
      </c>
      <c r="K172" s="4">
        <f t="shared" ref="K172:K191" si="130">(B172+C172)/2</f>
        <v>128.78</v>
      </c>
      <c r="L172" s="4">
        <f t="shared" ref="L172:L191" si="131">K172-H172</f>
        <v>0.78000000000000114</v>
      </c>
      <c r="M172" s="4">
        <f t="shared" ref="M172:M191" si="132">C172-B172</f>
        <v>6.9999999999993179E-2</v>
      </c>
      <c r="N172" s="4">
        <f t="shared" ref="N172:N191" si="133">M172*F172</f>
        <v>3.4999999999996589E-2</v>
      </c>
      <c r="O172" s="4">
        <f t="shared" si="107"/>
        <v>9.4999999999998863E-2</v>
      </c>
      <c r="P172" s="4">
        <f t="shared" ref="P172:P191" si="134">N172</f>
        <v>3.4999999999996589E-2</v>
      </c>
      <c r="Q172" s="4">
        <f t="shared" ref="Q172:Q191" si="135">P172/L172</f>
        <v>4.4871794871790431E-2</v>
      </c>
      <c r="S172" s="6">
        <v>128.745</v>
      </c>
      <c r="T172" s="1" t="s">
        <v>7</v>
      </c>
      <c r="U172" s="4">
        <v>1</v>
      </c>
    </row>
    <row r="173" spans="1:21">
      <c r="A173" s="27" t="s">
        <v>7</v>
      </c>
      <c r="B173" s="28">
        <v>128.72299999999998</v>
      </c>
      <c r="C173" s="28">
        <v>128.78399999999999</v>
      </c>
      <c r="D173" s="12">
        <f t="shared" si="127"/>
        <v>61.000000000007049</v>
      </c>
      <c r="E173" s="27">
        <v>0.5</v>
      </c>
      <c r="F173" s="26">
        <v>1</v>
      </c>
      <c r="G173" s="28">
        <f t="shared" si="128"/>
        <v>0.61000000000007049</v>
      </c>
      <c r="H173" s="28">
        <f t="shared" si="129"/>
        <v>128</v>
      </c>
      <c r="I173" s="28">
        <f t="shared" si="106"/>
        <v>1</v>
      </c>
      <c r="J173" s="28">
        <f t="shared" si="108"/>
        <v>0</v>
      </c>
      <c r="K173" s="4">
        <f t="shared" si="130"/>
        <v>128.75349999999997</v>
      </c>
      <c r="L173" s="4">
        <f t="shared" si="131"/>
        <v>0.75349999999997408</v>
      </c>
      <c r="M173" s="4">
        <f t="shared" si="132"/>
        <v>6.1000000000007049E-2</v>
      </c>
      <c r="N173" s="4">
        <f t="shared" si="133"/>
        <v>6.1000000000007049E-2</v>
      </c>
      <c r="O173" s="4">
        <f t="shared" si="107"/>
        <v>0.15600000000000591</v>
      </c>
      <c r="P173" s="4">
        <f t="shared" si="134"/>
        <v>6.1000000000007049E-2</v>
      </c>
      <c r="Q173" s="4">
        <f t="shared" si="135"/>
        <v>8.0955540809567544E-2</v>
      </c>
      <c r="S173" s="7">
        <v>128.72299999999998</v>
      </c>
      <c r="T173" s="3" t="s">
        <v>7</v>
      </c>
      <c r="U173" s="4">
        <v>1</v>
      </c>
    </row>
    <row r="174" spans="1:21">
      <c r="A174" s="27" t="s">
        <v>7</v>
      </c>
      <c r="B174" s="28">
        <v>129.41499999999999</v>
      </c>
      <c r="C174" s="28">
        <v>129.452</v>
      </c>
      <c r="D174" s="12">
        <f t="shared" si="127"/>
        <v>37.000000000006139</v>
      </c>
      <c r="E174" s="27">
        <v>1</v>
      </c>
      <c r="F174" s="26">
        <v>5</v>
      </c>
      <c r="G174" s="28">
        <f t="shared" si="128"/>
        <v>1.850000000000307</v>
      </c>
      <c r="H174" s="28">
        <f t="shared" si="129"/>
        <v>129</v>
      </c>
      <c r="I174" s="28">
        <f t="shared" si="106"/>
        <v>0</v>
      </c>
      <c r="J174" s="28">
        <f t="shared" si="108"/>
        <v>0.15600000000000591</v>
      </c>
      <c r="K174" s="4">
        <f t="shared" si="130"/>
        <v>129.43349999999998</v>
      </c>
      <c r="L174" s="4">
        <f t="shared" si="131"/>
        <v>0.4334999999999809</v>
      </c>
      <c r="M174" s="4">
        <f t="shared" si="132"/>
        <v>3.7000000000006139E-2</v>
      </c>
      <c r="N174" s="4">
        <f t="shared" si="133"/>
        <v>0.1850000000000307</v>
      </c>
      <c r="O174" s="4">
        <f t="shared" si="107"/>
        <v>0.1850000000000307</v>
      </c>
      <c r="P174" s="4">
        <f t="shared" si="134"/>
        <v>0.1850000000000307</v>
      </c>
      <c r="Q174" s="4">
        <f t="shared" si="135"/>
        <v>0.42675893886975513</v>
      </c>
      <c r="S174" s="7">
        <v>129.41499999999999</v>
      </c>
      <c r="T174" s="3" t="s">
        <v>7</v>
      </c>
      <c r="U174" s="4">
        <v>1</v>
      </c>
    </row>
    <row r="175" spans="1:21">
      <c r="A175" s="27" t="s">
        <v>7</v>
      </c>
      <c r="B175" s="28">
        <v>129.54</v>
      </c>
      <c r="C175" s="28">
        <v>129.57499999999999</v>
      </c>
      <c r="D175" s="12">
        <f t="shared" si="127"/>
        <v>34.999999999996589</v>
      </c>
      <c r="E175" s="27">
        <v>1</v>
      </c>
      <c r="F175" s="26">
        <v>2</v>
      </c>
      <c r="G175" s="28">
        <f t="shared" si="128"/>
        <v>0.69999999999993179</v>
      </c>
      <c r="H175" s="28">
        <f t="shared" si="129"/>
        <v>129</v>
      </c>
      <c r="I175" s="28">
        <f t="shared" si="106"/>
        <v>1</v>
      </c>
      <c r="J175" s="28">
        <f t="shared" si="108"/>
        <v>0</v>
      </c>
      <c r="K175" s="4">
        <f t="shared" si="130"/>
        <v>129.5575</v>
      </c>
      <c r="L175" s="4">
        <f t="shared" si="131"/>
        <v>0.55750000000000455</v>
      </c>
      <c r="M175" s="4">
        <f t="shared" si="132"/>
        <v>3.4999999999996589E-2</v>
      </c>
      <c r="N175" s="4">
        <f t="shared" si="133"/>
        <v>6.9999999999993179E-2</v>
      </c>
      <c r="O175" s="4">
        <f t="shared" si="107"/>
        <v>0.25500000000002387</v>
      </c>
      <c r="P175" s="4">
        <f t="shared" si="134"/>
        <v>6.9999999999993179E-2</v>
      </c>
      <c r="Q175" s="4">
        <f t="shared" si="135"/>
        <v>0.12556053811657866</v>
      </c>
      <c r="S175" s="7">
        <v>129.54</v>
      </c>
      <c r="T175" s="3" t="s">
        <v>7</v>
      </c>
      <c r="U175" s="4">
        <v>1</v>
      </c>
    </row>
    <row r="176" spans="1:21">
      <c r="A176" s="27" t="s">
        <v>7</v>
      </c>
      <c r="B176" s="28">
        <v>129.60499999999999</v>
      </c>
      <c r="C176" s="28">
        <v>129.62299999999999</v>
      </c>
      <c r="D176" s="12">
        <f t="shared" si="127"/>
        <v>18.000000000000682</v>
      </c>
      <c r="E176" s="27">
        <v>0.5</v>
      </c>
      <c r="F176" s="26">
        <v>0.5</v>
      </c>
      <c r="G176" s="28">
        <f t="shared" si="128"/>
        <v>9.0000000000003411E-2</v>
      </c>
      <c r="H176" s="28">
        <f t="shared" si="129"/>
        <v>129</v>
      </c>
      <c r="I176" s="28">
        <f t="shared" si="106"/>
        <v>1</v>
      </c>
      <c r="J176" s="28">
        <f t="shared" si="108"/>
        <v>0</v>
      </c>
      <c r="K176" s="4">
        <f t="shared" si="130"/>
        <v>129.61399999999998</v>
      </c>
      <c r="L176" s="4">
        <f t="shared" si="131"/>
        <v>0.6139999999999759</v>
      </c>
      <c r="M176" s="4">
        <f t="shared" si="132"/>
        <v>1.8000000000000682E-2</v>
      </c>
      <c r="N176" s="4">
        <f t="shared" si="133"/>
        <v>9.0000000000003411E-3</v>
      </c>
      <c r="O176" s="4">
        <f t="shared" si="107"/>
        <v>0.26400000000002422</v>
      </c>
      <c r="P176" s="4">
        <f t="shared" si="134"/>
        <v>9.0000000000003411E-3</v>
      </c>
      <c r="Q176" s="4">
        <f t="shared" si="135"/>
        <v>1.4657980456027189E-2</v>
      </c>
      <c r="S176" s="7">
        <v>129.60499999999999</v>
      </c>
      <c r="T176" s="3" t="s">
        <v>7</v>
      </c>
      <c r="U176" s="4">
        <v>1</v>
      </c>
    </row>
    <row r="177" spans="1:21">
      <c r="A177" s="27" t="s">
        <v>7</v>
      </c>
      <c r="B177" s="28">
        <v>130.72</v>
      </c>
      <c r="C177" s="28">
        <v>130.86000000000001</v>
      </c>
      <c r="D177" s="12">
        <f t="shared" si="127"/>
        <v>140.00000000001478</v>
      </c>
      <c r="E177" s="27">
        <v>0.5</v>
      </c>
      <c r="F177" s="26">
        <v>1</v>
      </c>
      <c r="G177" s="28">
        <f t="shared" si="128"/>
        <v>1.4000000000001478</v>
      </c>
      <c r="H177" s="28">
        <f t="shared" si="129"/>
        <v>130</v>
      </c>
      <c r="I177" s="28">
        <f t="shared" si="106"/>
        <v>0</v>
      </c>
      <c r="J177" s="28">
        <f t="shared" si="108"/>
        <v>0.26400000000002422</v>
      </c>
      <c r="K177" s="4">
        <f t="shared" si="130"/>
        <v>130.79000000000002</v>
      </c>
      <c r="L177" s="4">
        <f t="shared" si="131"/>
        <v>0.79000000000002046</v>
      </c>
      <c r="M177" s="4">
        <f t="shared" si="132"/>
        <v>0.14000000000001478</v>
      </c>
      <c r="N177" s="4">
        <f t="shared" si="133"/>
        <v>0.14000000000001478</v>
      </c>
      <c r="O177" s="4">
        <f t="shared" si="107"/>
        <v>0.14000000000001478</v>
      </c>
      <c r="P177" s="4">
        <f t="shared" si="134"/>
        <v>0.14000000000001478</v>
      </c>
      <c r="Q177" s="4">
        <f t="shared" si="135"/>
        <v>0.17721518987343185</v>
      </c>
      <c r="S177" s="7">
        <v>130.72</v>
      </c>
      <c r="T177" s="3" t="s">
        <v>7</v>
      </c>
      <c r="U177" s="4">
        <v>1</v>
      </c>
    </row>
    <row r="178" spans="1:21">
      <c r="A178" s="27" t="s">
        <v>7</v>
      </c>
      <c r="B178" s="28">
        <v>131.45000000000002</v>
      </c>
      <c r="C178" s="28">
        <v>131.67000000000002</v>
      </c>
      <c r="D178" s="12">
        <f t="shared" si="127"/>
        <v>219.99999999999886</v>
      </c>
      <c r="E178" s="27">
        <v>0.5</v>
      </c>
      <c r="F178" s="26">
        <v>5</v>
      </c>
      <c r="G178" s="28">
        <f t="shared" si="128"/>
        <v>10.999999999999943</v>
      </c>
      <c r="H178" s="28">
        <f t="shared" si="129"/>
        <v>131</v>
      </c>
      <c r="I178" s="28">
        <f t="shared" si="106"/>
        <v>0</v>
      </c>
      <c r="J178" s="28">
        <f t="shared" si="108"/>
        <v>0.14000000000001478</v>
      </c>
      <c r="K178" s="4">
        <f t="shared" si="130"/>
        <v>131.56</v>
      </c>
      <c r="L178" s="4">
        <f t="shared" si="131"/>
        <v>0.56000000000000227</v>
      </c>
      <c r="M178" s="4">
        <f t="shared" si="132"/>
        <v>0.21999999999999886</v>
      </c>
      <c r="N178" s="4">
        <f t="shared" si="133"/>
        <v>1.0999999999999943</v>
      </c>
      <c r="O178" s="4">
        <f t="shared" si="107"/>
        <v>1.0999999999999943</v>
      </c>
      <c r="P178" s="4">
        <f t="shared" si="134"/>
        <v>1.0999999999999943</v>
      </c>
      <c r="Q178" s="4">
        <f t="shared" si="135"/>
        <v>1.9642857142856962</v>
      </c>
      <c r="S178" s="7">
        <v>131.45000000000002</v>
      </c>
      <c r="T178" s="3" t="s">
        <v>7</v>
      </c>
      <c r="U178" s="4">
        <v>1</v>
      </c>
    </row>
    <row r="179" spans="1:21">
      <c r="A179" s="27" t="s">
        <v>7</v>
      </c>
      <c r="B179" s="28">
        <v>131.81</v>
      </c>
      <c r="C179" s="28">
        <v>131.88999999999999</v>
      </c>
      <c r="D179" s="12">
        <f t="shared" si="127"/>
        <v>79.999999999984084</v>
      </c>
      <c r="E179" s="27">
        <v>0.5</v>
      </c>
      <c r="F179" s="26">
        <v>0.5</v>
      </c>
      <c r="G179" s="28">
        <f t="shared" si="128"/>
        <v>0.39999999999992042</v>
      </c>
      <c r="H179" s="28">
        <f t="shared" si="129"/>
        <v>131</v>
      </c>
      <c r="I179" s="28">
        <f t="shared" si="106"/>
        <v>1</v>
      </c>
      <c r="J179" s="28">
        <f t="shared" si="108"/>
        <v>0</v>
      </c>
      <c r="K179" s="4">
        <f t="shared" si="130"/>
        <v>131.85</v>
      </c>
      <c r="L179" s="4">
        <f t="shared" si="131"/>
        <v>0.84999999999999432</v>
      </c>
      <c r="M179" s="4">
        <f t="shared" si="132"/>
        <v>7.9999999999984084E-2</v>
      </c>
      <c r="N179" s="4">
        <f t="shared" si="133"/>
        <v>3.9999999999992042E-2</v>
      </c>
      <c r="O179" s="4">
        <f t="shared" si="107"/>
        <v>1.1399999999999864</v>
      </c>
      <c r="P179" s="4">
        <f t="shared" si="134"/>
        <v>3.9999999999992042E-2</v>
      </c>
      <c r="Q179" s="4">
        <f t="shared" si="135"/>
        <v>4.7058823529402716E-2</v>
      </c>
      <c r="S179" s="7">
        <v>131.81</v>
      </c>
      <c r="T179" s="3" t="s">
        <v>7</v>
      </c>
      <c r="U179" s="4">
        <v>1</v>
      </c>
    </row>
    <row r="180" spans="1:21">
      <c r="A180" s="27" t="s">
        <v>7</v>
      </c>
      <c r="B180" s="28">
        <v>131.94499999999999</v>
      </c>
      <c r="C180" s="28">
        <v>132.03</v>
      </c>
      <c r="D180" s="12">
        <f t="shared" si="127"/>
        <v>85.000000000007958</v>
      </c>
      <c r="E180" s="27">
        <v>0.5</v>
      </c>
      <c r="F180" s="26">
        <v>1</v>
      </c>
      <c r="G180" s="28">
        <f t="shared" si="128"/>
        <v>0.85000000000007958</v>
      </c>
      <c r="H180" s="28">
        <f t="shared" si="129"/>
        <v>131</v>
      </c>
      <c r="I180" s="28">
        <f t="shared" si="106"/>
        <v>1</v>
      </c>
      <c r="J180" s="28">
        <f t="shared" si="108"/>
        <v>0</v>
      </c>
      <c r="K180" s="4">
        <f t="shared" si="130"/>
        <v>131.98750000000001</v>
      </c>
      <c r="L180" s="4">
        <f t="shared" si="131"/>
        <v>0.98750000000001137</v>
      </c>
      <c r="M180" s="4">
        <f t="shared" si="132"/>
        <v>8.5000000000007958E-2</v>
      </c>
      <c r="N180" s="4">
        <f t="shared" si="133"/>
        <v>8.5000000000007958E-2</v>
      </c>
      <c r="O180" s="4">
        <f t="shared" si="107"/>
        <v>1.2249999999999943</v>
      </c>
      <c r="P180" s="4">
        <f t="shared" si="134"/>
        <v>8.5000000000007958E-2</v>
      </c>
      <c r="Q180" s="4">
        <f t="shared" si="135"/>
        <v>8.6075949367095672E-2</v>
      </c>
      <c r="S180" s="7">
        <v>131.94499999999999</v>
      </c>
      <c r="T180" s="3" t="s">
        <v>7</v>
      </c>
      <c r="U180" s="4">
        <v>1</v>
      </c>
    </row>
    <row r="181" spans="1:21">
      <c r="A181" s="27" t="s">
        <v>7</v>
      </c>
      <c r="B181" s="28">
        <v>132.07</v>
      </c>
      <c r="C181" s="28">
        <v>132.13999999999999</v>
      </c>
      <c r="D181" s="12">
        <f t="shared" si="127"/>
        <v>69.999999999993179</v>
      </c>
      <c r="E181" s="27">
        <v>0.5</v>
      </c>
      <c r="F181" s="26">
        <v>0.5</v>
      </c>
      <c r="G181" s="28">
        <f t="shared" si="128"/>
        <v>0.34999999999996589</v>
      </c>
      <c r="H181" s="28">
        <f t="shared" si="129"/>
        <v>132</v>
      </c>
      <c r="I181" s="28">
        <f t="shared" si="106"/>
        <v>0</v>
      </c>
      <c r="J181" s="28">
        <f t="shared" si="108"/>
        <v>1.2249999999999943</v>
      </c>
      <c r="K181" s="4">
        <f t="shared" si="130"/>
        <v>132.10499999999999</v>
      </c>
      <c r="L181" s="4">
        <f t="shared" si="131"/>
        <v>0.10499999999998977</v>
      </c>
      <c r="M181" s="4">
        <f t="shared" si="132"/>
        <v>6.9999999999993179E-2</v>
      </c>
      <c r="N181" s="4">
        <f t="shared" si="133"/>
        <v>3.4999999999996589E-2</v>
      </c>
      <c r="O181" s="4">
        <f t="shared" si="107"/>
        <v>3.4999999999996589E-2</v>
      </c>
      <c r="P181" s="4">
        <f t="shared" si="134"/>
        <v>3.4999999999996589E-2</v>
      </c>
      <c r="Q181" s="4">
        <f t="shared" si="135"/>
        <v>0.33333333333333331</v>
      </c>
      <c r="S181" s="7">
        <v>132.07</v>
      </c>
      <c r="T181" s="3" t="s">
        <v>7</v>
      </c>
      <c r="U181" s="4">
        <v>1</v>
      </c>
    </row>
    <row r="182" spans="1:21">
      <c r="A182" s="27" t="s">
        <v>7</v>
      </c>
      <c r="B182" s="28">
        <v>132.51999999999998</v>
      </c>
      <c r="C182" s="28">
        <v>132.61999999999998</v>
      </c>
      <c r="D182" s="12">
        <f t="shared" si="127"/>
        <v>99.999999999994316</v>
      </c>
      <c r="E182" s="27">
        <v>0.5</v>
      </c>
      <c r="F182" s="26">
        <v>2</v>
      </c>
      <c r="G182" s="28">
        <f t="shared" si="128"/>
        <v>1.9999999999998863</v>
      </c>
      <c r="H182" s="28">
        <f t="shared" si="129"/>
        <v>132</v>
      </c>
      <c r="I182" s="28">
        <f t="shared" si="106"/>
        <v>1</v>
      </c>
      <c r="J182" s="28">
        <f t="shared" si="108"/>
        <v>0</v>
      </c>
      <c r="K182" s="4">
        <f t="shared" si="130"/>
        <v>132.57</v>
      </c>
      <c r="L182" s="4">
        <f t="shared" si="131"/>
        <v>0.56999999999999318</v>
      </c>
      <c r="M182" s="4">
        <f t="shared" si="132"/>
        <v>9.9999999999994316E-2</v>
      </c>
      <c r="N182" s="4">
        <f t="shared" si="133"/>
        <v>0.19999999999998863</v>
      </c>
      <c r="O182" s="4">
        <f t="shared" si="107"/>
        <v>0.23499999999998522</v>
      </c>
      <c r="P182" s="4">
        <f t="shared" si="134"/>
        <v>0.19999999999998863</v>
      </c>
      <c r="Q182" s="4">
        <f t="shared" si="135"/>
        <v>0.35087719298244041</v>
      </c>
      <c r="S182" s="7">
        <v>132.51999999999998</v>
      </c>
      <c r="T182" s="3" t="s">
        <v>7</v>
      </c>
      <c r="U182" s="4">
        <v>1</v>
      </c>
    </row>
    <row r="183" spans="1:21">
      <c r="A183" s="27" t="s">
        <v>7</v>
      </c>
      <c r="B183" s="28">
        <v>132.69999999999999</v>
      </c>
      <c r="C183" s="28">
        <v>132.9</v>
      </c>
      <c r="D183" s="12">
        <f t="shared" si="127"/>
        <v>200.00000000001705</v>
      </c>
      <c r="E183" s="27">
        <v>0.5</v>
      </c>
      <c r="F183" s="26">
        <v>5</v>
      </c>
      <c r="G183" s="28">
        <f t="shared" si="128"/>
        <v>10.000000000000853</v>
      </c>
      <c r="H183" s="28">
        <f t="shared" si="129"/>
        <v>132</v>
      </c>
      <c r="I183" s="28">
        <f t="shared" si="106"/>
        <v>1</v>
      </c>
      <c r="J183" s="28">
        <f t="shared" si="108"/>
        <v>0</v>
      </c>
      <c r="K183" s="4">
        <f t="shared" si="130"/>
        <v>132.80000000000001</v>
      </c>
      <c r="L183" s="4">
        <f t="shared" si="131"/>
        <v>0.80000000000001137</v>
      </c>
      <c r="M183" s="4">
        <f t="shared" si="132"/>
        <v>0.20000000000001705</v>
      </c>
      <c r="N183" s="4">
        <f t="shared" si="133"/>
        <v>1.0000000000000853</v>
      </c>
      <c r="O183" s="4">
        <f t="shared" si="107"/>
        <v>1.2350000000000705</v>
      </c>
      <c r="P183" s="4">
        <f t="shared" si="134"/>
        <v>1.0000000000000853</v>
      </c>
      <c r="Q183" s="4">
        <f t="shared" si="135"/>
        <v>1.2500000000000888</v>
      </c>
      <c r="S183" s="7">
        <v>132.69999999999999</v>
      </c>
      <c r="T183" s="3" t="s">
        <v>7</v>
      </c>
      <c r="U183" s="4">
        <v>1</v>
      </c>
    </row>
    <row r="184" spans="1:21">
      <c r="A184" s="27" t="s">
        <v>7</v>
      </c>
      <c r="B184" s="28">
        <v>133.16499999999999</v>
      </c>
      <c r="C184" s="28">
        <v>133.32499999999999</v>
      </c>
      <c r="D184" s="12">
        <f t="shared" si="127"/>
        <v>159.99999999999659</v>
      </c>
      <c r="E184" s="27">
        <v>0.5</v>
      </c>
      <c r="F184" s="26">
        <v>1</v>
      </c>
      <c r="G184" s="28">
        <f t="shared" si="128"/>
        <v>1.5999999999999659</v>
      </c>
      <c r="H184" s="28">
        <f t="shared" si="129"/>
        <v>133</v>
      </c>
      <c r="I184" s="28">
        <f t="shared" si="106"/>
        <v>0</v>
      </c>
      <c r="J184" s="28">
        <f t="shared" si="108"/>
        <v>1.2350000000000705</v>
      </c>
      <c r="K184" s="4">
        <f t="shared" si="130"/>
        <v>133.245</v>
      </c>
      <c r="L184" s="4">
        <f t="shared" si="131"/>
        <v>0.24500000000000455</v>
      </c>
      <c r="M184" s="4">
        <f t="shared" si="132"/>
        <v>0.15999999999999659</v>
      </c>
      <c r="N184" s="4">
        <f t="shared" si="133"/>
        <v>0.15999999999999659</v>
      </c>
      <c r="O184" s="4">
        <f t="shared" si="107"/>
        <v>0.15999999999999659</v>
      </c>
      <c r="P184" s="4">
        <f t="shared" si="134"/>
        <v>0.15999999999999659</v>
      </c>
      <c r="Q184" s="4">
        <f t="shared" si="135"/>
        <v>0.65306122448976989</v>
      </c>
      <c r="S184" s="7">
        <v>133.16499999999999</v>
      </c>
      <c r="T184" s="3" t="s">
        <v>7</v>
      </c>
      <c r="U184" s="4">
        <v>1</v>
      </c>
    </row>
    <row r="185" spans="1:21">
      <c r="A185" s="27" t="s">
        <v>7</v>
      </c>
      <c r="B185" s="28">
        <v>133.37</v>
      </c>
      <c r="C185" s="28">
        <v>133.79</v>
      </c>
      <c r="D185" s="12">
        <f t="shared" si="127"/>
        <v>419.99999999998749</v>
      </c>
      <c r="E185" s="27">
        <v>0.5</v>
      </c>
      <c r="F185" s="26">
        <v>5</v>
      </c>
      <c r="G185" s="28">
        <f t="shared" si="128"/>
        <v>20.999999999999371</v>
      </c>
      <c r="H185" s="28">
        <f t="shared" si="129"/>
        <v>133</v>
      </c>
      <c r="I185" s="28">
        <f t="shared" si="106"/>
        <v>1</v>
      </c>
      <c r="J185" s="28">
        <f t="shared" si="108"/>
        <v>0</v>
      </c>
      <c r="K185" s="4">
        <f t="shared" si="130"/>
        <v>133.57999999999998</v>
      </c>
      <c r="L185" s="4">
        <f t="shared" si="131"/>
        <v>0.57999999999998408</v>
      </c>
      <c r="M185" s="4">
        <f t="shared" si="132"/>
        <v>0.41999999999998749</v>
      </c>
      <c r="N185" s="4">
        <f t="shared" si="133"/>
        <v>2.0999999999999375</v>
      </c>
      <c r="O185" s="4">
        <f t="shared" si="107"/>
        <v>2.2599999999999341</v>
      </c>
      <c r="P185" s="4">
        <f t="shared" si="134"/>
        <v>2.0999999999999375</v>
      </c>
      <c r="Q185" s="4">
        <f t="shared" si="135"/>
        <v>3.6206896551724053</v>
      </c>
      <c r="S185" s="7">
        <v>133.37</v>
      </c>
      <c r="T185" s="3" t="s">
        <v>7</v>
      </c>
      <c r="U185" s="4">
        <v>1</v>
      </c>
    </row>
    <row r="186" spans="1:21">
      <c r="A186" s="27" t="s">
        <v>7</v>
      </c>
      <c r="B186" s="28">
        <v>133.93</v>
      </c>
      <c r="C186" s="28">
        <v>134.715</v>
      </c>
      <c r="D186" s="12">
        <f t="shared" si="127"/>
        <v>784.99999999999659</v>
      </c>
      <c r="E186" s="27">
        <v>0.5</v>
      </c>
      <c r="F186" s="26">
        <v>2</v>
      </c>
      <c r="G186" s="28">
        <f t="shared" si="128"/>
        <v>15.699999999999932</v>
      </c>
      <c r="H186" s="28">
        <f t="shared" si="129"/>
        <v>134</v>
      </c>
      <c r="I186" s="28">
        <f t="shared" si="106"/>
        <v>0</v>
      </c>
      <c r="J186" s="28">
        <f t="shared" si="108"/>
        <v>2.2599999999999341</v>
      </c>
      <c r="K186" s="4">
        <f t="shared" si="130"/>
        <v>134.32249999999999</v>
      </c>
      <c r="L186" s="4">
        <f t="shared" si="131"/>
        <v>0.32249999999999091</v>
      </c>
      <c r="M186" s="4">
        <f t="shared" si="132"/>
        <v>0.78499999999999659</v>
      </c>
      <c r="N186" s="4">
        <f t="shared" si="133"/>
        <v>1.5699999999999932</v>
      </c>
      <c r="O186" s="4">
        <f t="shared" si="107"/>
        <v>1.5699999999999932</v>
      </c>
      <c r="P186" s="4">
        <f t="shared" si="134"/>
        <v>1.5699999999999932</v>
      </c>
      <c r="Q186" s="4">
        <f t="shared" si="135"/>
        <v>4.868217054263682</v>
      </c>
      <c r="S186" s="7">
        <v>133.93</v>
      </c>
      <c r="T186" s="3" t="s">
        <v>7</v>
      </c>
      <c r="U186" s="4">
        <v>1</v>
      </c>
    </row>
    <row r="187" spans="1:21">
      <c r="A187" s="27" t="s">
        <v>7</v>
      </c>
      <c r="B187" s="28">
        <v>134.82999999999998</v>
      </c>
      <c r="C187" s="28">
        <v>134.96499999999997</v>
      </c>
      <c r="D187" s="12">
        <f t="shared" si="127"/>
        <v>134.99999999999091</v>
      </c>
      <c r="E187" s="27">
        <v>0.5</v>
      </c>
      <c r="F187" s="26">
        <v>0.5</v>
      </c>
      <c r="G187" s="28">
        <f t="shared" si="128"/>
        <v>0.67499999999995453</v>
      </c>
      <c r="H187" s="28">
        <f t="shared" si="129"/>
        <v>134</v>
      </c>
      <c r="I187" s="28">
        <f t="shared" si="106"/>
        <v>1</v>
      </c>
      <c r="J187" s="28">
        <f t="shared" si="108"/>
        <v>0</v>
      </c>
      <c r="K187" s="4">
        <f t="shared" si="130"/>
        <v>134.89749999999998</v>
      </c>
      <c r="L187" s="4">
        <f t="shared" si="131"/>
        <v>0.89749999999997954</v>
      </c>
      <c r="M187" s="4">
        <f t="shared" si="132"/>
        <v>0.13499999999999091</v>
      </c>
      <c r="N187" s="4">
        <f t="shared" si="133"/>
        <v>6.7499999999995453E-2</v>
      </c>
      <c r="O187" s="4">
        <f t="shared" si="107"/>
        <v>1.6374999999999886</v>
      </c>
      <c r="P187" s="4">
        <f t="shared" si="134"/>
        <v>6.7499999999995453E-2</v>
      </c>
      <c r="Q187" s="4">
        <f t="shared" si="135"/>
        <v>7.5208913649021714E-2</v>
      </c>
      <c r="S187" s="7">
        <v>134.82999999999998</v>
      </c>
      <c r="T187" s="3" t="s">
        <v>7</v>
      </c>
      <c r="U187" s="4">
        <v>1</v>
      </c>
    </row>
    <row r="188" spans="1:21">
      <c r="A188" s="27" t="s">
        <v>7</v>
      </c>
      <c r="B188" s="28">
        <v>135.6</v>
      </c>
      <c r="C188" s="28">
        <v>135.82999999999998</v>
      </c>
      <c r="D188" s="12">
        <f t="shared" si="127"/>
        <v>229.99999999998977</v>
      </c>
      <c r="E188" s="27">
        <v>1</v>
      </c>
      <c r="F188" s="26">
        <v>2</v>
      </c>
      <c r="G188" s="28">
        <f t="shared" si="128"/>
        <v>4.5999999999997954</v>
      </c>
      <c r="H188" s="28">
        <f t="shared" si="129"/>
        <v>135</v>
      </c>
      <c r="I188" s="28">
        <f t="shared" si="106"/>
        <v>0</v>
      </c>
      <c r="J188" s="28">
        <f t="shared" si="108"/>
        <v>1.6374999999999886</v>
      </c>
      <c r="K188" s="4">
        <f t="shared" si="130"/>
        <v>135.71499999999997</v>
      </c>
      <c r="L188" s="4">
        <f t="shared" si="131"/>
        <v>0.71499999999997499</v>
      </c>
      <c r="M188" s="4">
        <f t="shared" si="132"/>
        <v>0.22999999999998977</v>
      </c>
      <c r="N188" s="4">
        <f t="shared" si="133"/>
        <v>0.45999999999997954</v>
      </c>
      <c r="O188" s="4">
        <f t="shared" si="107"/>
        <v>0.45999999999997954</v>
      </c>
      <c r="P188" s="4">
        <f t="shared" si="134"/>
        <v>0.45999999999997954</v>
      </c>
      <c r="Q188" s="4">
        <f t="shared" si="135"/>
        <v>0.64335664335663723</v>
      </c>
      <c r="S188" s="7">
        <v>135.6</v>
      </c>
      <c r="T188" s="3" t="s">
        <v>7</v>
      </c>
      <c r="U188" s="4">
        <v>1</v>
      </c>
    </row>
    <row r="189" spans="1:21">
      <c r="A189" s="27" t="s">
        <v>7</v>
      </c>
      <c r="B189" s="28">
        <v>135.79</v>
      </c>
      <c r="C189" s="28">
        <v>136.25</v>
      </c>
      <c r="D189" s="12">
        <f t="shared" si="127"/>
        <v>460.00000000000796</v>
      </c>
      <c r="E189" s="27">
        <v>0.5</v>
      </c>
      <c r="F189" s="26">
        <v>0.5</v>
      </c>
      <c r="G189" s="28">
        <f t="shared" si="128"/>
        <v>2.3000000000000398</v>
      </c>
      <c r="H189" s="28">
        <f t="shared" si="129"/>
        <v>136</v>
      </c>
      <c r="I189" s="28">
        <f t="shared" si="106"/>
        <v>0</v>
      </c>
      <c r="J189" s="28">
        <f t="shared" si="108"/>
        <v>0.45999999999997954</v>
      </c>
      <c r="K189" s="4">
        <f t="shared" si="130"/>
        <v>136.01999999999998</v>
      </c>
      <c r="L189" s="4">
        <f t="shared" si="131"/>
        <v>1.999999999998181E-2</v>
      </c>
      <c r="M189" s="4">
        <f t="shared" si="132"/>
        <v>0.46000000000000796</v>
      </c>
      <c r="N189" s="4">
        <f t="shared" si="133"/>
        <v>0.23000000000000398</v>
      </c>
      <c r="O189" s="4">
        <f t="shared" si="107"/>
        <v>0.23000000000000398</v>
      </c>
      <c r="P189" s="4">
        <f t="shared" si="134"/>
        <v>0.23000000000000398</v>
      </c>
      <c r="Q189" s="4">
        <f t="shared" si="135"/>
        <v>11.500000000010658</v>
      </c>
      <c r="S189" s="7">
        <v>135.79</v>
      </c>
      <c r="T189" s="3" t="s">
        <v>7</v>
      </c>
      <c r="U189" s="4">
        <v>1</v>
      </c>
    </row>
    <row r="190" spans="1:21">
      <c r="A190" s="27" t="s">
        <v>7</v>
      </c>
      <c r="B190" s="28">
        <v>137.345</v>
      </c>
      <c r="C190" s="28">
        <v>137.79500000000002</v>
      </c>
      <c r="D190" s="12">
        <f t="shared" si="127"/>
        <v>450.00000000001705</v>
      </c>
      <c r="E190" s="27">
        <v>1</v>
      </c>
      <c r="F190" s="26">
        <v>5</v>
      </c>
      <c r="G190" s="28">
        <f t="shared" si="128"/>
        <v>22.500000000000856</v>
      </c>
      <c r="H190" s="28">
        <f t="shared" si="129"/>
        <v>137</v>
      </c>
      <c r="I190" s="28">
        <f t="shared" si="106"/>
        <v>0</v>
      </c>
      <c r="J190" s="28">
        <f t="shared" si="108"/>
        <v>0.23000000000000398</v>
      </c>
      <c r="K190" s="4">
        <f t="shared" si="130"/>
        <v>137.57</v>
      </c>
      <c r="L190" s="4">
        <f t="shared" si="131"/>
        <v>0.56999999999999318</v>
      </c>
      <c r="M190" s="4">
        <f t="shared" si="132"/>
        <v>0.45000000000001705</v>
      </c>
      <c r="N190" s="4">
        <f t="shared" si="133"/>
        <v>2.2500000000000853</v>
      </c>
      <c r="O190" s="4">
        <f t="shared" si="107"/>
        <v>2.2500000000000853</v>
      </c>
      <c r="P190" s="4">
        <f t="shared" si="134"/>
        <v>2.2500000000000853</v>
      </c>
      <c r="Q190" s="4">
        <f t="shared" si="135"/>
        <v>3.9473684210528286</v>
      </c>
      <c r="S190" s="7">
        <v>137.345</v>
      </c>
      <c r="T190" s="3" t="s">
        <v>7</v>
      </c>
      <c r="U190" s="4">
        <v>1</v>
      </c>
    </row>
    <row r="191" spans="1:21">
      <c r="A191" s="27" t="s">
        <v>7</v>
      </c>
      <c r="B191" s="28">
        <v>137.72</v>
      </c>
      <c r="C191" s="28">
        <v>137.81</v>
      </c>
      <c r="D191" s="12">
        <f t="shared" si="127"/>
        <v>90.000000000003411</v>
      </c>
      <c r="E191" s="27">
        <v>0.5</v>
      </c>
      <c r="F191" s="26">
        <v>0.5</v>
      </c>
      <c r="G191" s="28">
        <f t="shared" si="128"/>
        <v>0.45000000000001705</v>
      </c>
      <c r="H191" s="28">
        <f t="shared" si="129"/>
        <v>137</v>
      </c>
      <c r="I191" s="28">
        <f t="shared" si="106"/>
        <v>1</v>
      </c>
      <c r="J191" s="28">
        <f t="shared" si="108"/>
        <v>0</v>
      </c>
      <c r="K191" s="4">
        <f t="shared" si="130"/>
        <v>137.76499999999999</v>
      </c>
      <c r="L191" s="4">
        <f t="shared" si="131"/>
        <v>0.76499999999998636</v>
      </c>
      <c r="M191" s="4">
        <f t="shared" si="132"/>
        <v>9.0000000000003411E-2</v>
      </c>
      <c r="N191" s="4">
        <f t="shared" si="133"/>
        <v>4.5000000000001705E-2</v>
      </c>
      <c r="O191" s="4">
        <f t="shared" si="107"/>
        <v>2.295000000000087</v>
      </c>
      <c r="P191" s="4">
        <f t="shared" si="134"/>
        <v>4.5000000000001705E-2</v>
      </c>
      <c r="Q191" s="4">
        <f t="shared" si="135"/>
        <v>5.8823529411767987E-2</v>
      </c>
      <c r="S191" s="7">
        <v>137.72</v>
      </c>
      <c r="T191" s="3" t="s">
        <v>7</v>
      </c>
      <c r="U191" s="4">
        <v>1</v>
      </c>
    </row>
    <row r="192" spans="1:21">
      <c r="A192" s="27" t="s">
        <v>7</v>
      </c>
      <c r="B192" s="28">
        <v>138.30000000000001</v>
      </c>
      <c r="C192" s="28">
        <v>138.47</v>
      </c>
      <c r="D192" s="12">
        <f t="shared" ref="D192:D207" si="136">1000*(C192-B192)</f>
        <v>169.99999999998749</v>
      </c>
      <c r="E192" s="27">
        <v>0.5</v>
      </c>
      <c r="F192" s="26">
        <v>0.5</v>
      </c>
      <c r="G192" s="28">
        <f t="shared" ref="G192:G207" si="137">D192*F192/100</f>
        <v>0.84999999999993747</v>
      </c>
      <c r="H192" s="28">
        <f t="shared" ref="H192:H207" si="138">INT(K192)</f>
        <v>138</v>
      </c>
      <c r="I192" s="28">
        <f t="shared" si="106"/>
        <v>0</v>
      </c>
      <c r="J192" s="28">
        <f t="shared" si="108"/>
        <v>2.295000000000087</v>
      </c>
      <c r="K192" s="4">
        <f t="shared" ref="K192:K207" si="139">(B192+C192)/2</f>
        <v>138.38499999999999</v>
      </c>
      <c r="L192" s="4">
        <f t="shared" ref="L192:L207" si="140">K192-H192</f>
        <v>0.38499999999999091</v>
      </c>
      <c r="M192" s="4">
        <f t="shared" ref="M192:M207" si="141">C192-B192</f>
        <v>0.16999999999998749</v>
      </c>
      <c r="N192" s="4">
        <f t="shared" ref="N192:N207" si="142">M192*F192</f>
        <v>8.4999999999993747E-2</v>
      </c>
      <c r="O192" s="4">
        <f t="shared" si="107"/>
        <v>8.4999999999993747E-2</v>
      </c>
      <c r="P192" s="4">
        <f t="shared" ref="P192:P207" si="143">N192</f>
        <v>8.4999999999993747E-2</v>
      </c>
      <c r="Q192" s="4">
        <f t="shared" ref="Q192:Q207" si="144">P192/L192</f>
        <v>0.22077922077920975</v>
      </c>
      <c r="S192" s="7">
        <v>138.30000000000001</v>
      </c>
      <c r="T192" s="3" t="s">
        <v>7</v>
      </c>
      <c r="U192" s="4">
        <v>1</v>
      </c>
    </row>
    <row r="193" spans="1:21">
      <c r="A193" s="27" t="s">
        <v>7</v>
      </c>
      <c r="B193" s="28">
        <v>139.19999999999999</v>
      </c>
      <c r="C193" s="28">
        <v>139.87</v>
      </c>
      <c r="D193" s="12">
        <f t="shared" si="136"/>
        <v>670.00000000001592</v>
      </c>
      <c r="E193" s="27">
        <v>0.5</v>
      </c>
      <c r="F193" s="26">
        <v>0.5</v>
      </c>
      <c r="G193" s="28">
        <f t="shared" si="137"/>
        <v>3.3500000000000796</v>
      </c>
      <c r="H193" s="28">
        <f t="shared" si="138"/>
        <v>139</v>
      </c>
      <c r="I193" s="28">
        <f t="shared" si="106"/>
        <v>0</v>
      </c>
      <c r="J193" s="28">
        <f t="shared" si="108"/>
        <v>8.4999999999993747E-2</v>
      </c>
      <c r="K193" s="4">
        <f t="shared" si="139"/>
        <v>139.535</v>
      </c>
      <c r="L193" s="4">
        <f t="shared" si="140"/>
        <v>0.53499999999999659</v>
      </c>
      <c r="M193" s="4">
        <f t="shared" si="141"/>
        <v>0.67000000000001592</v>
      </c>
      <c r="N193" s="4">
        <f t="shared" si="142"/>
        <v>0.33500000000000796</v>
      </c>
      <c r="O193" s="4">
        <f t="shared" si="107"/>
        <v>0.33500000000000796</v>
      </c>
      <c r="P193" s="4">
        <f t="shared" si="143"/>
        <v>0.33500000000000796</v>
      </c>
      <c r="Q193" s="4">
        <f t="shared" si="144"/>
        <v>0.62616822429908425</v>
      </c>
      <c r="S193" s="7">
        <v>139.19999999999999</v>
      </c>
      <c r="T193" s="3" t="s">
        <v>7</v>
      </c>
      <c r="U193" s="4">
        <v>1</v>
      </c>
    </row>
    <row r="194" spans="1:21">
      <c r="A194" s="27" t="s">
        <v>7</v>
      </c>
      <c r="B194" s="28">
        <v>139.9</v>
      </c>
      <c r="C194" s="28">
        <v>139.935</v>
      </c>
      <c r="D194" s="12">
        <f t="shared" si="136"/>
        <v>34.999999999996589</v>
      </c>
      <c r="E194" s="27">
        <v>0.5</v>
      </c>
      <c r="F194" s="26">
        <v>0.5</v>
      </c>
      <c r="G194" s="28">
        <f t="shared" si="137"/>
        <v>0.17499999999998295</v>
      </c>
      <c r="H194" s="28">
        <f t="shared" si="138"/>
        <v>139</v>
      </c>
      <c r="I194" s="28">
        <f t="shared" si="106"/>
        <v>1</v>
      </c>
      <c r="J194" s="28">
        <f t="shared" si="108"/>
        <v>0</v>
      </c>
      <c r="K194" s="4">
        <f t="shared" si="139"/>
        <v>139.91750000000002</v>
      </c>
      <c r="L194" s="4">
        <f t="shared" si="140"/>
        <v>0.91750000000001819</v>
      </c>
      <c r="M194" s="4">
        <f t="shared" si="141"/>
        <v>3.4999999999996589E-2</v>
      </c>
      <c r="N194" s="4">
        <f t="shared" si="142"/>
        <v>1.7499999999998295E-2</v>
      </c>
      <c r="O194" s="4">
        <f t="shared" si="107"/>
        <v>0.35250000000000625</v>
      </c>
      <c r="P194" s="4">
        <f t="shared" si="143"/>
        <v>1.7499999999998295E-2</v>
      </c>
      <c r="Q194" s="4">
        <f t="shared" si="144"/>
        <v>1.9073569482286591E-2</v>
      </c>
      <c r="S194" s="7">
        <v>139.9</v>
      </c>
      <c r="T194" s="3" t="s">
        <v>7</v>
      </c>
      <c r="U194" s="4">
        <v>1</v>
      </c>
    </row>
    <row r="195" spans="1:21">
      <c r="A195" s="27" t="s">
        <v>7</v>
      </c>
      <c r="B195" s="28">
        <v>140.57000000000002</v>
      </c>
      <c r="C195" s="28">
        <v>140.73000000000002</v>
      </c>
      <c r="D195" s="12">
        <f t="shared" si="136"/>
        <v>159.99999999999659</v>
      </c>
      <c r="E195" s="27">
        <v>0.5</v>
      </c>
      <c r="F195" s="27">
        <v>0.5</v>
      </c>
      <c r="G195" s="28">
        <f t="shared" si="137"/>
        <v>0.79999999999998295</v>
      </c>
      <c r="H195" s="28">
        <f t="shared" si="138"/>
        <v>140</v>
      </c>
      <c r="I195" s="28">
        <f t="shared" si="106"/>
        <v>0</v>
      </c>
      <c r="J195" s="28">
        <f t="shared" si="108"/>
        <v>0.35250000000000625</v>
      </c>
      <c r="K195" s="4">
        <f t="shared" si="139"/>
        <v>140.65000000000003</v>
      </c>
      <c r="L195" s="4">
        <f t="shared" si="140"/>
        <v>0.65000000000003411</v>
      </c>
      <c r="M195" s="4">
        <f t="shared" si="141"/>
        <v>0.15999999999999659</v>
      </c>
      <c r="N195" s="4">
        <f t="shared" si="142"/>
        <v>7.9999999999998295E-2</v>
      </c>
      <c r="O195" s="4">
        <f t="shared" si="107"/>
        <v>7.9999999999998295E-2</v>
      </c>
      <c r="P195" s="4">
        <f t="shared" si="143"/>
        <v>7.9999999999998295E-2</v>
      </c>
      <c r="Q195" s="4">
        <f t="shared" si="144"/>
        <v>0.12307692307691399</v>
      </c>
      <c r="S195" s="7">
        <v>140.57000000000002</v>
      </c>
      <c r="T195" s="3" t="s">
        <v>7</v>
      </c>
      <c r="U195" s="4">
        <v>1</v>
      </c>
    </row>
    <row r="196" spans="1:21">
      <c r="A196" s="27" t="s">
        <v>7</v>
      </c>
      <c r="B196" s="28">
        <v>140.69999999999999</v>
      </c>
      <c r="C196" s="28">
        <v>140.75</v>
      </c>
      <c r="D196" s="12">
        <f t="shared" si="136"/>
        <v>50.000000000011369</v>
      </c>
      <c r="E196" s="27">
        <v>0.5</v>
      </c>
      <c r="F196" s="27">
        <v>0.5</v>
      </c>
      <c r="G196" s="28">
        <f t="shared" si="137"/>
        <v>0.25000000000005684</v>
      </c>
      <c r="H196" s="28">
        <f t="shared" si="138"/>
        <v>140</v>
      </c>
      <c r="I196" s="28">
        <f t="shared" ref="I196:I259" si="145">IF(H195=H196,1,0)</f>
        <v>1</v>
      </c>
      <c r="J196" s="28">
        <f t="shared" si="108"/>
        <v>0</v>
      </c>
      <c r="K196" s="4">
        <f t="shared" si="139"/>
        <v>140.72499999999999</v>
      </c>
      <c r="L196" s="4">
        <f t="shared" si="140"/>
        <v>0.72499999999999432</v>
      </c>
      <c r="M196" s="4">
        <f t="shared" si="141"/>
        <v>5.0000000000011369E-2</v>
      </c>
      <c r="N196" s="4">
        <f t="shared" si="142"/>
        <v>2.5000000000005684E-2</v>
      </c>
      <c r="O196" s="4">
        <f t="shared" si="107"/>
        <v>0.10500000000000398</v>
      </c>
      <c r="P196" s="4">
        <f t="shared" si="143"/>
        <v>2.5000000000005684E-2</v>
      </c>
      <c r="Q196" s="4">
        <f t="shared" si="144"/>
        <v>3.4482758620697766E-2</v>
      </c>
      <c r="S196" s="7">
        <v>140.69999999999999</v>
      </c>
      <c r="T196" s="3" t="s">
        <v>7</v>
      </c>
      <c r="U196" s="4">
        <v>1</v>
      </c>
    </row>
    <row r="197" spans="1:21">
      <c r="A197" s="27" t="s">
        <v>7</v>
      </c>
      <c r="B197" s="28">
        <v>141.52500000000001</v>
      </c>
      <c r="C197" s="28">
        <v>141.64500000000001</v>
      </c>
      <c r="D197" s="12">
        <f t="shared" si="136"/>
        <v>120.00000000000455</v>
      </c>
      <c r="E197" s="27">
        <v>1</v>
      </c>
      <c r="F197" s="27">
        <v>1</v>
      </c>
      <c r="G197" s="28">
        <f t="shared" si="137"/>
        <v>1.2000000000000455</v>
      </c>
      <c r="H197" s="28">
        <f t="shared" si="138"/>
        <v>141</v>
      </c>
      <c r="I197" s="28">
        <f t="shared" si="145"/>
        <v>0</v>
      </c>
      <c r="J197" s="28">
        <f t="shared" si="108"/>
        <v>0.10500000000000398</v>
      </c>
      <c r="K197" s="4">
        <f t="shared" si="139"/>
        <v>141.58500000000001</v>
      </c>
      <c r="L197" s="4">
        <f t="shared" si="140"/>
        <v>0.58500000000000796</v>
      </c>
      <c r="M197" s="4">
        <f t="shared" si="141"/>
        <v>0.12000000000000455</v>
      </c>
      <c r="N197" s="4">
        <f t="shared" si="142"/>
        <v>0.12000000000000455</v>
      </c>
      <c r="O197" s="4">
        <f t="shared" ref="O197:O260" si="146">N197+O196-J197</f>
        <v>0.12000000000000455</v>
      </c>
      <c r="P197" s="4">
        <f t="shared" si="143"/>
        <v>0.12000000000000455</v>
      </c>
      <c r="Q197" s="4">
        <f t="shared" si="144"/>
        <v>0.20512820512821012</v>
      </c>
      <c r="S197" s="7">
        <v>141.52500000000001</v>
      </c>
      <c r="T197" s="3" t="s">
        <v>7</v>
      </c>
      <c r="U197" s="4">
        <v>1</v>
      </c>
    </row>
    <row r="198" spans="1:21">
      <c r="A198" s="27" t="s">
        <v>7</v>
      </c>
      <c r="B198" s="28">
        <v>142.32500000000002</v>
      </c>
      <c r="C198" s="28">
        <v>142.35500000000002</v>
      </c>
      <c r="D198" s="12">
        <f t="shared" si="136"/>
        <v>30.000000000001137</v>
      </c>
      <c r="E198" s="27">
        <v>0.5</v>
      </c>
      <c r="F198" s="18">
        <v>0.5</v>
      </c>
      <c r="G198" s="28">
        <f t="shared" si="137"/>
        <v>0.15000000000000568</v>
      </c>
      <c r="H198" s="28">
        <f t="shared" si="138"/>
        <v>142</v>
      </c>
      <c r="I198" s="28">
        <f t="shared" si="145"/>
        <v>0</v>
      </c>
      <c r="J198" s="28">
        <f t="shared" ref="J198:J261" si="147">IF(I198=1,0,O197)</f>
        <v>0.12000000000000455</v>
      </c>
      <c r="K198" s="4">
        <f t="shared" si="139"/>
        <v>142.34000000000003</v>
      </c>
      <c r="L198" s="4">
        <f t="shared" si="140"/>
        <v>0.34000000000003183</v>
      </c>
      <c r="M198" s="4">
        <f t="shared" si="141"/>
        <v>3.0000000000001137E-2</v>
      </c>
      <c r="N198" s="4">
        <f t="shared" si="142"/>
        <v>1.5000000000000568E-2</v>
      </c>
      <c r="O198" s="4">
        <f t="shared" si="146"/>
        <v>1.5000000000000568E-2</v>
      </c>
      <c r="P198" s="4">
        <f t="shared" si="143"/>
        <v>1.5000000000000568E-2</v>
      </c>
      <c r="Q198" s="4">
        <f t="shared" si="144"/>
        <v>4.4117647058821069E-2</v>
      </c>
      <c r="S198" s="28">
        <v>142.32500000000002</v>
      </c>
      <c r="T198" s="27" t="s">
        <v>7</v>
      </c>
      <c r="U198" s="4">
        <v>1</v>
      </c>
    </row>
    <row r="199" spans="1:21">
      <c r="A199" s="27" t="s">
        <v>7</v>
      </c>
      <c r="B199" s="28">
        <v>142.35499999999999</v>
      </c>
      <c r="C199" s="28">
        <v>142.435</v>
      </c>
      <c r="D199" s="12">
        <f t="shared" si="136"/>
        <v>80.000000000012506</v>
      </c>
      <c r="E199" s="27">
        <v>0.5</v>
      </c>
      <c r="F199" s="18">
        <v>0.5</v>
      </c>
      <c r="G199" s="28">
        <f t="shared" si="137"/>
        <v>0.40000000000006253</v>
      </c>
      <c r="H199" s="28">
        <f t="shared" si="138"/>
        <v>142</v>
      </c>
      <c r="I199" s="28">
        <f t="shared" si="145"/>
        <v>1</v>
      </c>
      <c r="J199" s="28">
        <f t="shared" si="147"/>
        <v>0</v>
      </c>
      <c r="K199" s="4">
        <f t="shared" si="139"/>
        <v>142.39499999999998</v>
      </c>
      <c r="L199" s="4">
        <f t="shared" si="140"/>
        <v>0.39499999999998181</v>
      </c>
      <c r="M199" s="4">
        <f t="shared" si="141"/>
        <v>8.0000000000012506E-2</v>
      </c>
      <c r="N199" s="4">
        <f t="shared" si="142"/>
        <v>4.0000000000006253E-2</v>
      </c>
      <c r="O199" s="4">
        <f t="shared" si="146"/>
        <v>5.5000000000006821E-2</v>
      </c>
      <c r="P199" s="4">
        <f t="shared" si="143"/>
        <v>4.0000000000006253E-2</v>
      </c>
      <c r="Q199" s="4">
        <f t="shared" si="144"/>
        <v>0.10126582278483062</v>
      </c>
      <c r="S199" s="7">
        <v>142.35499999999999</v>
      </c>
      <c r="T199" s="3" t="s">
        <v>7</v>
      </c>
      <c r="U199" s="4">
        <v>1</v>
      </c>
    </row>
    <row r="200" spans="1:21">
      <c r="A200" s="27" t="s">
        <v>7</v>
      </c>
      <c r="B200" s="28">
        <v>142.67499999999998</v>
      </c>
      <c r="C200" s="28">
        <v>142.94499999999999</v>
      </c>
      <c r="D200" s="12">
        <f t="shared" si="136"/>
        <v>270.00000000001023</v>
      </c>
      <c r="E200" s="27">
        <v>0.5</v>
      </c>
      <c r="F200" s="19">
        <v>0.5</v>
      </c>
      <c r="G200" s="28">
        <f t="shared" si="137"/>
        <v>1.3500000000000512</v>
      </c>
      <c r="H200" s="28">
        <f t="shared" si="138"/>
        <v>142</v>
      </c>
      <c r="I200" s="28">
        <f t="shared" si="145"/>
        <v>1</v>
      </c>
      <c r="J200" s="28">
        <f t="shared" si="147"/>
        <v>0</v>
      </c>
      <c r="K200" s="4">
        <f t="shared" si="139"/>
        <v>142.81</v>
      </c>
      <c r="L200" s="4">
        <f t="shared" si="140"/>
        <v>0.81000000000000227</v>
      </c>
      <c r="M200" s="4">
        <f t="shared" si="141"/>
        <v>0.27000000000001023</v>
      </c>
      <c r="N200" s="4">
        <f t="shared" si="142"/>
        <v>0.13500000000000512</v>
      </c>
      <c r="O200" s="4">
        <f t="shared" si="146"/>
        <v>0.19000000000001194</v>
      </c>
      <c r="P200" s="4">
        <f t="shared" si="143"/>
        <v>0.13500000000000512</v>
      </c>
      <c r="Q200" s="4">
        <f t="shared" si="144"/>
        <v>0.16666666666667251</v>
      </c>
      <c r="S200" s="7">
        <v>142.67499999999998</v>
      </c>
      <c r="T200" s="3" t="s">
        <v>7</v>
      </c>
      <c r="U200" s="4">
        <v>1</v>
      </c>
    </row>
    <row r="201" spans="1:21">
      <c r="A201" s="27" t="s">
        <v>7</v>
      </c>
      <c r="B201" s="28">
        <v>143.07</v>
      </c>
      <c r="C201" s="28">
        <v>143.32</v>
      </c>
      <c r="D201" s="12">
        <f t="shared" si="136"/>
        <v>250</v>
      </c>
      <c r="E201" s="27">
        <v>0.5</v>
      </c>
      <c r="F201" s="19">
        <v>1</v>
      </c>
      <c r="G201" s="28">
        <f t="shared" si="137"/>
        <v>2.5</v>
      </c>
      <c r="H201" s="28">
        <f t="shared" si="138"/>
        <v>143</v>
      </c>
      <c r="I201" s="28">
        <f t="shared" si="145"/>
        <v>0</v>
      </c>
      <c r="J201" s="28">
        <f t="shared" si="147"/>
        <v>0.19000000000001194</v>
      </c>
      <c r="K201" s="4">
        <f t="shared" si="139"/>
        <v>143.19499999999999</v>
      </c>
      <c r="L201" s="4">
        <f t="shared" si="140"/>
        <v>0.19499999999999318</v>
      </c>
      <c r="M201" s="4">
        <f t="shared" si="141"/>
        <v>0.25</v>
      </c>
      <c r="N201" s="4">
        <f t="shared" si="142"/>
        <v>0.25</v>
      </c>
      <c r="O201" s="4">
        <f t="shared" si="146"/>
        <v>0.25</v>
      </c>
      <c r="P201" s="4">
        <f t="shared" si="143"/>
        <v>0.25</v>
      </c>
      <c r="Q201" s="4">
        <f t="shared" si="144"/>
        <v>1.2820512820513268</v>
      </c>
      <c r="S201" s="7">
        <v>143.07</v>
      </c>
      <c r="T201" s="3" t="s">
        <v>7</v>
      </c>
      <c r="U201" s="4">
        <v>1</v>
      </c>
    </row>
    <row r="202" spans="1:21">
      <c r="A202" s="27" t="s">
        <v>7</v>
      </c>
      <c r="B202" s="28">
        <v>143.35999999999999</v>
      </c>
      <c r="C202" s="28">
        <v>143.61999999999998</v>
      </c>
      <c r="D202" s="12">
        <f t="shared" si="136"/>
        <v>259.99999999999091</v>
      </c>
      <c r="E202" s="27">
        <v>1</v>
      </c>
      <c r="F202" s="20">
        <v>2</v>
      </c>
      <c r="G202" s="28">
        <f t="shared" si="137"/>
        <v>5.1999999999998181</v>
      </c>
      <c r="H202" s="28">
        <f t="shared" si="138"/>
        <v>143</v>
      </c>
      <c r="I202" s="28">
        <f t="shared" si="145"/>
        <v>1</v>
      </c>
      <c r="J202" s="28">
        <f t="shared" si="147"/>
        <v>0</v>
      </c>
      <c r="K202" s="4">
        <f t="shared" si="139"/>
        <v>143.48999999999998</v>
      </c>
      <c r="L202" s="4">
        <f t="shared" si="140"/>
        <v>0.48999999999998067</v>
      </c>
      <c r="M202" s="4">
        <f t="shared" si="141"/>
        <v>0.25999999999999091</v>
      </c>
      <c r="N202" s="4">
        <f t="shared" si="142"/>
        <v>0.51999999999998181</v>
      </c>
      <c r="O202" s="4">
        <f t="shared" si="146"/>
        <v>0.76999999999998181</v>
      </c>
      <c r="P202" s="4">
        <f t="shared" si="143"/>
        <v>0.51999999999998181</v>
      </c>
      <c r="Q202" s="4">
        <f t="shared" si="144"/>
        <v>1.0612244897959231</v>
      </c>
      <c r="S202" s="7">
        <v>143.35999999999999</v>
      </c>
      <c r="T202" s="3" t="s">
        <v>7</v>
      </c>
      <c r="U202" s="4">
        <v>1</v>
      </c>
    </row>
    <row r="203" spans="1:21">
      <c r="A203" s="27" t="s">
        <v>7</v>
      </c>
      <c r="B203" s="28">
        <v>143.64999999999998</v>
      </c>
      <c r="C203" s="28">
        <v>143.82</v>
      </c>
      <c r="D203" s="12">
        <f t="shared" si="136"/>
        <v>170.00000000001592</v>
      </c>
      <c r="E203" s="27">
        <v>0.5</v>
      </c>
      <c r="F203" s="19">
        <v>0.5</v>
      </c>
      <c r="G203" s="28">
        <f t="shared" si="137"/>
        <v>0.85000000000007958</v>
      </c>
      <c r="H203" s="28">
        <f t="shared" si="138"/>
        <v>143</v>
      </c>
      <c r="I203" s="28">
        <f t="shared" si="145"/>
        <v>1</v>
      </c>
      <c r="J203" s="28">
        <f t="shared" si="147"/>
        <v>0</v>
      </c>
      <c r="K203" s="4">
        <f t="shared" si="139"/>
        <v>143.73499999999999</v>
      </c>
      <c r="L203" s="4">
        <f t="shared" si="140"/>
        <v>0.73499999999998522</v>
      </c>
      <c r="M203" s="4">
        <f t="shared" si="141"/>
        <v>0.17000000000001592</v>
      </c>
      <c r="N203" s="4">
        <f t="shared" si="142"/>
        <v>8.5000000000007958E-2</v>
      </c>
      <c r="O203" s="4">
        <f t="shared" si="146"/>
        <v>0.85499999999998977</v>
      </c>
      <c r="P203" s="4">
        <f t="shared" si="143"/>
        <v>8.5000000000007958E-2</v>
      </c>
      <c r="Q203" s="4">
        <f t="shared" si="144"/>
        <v>0.11564625850341452</v>
      </c>
      <c r="S203" s="7">
        <v>143.64999999999998</v>
      </c>
      <c r="T203" s="3" t="s">
        <v>7</v>
      </c>
      <c r="U203" s="4">
        <v>1</v>
      </c>
    </row>
    <row r="204" spans="1:21">
      <c r="A204" s="27" t="s">
        <v>7</v>
      </c>
      <c r="B204" s="28">
        <v>143.70999999999998</v>
      </c>
      <c r="C204" s="28">
        <v>143.88</v>
      </c>
      <c r="D204" s="12">
        <f t="shared" si="136"/>
        <v>170.00000000001592</v>
      </c>
      <c r="E204" s="27">
        <v>0.5</v>
      </c>
      <c r="F204" s="19">
        <v>0.5</v>
      </c>
      <c r="G204" s="28">
        <f t="shared" si="137"/>
        <v>0.85000000000007958</v>
      </c>
      <c r="H204" s="28">
        <f t="shared" si="138"/>
        <v>143</v>
      </c>
      <c r="I204" s="28">
        <f t="shared" si="145"/>
        <v>1</v>
      </c>
      <c r="J204" s="28">
        <f t="shared" si="147"/>
        <v>0</v>
      </c>
      <c r="K204" s="4">
        <f t="shared" si="139"/>
        <v>143.79499999999999</v>
      </c>
      <c r="L204" s="4">
        <f t="shared" si="140"/>
        <v>0.79499999999998749</v>
      </c>
      <c r="M204" s="4">
        <f t="shared" si="141"/>
        <v>0.17000000000001592</v>
      </c>
      <c r="N204" s="4">
        <f t="shared" si="142"/>
        <v>8.5000000000007958E-2</v>
      </c>
      <c r="O204" s="4">
        <f t="shared" si="146"/>
        <v>0.93999999999999773</v>
      </c>
      <c r="P204" s="4">
        <f t="shared" si="143"/>
        <v>8.5000000000007958E-2</v>
      </c>
      <c r="Q204" s="4">
        <f t="shared" si="144"/>
        <v>0.10691823899372238</v>
      </c>
      <c r="S204" s="7">
        <v>143.70999999999998</v>
      </c>
      <c r="T204" s="3" t="s">
        <v>7</v>
      </c>
      <c r="U204" s="4">
        <v>1</v>
      </c>
    </row>
    <row r="205" spans="1:21">
      <c r="A205" s="27" t="s">
        <v>7</v>
      </c>
      <c r="B205" s="28">
        <v>144.14999999999998</v>
      </c>
      <c r="C205" s="28">
        <v>144.51</v>
      </c>
      <c r="D205" s="12">
        <f t="shared" si="136"/>
        <v>360.00000000001364</v>
      </c>
      <c r="E205" s="27">
        <v>0.5</v>
      </c>
      <c r="F205" s="19">
        <v>0.5</v>
      </c>
      <c r="G205" s="28">
        <f t="shared" si="137"/>
        <v>1.8000000000000682</v>
      </c>
      <c r="H205" s="28">
        <f t="shared" si="138"/>
        <v>144</v>
      </c>
      <c r="I205" s="28">
        <f t="shared" si="145"/>
        <v>0</v>
      </c>
      <c r="J205" s="28">
        <f t="shared" si="147"/>
        <v>0.93999999999999773</v>
      </c>
      <c r="K205" s="4">
        <f t="shared" si="139"/>
        <v>144.32999999999998</v>
      </c>
      <c r="L205" s="4">
        <f t="shared" si="140"/>
        <v>0.32999999999998408</v>
      </c>
      <c r="M205" s="4">
        <f t="shared" si="141"/>
        <v>0.36000000000001364</v>
      </c>
      <c r="N205" s="4">
        <f t="shared" si="142"/>
        <v>0.18000000000000682</v>
      </c>
      <c r="O205" s="4">
        <f t="shared" si="146"/>
        <v>0.18000000000000682</v>
      </c>
      <c r="P205" s="4">
        <f t="shared" si="143"/>
        <v>0.18000000000000682</v>
      </c>
      <c r="Q205" s="4">
        <f t="shared" si="144"/>
        <v>0.54545454545459249</v>
      </c>
      <c r="S205" s="7">
        <v>144.14999999999998</v>
      </c>
      <c r="T205" s="3" t="s">
        <v>7</v>
      </c>
      <c r="U205" s="4">
        <v>1</v>
      </c>
    </row>
    <row r="206" spans="1:21">
      <c r="A206" s="27" t="s">
        <v>7</v>
      </c>
      <c r="B206" s="28">
        <v>145.04999999999998</v>
      </c>
      <c r="C206" s="28">
        <v>145.42999999999998</v>
      </c>
      <c r="D206" s="12">
        <f t="shared" si="136"/>
        <v>379.99999999999545</v>
      </c>
      <c r="E206" s="27">
        <v>0.5</v>
      </c>
      <c r="F206" s="19">
        <v>2</v>
      </c>
      <c r="G206" s="28">
        <f t="shared" si="137"/>
        <v>7.5999999999999091</v>
      </c>
      <c r="H206" s="28">
        <f t="shared" si="138"/>
        <v>145</v>
      </c>
      <c r="I206" s="28">
        <f t="shared" si="145"/>
        <v>0</v>
      </c>
      <c r="J206" s="28">
        <f t="shared" si="147"/>
        <v>0.18000000000000682</v>
      </c>
      <c r="K206" s="4">
        <f t="shared" si="139"/>
        <v>145.23999999999998</v>
      </c>
      <c r="L206" s="4">
        <f t="shared" si="140"/>
        <v>0.23999999999998067</v>
      </c>
      <c r="M206" s="4">
        <f t="shared" si="141"/>
        <v>0.37999999999999545</v>
      </c>
      <c r="N206" s="4">
        <f t="shared" si="142"/>
        <v>0.75999999999999091</v>
      </c>
      <c r="O206" s="4">
        <f t="shared" si="146"/>
        <v>0.75999999999999091</v>
      </c>
      <c r="P206" s="4">
        <f t="shared" si="143"/>
        <v>0.75999999999999091</v>
      </c>
      <c r="Q206" s="4">
        <f t="shared" si="144"/>
        <v>3.1666666666668837</v>
      </c>
      <c r="S206" s="7">
        <v>145.04999999999998</v>
      </c>
      <c r="T206" s="3" t="s">
        <v>7</v>
      </c>
      <c r="U206" s="4">
        <v>1</v>
      </c>
    </row>
    <row r="207" spans="1:21">
      <c r="A207" s="27" t="s">
        <v>7</v>
      </c>
      <c r="B207" s="28">
        <v>146.64000000000001</v>
      </c>
      <c r="C207" s="28">
        <v>146.79000000000002</v>
      </c>
      <c r="D207" s="12">
        <f t="shared" si="136"/>
        <v>150.00000000000568</v>
      </c>
      <c r="E207" s="27">
        <v>0.5</v>
      </c>
      <c r="F207" s="19">
        <v>1</v>
      </c>
      <c r="G207" s="28">
        <f t="shared" si="137"/>
        <v>1.5000000000000568</v>
      </c>
      <c r="H207" s="28">
        <f t="shared" si="138"/>
        <v>146</v>
      </c>
      <c r="I207" s="28">
        <f t="shared" si="145"/>
        <v>0</v>
      </c>
      <c r="J207" s="28">
        <f t="shared" si="147"/>
        <v>0.75999999999999091</v>
      </c>
      <c r="K207" s="4">
        <f t="shared" si="139"/>
        <v>146.71500000000003</v>
      </c>
      <c r="L207" s="4">
        <f t="shared" si="140"/>
        <v>0.71500000000003183</v>
      </c>
      <c r="M207" s="4">
        <f t="shared" si="141"/>
        <v>0.15000000000000568</v>
      </c>
      <c r="N207" s="4">
        <f t="shared" si="142"/>
        <v>0.15000000000000568</v>
      </c>
      <c r="O207" s="4">
        <f t="shared" si="146"/>
        <v>0.15000000000000568</v>
      </c>
      <c r="P207" s="4">
        <f t="shared" si="143"/>
        <v>0.15000000000000568</v>
      </c>
      <c r="Q207" s="4">
        <f t="shared" si="144"/>
        <v>0.2097902097902084</v>
      </c>
      <c r="S207" s="7">
        <v>146.64000000000001</v>
      </c>
      <c r="T207" s="3" t="s">
        <v>7</v>
      </c>
      <c r="U207" s="4">
        <v>1</v>
      </c>
    </row>
    <row r="208" spans="1:21">
      <c r="A208" s="27" t="s">
        <v>7</v>
      </c>
      <c r="B208" s="28">
        <v>146.69999999999999</v>
      </c>
      <c r="C208" s="28">
        <v>146.79999999999998</v>
      </c>
      <c r="D208" s="12">
        <f t="shared" ref="D208:D234" si="148">1000*(C208-B208)</f>
        <v>99.999999999994316</v>
      </c>
      <c r="E208" s="27">
        <v>1</v>
      </c>
      <c r="F208" s="26">
        <v>2</v>
      </c>
      <c r="G208" s="28">
        <f t="shared" ref="G208:G234" si="149">D208*F208/100</f>
        <v>1.9999999999998863</v>
      </c>
      <c r="H208" s="28">
        <f t="shared" ref="H208:H234" si="150">INT(K208)</f>
        <v>146</v>
      </c>
      <c r="I208" s="28">
        <f t="shared" si="145"/>
        <v>1</v>
      </c>
      <c r="J208" s="28">
        <f t="shared" si="147"/>
        <v>0</v>
      </c>
      <c r="K208" s="4">
        <f t="shared" ref="K208:K234" si="151">(B208+C208)/2</f>
        <v>146.75</v>
      </c>
      <c r="L208" s="4">
        <f t="shared" ref="L208:L234" si="152">K208-H208</f>
        <v>0.75</v>
      </c>
      <c r="M208" s="4">
        <f t="shared" ref="M208:M234" si="153">C208-B208</f>
        <v>9.9999999999994316E-2</v>
      </c>
      <c r="N208" s="4">
        <f t="shared" ref="N208:N235" si="154">M208*F208</f>
        <v>0.19999999999998863</v>
      </c>
      <c r="O208" s="4">
        <f t="shared" si="146"/>
        <v>0.34999999999999432</v>
      </c>
      <c r="P208" s="4">
        <f t="shared" ref="P208:P234" si="155">N208</f>
        <v>0.19999999999998863</v>
      </c>
      <c r="Q208" s="4">
        <f t="shared" ref="Q208:Q234" si="156">P208/L208</f>
        <v>0.26666666666665151</v>
      </c>
      <c r="S208" s="7">
        <v>146.69999999999999</v>
      </c>
      <c r="T208" s="3" t="s">
        <v>7</v>
      </c>
      <c r="U208" s="4">
        <v>1</v>
      </c>
    </row>
    <row r="209" spans="1:21">
      <c r="A209" s="27" t="s">
        <v>7</v>
      </c>
      <c r="B209" s="28">
        <v>147</v>
      </c>
      <c r="C209" s="28">
        <v>147.28</v>
      </c>
      <c r="D209" s="12">
        <f t="shared" si="148"/>
        <v>280.00000000000114</v>
      </c>
      <c r="E209" s="27">
        <v>0.5</v>
      </c>
      <c r="F209" s="26">
        <v>1</v>
      </c>
      <c r="G209" s="28">
        <f t="shared" si="149"/>
        <v>2.8000000000000114</v>
      </c>
      <c r="H209" s="28">
        <f t="shared" si="150"/>
        <v>147</v>
      </c>
      <c r="I209" s="28">
        <f t="shared" si="145"/>
        <v>0</v>
      </c>
      <c r="J209" s="28">
        <f t="shared" si="147"/>
        <v>0.34999999999999432</v>
      </c>
      <c r="K209" s="4">
        <f t="shared" si="151"/>
        <v>147.13999999999999</v>
      </c>
      <c r="L209" s="4">
        <f t="shared" si="152"/>
        <v>0.13999999999998636</v>
      </c>
      <c r="M209" s="4">
        <f t="shared" si="153"/>
        <v>0.28000000000000114</v>
      </c>
      <c r="N209" s="4">
        <f t="shared" si="154"/>
        <v>0.28000000000000114</v>
      </c>
      <c r="O209" s="4">
        <f t="shared" si="146"/>
        <v>0.28000000000000114</v>
      </c>
      <c r="P209" s="4">
        <f t="shared" si="155"/>
        <v>0.28000000000000114</v>
      </c>
      <c r="Q209" s="4">
        <f t="shared" si="156"/>
        <v>2.0000000000002029</v>
      </c>
      <c r="S209" s="7">
        <v>147</v>
      </c>
      <c r="T209" s="3" t="s">
        <v>7</v>
      </c>
      <c r="U209" s="4">
        <v>1</v>
      </c>
    </row>
    <row r="210" spans="1:21">
      <c r="A210" s="27" t="s">
        <v>7</v>
      </c>
      <c r="B210" s="28">
        <v>147.60499999999999</v>
      </c>
      <c r="C210" s="28">
        <v>147.70499999999998</v>
      </c>
      <c r="D210" s="12">
        <f t="shared" si="148"/>
        <v>99.999999999994316</v>
      </c>
      <c r="E210" s="27">
        <v>1</v>
      </c>
      <c r="F210" s="26">
        <v>3</v>
      </c>
      <c r="G210" s="28">
        <f t="shared" si="149"/>
        <v>2.9999999999998295</v>
      </c>
      <c r="H210" s="28">
        <f t="shared" si="150"/>
        <v>147</v>
      </c>
      <c r="I210" s="28">
        <f t="shared" si="145"/>
        <v>1</v>
      </c>
      <c r="J210" s="28">
        <f t="shared" si="147"/>
        <v>0</v>
      </c>
      <c r="K210" s="4">
        <f t="shared" si="151"/>
        <v>147.65499999999997</v>
      </c>
      <c r="L210" s="4">
        <f t="shared" si="152"/>
        <v>0.65499999999997272</v>
      </c>
      <c r="M210" s="4">
        <f t="shared" si="153"/>
        <v>9.9999999999994316E-2</v>
      </c>
      <c r="N210" s="4">
        <f t="shared" si="154"/>
        <v>0.29999999999998295</v>
      </c>
      <c r="O210" s="4">
        <f t="shared" si="146"/>
        <v>0.57999999999998408</v>
      </c>
      <c r="P210" s="4">
        <f t="shared" si="155"/>
        <v>0.29999999999998295</v>
      </c>
      <c r="Q210" s="4">
        <f t="shared" si="156"/>
        <v>0.45801526717556557</v>
      </c>
      <c r="S210" s="7">
        <v>147.60499999999999</v>
      </c>
      <c r="T210" s="3" t="s">
        <v>7</v>
      </c>
      <c r="U210" s="4">
        <v>1</v>
      </c>
    </row>
    <row r="211" spans="1:21">
      <c r="A211" s="27" t="s">
        <v>7</v>
      </c>
      <c r="B211" s="28">
        <v>147.69499999999999</v>
      </c>
      <c r="C211" s="28">
        <v>147.92499999999998</v>
      </c>
      <c r="D211" s="12">
        <f t="shared" si="148"/>
        <v>229.99999999998977</v>
      </c>
      <c r="E211" s="27">
        <v>0.5</v>
      </c>
      <c r="F211" s="26">
        <v>1</v>
      </c>
      <c r="G211" s="28">
        <f t="shared" si="149"/>
        <v>2.2999999999998977</v>
      </c>
      <c r="H211" s="28">
        <f t="shared" si="150"/>
        <v>147</v>
      </c>
      <c r="I211" s="28">
        <f t="shared" si="145"/>
        <v>1</v>
      </c>
      <c r="J211" s="28">
        <f t="shared" si="147"/>
        <v>0</v>
      </c>
      <c r="K211" s="4">
        <f t="shared" si="151"/>
        <v>147.81</v>
      </c>
      <c r="L211" s="4">
        <f t="shared" si="152"/>
        <v>0.81000000000000227</v>
      </c>
      <c r="M211" s="4">
        <f t="shared" si="153"/>
        <v>0.22999999999998977</v>
      </c>
      <c r="N211" s="4">
        <f t="shared" si="154"/>
        <v>0.22999999999998977</v>
      </c>
      <c r="O211" s="4">
        <f t="shared" si="146"/>
        <v>0.80999999999997385</v>
      </c>
      <c r="P211" s="4">
        <f t="shared" si="155"/>
        <v>0.22999999999998977</v>
      </c>
      <c r="Q211" s="4">
        <f t="shared" si="156"/>
        <v>0.28395061728393717</v>
      </c>
      <c r="S211" s="7">
        <v>147.69499999999999</v>
      </c>
      <c r="T211" s="3" t="s">
        <v>7</v>
      </c>
      <c r="U211" s="4">
        <v>1</v>
      </c>
    </row>
    <row r="212" spans="1:21">
      <c r="A212" s="27" t="s">
        <v>7</v>
      </c>
      <c r="B212" s="28">
        <v>149.16500000000002</v>
      </c>
      <c r="C212" s="28">
        <v>149.345</v>
      </c>
      <c r="D212" s="12">
        <f t="shared" si="148"/>
        <v>179.9999999999784</v>
      </c>
      <c r="E212" s="27">
        <v>0.5</v>
      </c>
      <c r="F212" s="26">
        <v>0.5</v>
      </c>
      <c r="G212" s="28">
        <f t="shared" si="149"/>
        <v>0.899999999999892</v>
      </c>
      <c r="H212" s="28">
        <f t="shared" si="150"/>
        <v>149</v>
      </c>
      <c r="I212" s="28">
        <f t="shared" si="145"/>
        <v>0</v>
      </c>
      <c r="J212" s="28">
        <f t="shared" si="147"/>
        <v>0.80999999999997385</v>
      </c>
      <c r="K212" s="4">
        <f t="shared" si="151"/>
        <v>149.255</v>
      </c>
      <c r="L212" s="4">
        <f t="shared" si="152"/>
        <v>0.25499999999999545</v>
      </c>
      <c r="M212" s="4">
        <f t="shared" si="153"/>
        <v>0.1799999999999784</v>
      </c>
      <c r="N212" s="4">
        <f t="shared" si="154"/>
        <v>8.99999999999892E-2</v>
      </c>
      <c r="O212" s="4">
        <f t="shared" si="146"/>
        <v>8.99999999999892E-2</v>
      </c>
      <c r="P212" s="4">
        <f t="shared" si="155"/>
        <v>8.99999999999892E-2</v>
      </c>
      <c r="Q212" s="4">
        <f t="shared" si="156"/>
        <v>0.35294117647055218</v>
      </c>
      <c r="S212" s="7">
        <v>149.16500000000002</v>
      </c>
      <c r="T212" s="3" t="s">
        <v>7</v>
      </c>
      <c r="U212" s="4">
        <v>1</v>
      </c>
    </row>
    <row r="213" spans="1:21">
      <c r="A213" s="27" t="s">
        <v>7</v>
      </c>
      <c r="B213" s="28">
        <v>149.435</v>
      </c>
      <c r="C213" s="28">
        <v>149.88500000000002</v>
      </c>
      <c r="D213" s="12">
        <f t="shared" si="148"/>
        <v>450.00000000001705</v>
      </c>
      <c r="E213" s="27">
        <v>0.5</v>
      </c>
      <c r="F213" s="26">
        <v>0.5</v>
      </c>
      <c r="G213" s="28">
        <f t="shared" si="149"/>
        <v>2.2500000000000853</v>
      </c>
      <c r="H213" s="28">
        <f t="shared" si="150"/>
        <v>149</v>
      </c>
      <c r="I213" s="28">
        <f t="shared" si="145"/>
        <v>1</v>
      </c>
      <c r="J213" s="28">
        <f t="shared" si="147"/>
        <v>0</v>
      </c>
      <c r="K213" s="4">
        <f t="shared" si="151"/>
        <v>149.66000000000003</v>
      </c>
      <c r="L213" s="4">
        <f t="shared" si="152"/>
        <v>0.66000000000002501</v>
      </c>
      <c r="M213" s="4">
        <f t="shared" si="153"/>
        <v>0.45000000000001705</v>
      </c>
      <c r="N213" s="4">
        <f t="shared" si="154"/>
        <v>0.22500000000000853</v>
      </c>
      <c r="O213" s="4">
        <f t="shared" si="146"/>
        <v>0.31499999999999773</v>
      </c>
      <c r="P213" s="4">
        <f t="shared" si="155"/>
        <v>0.22500000000000853</v>
      </c>
      <c r="Q213" s="4">
        <f t="shared" si="156"/>
        <v>0.34090909090909088</v>
      </c>
      <c r="S213" s="7">
        <v>149.435</v>
      </c>
      <c r="T213" s="3" t="s">
        <v>7</v>
      </c>
      <c r="U213" s="4">
        <v>1</v>
      </c>
    </row>
    <row r="214" spans="1:21">
      <c r="A214" s="27" t="s">
        <v>7</v>
      </c>
      <c r="B214" s="28">
        <v>149.86999999999998</v>
      </c>
      <c r="C214" s="28">
        <v>150.23999999999998</v>
      </c>
      <c r="D214" s="12">
        <f t="shared" si="148"/>
        <v>370.00000000000455</v>
      </c>
      <c r="E214" s="27">
        <v>0.5</v>
      </c>
      <c r="F214" s="26">
        <v>1</v>
      </c>
      <c r="G214" s="28">
        <f t="shared" si="149"/>
        <v>3.7000000000000455</v>
      </c>
      <c r="H214" s="28">
        <f t="shared" si="150"/>
        <v>150</v>
      </c>
      <c r="I214" s="28">
        <f t="shared" si="145"/>
        <v>0</v>
      </c>
      <c r="J214" s="28">
        <f t="shared" si="147"/>
        <v>0.31499999999999773</v>
      </c>
      <c r="K214" s="4">
        <f t="shared" si="151"/>
        <v>150.05499999999998</v>
      </c>
      <c r="L214" s="4">
        <f t="shared" si="152"/>
        <v>5.49999999999784E-2</v>
      </c>
      <c r="M214" s="4">
        <f t="shared" si="153"/>
        <v>0.37000000000000455</v>
      </c>
      <c r="N214" s="4">
        <f t="shared" si="154"/>
        <v>0.37000000000000455</v>
      </c>
      <c r="O214" s="4">
        <f t="shared" si="146"/>
        <v>0.37000000000000455</v>
      </c>
      <c r="P214" s="4">
        <f t="shared" si="155"/>
        <v>0.37000000000000455</v>
      </c>
      <c r="Q214" s="4">
        <f t="shared" si="156"/>
        <v>6.7272727272754516</v>
      </c>
      <c r="S214" s="7">
        <v>149.86999999999998</v>
      </c>
      <c r="T214" s="3" t="s">
        <v>7</v>
      </c>
      <c r="U214" s="4">
        <v>1</v>
      </c>
    </row>
    <row r="215" spans="1:21">
      <c r="A215" s="27" t="s">
        <v>19</v>
      </c>
      <c r="B215" s="28">
        <v>150.73999999999998</v>
      </c>
      <c r="C215" s="28">
        <v>150.94999999999999</v>
      </c>
      <c r="D215" s="12">
        <f t="shared" si="148"/>
        <v>210.00000000000796</v>
      </c>
      <c r="E215" s="27">
        <v>2</v>
      </c>
      <c r="F215" s="26">
        <v>3</v>
      </c>
      <c r="G215" s="28">
        <f t="shared" si="149"/>
        <v>6.3000000000002387</v>
      </c>
      <c r="H215" s="28">
        <f t="shared" si="150"/>
        <v>150</v>
      </c>
      <c r="I215" s="28">
        <f t="shared" si="145"/>
        <v>1</v>
      </c>
      <c r="J215" s="28">
        <f t="shared" si="147"/>
        <v>0</v>
      </c>
      <c r="K215" s="4">
        <f t="shared" si="151"/>
        <v>150.84499999999997</v>
      </c>
      <c r="L215" s="4">
        <f t="shared" si="152"/>
        <v>0.84499999999997044</v>
      </c>
      <c r="M215" s="4">
        <f t="shared" si="153"/>
        <v>0.21000000000000796</v>
      </c>
      <c r="N215" s="4">
        <f t="shared" si="154"/>
        <v>0.63000000000002387</v>
      </c>
      <c r="O215" s="4">
        <f t="shared" si="146"/>
        <v>1.0000000000000284</v>
      </c>
      <c r="P215" s="4">
        <f t="shared" si="155"/>
        <v>0.63000000000002387</v>
      </c>
      <c r="Q215" s="4">
        <f t="shared" si="156"/>
        <v>0.74556213017756912</v>
      </c>
      <c r="S215" s="7">
        <v>150.73999999999998</v>
      </c>
      <c r="T215" s="3" t="s">
        <v>19</v>
      </c>
      <c r="U215" s="4">
        <v>1</v>
      </c>
    </row>
    <row r="216" spans="1:21">
      <c r="A216" s="27" t="s">
        <v>7</v>
      </c>
      <c r="B216" s="28">
        <v>150.96</v>
      </c>
      <c r="C216" s="28">
        <v>151.03</v>
      </c>
      <c r="D216" s="12">
        <f t="shared" si="148"/>
        <v>69.999999999993179</v>
      </c>
      <c r="E216" s="27">
        <v>0.5</v>
      </c>
      <c r="F216" s="26">
        <v>0.5</v>
      </c>
      <c r="G216" s="28">
        <f t="shared" si="149"/>
        <v>0.34999999999996589</v>
      </c>
      <c r="H216" s="28">
        <f t="shared" si="150"/>
        <v>150</v>
      </c>
      <c r="I216" s="28">
        <f t="shared" si="145"/>
        <v>1</v>
      </c>
      <c r="J216" s="28">
        <f t="shared" si="147"/>
        <v>0</v>
      </c>
      <c r="K216" s="4">
        <f t="shared" si="151"/>
        <v>150.995</v>
      </c>
      <c r="L216" s="4">
        <f t="shared" si="152"/>
        <v>0.99500000000000455</v>
      </c>
      <c r="M216" s="4">
        <f t="shared" si="153"/>
        <v>6.9999999999993179E-2</v>
      </c>
      <c r="N216" s="4">
        <f t="shared" si="154"/>
        <v>3.4999999999996589E-2</v>
      </c>
      <c r="O216" s="4">
        <f t="shared" si="146"/>
        <v>1.035000000000025</v>
      </c>
      <c r="P216" s="4">
        <f t="shared" si="155"/>
        <v>3.4999999999996589E-2</v>
      </c>
      <c r="Q216" s="4">
        <f t="shared" si="156"/>
        <v>3.5175879396981337E-2</v>
      </c>
      <c r="S216" s="7">
        <v>150.96</v>
      </c>
      <c r="T216" s="3" t="s">
        <v>7</v>
      </c>
      <c r="U216" s="4">
        <v>1</v>
      </c>
    </row>
    <row r="217" spans="1:21">
      <c r="A217" s="27" t="s">
        <v>7</v>
      </c>
      <c r="B217" s="28">
        <v>151.64000000000001</v>
      </c>
      <c r="C217" s="28">
        <v>151.87</v>
      </c>
      <c r="D217" s="12">
        <f t="shared" si="148"/>
        <v>229.99999999998977</v>
      </c>
      <c r="E217" s="27">
        <v>0.5</v>
      </c>
      <c r="F217" s="26">
        <v>0.5</v>
      </c>
      <c r="G217" s="28">
        <f t="shared" si="149"/>
        <v>1.1499999999999488</v>
      </c>
      <c r="H217" s="28">
        <f t="shared" si="150"/>
        <v>151</v>
      </c>
      <c r="I217" s="28">
        <f t="shared" si="145"/>
        <v>0</v>
      </c>
      <c r="J217" s="28">
        <f t="shared" si="147"/>
        <v>1.035000000000025</v>
      </c>
      <c r="K217" s="4">
        <f t="shared" si="151"/>
        <v>151.755</v>
      </c>
      <c r="L217" s="4">
        <f t="shared" si="152"/>
        <v>0.75499999999999545</v>
      </c>
      <c r="M217" s="4">
        <f t="shared" si="153"/>
        <v>0.22999999999998977</v>
      </c>
      <c r="N217" s="4">
        <f t="shared" si="154"/>
        <v>0.11499999999999488</v>
      </c>
      <c r="O217" s="4">
        <f t="shared" si="146"/>
        <v>0.11499999999999488</v>
      </c>
      <c r="P217" s="4">
        <f t="shared" si="155"/>
        <v>0.11499999999999488</v>
      </c>
      <c r="Q217" s="4">
        <f t="shared" si="156"/>
        <v>0.15231788079469613</v>
      </c>
      <c r="S217" s="7">
        <v>151.64000000000001</v>
      </c>
      <c r="T217" s="3" t="s">
        <v>7</v>
      </c>
      <c r="U217" s="4">
        <v>1</v>
      </c>
    </row>
    <row r="218" spans="1:21">
      <c r="A218" s="27" t="s">
        <v>7</v>
      </c>
      <c r="B218" s="28">
        <v>152.60500000000002</v>
      </c>
      <c r="C218" s="28">
        <v>152.65</v>
      </c>
      <c r="D218" s="12">
        <f t="shared" si="148"/>
        <v>44.999999999987494</v>
      </c>
      <c r="E218" s="27">
        <v>1</v>
      </c>
      <c r="F218" s="26">
        <v>1</v>
      </c>
      <c r="G218" s="28">
        <f t="shared" si="149"/>
        <v>0.44999999999987494</v>
      </c>
      <c r="H218" s="28">
        <f t="shared" si="150"/>
        <v>152</v>
      </c>
      <c r="I218" s="28">
        <f t="shared" si="145"/>
        <v>0</v>
      </c>
      <c r="J218" s="28">
        <f t="shared" si="147"/>
        <v>0.11499999999999488</v>
      </c>
      <c r="K218" s="4">
        <f t="shared" si="151"/>
        <v>152.6275</v>
      </c>
      <c r="L218" s="4">
        <f t="shared" si="152"/>
        <v>0.62749999999999773</v>
      </c>
      <c r="M218" s="4">
        <f t="shared" si="153"/>
        <v>4.4999999999987494E-2</v>
      </c>
      <c r="N218" s="4">
        <f t="shared" si="154"/>
        <v>4.4999999999987494E-2</v>
      </c>
      <c r="O218" s="4">
        <f t="shared" si="146"/>
        <v>4.4999999999987494E-2</v>
      </c>
      <c r="P218" s="4">
        <f t="shared" si="155"/>
        <v>4.4999999999987494E-2</v>
      </c>
      <c r="Q218" s="4">
        <f t="shared" si="156"/>
        <v>7.1713147410338893E-2</v>
      </c>
      <c r="S218" s="7">
        <v>152.60500000000002</v>
      </c>
      <c r="T218" s="3" t="s">
        <v>7</v>
      </c>
      <c r="U218" s="4">
        <v>1</v>
      </c>
    </row>
    <row r="219" spans="1:21">
      <c r="A219" s="27" t="s">
        <v>7</v>
      </c>
      <c r="B219" s="28">
        <v>152.95999999999998</v>
      </c>
      <c r="C219" s="28">
        <v>152.99499999999998</v>
      </c>
      <c r="D219" s="12">
        <f t="shared" si="148"/>
        <v>34.999999999996589</v>
      </c>
      <c r="E219" s="27">
        <v>0.5</v>
      </c>
      <c r="F219" s="26">
        <v>1</v>
      </c>
      <c r="G219" s="28">
        <f t="shared" si="149"/>
        <v>0.34999999999996589</v>
      </c>
      <c r="H219" s="28">
        <f t="shared" si="150"/>
        <v>152</v>
      </c>
      <c r="I219" s="28">
        <f t="shared" si="145"/>
        <v>1</v>
      </c>
      <c r="J219" s="28">
        <f t="shared" si="147"/>
        <v>0</v>
      </c>
      <c r="K219" s="4">
        <f t="shared" si="151"/>
        <v>152.97749999999996</v>
      </c>
      <c r="L219" s="4">
        <f t="shared" si="152"/>
        <v>0.97749999999996362</v>
      </c>
      <c r="M219" s="4">
        <f t="shared" si="153"/>
        <v>3.4999999999996589E-2</v>
      </c>
      <c r="N219" s="4">
        <f t="shared" si="154"/>
        <v>3.4999999999996589E-2</v>
      </c>
      <c r="O219" s="4">
        <f t="shared" si="146"/>
        <v>7.9999999999984084E-2</v>
      </c>
      <c r="P219" s="4">
        <f t="shared" si="155"/>
        <v>3.4999999999996589E-2</v>
      </c>
      <c r="Q219" s="4">
        <f t="shared" si="156"/>
        <v>3.5805626598463314E-2</v>
      </c>
      <c r="S219" s="7">
        <v>152.95999999999998</v>
      </c>
      <c r="T219" s="3" t="s">
        <v>7</v>
      </c>
      <c r="U219" s="4">
        <v>1</v>
      </c>
    </row>
    <row r="220" spans="1:21">
      <c r="A220" s="27" t="s">
        <v>7</v>
      </c>
      <c r="B220" s="28">
        <v>153.38</v>
      </c>
      <c r="C220" s="28">
        <v>153.42499999999998</v>
      </c>
      <c r="D220" s="12">
        <f t="shared" si="148"/>
        <v>44.999999999987494</v>
      </c>
      <c r="E220" s="27">
        <v>0.5</v>
      </c>
      <c r="F220" s="26">
        <v>1</v>
      </c>
      <c r="G220" s="28">
        <f t="shared" si="149"/>
        <v>0.44999999999987494</v>
      </c>
      <c r="H220" s="28">
        <f t="shared" si="150"/>
        <v>153</v>
      </c>
      <c r="I220" s="28">
        <f t="shared" si="145"/>
        <v>0</v>
      </c>
      <c r="J220" s="28">
        <f t="shared" si="147"/>
        <v>7.9999999999984084E-2</v>
      </c>
      <c r="K220" s="4">
        <f t="shared" si="151"/>
        <v>153.40249999999997</v>
      </c>
      <c r="L220" s="4">
        <f t="shared" si="152"/>
        <v>0.40249999999997499</v>
      </c>
      <c r="M220" s="4">
        <f t="shared" si="153"/>
        <v>4.4999999999987494E-2</v>
      </c>
      <c r="N220" s="4">
        <f t="shared" si="154"/>
        <v>4.4999999999987494E-2</v>
      </c>
      <c r="O220" s="4">
        <f t="shared" si="146"/>
        <v>4.4999999999987494E-2</v>
      </c>
      <c r="P220" s="4">
        <f t="shared" si="155"/>
        <v>4.4999999999987494E-2</v>
      </c>
      <c r="Q220" s="4">
        <f t="shared" si="156"/>
        <v>0.11180124223600073</v>
      </c>
      <c r="S220" s="7">
        <v>153.38</v>
      </c>
      <c r="T220" s="3" t="s">
        <v>7</v>
      </c>
      <c r="U220" s="4">
        <v>1</v>
      </c>
    </row>
    <row r="221" spans="1:21">
      <c r="A221" s="27" t="s">
        <v>7</v>
      </c>
      <c r="B221" s="28">
        <v>153.47499999999999</v>
      </c>
      <c r="C221" s="28">
        <v>153.505</v>
      </c>
      <c r="D221" s="12">
        <f t="shared" si="148"/>
        <v>30.000000000001137</v>
      </c>
      <c r="E221" s="27">
        <v>1</v>
      </c>
      <c r="F221" s="26">
        <v>1</v>
      </c>
      <c r="G221" s="28">
        <f t="shared" si="149"/>
        <v>0.30000000000001137</v>
      </c>
      <c r="H221" s="28">
        <f t="shared" si="150"/>
        <v>153</v>
      </c>
      <c r="I221" s="28">
        <f t="shared" si="145"/>
        <v>1</v>
      </c>
      <c r="J221" s="28">
        <f t="shared" si="147"/>
        <v>0</v>
      </c>
      <c r="K221" s="4">
        <f t="shared" si="151"/>
        <v>153.49</v>
      </c>
      <c r="L221" s="4">
        <f t="shared" si="152"/>
        <v>0.49000000000000909</v>
      </c>
      <c r="M221" s="4">
        <f t="shared" si="153"/>
        <v>3.0000000000001137E-2</v>
      </c>
      <c r="N221" s="4">
        <f t="shared" si="154"/>
        <v>3.0000000000001137E-2</v>
      </c>
      <c r="O221" s="4">
        <f t="shared" si="146"/>
        <v>7.4999999999988631E-2</v>
      </c>
      <c r="P221" s="4">
        <f t="shared" si="155"/>
        <v>3.0000000000001137E-2</v>
      </c>
      <c r="Q221" s="4">
        <f t="shared" si="156"/>
        <v>6.1224489795919552E-2</v>
      </c>
      <c r="S221" s="7">
        <v>153.47499999999999</v>
      </c>
      <c r="T221" s="3" t="s">
        <v>7</v>
      </c>
      <c r="U221" s="4">
        <v>1</v>
      </c>
    </row>
    <row r="222" spans="1:21">
      <c r="A222" s="27" t="s">
        <v>7</v>
      </c>
      <c r="B222" s="28">
        <v>153.58000000000001</v>
      </c>
      <c r="C222" s="28">
        <v>153.70000000000002</v>
      </c>
      <c r="D222" s="12">
        <f t="shared" si="148"/>
        <v>120.00000000000455</v>
      </c>
      <c r="E222" s="27">
        <v>0.5</v>
      </c>
      <c r="F222" s="26">
        <v>1</v>
      </c>
      <c r="G222" s="28">
        <f t="shared" si="149"/>
        <v>1.2000000000000455</v>
      </c>
      <c r="H222" s="28">
        <f t="shared" si="150"/>
        <v>153</v>
      </c>
      <c r="I222" s="28">
        <f t="shared" si="145"/>
        <v>1</v>
      </c>
      <c r="J222" s="28">
        <f t="shared" si="147"/>
        <v>0</v>
      </c>
      <c r="K222" s="4">
        <f t="shared" si="151"/>
        <v>153.64000000000001</v>
      </c>
      <c r="L222" s="4">
        <f t="shared" si="152"/>
        <v>0.64000000000001478</v>
      </c>
      <c r="M222" s="4">
        <f t="shared" si="153"/>
        <v>0.12000000000000455</v>
      </c>
      <c r="N222" s="4">
        <f t="shared" si="154"/>
        <v>0.12000000000000455</v>
      </c>
      <c r="O222" s="4">
        <f t="shared" si="146"/>
        <v>0.19499999999999318</v>
      </c>
      <c r="P222" s="4">
        <f t="shared" si="155"/>
        <v>0.12000000000000455</v>
      </c>
      <c r="Q222" s="4">
        <f t="shared" si="156"/>
        <v>0.18750000000000278</v>
      </c>
      <c r="S222" s="7">
        <v>153.58000000000001</v>
      </c>
      <c r="T222" s="3" t="s">
        <v>7</v>
      </c>
      <c r="U222" s="4">
        <v>1</v>
      </c>
    </row>
    <row r="223" spans="1:21">
      <c r="A223" s="27" t="s">
        <v>7</v>
      </c>
      <c r="B223" s="28">
        <v>153.62</v>
      </c>
      <c r="C223" s="28">
        <v>154.14000000000001</v>
      </c>
      <c r="D223" s="12">
        <f t="shared" si="148"/>
        <v>520.00000000001023</v>
      </c>
      <c r="E223" s="27">
        <v>0.5</v>
      </c>
      <c r="F223" s="26">
        <v>5</v>
      </c>
      <c r="G223" s="28">
        <f t="shared" si="149"/>
        <v>26.000000000000508</v>
      </c>
      <c r="H223" s="28">
        <f t="shared" si="150"/>
        <v>153</v>
      </c>
      <c r="I223" s="28">
        <f t="shared" si="145"/>
        <v>1</v>
      </c>
      <c r="J223" s="28">
        <f t="shared" si="147"/>
        <v>0</v>
      </c>
      <c r="K223" s="4">
        <f t="shared" si="151"/>
        <v>153.88</v>
      </c>
      <c r="L223" s="4">
        <f t="shared" si="152"/>
        <v>0.87999999999999545</v>
      </c>
      <c r="M223" s="4">
        <f t="shared" si="153"/>
        <v>0.52000000000001023</v>
      </c>
      <c r="N223" s="4">
        <f t="shared" si="154"/>
        <v>2.6000000000000512</v>
      </c>
      <c r="O223" s="4">
        <f t="shared" si="146"/>
        <v>2.7950000000000443</v>
      </c>
      <c r="P223" s="4">
        <f t="shared" si="155"/>
        <v>2.6000000000000512</v>
      </c>
      <c r="Q223" s="4">
        <f t="shared" si="156"/>
        <v>2.9545454545455279</v>
      </c>
      <c r="S223" s="7">
        <v>153.62</v>
      </c>
      <c r="T223" s="3" t="s">
        <v>7</v>
      </c>
      <c r="U223" s="4">
        <v>1</v>
      </c>
    </row>
    <row r="224" spans="1:21">
      <c r="A224" s="27" t="s">
        <v>19</v>
      </c>
      <c r="B224" s="28">
        <v>153.86000000000001</v>
      </c>
      <c r="C224" s="28">
        <v>153.98000000000002</v>
      </c>
      <c r="D224" s="12">
        <f t="shared" si="148"/>
        <v>120.00000000000455</v>
      </c>
      <c r="E224" s="27">
        <v>2</v>
      </c>
      <c r="F224" s="26">
        <v>5</v>
      </c>
      <c r="G224" s="28">
        <f t="shared" si="149"/>
        <v>6.0000000000002274</v>
      </c>
      <c r="H224" s="28">
        <f t="shared" si="150"/>
        <v>153</v>
      </c>
      <c r="I224" s="28">
        <f t="shared" si="145"/>
        <v>1</v>
      </c>
      <c r="J224" s="28">
        <f t="shared" si="147"/>
        <v>0</v>
      </c>
      <c r="K224" s="4">
        <f t="shared" si="151"/>
        <v>153.92000000000002</v>
      </c>
      <c r="L224" s="4">
        <f t="shared" si="152"/>
        <v>0.92000000000001592</v>
      </c>
      <c r="M224" s="4">
        <f t="shared" si="153"/>
        <v>0.12000000000000455</v>
      </c>
      <c r="N224" s="4">
        <f t="shared" si="154"/>
        <v>0.60000000000002274</v>
      </c>
      <c r="O224" s="4">
        <f t="shared" si="146"/>
        <v>3.3950000000000671</v>
      </c>
      <c r="P224" s="4">
        <f t="shared" si="155"/>
        <v>0.60000000000002274</v>
      </c>
      <c r="Q224" s="4">
        <f t="shared" si="156"/>
        <v>0.6521739130434917</v>
      </c>
      <c r="S224" s="7">
        <v>153.86000000000001</v>
      </c>
      <c r="T224" s="3" t="s">
        <v>19</v>
      </c>
      <c r="U224" s="4">
        <v>1</v>
      </c>
    </row>
    <row r="225" spans="1:21">
      <c r="A225" s="27" t="s">
        <v>7</v>
      </c>
      <c r="B225" s="28">
        <v>154.13999999999999</v>
      </c>
      <c r="C225" s="28">
        <v>154.79</v>
      </c>
      <c r="D225" s="12">
        <f t="shared" si="148"/>
        <v>650.00000000000568</v>
      </c>
      <c r="E225" s="27">
        <v>0.5</v>
      </c>
      <c r="F225" s="26">
        <v>2</v>
      </c>
      <c r="G225" s="28">
        <f t="shared" si="149"/>
        <v>13.000000000000114</v>
      </c>
      <c r="H225" s="28">
        <f t="shared" si="150"/>
        <v>154</v>
      </c>
      <c r="I225" s="28">
        <f t="shared" si="145"/>
        <v>0</v>
      </c>
      <c r="J225" s="28">
        <f t="shared" si="147"/>
        <v>3.3950000000000671</v>
      </c>
      <c r="K225" s="4">
        <f t="shared" si="151"/>
        <v>154.46499999999997</v>
      </c>
      <c r="L225" s="4">
        <f t="shared" si="152"/>
        <v>0.46499999999997499</v>
      </c>
      <c r="M225" s="4">
        <f t="shared" si="153"/>
        <v>0.65000000000000568</v>
      </c>
      <c r="N225" s="4">
        <f t="shared" si="154"/>
        <v>1.3000000000000114</v>
      </c>
      <c r="O225" s="4">
        <f t="shared" si="146"/>
        <v>1.3000000000000114</v>
      </c>
      <c r="P225" s="4">
        <f t="shared" si="155"/>
        <v>1.3000000000000114</v>
      </c>
      <c r="Q225" s="4">
        <f t="shared" si="156"/>
        <v>2.7956989247313575</v>
      </c>
      <c r="S225" s="7">
        <v>154.13999999999999</v>
      </c>
      <c r="T225" s="3" t="s">
        <v>7</v>
      </c>
      <c r="U225" s="4">
        <v>1</v>
      </c>
    </row>
    <row r="226" spans="1:21">
      <c r="A226" s="27" t="s">
        <v>7</v>
      </c>
      <c r="B226" s="28">
        <v>154.69</v>
      </c>
      <c r="C226" s="28">
        <v>154.70999999999998</v>
      </c>
      <c r="D226" s="12">
        <f t="shared" si="148"/>
        <v>19.99999999998181</v>
      </c>
      <c r="E226" s="27">
        <v>1</v>
      </c>
      <c r="F226" s="26">
        <v>2</v>
      </c>
      <c r="G226" s="28">
        <f t="shared" si="149"/>
        <v>0.3999999999996362</v>
      </c>
      <c r="H226" s="28">
        <f t="shared" si="150"/>
        <v>154</v>
      </c>
      <c r="I226" s="28">
        <f t="shared" si="145"/>
        <v>1</v>
      </c>
      <c r="J226" s="28">
        <f t="shared" si="147"/>
        <v>0</v>
      </c>
      <c r="K226" s="4">
        <f t="shared" si="151"/>
        <v>154.69999999999999</v>
      </c>
      <c r="L226" s="4">
        <f t="shared" si="152"/>
        <v>0.69999999999998863</v>
      </c>
      <c r="M226" s="4">
        <f t="shared" si="153"/>
        <v>1.999999999998181E-2</v>
      </c>
      <c r="N226" s="4">
        <f t="shared" si="154"/>
        <v>3.999999999996362E-2</v>
      </c>
      <c r="O226" s="4">
        <f t="shared" si="146"/>
        <v>1.339999999999975</v>
      </c>
      <c r="P226" s="4">
        <f t="shared" si="155"/>
        <v>3.999999999996362E-2</v>
      </c>
      <c r="Q226" s="4">
        <f t="shared" si="156"/>
        <v>5.7142857142806099E-2</v>
      </c>
      <c r="S226" s="7">
        <v>154.69</v>
      </c>
      <c r="T226" s="3" t="s">
        <v>7</v>
      </c>
      <c r="U226" s="4">
        <v>1</v>
      </c>
    </row>
    <row r="227" spans="1:21">
      <c r="A227" s="27" t="s">
        <v>7</v>
      </c>
      <c r="B227" s="28">
        <v>155.11500000000001</v>
      </c>
      <c r="C227" s="28">
        <v>155.48500000000001</v>
      </c>
      <c r="D227" s="12">
        <f t="shared" si="148"/>
        <v>370.00000000000455</v>
      </c>
      <c r="E227" s="27">
        <v>0.5</v>
      </c>
      <c r="F227" s="26">
        <v>2</v>
      </c>
      <c r="G227" s="28">
        <f t="shared" si="149"/>
        <v>7.4000000000000909</v>
      </c>
      <c r="H227" s="28">
        <f t="shared" si="150"/>
        <v>155</v>
      </c>
      <c r="I227" s="28">
        <f t="shared" si="145"/>
        <v>0</v>
      </c>
      <c r="J227" s="28">
        <f t="shared" si="147"/>
        <v>1.339999999999975</v>
      </c>
      <c r="K227" s="4">
        <f t="shared" si="151"/>
        <v>155.30000000000001</v>
      </c>
      <c r="L227" s="4">
        <f t="shared" si="152"/>
        <v>0.30000000000001137</v>
      </c>
      <c r="M227" s="4">
        <f t="shared" si="153"/>
        <v>0.37000000000000455</v>
      </c>
      <c r="N227" s="4">
        <f t="shared" si="154"/>
        <v>0.74000000000000909</v>
      </c>
      <c r="O227" s="4">
        <f t="shared" si="146"/>
        <v>0.74000000000000909</v>
      </c>
      <c r="P227" s="4">
        <f t="shared" si="155"/>
        <v>0.74000000000000909</v>
      </c>
      <c r="Q227" s="4">
        <f t="shared" si="156"/>
        <v>2.4666666666666037</v>
      </c>
      <c r="S227" s="7">
        <v>155.11500000000001</v>
      </c>
      <c r="T227" s="3" t="s">
        <v>7</v>
      </c>
      <c r="U227" s="4">
        <v>1</v>
      </c>
    </row>
    <row r="228" spans="1:21">
      <c r="A228" s="27" t="s">
        <v>7</v>
      </c>
      <c r="B228" s="28">
        <v>156.03</v>
      </c>
      <c r="C228" s="28">
        <v>156.07</v>
      </c>
      <c r="D228" s="12">
        <f t="shared" si="148"/>
        <v>39.999999999992042</v>
      </c>
      <c r="E228" s="27">
        <v>0.5</v>
      </c>
      <c r="F228" s="26">
        <v>1</v>
      </c>
      <c r="G228" s="28">
        <f t="shared" si="149"/>
        <v>0.39999999999992042</v>
      </c>
      <c r="H228" s="28">
        <f t="shared" si="150"/>
        <v>156</v>
      </c>
      <c r="I228" s="28">
        <f t="shared" si="145"/>
        <v>0</v>
      </c>
      <c r="J228" s="28">
        <f t="shared" si="147"/>
        <v>0.74000000000000909</v>
      </c>
      <c r="K228" s="4">
        <f t="shared" si="151"/>
        <v>156.05000000000001</v>
      </c>
      <c r="L228" s="4">
        <f t="shared" si="152"/>
        <v>5.0000000000011369E-2</v>
      </c>
      <c r="M228" s="4">
        <f t="shared" si="153"/>
        <v>3.9999999999992042E-2</v>
      </c>
      <c r="N228" s="4">
        <f t="shared" si="154"/>
        <v>3.9999999999992042E-2</v>
      </c>
      <c r="O228" s="4">
        <f t="shared" si="146"/>
        <v>3.9999999999992042E-2</v>
      </c>
      <c r="P228" s="4">
        <f t="shared" si="155"/>
        <v>3.9999999999992042E-2</v>
      </c>
      <c r="Q228" s="4">
        <f t="shared" si="156"/>
        <v>0.79999999999965898</v>
      </c>
      <c r="S228" s="7">
        <v>156.03</v>
      </c>
      <c r="T228" s="3" t="s">
        <v>7</v>
      </c>
      <c r="U228" s="4">
        <v>1</v>
      </c>
    </row>
    <row r="229" spans="1:21">
      <c r="A229" s="27" t="s">
        <v>7</v>
      </c>
      <c r="B229" s="28">
        <v>156.375</v>
      </c>
      <c r="C229" s="28">
        <v>156.39999999999998</v>
      </c>
      <c r="D229" s="12">
        <f t="shared" si="148"/>
        <v>24.999999999977263</v>
      </c>
      <c r="E229" s="27">
        <v>0.5</v>
      </c>
      <c r="F229" s="26">
        <v>2</v>
      </c>
      <c r="G229" s="28">
        <f t="shared" si="149"/>
        <v>0.49999999999954525</v>
      </c>
      <c r="H229" s="28">
        <f t="shared" si="150"/>
        <v>156</v>
      </c>
      <c r="I229" s="28">
        <f t="shared" si="145"/>
        <v>1</v>
      </c>
      <c r="J229" s="28">
        <f t="shared" si="147"/>
        <v>0</v>
      </c>
      <c r="K229" s="4">
        <f t="shared" si="151"/>
        <v>156.38749999999999</v>
      </c>
      <c r="L229" s="4">
        <f t="shared" si="152"/>
        <v>0.38749999999998863</v>
      </c>
      <c r="M229" s="4">
        <f t="shared" si="153"/>
        <v>2.4999999999977263E-2</v>
      </c>
      <c r="N229" s="4">
        <f t="shared" si="154"/>
        <v>4.9999999999954525E-2</v>
      </c>
      <c r="O229" s="4">
        <f t="shared" si="146"/>
        <v>8.9999999999946567E-2</v>
      </c>
      <c r="P229" s="4">
        <f t="shared" si="155"/>
        <v>4.9999999999954525E-2</v>
      </c>
      <c r="Q229" s="4">
        <f t="shared" si="156"/>
        <v>0.12903225806440255</v>
      </c>
      <c r="S229" s="7">
        <v>156.375</v>
      </c>
      <c r="T229" s="3" t="s">
        <v>7</v>
      </c>
      <c r="U229" s="4">
        <v>1</v>
      </c>
    </row>
    <row r="230" spans="1:21">
      <c r="A230" s="27" t="s">
        <v>7</v>
      </c>
      <c r="B230" s="28">
        <v>156.54999999999998</v>
      </c>
      <c r="C230" s="28">
        <v>156.56</v>
      </c>
      <c r="D230" s="12">
        <f t="shared" si="148"/>
        <v>10.000000000019327</v>
      </c>
      <c r="E230" s="27">
        <v>0.5</v>
      </c>
      <c r="F230" s="26">
        <v>0.5</v>
      </c>
      <c r="G230" s="28">
        <f t="shared" si="149"/>
        <v>5.0000000000096634E-2</v>
      </c>
      <c r="H230" s="28">
        <f t="shared" si="150"/>
        <v>156</v>
      </c>
      <c r="I230" s="28">
        <f t="shared" si="145"/>
        <v>1</v>
      </c>
      <c r="J230" s="28">
        <f t="shared" si="147"/>
        <v>0</v>
      </c>
      <c r="K230" s="4">
        <f t="shared" si="151"/>
        <v>156.55500000000001</v>
      </c>
      <c r="L230" s="4">
        <f t="shared" si="152"/>
        <v>0.55500000000000682</v>
      </c>
      <c r="M230" s="4">
        <f t="shared" si="153"/>
        <v>1.0000000000019327E-2</v>
      </c>
      <c r="N230" s="4">
        <f t="shared" si="154"/>
        <v>5.0000000000096634E-3</v>
      </c>
      <c r="O230" s="4">
        <f t="shared" si="146"/>
        <v>9.4999999999956231E-2</v>
      </c>
      <c r="P230" s="4">
        <f t="shared" si="155"/>
        <v>5.0000000000096634E-3</v>
      </c>
      <c r="Q230" s="4">
        <f t="shared" si="156"/>
        <v>9.0090090090263093E-3</v>
      </c>
      <c r="S230" s="7">
        <v>156.54999999999998</v>
      </c>
      <c r="T230" s="3" t="s">
        <v>7</v>
      </c>
      <c r="U230" s="4">
        <v>1</v>
      </c>
    </row>
    <row r="231" spans="1:21">
      <c r="A231" s="27" t="s">
        <v>7</v>
      </c>
      <c r="B231" s="28">
        <v>156.58199999999999</v>
      </c>
      <c r="C231" s="28">
        <v>156.60499999999999</v>
      </c>
      <c r="D231" s="12">
        <f t="shared" si="148"/>
        <v>22.999999999996135</v>
      </c>
      <c r="E231" s="27">
        <v>0.5</v>
      </c>
      <c r="F231" s="26">
        <v>5</v>
      </c>
      <c r="G231" s="28">
        <f t="shared" si="149"/>
        <v>1.1499999999998067</v>
      </c>
      <c r="H231" s="28">
        <f t="shared" si="150"/>
        <v>156</v>
      </c>
      <c r="I231" s="28">
        <f t="shared" si="145"/>
        <v>1</v>
      </c>
      <c r="J231" s="28">
        <f t="shared" si="147"/>
        <v>0</v>
      </c>
      <c r="K231" s="4">
        <f t="shared" si="151"/>
        <v>156.59350000000001</v>
      </c>
      <c r="L231" s="4">
        <f t="shared" si="152"/>
        <v>0.59350000000000591</v>
      </c>
      <c r="M231" s="4">
        <f t="shared" si="153"/>
        <v>2.2999999999996135E-2</v>
      </c>
      <c r="N231" s="4">
        <f t="shared" si="154"/>
        <v>0.11499999999998067</v>
      </c>
      <c r="O231" s="4">
        <f t="shared" si="146"/>
        <v>0.2099999999999369</v>
      </c>
      <c r="P231" s="4">
        <f t="shared" si="155"/>
        <v>0.11499999999998067</v>
      </c>
      <c r="Q231" s="4">
        <f t="shared" si="156"/>
        <v>0.19376579612464959</v>
      </c>
      <c r="S231" s="7">
        <v>156.58199999999999</v>
      </c>
      <c r="T231" s="3" t="s">
        <v>7</v>
      </c>
      <c r="U231" s="4">
        <v>1</v>
      </c>
    </row>
    <row r="232" spans="1:21">
      <c r="A232" s="27" t="s">
        <v>7</v>
      </c>
      <c r="B232" s="28">
        <v>156.69</v>
      </c>
      <c r="C232" s="28">
        <v>156.82499999999999</v>
      </c>
      <c r="D232" s="12">
        <f t="shared" si="148"/>
        <v>134.99999999999091</v>
      </c>
      <c r="E232" s="27">
        <v>0.5</v>
      </c>
      <c r="F232" s="26">
        <v>2</v>
      </c>
      <c r="G232" s="28">
        <f t="shared" si="149"/>
        <v>2.6999999999998181</v>
      </c>
      <c r="H232" s="28">
        <f t="shared" si="150"/>
        <v>156</v>
      </c>
      <c r="I232" s="28">
        <f t="shared" si="145"/>
        <v>1</v>
      </c>
      <c r="J232" s="28">
        <f t="shared" si="147"/>
        <v>0</v>
      </c>
      <c r="K232" s="4">
        <f t="shared" si="151"/>
        <v>156.75749999999999</v>
      </c>
      <c r="L232" s="4">
        <f t="shared" si="152"/>
        <v>0.75749999999999318</v>
      </c>
      <c r="M232" s="4">
        <f t="shared" si="153"/>
        <v>0.13499999999999091</v>
      </c>
      <c r="N232" s="4">
        <f t="shared" si="154"/>
        <v>0.26999999999998181</v>
      </c>
      <c r="O232" s="4">
        <f t="shared" si="146"/>
        <v>0.47999999999991871</v>
      </c>
      <c r="P232" s="4">
        <f t="shared" si="155"/>
        <v>0.26999999999998181</v>
      </c>
      <c r="Q232" s="4">
        <f t="shared" si="156"/>
        <v>0.35643564356433566</v>
      </c>
      <c r="S232" s="7">
        <v>156.69</v>
      </c>
      <c r="T232" s="3" t="s">
        <v>7</v>
      </c>
      <c r="U232" s="4">
        <v>1</v>
      </c>
    </row>
    <row r="233" spans="1:21">
      <c r="A233" s="27" t="s">
        <v>7</v>
      </c>
      <c r="B233" s="28">
        <v>156.97499999999999</v>
      </c>
      <c r="C233" s="28">
        <v>157.095</v>
      </c>
      <c r="D233" s="12">
        <f t="shared" si="148"/>
        <v>120.00000000000455</v>
      </c>
      <c r="E233" s="27">
        <v>0.5</v>
      </c>
      <c r="F233" s="26">
        <v>1</v>
      </c>
      <c r="G233" s="28">
        <f t="shared" si="149"/>
        <v>1.2000000000000455</v>
      </c>
      <c r="H233" s="28">
        <f t="shared" si="150"/>
        <v>157</v>
      </c>
      <c r="I233" s="28">
        <f t="shared" si="145"/>
        <v>0</v>
      </c>
      <c r="J233" s="28">
        <f t="shared" si="147"/>
        <v>0.47999999999991871</v>
      </c>
      <c r="K233" s="4">
        <f t="shared" si="151"/>
        <v>157.035</v>
      </c>
      <c r="L233" s="4">
        <f t="shared" si="152"/>
        <v>3.4999999999996589E-2</v>
      </c>
      <c r="M233" s="4">
        <f t="shared" si="153"/>
        <v>0.12000000000000455</v>
      </c>
      <c r="N233" s="4">
        <f t="shared" si="154"/>
        <v>0.12000000000000455</v>
      </c>
      <c r="O233" s="4">
        <f t="shared" si="146"/>
        <v>0.12000000000000455</v>
      </c>
      <c r="P233" s="4">
        <f t="shared" si="155"/>
        <v>0.12000000000000455</v>
      </c>
      <c r="Q233" s="4">
        <f t="shared" si="156"/>
        <v>3.4285714285718925</v>
      </c>
      <c r="S233" s="7">
        <v>156.97499999999999</v>
      </c>
      <c r="T233" s="3" t="s">
        <v>7</v>
      </c>
      <c r="U233" s="4">
        <v>1</v>
      </c>
    </row>
    <row r="234" spans="1:21">
      <c r="A234" s="27" t="s">
        <v>7</v>
      </c>
      <c r="B234" s="28">
        <v>157.41</v>
      </c>
      <c r="C234" s="28">
        <v>157.67500000000001</v>
      </c>
      <c r="D234" s="12">
        <f t="shared" si="148"/>
        <v>265.00000000001478</v>
      </c>
      <c r="E234" s="27">
        <v>1</v>
      </c>
      <c r="F234" s="26">
        <v>2</v>
      </c>
      <c r="G234" s="28">
        <f t="shared" si="149"/>
        <v>5.3000000000002956</v>
      </c>
      <c r="H234" s="28">
        <f t="shared" si="150"/>
        <v>157</v>
      </c>
      <c r="I234" s="28">
        <f t="shared" si="145"/>
        <v>1</v>
      </c>
      <c r="J234" s="28">
        <f t="shared" si="147"/>
        <v>0</v>
      </c>
      <c r="K234" s="4">
        <f t="shared" si="151"/>
        <v>157.54250000000002</v>
      </c>
      <c r="L234" s="4">
        <f t="shared" si="152"/>
        <v>0.54250000000001819</v>
      </c>
      <c r="M234" s="4">
        <f t="shared" si="153"/>
        <v>0.26500000000001478</v>
      </c>
      <c r="N234" s="4">
        <f t="shared" si="154"/>
        <v>0.53000000000002956</v>
      </c>
      <c r="O234" s="4">
        <f t="shared" si="146"/>
        <v>0.65000000000003411</v>
      </c>
      <c r="P234" s="4">
        <f t="shared" si="155"/>
        <v>0.53000000000002956</v>
      </c>
      <c r="Q234" s="4">
        <f t="shared" si="156"/>
        <v>0.97695852534564387</v>
      </c>
      <c r="S234" s="7">
        <v>157.41</v>
      </c>
      <c r="T234" s="3" t="s">
        <v>7</v>
      </c>
      <c r="U234" s="4">
        <v>1</v>
      </c>
    </row>
    <row r="235" spans="1:21">
      <c r="A235" s="27" t="s">
        <v>7</v>
      </c>
      <c r="B235" s="28">
        <v>157.82499999999999</v>
      </c>
      <c r="C235" s="28">
        <v>157.92500000000001</v>
      </c>
      <c r="D235" s="12">
        <f t="shared" ref="D235:D251" si="157">1000*(C235-B235)</f>
        <v>100.00000000002274</v>
      </c>
      <c r="E235" s="27">
        <v>0.5</v>
      </c>
      <c r="F235" s="26">
        <v>2</v>
      </c>
      <c r="G235" s="28">
        <f t="shared" ref="G235:G251" si="158">D235*F235/100</f>
        <v>2.0000000000004547</v>
      </c>
      <c r="H235" s="28">
        <f t="shared" ref="H235:H251" si="159">INT(K235)</f>
        <v>157</v>
      </c>
      <c r="I235" s="28">
        <f t="shared" si="145"/>
        <v>1</v>
      </c>
      <c r="J235" s="28">
        <f t="shared" si="147"/>
        <v>0</v>
      </c>
      <c r="K235" s="4">
        <f t="shared" ref="K235:K251" si="160">(B235+C235)/2</f>
        <v>157.875</v>
      </c>
      <c r="L235" s="4">
        <f t="shared" ref="L235:L251" si="161">K235-H235</f>
        <v>0.875</v>
      </c>
      <c r="M235" s="4">
        <f t="shared" ref="M235:M251" si="162">C235-B235</f>
        <v>0.10000000000002274</v>
      </c>
      <c r="N235" s="4">
        <f t="shared" si="154"/>
        <v>0.20000000000004547</v>
      </c>
      <c r="O235" s="4">
        <f t="shared" si="146"/>
        <v>0.85000000000007958</v>
      </c>
      <c r="P235" s="4">
        <f t="shared" ref="P235:P251" si="163">N235</f>
        <v>0.20000000000004547</v>
      </c>
      <c r="Q235" s="4">
        <f t="shared" ref="Q235:Q251" si="164">P235/L235</f>
        <v>0.22857142857148055</v>
      </c>
      <c r="S235" s="7">
        <v>157.82499999999999</v>
      </c>
      <c r="T235" s="3" t="s">
        <v>7</v>
      </c>
      <c r="U235" s="4">
        <v>1</v>
      </c>
    </row>
    <row r="236" spans="1:21">
      <c r="A236" s="27" t="s">
        <v>7</v>
      </c>
      <c r="B236" s="28">
        <v>157.97999999999999</v>
      </c>
      <c r="C236" s="28">
        <v>158.16</v>
      </c>
      <c r="D236" s="12">
        <f t="shared" si="157"/>
        <v>180.00000000000682</v>
      </c>
      <c r="E236" s="27">
        <v>0.5</v>
      </c>
      <c r="F236" s="26">
        <v>2</v>
      </c>
      <c r="G236" s="28">
        <f t="shared" si="158"/>
        <v>3.6000000000001364</v>
      </c>
      <c r="H236" s="28">
        <f t="shared" si="159"/>
        <v>158</v>
      </c>
      <c r="I236" s="28">
        <f t="shared" si="145"/>
        <v>0</v>
      </c>
      <c r="J236" s="28">
        <f t="shared" si="147"/>
        <v>0.85000000000007958</v>
      </c>
      <c r="K236" s="4">
        <f t="shared" si="160"/>
        <v>158.07</v>
      </c>
      <c r="L236" s="4">
        <f t="shared" si="161"/>
        <v>6.9999999999993179E-2</v>
      </c>
      <c r="M236" s="4">
        <f t="shared" si="162"/>
        <v>0.18000000000000682</v>
      </c>
      <c r="N236" s="4">
        <f t="shared" ref="N236:N252" si="165">M236*F236</f>
        <v>0.36000000000001364</v>
      </c>
      <c r="O236" s="4">
        <f t="shared" si="146"/>
        <v>0.36000000000001364</v>
      </c>
      <c r="P236" s="4">
        <f t="shared" si="163"/>
        <v>0.36000000000001364</v>
      </c>
      <c r="Q236" s="4">
        <f t="shared" si="164"/>
        <v>5.1428571428578387</v>
      </c>
      <c r="S236" s="7">
        <v>157.97999999999999</v>
      </c>
      <c r="T236" s="3" t="s">
        <v>7</v>
      </c>
      <c r="U236" s="4">
        <v>1</v>
      </c>
    </row>
    <row r="237" spans="1:21">
      <c r="A237" s="27" t="s">
        <v>7</v>
      </c>
      <c r="B237" s="28">
        <v>158.18</v>
      </c>
      <c r="C237" s="28">
        <v>158.72999999999999</v>
      </c>
      <c r="D237" s="12">
        <f t="shared" si="157"/>
        <v>549.99999999998295</v>
      </c>
      <c r="E237" s="27">
        <v>0.5</v>
      </c>
      <c r="F237" s="26">
        <v>5</v>
      </c>
      <c r="G237" s="28">
        <f t="shared" si="158"/>
        <v>27.499999999999144</v>
      </c>
      <c r="H237" s="28">
        <f t="shared" si="159"/>
        <v>158</v>
      </c>
      <c r="I237" s="28">
        <f t="shared" si="145"/>
        <v>1</v>
      </c>
      <c r="J237" s="28">
        <f t="shared" si="147"/>
        <v>0</v>
      </c>
      <c r="K237" s="4">
        <f t="shared" si="160"/>
        <v>158.45499999999998</v>
      </c>
      <c r="L237" s="4">
        <f t="shared" si="161"/>
        <v>0.45499999999998408</v>
      </c>
      <c r="M237" s="4">
        <f t="shared" si="162"/>
        <v>0.54999999999998295</v>
      </c>
      <c r="N237" s="4">
        <f t="shared" si="165"/>
        <v>2.7499999999999147</v>
      </c>
      <c r="O237" s="4">
        <f t="shared" si="146"/>
        <v>3.1099999999999284</v>
      </c>
      <c r="P237" s="4">
        <f t="shared" si="163"/>
        <v>2.7499999999999147</v>
      </c>
      <c r="Q237" s="4">
        <f t="shared" si="164"/>
        <v>6.0439560439560678</v>
      </c>
      <c r="S237" s="7">
        <v>158.18</v>
      </c>
      <c r="T237" s="3" t="s">
        <v>7</v>
      </c>
      <c r="U237" s="4">
        <v>1</v>
      </c>
    </row>
    <row r="238" spans="1:21">
      <c r="A238" s="27" t="s">
        <v>15</v>
      </c>
      <c r="B238" s="28">
        <v>158.75</v>
      </c>
      <c r="C238" s="28">
        <v>158.89999999999998</v>
      </c>
      <c r="D238" s="12">
        <f t="shared" si="157"/>
        <v>149.99999999997726</v>
      </c>
      <c r="E238" s="27">
        <v>1</v>
      </c>
      <c r="F238" s="26">
        <v>2</v>
      </c>
      <c r="G238" s="28">
        <f t="shared" si="158"/>
        <v>2.9999999999995453</v>
      </c>
      <c r="H238" s="28">
        <f t="shared" si="159"/>
        <v>158</v>
      </c>
      <c r="I238" s="28">
        <f t="shared" si="145"/>
        <v>1</v>
      </c>
      <c r="J238" s="28">
        <f t="shared" si="147"/>
        <v>0</v>
      </c>
      <c r="K238" s="4">
        <f t="shared" si="160"/>
        <v>158.82499999999999</v>
      </c>
      <c r="L238" s="4">
        <f t="shared" si="161"/>
        <v>0.82499999999998863</v>
      </c>
      <c r="M238" s="4">
        <f t="shared" si="162"/>
        <v>0.14999999999997726</v>
      </c>
      <c r="N238" s="4">
        <f t="shared" si="165"/>
        <v>0.29999999999995453</v>
      </c>
      <c r="O238" s="4">
        <f t="shared" si="146"/>
        <v>3.4099999999998829</v>
      </c>
      <c r="P238" s="4">
        <f t="shared" si="163"/>
        <v>0.29999999999995453</v>
      </c>
      <c r="Q238" s="4">
        <f t="shared" si="164"/>
        <v>0.36363636363631352</v>
      </c>
      <c r="S238" s="7">
        <v>158.75</v>
      </c>
      <c r="T238" s="3" t="s">
        <v>15</v>
      </c>
      <c r="U238" s="4">
        <v>1</v>
      </c>
    </row>
    <row r="239" spans="1:21">
      <c r="A239" s="27" t="s">
        <v>7</v>
      </c>
      <c r="B239" s="28">
        <v>158.75</v>
      </c>
      <c r="C239" s="28">
        <v>158.98999999999998</v>
      </c>
      <c r="D239" s="12">
        <f t="shared" si="157"/>
        <v>239.99999999998067</v>
      </c>
      <c r="E239" s="27">
        <v>1</v>
      </c>
      <c r="F239" s="26">
        <v>1</v>
      </c>
      <c r="G239" s="28">
        <f t="shared" si="158"/>
        <v>2.3999999999998067</v>
      </c>
      <c r="H239" s="28">
        <f t="shared" si="159"/>
        <v>158</v>
      </c>
      <c r="I239" s="28">
        <f t="shared" si="145"/>
        <v>1</v>
      </c>
      <c r="J239" s="28">
        <f t="shared" si="147"/>
        <v>0</v>
      </c>
      <c r="K239" s="4">
        <f t="shared" si="160"/>
        <v>158.87</v>
      </c>
      <c r="L239" s="4">
        <f t="shared" si="161"/>
        <v>0.87000000000000455</v>
      </c>
      <c r="M239" s="4">
        <f t="shared" si="162"/>
        <v>0.23999999999998067</v>
      </c>
      <c r="N239" s="4">
        <f t="shared" si="165"/>
        <v>0.23999999999998067</v>
      </c>
      <c r="O239" s="4">
        <f t="shared" si="146"/>
        <v>3.6499999999998636</v>
      </c>
      <c r="P239" s="4">
        <f t="shared" si="163"/>
        <v>0.23999999999998067</v>
      </c>
      <c r="Q239" s="4">
        <f t="shared" si="164"/>
        <v>0.27586206896549359</v>
      </c>
      <c r="S239" s="7">
        <v>158.75</v>
      </c>
      <c r="T239" s="3" t="s">
        <v>7</v>
      </c>
      <c r="U239" s="4">
        <v>1</v>
      </c>
    </row>
    <row r="240" spans="1:21">
      <c r="A240" s="27" t="s">
        <v>7</v>
      </c>
      <c r="B240" s="28">
        <v>159.47</v>
      </c>
      <c r="C240" s="28">
        <v>159.5</v>
      </c>
      <c r="D240" s="12">
        <f t="shared" si="157"/>
        <v>30.000000000001137</v>
      </c>
      <c r="E240" s="27">
        <v>0.5</v>
      </c>
      <c r="F240" s="26">
        <v>3</v>
      </c>
      <c r="G240" s="28">
        <f t="shared" si="158"/>
        <v>0.90000000000003411</v>
      </c>
      <c r="H240" s="28">
        <f t="shared" si="159"/>
        <v>159</v>
      </c>
      <c r="I240" s="28">
        <f t="shared" si="145"/>
        <v>0</v>
      </c>
      <c r="J240" s="28">
        <f t="shared" si="147"/>
        <v>3.6499999999998636</v>
      </c>
      <c r="K240" s="4">
        <f t="shared" si="160"/>
        <v>159.48500000000001</v>
      </c>
      <c r="L240" s="4">
        <f t="shared" si="161"/>
        <v>0.48500000000001364</v>
      </c>
      <c r="M240" s="4">
        <f t="shared" si="162"/>
        <v>3.0000000000001137E-2</v>
      </c>
      <c r="N240" s="4">
        <f t="shared" si="165"/>
        <v>9.0000000000003411E-2</v>
      </c>
      <c r="O240" s="4">
        <f t="shared" si="146"/>
        <v>9.0000000000003411E-2</v>
      </c>
      <c r="P240" s="4">
        <f t="shared" si="163"/>
        <v>9.0000000000003411E-2</v>
      </c>
      <c r="Q240" s="4">
        <f t="shared" si="164"/>
        <v>0.18556701030928016</v>
      </c>
      <c r="S240" s="7">
        <v>159.47</v>
      </c>
      <c r="T240" s="3" t="s">
        <v>7</v>
      </c>
      <c r="U240" s="4">
        <v>1</v>
      </c>
    </row>
    <row r="241" spans="1:21">
      <c r="A241" s="27" t="s">
        <v>7</v>
      </c>
      <c r="B241" s="28">
        <v>159.505</v>
      </c>
      <c r="C241" s="28">
        <v>160.38499999999999</v>
      </c>
      <c r="D241" s="12">
        <f t="shared" si="157"/>
        <v>879.99999999999545</v>
      </c>
      <c r="E241" s="27">
        <v>1</v>
      </c>
      <c r="F241" s="26">
        <v>2</v>
      </c>
      <c r="G241" s="28">
        <f t="shared" si="158"/>
        <v>17.599999999999909</v>
      </c>
      <c r="H241" s="28">
        <f t="shared" si="159"/>
        <v>159</v>
      </c>
      <c r="I241" s="28">
        <f t="shared" si="145"/>
        <v>1</v>
      </c>
      <c r="J241" s="28">
        <f t="shared" si="147"/>
        <v>0</v>
      </c>
      <c r="K241" s="4">
        <f t="shared" si="160"/>
        <v>159.94499999999999</v>
      </c>
      <c r="L241" s="4">
        <f t="shared" si="161"/>
        <v>0.94499999999999318</v>
      </c>
      <c r="M241" s="4">
        <f t="shared" si="162"/>
        <v>0.87999999999999545</v>
      </c>
      <c r="N241" s="4">
        <f t="shared" si="165"/>
        <v>1.7599999999999909</v>
      </c>
      <c r="O241" s="4">
        <f t="shared" si="146"/>
        <v>1.8499999999999943</v>
      </c>
      <c r="P241" s="4">
        <f t="shared" si="163"/>
        <v>1.7599999999999909</v>
      </c>
      <c r="Q241" s="4">
        <f t="shared" si="164"/>
        <v>1.8624338624338663</v>
      </c>
      <c r="S241" s="7">
        <v>159.505</v>
      </c>
      <c r="T241" s="3" t="s">
        <v>7</v>
      </c>
      <c r="U241" s="4">
        <v>1</v>
      </c>
    </row>
    <row r="242" spans="1:21">
      <c r="A242" s="27" t="s">
        <v>7</v>
      </c>
      <c r="B242" s="28">
        <v>160.39500000000001</v>
      </c>
      <c r="C242" s="28">
        <v>160.69500000000002</v>
      </c>
      <c r="D242" s="12">
        <f t="shared" si="157"/>
        <v>300.00000000001137</v>
      </c>
      <c r="E242" s="27">
        <v>1</v>
      </c>
      <c r="F242" s="26">
        <v>5</v>
      </c>
      <c r="G242" s="28">
        <f t="shared" si="158"/>
        <v>15.000000000000568</v>
      </c>
      <c r="H242" s="28">
        <f t="shared" si="159"/>
        <v>160</v>
      </c>
      <c r="I242" s="28">
        <f t="shared" si="145"/>
        <v>0</v>
      </c>
      <c r="J242" s="28">
        <f t="shared" si="147"/>
        <v>1.8499999999999943</v>
      </c>
      <c r="K242" s="4">
        <f t="shared" si="160"/>
        <v>160.54500000000002</v>
      </c>
      <c r="L242" s="4">
        <f t="shared" si="161"/>
        <v>0.54500000000001592</v>
      </c>
      <c r="M242" s="4">
        <f t="shared" si="162"/>
        <v>0.30000000000001137</v>
      </c>
      <c r="N242" s="4">
        <f t="shared" si="165"/>
        <v>1.5000000000000568</v>
      </c>
      <c r="O242" s="4">
        <f t="shared" si="146"/>
        <v>1.5000000000000568</v>
      </c>
      <c r="P242" s="4">
        <f t="shared" si="163"/>
        <v>1.5000000000000568</v>
      </c>
      <c r="Q242" s="4">
        <f t="shared" si="164"/>
        <v>2.7522935779816753</v>
      </c>
      <c r="S242" s="7">
        <v>160.39500000000001</v>
      </c>
      <c r="T242" s="3" t="s">
        <v>7</v>
      </c>
      <c r="U242" s="4">
        <v>1</v>
      </c>
    </row>
    <row r="243" spans="1:21">
      <c r="A243" s="27" t="s">
        <v>7</v>
      </c>
      <c r="B243" s="28">
        <v>161.83999999999997</v>
      </c>
      <c r="C243" s="28">
        <v>162</v>
      </c>
      <c r="D243" s="12">
        <f t="shared" si="157"/>
        <v>160.00000000002501</v>
      </c>
      <c r="E243" s="27">
        <v>0.5</v>
      </c>
      <c r="F243" s="26">
        <v>3</v>
      </c>
      <c r="G243" s="28">
        <f t="shared" si="158"/>
        <v>4.8000000000007503</v>
      </c>
      <c r="H243" s="28">
        <f t="shared" si="159"/>
        <v>161</v>
      </c>
      <c r="I243" s="28">
        <f t="shared" si="145"/>
        <v>0</v>
      </c>
      <c r="J243" s="28">
        <f t="shared" si="147"/>
        <v>1.5000000000000568</v>
      </c>
      <c r="K243" s="4">
        <f t="shared" si="160"/>
        <v>161.91999999999999</v>
      </c>
      <c r="L243" s="4">
        <f t="shared" si="161"/>
        <v>0.91999999999998749</v>
      </c>
      <c r="M243" s="4">
        <f t="shared" si="162"/>
        <v>0.16000000000002501</v>
      </c>
      <c r="N243" s="4">
        <f t="shared" si="165"/>
        <v>0.48000000000007503</v>
      </c>
      <c r="O243" s="4">
        <f t="shared" si="146"/>
        <v>0.48000000000007503</v>
      </c>
      <c r="P243" s="4">
        <f t="shared" si="163"/>
        <v>0.48000000000007503</v>
      </c>
      <c r="Q243" s="4">
        <f t="shared" si="164"/>
        <v>0.5217391304348713</v>
      </c>
      <c r="S243" s="7">
        <v>161.83999999999997</v>
      </c>
      <c r="T243" s="3" t="s">
        <v>7</v>
      </c>
      <c r="U243" s="4">
        <v>1</v>
      </c>
    </row>
    <row r="244" spans="1:21">
      <c r="A244" s="27" t="s">
        <v>13</v>
      </c>
      <c r="B244" s="28">
        <v>163.01</v>
      </c>
      <c r="C244" s="28">
        <v>163.26</v>
      </c>
      <c r="D244" s="12">
        <f t="shared" si="157"/>
        <v>250</v>
      </c>
      <c r="E244" s="27">
        <v>1</v>
      </c>
      <c r="F244" s="26">
        <v>2</v>
      </c>
      <c r="G244" s="28">
        <f t="shared" si="158"/>
        <v>5</v>
      </c>
      <c r="H244" s="28">
        <f t="shared" si="159"/>
        <v>163</v>
      </c>
      <c r="I244" s="28">
        <f t="shared" si="145"/>
        <v>0</v>
      </c>
      <c r="J244" s="28">
        <f t="shared" si="147"/>
        <v>0.48000000000007503</v>
      </c>
      <c r="K244" s="4">
        <f t="shared" si="160"/>
        <v>163.13499999999999</v>
      </c>
      <c r="L244" s="4">
        <f t="shared" si="161"/>
        <v>0.13499999999999091</v>
      </c>
      <c r="M244" s="4">
        <f t="shared" si="162"/>
        <v>0.25</v>
      </c>
      <c r="N244" s="4">
        <f t="shared" si="165"/>
        <v>0.5</v>
      </c>
      <c r="O244" s="4">
        <f t="shared" si="146"/>
        <v>0.5</v>
      </c>
      <c r="P244" s="4">
        <f t="shared" si="163"/>
        <v>0.5</v>
      </c>
      <c r="Q244" s="4">
        <f t="shared" si="164"/>
        <v>3.7037037037039533</v>
      </c>
      <c r="S244" s="7">
        <v>163.01</v>
      </c>
      <c r="T244" s="3" t="s">
        <v>13</v>
      </c>
      <c r="U244" s="4">
        <v>1</v>
      </c>
    </row>
    <row r="245" spans="1:21">
      <c r="A245" s="27" t="s">
        <v>7</v>
      </c>
      <c r="B245" s="28">
        <v>163.45999999999998</v>
      </c>
      <c r="C245" s="28">
        <v>163.89999999999998</v>
      </c>
      <c r="D245" s="12">
        <f t="shared" si="157"/>
        <v>439.99999999999773</v>
      </c>
      <c r="E245" s="27">
        <v>0.5</v>
      </c>
      <c r="F245" s="26">
        <v>2</v>
      </c>
      <c r="G245" s="28">
        <f t="shared" si="158"/>
        <v>8.7999999999999545</v>
      </c>
      <c r="H245" s="28">
        <f t="shared" si="159"/>
        <v>163</v>
      </c>
      <c r="I245" s="28">
        <f t="shared" si="145"/>
        <v>1</v>
      </c>
      <c r="J245" s="28">
        <f t="shared" si="147"/>
        <v>0</v>
      </c>
      <c r="K245" s="4">
        <f t="shared" si="160"/>
        <v>163.67999999999998</v>
      </c>
      <c r="L245" s="4">
        <f t="shared" si="161"/>
        <v>0.6799999999999784</v>
      </c>
      <c r="M245" s="4">
        <f t="shared" si="162"/>
        <v>0.43999999999999773</v>
      </c>
      <c r="N245" s="4">
        <f t="shared" si="165"/>
        <v>0.87999999999999545</v>
      </c>
      <c r="O245" s="4">
        <f t="shared" si="146"/>
        <v>1.3799999999999955</v>
      </c>
      <c r="P245" s="4">
        <f t="shared" si="163"/>
        <v>0.87999999999999545</v>
      </c>
      <c r="Q245" s="4">
        <f t="shared" si="164"/>
        <v>1.294117647058858</v>
      </c>
      <c r="S245" s="7">
        <v>163.45999999999998</v>
      </c>
      <c r="T245" s="3" t="s">
        <v>7</v>
      </c>
      <c r="U245" s="4">
        <v>1</v>
      </c>
    </row>
    <row r="246" spans="1:21">
      <c r="A246" s="27" t="s">
        <v>7</v>
      </c>
      <c r="B246" s="28">
        <v>164.07</v>
      </c>
      <c r="C246" s="28">
        <v>164.13</v>
      </c>
      <c r="D246" s="12">
        <f t="shared" si="157"/>
        <v>60.000000000002274</v>
      </c>
      <c r="E246" s="27">
        <v>0.5</v>
      </c>
      <c r="F246" s="26">
        <v>0.5</v>
      </c>
      <c r="G246" s="28">
        <f t="shared" si="158"/>
        <v>0.30000000000001137</v>
      </c>
      <c r="H246" s="28">
        <f t="shared" si="159"/>
        <v>164</v>
      </c>
      <c r="I246" s="28">
        <f t="shared" si="145"/>
        <v>0</v>
      </c>
      <c r="J246" s="28">
        <f t="shared" si="147"/>
        <v>1.3799999999999955</v>
      </c>
      <c r="K246" s="4">
        <f t="shared" si="160"/>
        <v>164.1</v>
      </c>
      <c r="L246" s="4">
        <f t="shared" si="161"/>
        <v>9.9999999999994316E-2</v>
      </c>
      <c r="M246" s="4">
        <f t="shared" si="162"/>
        <v>6.0000000000002274E-2</v>
      </c>
      <c r="N246" s="4">
        <f t="shared" si="165"/>
        <v>3.0000000000001137E-2</v>
      </c>
      <c r="O246" s="4">
        <f t="shared" si="146"/>
        <v>3.0000000000001137E-2</v>
      </c>
      <c r="P246" s="4">
        <f t="shared" si="163"/>
        <v>3.0000000000001137E-2</v>
      </c>
      <c r="Q246" s="4">
        <f t="shared" si="164"/>
        <v>0.30000000000002841</v>
      </c>
      <c r="S246" s="7">
        <v>164.07</v>
      </c>
      <c r="T246" s="3" t="s">
        <v>7</v>
      </c>
      <c r="U246" s="4">
        <v>1</v>
      </c>
    </row>
    <row r="247" spans="1:21">
      <c r="A247" s="27" t="s">
        <v>7</v>
      </c>
      <c r="B247" s="28">
        <v>164.7</v>
      </c>
      <c r="C247" s="28">
        <v>164.78</v>
      </c>
      <c r="D247" s="12">
        <f t="shared" si="157"/>
        <v>80.000000000012506</v>
      </c>
      <c r="E247" s="27">
        <v>0.5</v>
      </c>
      <c r="F247" s="26">
        <v>1</v>
      </c>
      <c r="G247" s="28">
        <f t="shared" si="158"/>
        <v>0.80000000000012506</v>
      </c>
      <c r="H247" s="28">
        <f t="shared" si="159"/>
        <v>164</v>
      </c>
      <c r="I247" s="28">
        <f t="shared" si="145"/>
        <v>1</v>
      </c>
      <c r="J247" s="28">
        <f t="shared" si="147"/>
        <v>0</v>
      </c>
      <c r="K247" s="4">
        <f t="shared" si="160"/>
        <v>164.74</v>
      </c>
      <c r="L247" s="4">
        <f t="shared" si="161"/>
        <v>0.74000000000000909</v>
      </c>
      <c r="M247" s="4">
        <f t="shared" si="162"/>
        <v>8.0000000000012506E-2</v>
      </c>
      <c r="N247" s="4">
        <f t="shared" si="165"/>
        <v>8.0000000000012506E-2</v>
      </c>
      <c r="O247" s="4">
        <f t="shared" si="146"/>
        <v>0.11000000000001364</v>
      </c>
      <c r="P247" s="4">
        <f t="shared" si="163"/>
        <v>8.0000000000012506E-2</v>
      </c>
      <c r="Q247" s="4">
        <f t="shared" si="164"/>
        <v>0.10810810810812368</v>
      </c>
      <c r="S247" s="7">
        <v>164.7</v>
      </c>
      <c r="T247" s="3" t="s">
        <v>7</v>
      </c>
      <c r="U247" s="4">
        <v>1</v>
      </c>
    </row>
    <row r="248" spans="1:21">
      <c r="A248" s="27" t="s">
        <v>7</v>
      </c>
      <c r="B248" s="28">
        <v>164.98999999999998</v>
      </c>
      <c r="C248" s="28">
        <v>165.14999999999998</v>
      </c>
      <c r="D248" s="12">
        <f t="shared" si="157"/>
        <v>159.99999999999659</v>
      </c>
      <c r="E248" s="27">
        <v>0.5</v>
      </c>
      <c r="F248" s="20">
        <v>1</v>
      </c>
      <c r="G248" s="28">
        <f t="shared" si="158"/>
        <v>1.5999999999999659</v>
      </c>
      <c r="H248" s="28">
        <f t="shared" si="159"/>
        <v>165</v>
      </c>
      <c r="I248" s="28">
        <f t="shared" si="145"/>
        <v>0</v>
      </c>
      <c r="J248" s="28">
        <f t="shared" si="147"/>
        <v>0.11000000000001364</v>
      </c>
      <c r="K248" s="4">
        <f t="shared" si="160"/>
        <v>165.07</v>
      </c>
      <c r="L248" s="4">
        <f t="shared" si="161"/>
        <v>6.9999999999993179E-2</v>
      </c>
      <c r="M248" s="4">
        <f t="shared" si="162"/>
        <v>0.15999999999999659</v>
      </c>
      <c r="N248" s="4">
        <f t="shared" si="165"/>
        <v>0.15999999999999659</v>
      </c>
      <c r="O248" s="4">
        <f t="shared" si="146"/>
        <v>0.15999999999999659</v>
      </c>
      <c r="P248" s="4">
        <f t="shared" si="163"/>
        <v>0.15999999999999659</v>
      </c>
      <c r="Q248" s="4">
        <f t="shared" si="164"/>
        <v>2.2857142857144597</v>
      </c>
      <c r="S248" s="7">
        <v>164.98999999999998</v>
      </c>
      <c r="T248" s="3" t="s">
        <v>7</v>
      </c>
      <c r="U248" s="4">
        <v>1</v>
      </c>
    </row>
    <row r="249" spans="1:21">
      <c r="A249" s="27" t="s">
        <v>7</v>
      </c>
      <c r="B249" s="28">
        <v>165.22</v>
      </c>
      <c r="C249" s="28">
        <v>165.54</v>
      </c>
      <c r="D249" s="12">
        <f t="shared" si="157"/>
        <v>319.99999999999318</v>
      </c>
      <c r="E249" s="27">
        <v>0.5</v>
      </c>
      <c r="F249" s="20">
        <v>1</v>
      </c>
      <c r="G249" s="28">
        <f t="shared" si="158"/>
        <v>3.1999999999999318</v>
      </c>
      <c r="H249" s="28">
        <f t="shared" si="159"/>
        <v>165</v>
      </c>
      <c r="I249" s="28">
        <f t="shared" si="145"/>
        <v>1</v>
      </c>
      <c r="J249" s="28">
        <f t="shared" si="147"/>
        <v>0</v>
      </c>
      <c r="K249" s="4">
        <f t="shared" si="160"/>
        <v>165.38</v>
      </c>
      <c r="L249" s="4">
        <f t="shared" si="161"/>
        <v>0.37999999999999545</v>
      </c>
      <c r="M249" s="4">
        <f t="shared" si="162"/>
        <v>0.31999999999999318</v>
      </c>
      <c r="N249" s="4">
        <f t="shared" si="165"/>
        <v>0.31999999999999318</v>
      </c>
      <c r="O249" s="4">
        <f t="shared" si="146"/>
        <v>0.47999999999998977</v>
      </c>
      <c r="P249" s="4">
        <f t="shared" si="163"/>
        <v>0.31999999999999318</v>
      </c>
      <c r="Q249" s="4">
        <f t="shared" si="164"/>
        <v>0.84210526315788692</v>
      </c>
      <c r="S249" s="7">
        <v>165.22</v>
      </c>
      <c r="T249" s="3" t="s">
        <v>7</v>
      </c>
      <c r="U249" s="4">
        <v>1</v>
      </c>
    </row>
    <row r="250" spans="1:21">
      <c r="A250" s="27" t="s">
        <v>7</v>
      </c>
      <c r="B250" s="28">
        <v>166.45500000000001</v>
      </c>
      <c r="C250" s="28">
        <v>166.505</v>
      </c>
      <c r="D250" s="12">
        <f t="shared" si="157"/>
        <v>49.999999999982947</v>
      </c>
      <c r="E250" s="27">
        <v>0.5</v>
      </c>
      <c r="F250" s="19">
        <v>1</v>
      </c>
      <c r="G250" s="28">
        <f t="shared" si="158"/>
        <v>0.49999999999982947</v>
      </c>
      <c r="H250" s="28">
        <f t="shared" si="159"/>
        <v>166</v>
      </c>
      <c r="I250" s="28">
        <f t="shared" si="145"/>
        <v>0</v>
      </c>
      <c r="J250" s="28">
        <f t="shared" si="147"/>
        <v>0.47999999999998977</v>
      </c>
      <c r="K250" s="4">
        <f t="shared" si="160"/>
        <v>166.48000000000002</v>
      </c>
      <c r="L250" s="4">
        <f t="shared" si="161"/>
        <v>0.48000000000001819</v>
      </c>
      <c r="M250" s="4">
        <f t="shared" si="162"/>
        <v>4.9999999999982947E-2</v>
      </c>
      <c r="N250" s="4">
        <f t="shared" si="165"/>
        <v>4.9999999999982947E-2</v>
      </c>
      <c r="O250" s="4">
        <f t="shared" si="146"/>
        <v>4.9999999999982947E-2</v>
      </c>
      <c r="P250" s="4">
        <f t="shared" si="163"/>
        <v>4.9999999999982947E-2</v>
      </c>
      <c r="Q250" s="4">
        <f t="shared" si="164"/>
        <v>0.10416666666662719</v>
      </c>
      <c r="S250" s="7">
        <v>166.45500000000001</v>
      </c>
      <c r="T250" s="3" t="s">
        <v>7</v>
      </c>
      <c r="U250" s="4">
        <v>1</v>
      </c>
    </row>
    <row r="251" spans="1:21">
      <c r="A251" s="27" t="s">
        <v>7</v>
      </c>
      <c r="B251" s="28">
        <v>166.58</v>
      </c>
      <c r="C251" s="28">
        <v>166.73000000000002</v>
      </c>
      <c r="D251" s="12">
        <f t="shared" si="157"/>
        <v>150.00000000000568</v>
      </c>
      <c r="E251" s="27">
        <v>0.5</v>
      </c>
      <c r="F251" s="26">
        <v>0.5</v>
      </c>
      <c r="G251" s="28">
        <f t="shared" si="158"/>
        <v>0.75000000000002842</v>
      </c>
      <c r="H251" s="28">
        <f t="shared" si="159"/>
        <v>166</v>
      </c>
      <c r="I251" s="28">
        <f t="shared" si="145"/>
        <v>1</v>
      </c>
      <c r="J251" s="28">
        <f t="shared" si="147"/>
        <v>0</v>
      </c>
      <c r="K251" s="4">
        <f t="shared" si="160"/>
        <v>166.65500000000003</v>
      </c>
      <c r="L251" s="4">
        <f t="shared" si="161"/>
        <v>0.65500000000002956</v>
      </c>
      <c r="M251" s="4">
        <f t="shared" si="162"/>
        <v>0.15000000000000568</v>
      </c>
      <c r="N251" s="4">
        <f t="shared" si="165"/>
        <v>7.5000000000002842E-2</v>
      </c>
      <c r="O251" s="4">
        <f t="shared" si="146"/>
        <v>0.12499999999998579</v>
      </c>
      <c r="P251" s="4">
        <f t="shared" si="163"/>
        <v>7.5000000000002842E-2</v>
      </c>
      <c r="Q251" s="4">
        <f t="shared" si="164"/>
        <v>0.11450381679389231</v>
      </c>
      <c r="S251" s="7">
        <v>166.58</v>
      </c>
      <c r="T251" s="3" t="s">
        <v>7</v>
      </c>
      <c r="U251" s="4">
        <v>1</v>
      </c>
    </row>
    <row r="252" spans="1:21">
      <c r="A252" s="27" t="s">
        <v>7</v>
      </c>
      <c r="B252" s="28">
        <v>166.96</v>
      </c>
      <c r="C252" s="28">
        <v>167.35000000000002</v>
      </c>
      <c r="D252" s="12">
        <f t="shared" ref="D252:D269" si="166">1000*(C252-B252)</f>
        <v>390.00000000001478</v>
      </c>
      <c r="E252" s="27">
        <v>1</v>
      </c>
      <c r="F252" s="20">
        <v>1</v>
      </c>
      <c r="G252" s="28">
        <f t="shared" ref="G252:G269" si="167">D252*F252/100</f>
        <v>3.9000000000001478</v>
      </c>
      <c r="H252" s="28">
        <f t="shared" ref="H252:H269" si="168">INT(K252)</f>
        <v>167</v>
      </c>
      <c r="I252" s="28">
        <f t="shared" si="145"/>
        <v>0</v>
      </c>
      <c r="J252" s="28">
        <f t="shared" si="147"/>
        <v>0.12499999999998579</v>
      </c>
      <c r="K252" s="4">
        <f t="shared" ref="K252:K269" si="169">(B252+C252)/2</f>
        <v>167.15500000000003</v>
      </c>
      <c r="L252" s="4">
        <f t="shared" ref="L252:L269" si="170">K252-H252</f>
        <v>0.15500000000002956</v>
      </c>
      <c r="M252" s="4">
        <f t="shared" ref="M252:M269" si="171">C252-B252</f>
        <v>0.39000000000001478</v>
      </c>
      <c r="N252" s="4">
        <f t="shared" si="165"/>
        <v>0.39000000000001478</v>
      </c>
      <c r="O252" s="4">
        <f t="shared" si="146"/>
        <v>0.39000000000001478</v>
      </c>
      <c r="P252" s="4">
        <f t="shared" ref="P252:P269" si="172">N252</f>
        <v>0.39000000000001478</v>
      </c>
      <c r="Q252" s="4">
        <f t="shared" ref="Q252:Q269" si="173">P252/L252</f>
        <v>2.5161290322576799</v>
      </c>
      <c r="S252" s="7">
        <v>166.96</v>
      </c>
      <c r="T252" s="3" t="s">
        <v>7</v>
      </c>
      <c r="U252" s="4">
        <v>1</v>
      </c>
    </row>
    <row r="253" spans="1:21">
      <c r="A253" s="27" t="s">
        <v>7</v>
      </c>
      <c r="B253" s="28">
        <v>167.92999999999998</v>
      </c>
      <c r="C253" s="28">
        <v>168.10999999999999</v>
      </c>
      <c r="D253" s="12">
        <f t="shared" si="166"/>
        <v>180.00000000000682</v>
      </c>
      <c r="E253" s="27">
        <v>1</v>
      </c>
      <c r="F253" s="20">
        <v>1</v>
      </c>
      <c r="G253" s="28">
        <f t="shared" si="167"/>
        <v>1.8000000000000682</v>
      </c>
      <c r="H253" s="28">
        <f t="shared" si="168"/>
        <v>168</v>
      </c>
      <c r="I253" s="28">
        <f t="shared" si="145"/>
        <v>0</v>
      </c>
      <c r="J253" s="28">
        <f t="shared" si="147"/>
        <v>0.39000000000001478</v>
      </c>
      <c r="K253" s="4">
        <f t="shared" si="169"/>
        <v>168.01999999999998</v>
      </c>
      <c r="L253" s="4">
        <f t="shared" si="170"/>
        <v>1.999999999998181E-2</v>
      </c>
      <c r="M253" s="4">
        <f t="shared" si="171"/>
        <v>0.18000000000000682</v>
      </c>
      <c r="N253" s="4">
        <f t="shared" ref="N253:N269" si="174">M253*F253</f>
        <v>0.18000000000000682</v>
      </c>
      <c r="O253" s="4">
        <f t="shared" si="146"/>
        <v>0.18000000000000682</v>
      </c>
      <c r="P253" s="4">
        <f t="shared" si="172"/>
        <v>0.18000000000000682</v>
      </c>
      <c r="Q253" s="4">
        <f t="shared" si="173"/>
        <v>9.0000000000085265</v>
      </c>
      <c r="S253" s="7">
        <v>167.92999999999998</v>
      </c>
      <c r="T253" s="3" t="s">
        <v>7</v>
      </c>
      <c r="U253" s="4">
        <v>1</v>
      </c>
    </row>
    <row r="254" spans="1:21">
      <c r="A254" s="27" t="s">
        <v>7</v>
      </c>
      <c r="B254" s="28">
        <v>168.77500000000001</v>
      </c>
      <c r="C254" s="28">
        <v>169.315</v>
      </c>
      <c r="D254" s="12">
        <f t="shared" si="166"/>
        <v>539.99999999999204</v>
      </c>
      <c r="E254" s="27">
        <v>1</v>
      </c>
      <c r="F254" s="19">
        <v>0.5</v>
      </c>
      <c r="G254" s="28">
        <f t="shared" si="167"/>
        <v>2.6999999999999602</v>
      </c>
      <c r="H254" s="28">
        <f t="shared" si="168"/>
        <v>169</v>
      </c>
      <c r="I254" s="28">
        <f t="shared" si="145"/>
        <v>0</v>
      </c>
      <c r="J254" s="28">
        <f t="shared" si="147"/>
        <v>0.18000000000000682</v>
      </c>
      <c r="K254" s="4">
        <f t="shared" si="169"/>
        <v>169.04500000000002</v>
      </c>
      <c r="L254" s="4">
        <f t="shared" si="170"/>
        <v>4.5000000000015916E-2</v>
      </c>
      <c r="M254" s="4">
        <f t="shared" si="171"/>
        <v>0.53999999999999204</v>
      </c>
      <c r="N254" s="4">
        <f t="shared" si="174"/>
        <v>0.26999999999999602</v>
      </c>
      <c r="O254" s="4">
        <f t="shared" si="146"/>
        <v>0.26999999999999602</v>
      </c>
      <c r="P254" s="4">
        <f t="shared" si="172"/>
        <v>0.26999999999999602</v>
      </c>
      <c r="Q254" s="4">
        <f t="shared" si="173"/>
        <v>5.9999999999977893</v>
      </c>
      <c r="S254" s="7">
        <v>168.77500000000001</v>
      </c>
      <c r="T254" s="3" t="s">
        <v>7</v>
      </c>
      <c r="U254" s="4">
        <v>1</v>
      </c>
    </row>
    <row r="255" spans="1:21">
      <c r="A255" s="27" t="s">
        <v>7</v>
      </c>
      <c r="B255" s="28">
        <v>169.94499999999999</v>
      </c>
      <c r="C255" s="28">
        <v>169.995</v>
      </c>
      <c r="D255" s="12">
        <f t="shared" si="166"/>
        <v>50.000000000011369</v>
      </c>
      <c r="E255" s="27">
        <v>0.5</v>
      </c>
      <c r="F255" s="20">
        <v>1</v>
      </c>
      <c r="G255" s="28">
        <f t="shared" si="167"/>
        <v>0.50000000000011369</v>
      </c>
      <c r="H255" s="28">
        <f t="shared" si="168"/>
        <v>169</v>
      </c>
      <c r="I255" s="28">
        <f t="shared" si="145"/>
        <v>1</v>
      </c>
      <c r="J255" s="28">
        <f t="shared" si="147"/>
        <v>0</v>
      </c>
      <c r="K255" s="4">
        <f t="shared" si="169"/>
        <v>169.97</v>
      </c>
      <c r="L255" s="4">
        <f t="shared" si="170"/>
        <v>0.96999999999999886</v>
      </c>
      <c r="M255" s="4">
        <f t="shared" si="171"/>
        <v>5.0000000000011369E-2</v>
      </c>
      <c r="N255" s="4">
        <f t="shared" si="174"/>
        <v>5.0000000000011369E-2</v>
      </c>
      <c r="O255" s="4">
        <f t="shared" si="146"/>
        <v>0.32000000000000739</v>
      </c>
      <c r="P255" s="4">
        <f t="shared" si="172"/>
        <v>5.0000000000011369E-2</v>
      </c>
      <c r="Q255" s="4">
        <f t="shared" si="173"/>
        <v>5.1546391752589099E-2</v>
      </c>
      <c r="S255" s="7">
        <v>169.94499999999999</v>
      </c>
      <c r="T255" s="3" t="s">
        <v>7</v>
      </c>
      <c r="U255" s="4">
        <v>1</v>
      </c>
    </row>
    <row r="256" spans="1:21">
      <c r="A256" s="27" t="s">
        <v>7</v>
      </c>
      <c r="B256" s="28">
        <v>170.095</v>
      </c>
      <c r="C256" s="28">
        <v>170.13500000000002</v>
      </c>
      <c r="D256" s="12">
        <f t="shared" si="166"/>
        <v>40.000000000020464</v>
      </c>
      <c r="E256" s="27">
        <v>0.5</v>
      </c>
      <c r="F256" s="19">
        <v>0.5</v>
      </c>
      <c r="G256" s="28">
        <f t="shared" si="167"/>
        <v>0.20000000000010232</v>
      </c>
      <c r="H256" s="28">
        <f t="shared" si="168"/>
        <v>170</v>
      </c>
      <c r="I256" s="28">
        <f t="shared" si="145"/>
        <v>0</v>
      </c>
      <c r="J256" s="28">
        <f t="shared" si="147"/>
        <v>0.32000000000000739</v>
      </c>
      <c r="K256" s="4">
        <f t="shared" si="169"/>
        <v>170.11500000000001</v>
      </c>
      <c r="L256" s="4">
        <f t="shared" si="170"/>
        <v>0.11500000000000909</v>
      </c>
      <c r="M256" s="4">
        <f t="shared" si="171"/>
        <v>4.0000000000020464E-2</v>
      </c>
      <c r="N256" s="4">
        <f t="shared" si="174"/>
        <v>2.0000000000010232E-2</v>
      </c>
      <c r="O256" s="4">
        <f t="shared" si="146"/>
        <v>2.0000000000010232E-2</v>
      </c>
      <c r="P256" s="4">
        <f t="shared" si="172"/>
        <v>2.0000000000010232E-2</v>
      </c>
      <c r="Q256" s="4">
        <f t="shared" si="173"/>
        <v>0.17391304347833608</v>
      </c>
      <c r="S256" s="7">
        <v>170.095</v>
      </c>
      <c r="T256" s="3" t="s">
        <v>7</v>
      </c>
      <c r="U256" s="4">
        <v>1</v>
      </c>
    </row>
    <row r="257" spans="1:21">
      <c r="A257" s="27" t="s">
        <v>7</v>
      </c>
      <c r="B257" s="28">
        <v>170.7</v>
      </c>
      <c r="C257" s="28">
        <v>171.41</v>
      </c>
      <c r="D257" s="12">
        <f t="shared" si="166"/>
        <v>710.00000000000796</v>
      </c>
      <c r="E257" s="27">
        <v>0.5</v>
      </c>
      <c r="F257" s="19">
        <v>0.5</v>
      </c>
      <c r="G257" s="28">
        <f t="shared" si="167"/>
        <v>3.5500000000000398</v>
      </c>
      <c r="H257" s="28">
        <f t="shared" si="168"/>
        <v>171</v>
      </c>
      <c r="I257" s="28">
        <f t="shared" si="145"/>
        <v>0</v>
      </c>
      <c r="J257" s="28">
        <f t="shared" si="147"/>
        <v>2.0000000000010232E-2</v>
      </c>
      <c r="K257" s="4">
        <f t="shared" si="169"/>
        <v>171.05500000000001</v>
      </c>
      <c r="L257" s="4">
        <f t="shared" si="170"/>
        <v>5.5000000000006821E-2</v>
      </c>
      <c r="M257" s="4">
        <f t="shared" si="171"/>
        <v>0.71000000000000796</v>
      </c>
      <c r="N257" s="4">
        <f t="shared" si="174"/>
        <v>0.35500000000000398</v>
      </c>
      <c r="O257" s="4">
        <f t="shared" si="146"/>
        <v>0.35500000000000398</v>
      </c>
      <c r="P257" s="4">
        <f t="shared" si="172"/>
        <v>0.35500000000000398</v>
      </c>
      <c r="Q257" s="4">
        <f t="shared" si="173"/>
        <v>6.4545454545447267</v>
      </c>
      <c r="S257" s="7">
        <v>170.7</v>
      </c>
      <c r="T257" s="3" t="s">
        <v>7</v>
      </c>
      <c r="U257" s="4">
        <v>1</v>
      </c>
    </row>
    <row r="258" spans="1:21">
      <c r="A258" s="27" t="s">
        <v>7</v>
      </c>
      <c r="B258" s="28">
        <v>171.72</v>
      </c>
      <c r="C258" s="28">
        <v>172.23</v>
      </c>
      <c r="D258" s="12">
        <f t="shared" si="166"/>
        <v>509.99999999999091</v>
      </c>
      <c r="E258" s="27">
        <v>0.5</v>
      </c>
      <c r="F258" s="19">
        <v>0.5</v>
      </c>
      <c r="G258" s="28">
        <f t="shared" si="167"/>
        <v>2.5499999999999545</v>
      </c>
      <c r="H258" s="28">
        <f t="shared" si="168"/>
        <v>171</v>
      </c>
      <c r="I258" s="28">
        <f t="shared" si="145"/>
        <v>1</v>
      </c>
      <c r="J258" s="28">
        <f t="shared" si="147"/>
        <v>0</v>
      </c>
      <c r="K258" s="4">
        <f t="shared" si="169"/>
        <v>171.97499999999999</v>
      </c>
      <c r="L258" s="4">
        <f t="shared" si="170"/>
        <v>0.97499999999999432</v>
      </c>
      <c r="M258" s="4">
        <f t="shared" si="171"/>
        <v>0.50999999999999091</v>
      </c>
      <c r="N258" s="4">
        <f t="shared" si="174"/>
        <v>0.25499999999999545</v>
      </c>
      <c r="O258" s="4">
        <f t="shared" si="146"/>
        <v>0.60999999999999943</v>
      </c>
      <c r="P258" s="4">
        <f t="shared" si="172"/>
        <v>0.25499999999999545</v>
      </c>
      <c r="Q258" s="4">
        <f t="shared" si="173"/>
        <v>0.26153846153845839</v>
      </c>
      <c r="S258" s="7">
        <v>171.72</v>
      </c>
      <c r="T258" s="3" t="s">
        <v>7</v>
      </c>
      <c r="U258" s="4">
        <v>1</v>
      </c>
    </row>
    <row r="259" spans="1:21">
      <c r="A259" s="27" t="s">
        <v>7</v>
      </c>
      <c r="B259" s="28">
        <v>172.7</v>
      </c>
      <c r="C259" s="28">
        <v>172.76999999999998</v>
      </c>
      <c r="D259" s="12">
        <f t="shared" si="166"/>
        <v>69.999999999993179</v>
      </c>
      <c r="E259" s="27">
        <v>0.5</v>
      </c>
      <c r="F259" s="19">
        <v>1</v>
      </c>
      <c r="G259" s="28">
        <f t="shared" si="167"/>
        <v>0.69999999999993179</v>
      </c>
      <c r="H259" s="28">
        <f t="shared" si="168"/>
        <v>172</v>
      </c>
      <c r="I259" s="28">
        <f t="shared" si="145"/>
        <v>0</v>
      </c>
      <c r="J259" s="28">
        <f t="shared" si="147"/>
        <v>0.60999999999999943</v>
      </c>
      <c r="K259" s="4">
        <f t="shared" si="169"/>
        <v>172.73499999999999</v>
      </c>
      <c r="L259" s="4">
        <f t="shared" si="170"/>
        <v>0.73499999999998522</v>
      </c>
      <c r="M259" s="4">
        <f t="shared" si="171"/>
        <v>6.9999999999993179E-2</v>
      </c>
      <c r="N259" s="4">
        <f t="shared" si="174"/>
        <v>6.9999999999993179E-2</v>
      </c>
      <c r="O259" s="4">
        <f t="shared" si="146"/>
        <v>6.9999999999993179E-2</v>
      </c>
      <c r="P259" s="4">
        <f t="shared" si="172"/>
        <v>6.9999999999993179E-2</v>
      </c>
      <c r="Q259" s="4">
        <f t="shared" si="173"/>
        <v>9.5238095238087878E-2</v>
      </c>
      <c r="S259" s="7">
        <v>172.7</v>
      </c>
      <c r="T259" s="3" t="s">
        <v>7</v>
      </c>
      <c r="U259" s="4">
        <v>1</v>
      </c>
    </row>
    <row r="260" spans="1:21">
      <c r="A260" s="27" t="s">
        <v>7</v>
      </c>
      <c r="B260" s="28">
        <v>172.94</v>
      </c>
      <c r="C260" s="28">
        <v>173.28</v>
      </c>
      <c r="D260" s="12">
        <f t="shared" si="166"/>
        <v>340.00000000000341</v>
      </c>
      <c r="E260" s="27">
        <v>0.5</v>
      </c>
      <c r="F260" s="19">
        <v>0.5</v>
      </c>
      <c r="G260" s="28">
        <f t="shared" si="167"/>
        <v>1.7000000000000171</v>
      </c>
      <c r="H260" s="28">
        <f t="shared" si="168"/>
        <v>173</v>
      </c>
      <c r="I260" s="28">
        <f t="shared" ref="I260:I323" si="175">IF(H259=H260,1,0)</f>
        <v>0</v>
      </c>
      <c r="J260" s="28">
        <f t="shared" si="147"/>
        <v>6.9999999999993179E-2</v>
      </c>
      <c r="K260" s="4">
        <f t="shared" si="169"/>
        <v>173.11</v>
      </c>
      <c r="L260" s="4">
        <f t="shared" si="170"/>
        <v>0.11000000000001364</v>
      </c>
      <c r="M260" s="4">
        <f t="shared" si="171"/>
        <v>0.34000000000000341</v>
      </c>
      <c r="N260" s="4">
        <f t="shared" si="174"/>
        <v>0.17000000000000171</v>
      </c>
      <c r="O260" s="4">
        <f t="shared" si="146"/>
        <v>0.17000000000000171</v>
      </c>
      <c r="P260" s="4">
        <f t="shared" si="172"/>
        <v>0.17000000000000171</v>
      </c>
      <c r="Q260" s="4">
        <f t="shared" si="173"/>
        <v>1.5454545454543693</v>
      </c>
      <c r="S260" s="7">
        <v>172.94</v>
      </c>
      <c r="T260" s="3" t="s">
        <v>7</v>
      </c>
      <c r="U260" s="4">
        <v>1</v>
      </c>
    </row>
    <row r="261" spans="1:21">
      <c r="A261" s="27" t="s">
        <v>7</v>
      </c>
      <c r="B261" s="28">
        <v>173.29</v>
      </c>
      <c r="C261" s="28">
        <v>173.35</v>
      </c>
      <c r="D261" s="12">
        <f t="shared" si="166"/>
        <v>60.000000000002274</v>
      </c>
      <c r="E261" s="27">
        <v>0.5</v>
      </c>
      <c r="F261" s="19">
        <v>0.5</v>
      </c>
      <c r="G261" s="28">
        <f t="shared" si="167"/>
        <v>0.30000000000001137</v>
      </c>
      <c r="H261" s="28">
        <f t="shared" si="168"/>
        <v>173</v>
      </c>
      <c r="I261" s="28">
        <f t="shared" si="175"/>
        <v>1</v>
      </c>
      <c r="J261" s="28">
        <f t="shared" si="147"/>
        <v>0</v>
      </c>
      <c r="K261" s="4">
        <f t="shared" si="169"/>
        <v>173.32</v>
      </c>
      <c r="L261" s="4">
        <f t="shared" si="170"/>
        <v>0.31999999999999318</v>
      </c>
      <c r="M261" s="4">
        <f t="shared" si="171"/>
        <v>6.0000000000002274E-2</v>
      </c>
      <c r="N261" s="4">
        <f t="shared" si="174"/>
        <v>3.0000000000001137E-2</v>
      </c>
      <c r="O261" s="4">
        <f t="shared" ref="O261:O324" si="176">N261+O260-J261</f>
        <v>0.20000000000000284</v>
      </c>
      <c r="P261" s="4">
        <f t="shared" si="172"/>
        <v>3.0000000000001137E-2</v>
      </c>
      <c r="Q261" s="4">
        <f t="shared" si="173"/>
        <v>9.3750000000005551E-2</v>
      </c>
      <c r="S261" s="7">
        <v>173.29</v>
      </c>
      <c r="T261" s="3" t="s">
        <v>7</v>
      </c>
      <c r="U261" s="4">
        <v>1</v>
      </c>
    </row>
    <row r="262" spans="1:21">
      <c r="A262" s="27" t="s">
        <v>7</v>
      </c>
      <c r="B262" s="28">
        <v>173.36</v>
      </c>
      <c r="C262" s="28">
        <v>173.45000000000002</v>
      </c>
      <c r="D262" s="12">
        <f t="shared" si="166"/>
        <v>90.000000000003411</v>
      </c>
      <c r="E262" s="27">
        <v>0.5</v>
      </c>
      <c r="F262" s="20">
        <v>1</v>
      </c>
      <c r="G262" s="28">
        <f t="shared" si="167"/>
        <v>0.90000000000003411</v>
      </c>
      <c r="H262" s="28">
        <f t="shared" si="168"/>
        <v>173</v>
      </c>
      <c r="I262" s="28">
        <f t="shared" si="175"/>
        <v>1</v>
      </c>
      <c r="J262" s="28">
        <f t="shared" ref="J262:J325" si="177">IF(I262=1,0,O261)</f>
        <v>0</v>
      </c>
      <c r="K262" s="4">
        <f t="shared" si="169"/>
        <v>173.40500000000003</v>
      </c>
      <c r="L262" s="4">
        <f t="shared" si="170"/>
        <v>0.40500000000002956</v>
      </c>
      <c r="M262" s="4">
        <f t="shared" si="171"/>
        <v>9.0000000000003411E-2</v>
      </c>
      <c r="N262" s="4">
        <f t="shared" si="174"/>
        <v>9.0000000000003411E-2</v>
      </c>
      <c r="O262" s="4">
        <f t="shared" si="176"/>
        <v>0.29000000000000625</v>
      </c>
      <c r="P262" s="4">
        <f t="shared" si="172"/>
        <v>9.0000000000003411E-2</v>
      </c>
      <c r="Q262" s="4">
        <f t="shared" si="173"/>
        <v>0.22222222222221444</v>
      </c>
      <c r="S262" s="7">
        <v>173.36</v>
      </c>
      <c r="T262" s="3" t="s">
        <v>7</v>
      </c>
      <c r="U262" s="4">
        <v>1</v>
      </c>
    </row>
    <row r="263" spans="1:21">
      <c r="A263" s="24" t="s">
        <v>7</v>
      </c>
      <c r="B263" s="15">
        <v>173.73999999999998</v>
      </c>
      <c r="C263" s="15">
        <v>174.04</v>
      </c>
      <c r="D263" s="12">
        <f t="shared" si="166"/>
        <v>300.00000000001137</v>
      </c>
      <c r="E263" s="24">
        <v>0.5</v>
      </c>
      <c r="F263" s="23">
        <v>1</v>
      </c>
      <c r="G263" s="28">
        <f t="shared" si="167"/>
        <v>3.0000000000001137</v>
      </c>
      <c r="H263" s="28">
        <f t="shared" si="168"/>
        <v>173</v>
      </c>
      <c r="I263" s="28">
        <f t="shared" si="175"/>
        <v>1</v>
      </c>
      <c r="J263" s="28">
        <f t="shared" si="177"/>
        <v>0</v>
      </c>
      <c r="K263" s="4">
        <f t="shared" si="169"/>
        <v>173.89</v>
      </c>
      <c r="L263" s="4">
        <f t="shared" si="170"/>
        <v>0.88999999999998636</v>
      </c>
      <c r="M263" s="4">
        <f t="shared" si="171"/>
        <v>0.30000000000001137</v>
      </c>
      <c r="N263" s="4">
        <f t="shared" si="174"/>
        <v>0.30000000000001137</v>
      </c>
      <c r="O263" s="4">
        <f t="shared" si="176"/>
        <v>0.59000000000001762</v>
      </c>
      <c r="P263" s="4">
        <f t="shared" si="172"/>
        <v>0.30000000000001137</v>
      </c>
      <c r="Q263" s="4">
        <f t="shared" si="173"/>
        <v>0.33707865168541118</v>
      </c>
      <c r="S263" s="4">
        <v>173.73999999999998</v>
      </c>
      <c r="T263" s="3" t="s">
        <v>7</v>
      </c>
      <c r="U263" s="4">
        <v>1</v>
      </c>
    </row>
    <row r="264" spans="1:21">
      <c r="A264" s="24" t="s">
        <v>7</v>
      </c>
      <c r="B264" s="15">
        <v>174.553</v>
      </c>
      <c r="C264" s="15">
        <v>174.95500000000001</v>
      </c>
      <c r="D264" s="12">
        <f t="shared" si="166"/>
        <v>402.00000000001523</v>
      </c>
      <c r="E264" s="24">
        <v>0.5</v>
      </c>
      <c r="F264" s="23">
        <v>1</v>
      </c>
      <c r="G264" s="28">
        <f t="shared" si="167"/>
        <v>4.0200000000001523</v>
      </c>
      <c r="H264" s="28">
        <f t="shared" si="168"/>
        <v>174</v>
      </c>
      <c r="I264" s="28">
        <f t="shared" si="175"/>
        <v>0</v>
      </c>
      <c r="J264" s="28">
        <f t="shared" si="177"/>
        <v>0.59000000000001762</v>
      </c>
      <c r="K264" s="4">
        <f t="shared" si="169"/>
        <v>174.75400000000002</v>
      </c>
      <c r="L264" s="4">
        <f t="shared" si="170"/>
        <v>0.7540000000000191</v>
      </c>
      <c r="M264" s="4">
        <f t="shared" si="171"/>
        <v>0.40200000000001523</v>
      </c>
      <c r="N264" s="4">
        <f t="shared" si="174"/>
        <v>0.40200000000001523</v>
      </c>
      <c r="O264" s="4">
        <f t="shared" si="176"/>
        <v>0.40200000000001523</v>
      </c>
      <c r="P264" s="4">
        <f t="shared" si="172"/>
        <v>0.40200000000001523</v>
      </c>
      <c r="Q264" s="4">
        <f t="shared" si="173"/>
        <v>0.5331564986737467</v>
      </c>
      <c r="S264" s="4">
        <v>174.553</v>
      </c>
      <c r="T264" s="3" t="s">
        <v>7</v>
      </c>
      <c r="U264" s="4">
        <v>1</v>
      </c>
    </row>
    <row r="265" spans="1:21">
      <c r="A265" s="24" t="s">
        <v>7</v>
      </c>
      <c r="B265" s="15">
        <v>174.96299999999999</v>
      </c>
      <c r="C265" s="15">
        <v>175.25400000000002</v>
      </c>
      <c r="D265" s="12">
        <f t="shared" si="166"/>
        <v>291.00000000002524</v>
      </c>
      <c r="E265" s="24">
        <v>0.5</v>
      </c>
      <c r="F265" s="23">
        <v>3</v>
      </c>
      <c r="G265" s="28">
        <f t="shared" si="167"/>
        <v>8.7300000000007572</v>
      </c>
      <c r="H265" s="28">
        <f t="shared" si="168"/>
        <v>175</v>
      </c>
      <c r="I265" s="28">
        <f t="shared" si="175"/>
        <v>0</v>
      </c>
      <c r="J265" s="28">
        <f t="shared" si="177"/>
        <v>0.40200000000001523</v>
      </c>
      <c r="K265" s="4">
        <f t="shared" si="169"/>
        <v>175.10849999999999</v>
      </c>
      <c r="L265" s="4">
        <f t="shared" si="170"/>
        <v>0.10849999999999227</v>
      </c>
      <c r="M265" s="4">
        <f t="shared" si="171"/>
        <v>0.29100000000002524</v>
      </c>
      <c r="N265" s="4">
        <f t="shared" si="174"/>
        <v>0.87300000000007572</v>
      </c>
      <c r="O265" s="4">
        <f t="shared" si="176"/>
        <v>0.87300000000007572</v>
      </c>
      <c r="P265" s="4">
        <f t="shared" si="172"/>
        <v>0.87300000000007572</v>
      </c>
      <c r="Q265" s="4">
        <f t="shared" si="173"/>
        <v>8.0460829493100263</v>
      </c>
      <c r="S265" s="4">
        <v>174.96299999999999</v>
      </c>
      <c r="T265" s="3" t="s">
        <v>7</v>
      </c>
      <c r="U265" s="4">
        <v>1</v>
      </c>
    </row>
    <row r="266" spans="1:21">
      <c r="A266" s="24" t="s">
        <v>7</v>
      </c>
      <c r="B266" s="15">
        <v>175.32500000000002</v>
      </c>
      <c r="C266" s="15">
        <v>175.42500000000001</v>
      </c>
      <c r="D266" s="12">
        <f t="shared" si="166"/>
        <v>99.999999999994316</v>
      </c>
      <c r="E266" s="24">
        <v>0.5</v>
      </c>
      <c r="F266" s="23">
        <v>1</v>
      </c>
      <c r="G266" s="28">
        <f t="shared" si="167"/>
        <v>0.99999999999994316</v>
      </c>
      <c r="H266" s="28">
        <f t="shared" si="168"/>
        <v>175</v>
      </c>
      <c r="I266" s="28">
        <f t="shared" si="175"/>
        <v>1</v>
      </c>
      <c r="J266" s="28">
        <f t="shared" si="177"/>
        <v>0</v>
      </c>
      <c r="K266" s="4">
        <f t="shared" si="169"/>
        <v>175.375</v>
      </c>
      <c r="L266" s="4">
        <f t="shared" si="170"/>
        <v>0.375</v>
      </c>
      <c r="M266" s="4">
        <f t="shared" si="171"/>
        <v>9.9999999999994316E-2</v>
      </c>
      <c r="N266" s="4">
        <f t="shared" si="174"/>
        <v>9.9999999999994316E-2</v>
      </c>
      <c r="O266" s="4">
        <f t="shared" si="176"/>
        <v>0.97300000000007003</v>
      </c>
      <c r="P266" s="4">
        <f t="shared" si="172"/>
        <v>9.9999999999994316E-2</v>
      </c>
      <c r="Q266" s="4">
        <f t="shared" si="173"/>
        <v>0.26666666666665151</v>
      </c>
      <c r="S266" s="4">
        <v>175.32500000000002</v>
      </c>
      <c r="T266" s="3" t="s">
        <v>7</v>
      </c>
      <c r="U266" s="4">
        <v>1</v>
      </c>
    </row>
    <row r="267" spans="1:21">
      <c r="A267" s="24" t="s">
        <v>7</v>
      </c>
      <c r="B267" s="15">
        <v>175.5</v>
      </c>
      <c r="C267" s="15">
        <v>175.73600000000002</v>
      </c>
      <c r="D267" s="12">
        <f t="shared" si="166"/>
        <v>236.00000000001842</v>
      </c>
      <c r="E267" s="24">
        <v>0.5</v>
      </c>
      <c r="F267" s="23">
        <v>1</v>
      </c>
      <c r="G267" s="28">
        <f t="shared" si="167"/>
        <v>2.3600000000001842</v>
      </c>
      <c r="H267" s="28">
        <f t="shared" si="168"/>
        <v>175</v>
      </c>
      <c r="I267" s="28">
        <f t="shared" si="175"/>
        <v>1</v>
      </c>
      <c r="J267" s="28">
        <f t="shared" si="177"/>
        <v>0</v>
      </c>
      <c r="K267" s="4">
        <f t="shared" si="169"/>
        <v>175.61799999999999</v>
      </c>
      <c r="L267" s="4">
        <f t="shared" si="170"/>
        <v>0.617999999999995</v>
      </c>
      <c r="M267" s="4">
        <f t="shared" si="171"/>
        <v>0.23600000000001842</v>
      </c>
      <c r="N267" s="4">
        <f t="shared" si="174"/>
        <v>0.23600000000001842</v>
      </c>
      <c r="O267" s="4">
        <f t="shared" si="176"/>
        <v>1.2090000000000884</v>
      </c>
      <c r="P267" s="4">
        <f t="shared" si="172"/>
        <v>0.23600000000001842</v>
      </c>
      <c r="Q267" s="4">
        <f t="shared" si="173"/>
        <v>0.38187702265375456</v>
      </c>
      <c r="S267" s="4">
        <v>175.5</v>
      </c>
      <c r="T267" s="3" t="s">
        <v>7</v>
      </c>
      <c r="U267" s="4">
        <v>1</v>
      </c>
    </row>
    <row r="268" spans="1:21">
      <c r="A268" s="24" t="s">
        <v>13</v>
      </c>
      <c r="B268" s="15">
        <v>175.55500000000001</v>
      </c>
      <c r="C268" s="15">
        <v>175.65700000000001</v>
      </c>
      <c r="D268" s="12">
        <f t="shared" si="166"/>
        <v>102.00000000000387</v>
      </c>
      <c r="E268" s="24">
        <v>2</v>
      </c>
      <c r="F268" s="23">
        <v>5</v>
      </c>
      <c r="G268" s="28">
        <f t="shared" si="167"/>
        <v>5.1000000000001933</v>
      </c>
      <c r="H268" s="28">
        <f t="shared" si="168"/>
        <v>175</v>
      </c>
      <c r="I268" s="28">
        <f t="shared" si="175"/>
        <v>1</v>
      </c>
      <c r="J268" s="28">
        <f t="shared" si="177"/>
        <v>0</v>
      </c>
      <c r="K268" s="4">
        <f t="shared" si="169"/>
        <v>175.60599999999999</v>
      </c>
      <c r="L268" s="4">
        <f t="shared" si="170"/>
        <v>0.60599999999999454</v>
      </c>
      <c r="M268" s="4">
        <f t="shared" si="171"/>
        <v>0.10200000000000387</v>
      </c>
      <c r="N268" s="4">
        <f t="shared" si="174"/>
        <v>0.51000000000001933</v>
      </c>
      <c r="O268" s="4">
        <f t="shared" si="176"/>
        <v>1.7190000000001078</v>
      </c>
      <c r="P268" s="4">
        <f t="shared" si="172"/>
        <v>0.51000000000001933</v>
      </c>
      <c r="Q268" s="4">
        <f t="shared" si="173"/>
        <v>0.84158415841588108</v>
      </c>
      <c r="S268" s="4">
        <v>175.55500000000001</v>
      </c>
      <c r="T268" s="3" t="s">
        <v>13</v>
      </c>
      <c r="U268" s="4">
        <v>1</v>
      </c>
    </row>
    <row r="269" spans="1:21">
      <c r="A269" s="24" t="s">
        <v>7</v>
      </c>
      <c r="B269" s="15">
        <v>175.78300000000002</v>
      </c>
      <c r="C269" s="15">
        <v>175.98500000000001</v>
      </c>
      <c r="D269" s="12">
        <f t="shared" si="166"/>
        <v>201.99999999999818</v>
      </c>
      <c r="E269" s="24">
        <v>0.5</v>
      </c>
      <c r="F269" s="23">
        <v>2</v>
      </c>
      <c r="G269" s="28">
        <f t="shared" si="167"/>
        <v>4.0399999999999636</v>
      </c>
      <c r="H269" s="28">
        <f t="shared" si="168"/>
        <v>175</v>
      </c>
      <c r="I269" s="28">
        <f t="shared" si="175"/>
        <v>1</v>
      </c>
      <c r="J269" s="28">
        <f t="shared" si="177"/>
        <v>0</v>
      </c>
      <c r="K269" s="4">
        <f t="shared" si="169"/>
        <v>175.88400000000001</v>
      </c>
      <c r="L269" s="4">
        <f t="shared" si="170"/>
        <v>0.88400000000001455</v>
      </c>
      <c r="M269" s="4">
        <f t="shared" si="171"/>
        <v>0.20199999999999818</v>
      </c>
      <c r="N269" s="4">
        <f t="shared" si="174"/>
        <v>0.40399999999999636</v>
      </c>
      <c r="O269" s="4">
        <f t="shared" si="176"/>
        <v>2.1230000000001041</v>
      </c>
      <c r="P269" s="4">
        <f t="shared" si="172"/>
        <v>0.40399999999999636</v>
      </c>
      <c r="Q269" s="4">
        <f t="shared" si="173"/>
        <v>0.45701357466062187</v>
      </c>
      <c r="S269" s="4">
        <v>175.78300000000002</v>
      </c>
      <c r="T269" s="3" t="s">
        <v>7</v>
      </c>
      <c r="U269" s="4">
        <v>1</v>
      </c>
    </row>
    <row r="270" spans="1:21">
      <c r="A270" s="24" t="s">
        <v>7</v>
      </c>
      <c r="B270" s="15">
        <v>176.13400000000001</v>
      </c>
      <c r="C270" s="15">
        <v>176.256</v>
      </c>
      <c r="D270" s="12">
        <f t="shared" ref="D270:D288" si="178">1000*(C270-B270)</f>
        <v>121.99999999998568</v>
      </c>
      <c r="E270" s="24">
        <v>0.5</v>
      </c>
      <c r="F270" s="23">
        <v>4</v>
      </c>
      <c r="G270" s="28">
        <f t="shared" ref="G270:G288" si="179">D270*F270/100</f>
        <v>4.879999999999427</v>
      </c>
      <c r="H270" s="28">
        <f t="shared" ref="H270:H288" si="180">INT(K270)</f>
        <v>176</v>
      </c>
      <c r="I270" s="28">
        <f t="shared" si="175"/>
        <v>0</v>
      </c>
      <c r="J270" s="28">
        <f t="shared" si="177"/>
        <v>2.1230000000001041</v>
      </c>
      <c r="K270" s="4">
        <f t="shared" ref="K270:K288" si="181">(B270+C270)/2</f>
        <v>176.19499999999999</v>
      </c>
      <c r="L270" s="4">
        <f t="shared" ref="L270:L288" si="182">K270-H270</f>
        <v>0.19499999999999318</v>
      </c>
      <c r="M270" s="4">
        <f t="shared" ref="M270:M288" si="183">C270-B270</f>
        <v>0.12199999999998568</v>
      </c>
      <c r="N270" s="4">
        <f t="shared" ref="N270:N289" si="184">M270*F270</f>
        <v>0.4879999999999427</v>
      </c>
      <c r="O270" s="4">
        <f t="shared" si="176"/>
        <v>0.4879999999999427</v>
      </c>
      <c r="P270" s="4">
        <f t="shared" ref="P270:P288" si="185">N270</f>
        <v>0.4879999999999427</v>
      </c>
      <c r="Q270" s="4">
        <f t="shared" ref="Q270:Q288" si="186">P270/L270</f>
        <v>2.5025641025638961</v>
      </c>
      <c r="S270" s="4">
        <v>176.13400000000001</v>
      </c>
      <c r="T270" s="3" t="s">
        <v>7</v>
      </c>
      <c r="U270" s="4">
        <v>1</v>
      </c>
    </row>
    <row r="271" spans="1:21">
      <c r="A271" s="24" t="s">
        <v>7</v>
      </c>
      <c r="B271" s="15">
        <v>176.29999999999998</v>
      </c>
      <c r="C271" s="15">
        <v>176.70999999999998</v>
      </c>
      <c r="D271" s="12">
        <f t="shared" si="178"/>
        <v>409.99999999999659</v>
      </c>
      <c r="E271" s="24">
        <v>0.5</v>
      </c>
      <c r="F271" s="23">
        <v>1</v>
      </c>
      <c r="G271" s="28">
        <f t="shared" si="179"/>
        <v>4.0999999999999659</v>
      </c>
      <c r="H271" s="28">
        <f t="shared" si="180"/>
        <v>176</v>
      </c>
      <c r="I271" s="28">
        <f t="shared" si="175"/>
        <v>1</v>
      </c>
      <c r="J271" s="28">
        <f t="shared" si="177"/>
        <v>0</v>
      </c>
      <c r="K271" s="4">
        <f t="shared" si="181"/>
        <v>176.505</v>
      </c>
      <c r="L271" s="4">
        <f t="shared" si="182"/>
        <v>0.50499999999999545</v>
      </c>
      <c r="M271" s="4">
        <f t="shared" si="183"/>
        <v>0.40999999999999659</v>
      </c>
      <c r="N271" s="4">
        <f t="shared" si="184"/>
        <v>0.40999999999999659</v>
      </c>
      <c r="O271" s="4">
        <f t="shared" si="176"/>
        <v>0.89799999999993929</v>
      </c>
      <c r="P271" s="4">
        <f t="shared" si="185"/>
        <v>0.40999999999999659</v>
      </c>
      <c r="Q271" s="4">
        <f t="shared" si="186"/>
        <v>0.81188118811881249</v>
      </c>
      <c r="S271" s="4">
        <v>176.29999999999998</v>
      </c>
      <c r="T271" s="3" t="s">
        <v>7</v>
      </c>
      <c r="U271" s="4">
        <v>1</v>
      </c>
    </row>
    <row r="272" spans="1:21">
      <c r="A272" s="24" t="s">
        <v>7</v>
      </c>
      <c r="B272" s="15">
        <v>176.70499999999998</v>
      </c>
      <c r="C272" s="15">
        <v>177.04</v>
      </c>
      <c r="D272" s="12">
        <f t="shared" si="178"/>
        <v>335.00000000000796</v>
      </c>
      <c r="E272" s="24">
        <v>1</v>
      </c>
      <c r="F272" s="23">
        <v>2</v>
      </c>
      <c r="G272" s="28">
        <f t="shared" si="179"/>
        <v>6.7000000000001592</v>
      </c>
      <c r="H272" s="28">
        <f t="shared" si="180"/>
        <v>176</v>
      </c>
      <c r="I272" s="28">
        <f t="shared" si="175"/>
        <v>1</v>
      </c>
      <c r="J272" s="28">
        <f t="shared" si="177"/>
        <v>0</v>
      </c>
      <c r="K272" s="4">
        <f t="shared" si="181"/>
        <v>176.8725</v>
      </c>
      <c r="L272" s="4">
        <f t="shared" si="182"/>
        <v>0.87250000000000227</v>
      </c>
      <c r="M272" s="4">
        <f t="shared" si="183"/>
        <v>0.33500000000000796</v>
      </c>
      <c r="N272" s="4">
        <f t="shared" si="184"/>
        <v>0.67000000000001592</v>
      </c>
      <c r="O272" s="4">
        <f t="shared" si="176"/>
        <v>1.5679999999999552</v>
      </c>
      <c r="P272" s="4">
        <f t="shared" si="185"/>
        <v>0.67000000000001592</v>
      </c>
      <c r="Q272" s="4">
        <f t="shared" si="186"/>
        <v>0.76790830945560362</v>
      </c>
      <c r="S272" s="4">
        <v>176.70499999999998</v>
      </c>
      <c r="T272" s="3" t="s">
        <v>7</v>
      </c>
      <c r="U272" s="4">
        <v>1</v>
      </c>
    </row>
    <row r="273" spans="1:21">
      <c r="A273" s="24" t="s">
        <v>7</v>
      </c>
      <c r="B273" s="15">
        <v>177.01499999999999</v>
      </c>
      <c r="C273" s="15">
        <v>177.04999999999998</v>
      </c>
      <c r="D273" s="12">
        <f t="shared" si="178"/>
        <v>34.999999999996589</v>
      </c>
      <c r="E273" s="24">
        <v>0.5</v>
      </c>
      <c r="F273" s="23">
        <v>1</v>
      </c>
      <c r="G273" s="28">
        <f t="shared" si="179"/>
        <v>0.34999999999996589</v>
      </c>
      <c r="H273" s="28">
        <f t="shared" si="180"/>
        <v>177</v>
      </c>
      <c r="I273" s="28">
        <f t="shared" si="175"/>
        <v>0</v>
      </c>
      <c r="J273" s="28">
        <f t="shared" si="177"/>
        <v>1.5679999999999552</v>
      </c>
      <c r="K273" s="4">
        <f t="shared" si="181"/>
        <v>177.03249999999997</v>
      </c>
      <c r="L273" s="4">
        <f t="shared" si="182"/>
        <v>3.2499999999970441E-2</v>
      </c>
      <c r="M273" s="4">
        <f t="shared" si="183"/>
        <v>3.4999999999996589E-2</v>
      </c>
      <c r="N273" s="4">
        <f t="shared" si="184"/>
        <v>3.4999999999996589E-2</v>
      </c>
      <c r="O273" s="4">
        <f t="shared" si="176"/>
        <v>3.4999999999996589E-2</v>
      </c>
      <c r="P273" s="4">
        <f t="shared" si="185"/>
        <v>3.4999999999996589E-2</v>
      </c>
      <c r="Q273" s="4">
        <f t="shared" si="186"/>
        <v>1.0769230769239515</v>
      </c>
      <c r="S273" s="15">
        <v>177.01499999999999</v>
      </c>
      <c r="T273" s="24" t="s">
        <v>7</v>
      </c>
      <c r="U273" s="4">
        <v>1</v>
      </c>
    </row>
    <row r="274" spans="1:21">
      <c r="A274" s="24" t="s">
        <v>7</v>
      </c>
      <c r="B274" s="15">
        <v>177.32999999999998</v>
      </c>
      <c r="C274" s="15">
        <v>177.42999999999998</v>
      </c>
      <c r="D274" s="12">
        <f t="shared" si="178"/>
        <v>99.999999999994316</v>
      </c>
      <c r="E274" s="24">
        <v>0.5</v>
      </c>
      <c r="F274" s="23">
        <v>2</v>
      </c>
      <c r="G274" s="28">
        <f t="shared" si="179"/>
        <v>1.9999999999998863</v>
      </c>
      <c r="H274" s="28">
        <f t="shared" si="180"/>
        <v>177</v>
      </c>
      <c r="I274" s="28">
        <f t="shared" si="175"/>
        <v>1</v>
      </c>
      <c r="J274" s="28">
        <f t="shared" si="177"/>
        <v>0</v>
      </c>
      <c r="K274" s="4">
        <f t="shared" si="181"/>
        <v>177.38</v>
      </c>
      <c r="L274" s="4">
        <f t="shared" si="182"/>
        <v>0.37999999999999545</v>
      </c>
      <c r="M274" s="4">
        <f t="shared" si="183"/>
        <v>9.9999999999994316E-2</v>
      </c>
      <c r="N274" s="4">
        <f t="shared" si="184"/>
        <v>0.19999999999998863</v>
      </c>
      <c r="O274" s="4">
        <f t="shared" si="176"/>
        <v>0.23499999999998522</v>
      </c>
      <c r="P274" s="4">
        <f t="shared" si="185"/>
        <v>0.19999999999998863</v>
      </c>
      <c r="Q274" s="4">
        <f t="shared" si="186"/>
        <v>0.52631578947366064</v>
      </c>
      <c r="S274" s="4">
        <v>177.32999999999998</v>
      </c>
      <c r="T274" s="3" t="s">
        <v>7</v>
      </c>
      <c r="U274" s="4">
        <v>1</v>
      </c>
    </row>
    <row r="275" spans="1:21">
      <c r="A275" s="24" t="s">
        <v>7</v>
      </c>
      <c r="B275" s="15">
        <v>177.565</v>
      </c>
      <c r="C275" s="15">
        <v>177.595</v>
      </c>
      <c r="D275" s="12">
        <f t="shared" si="178"/>
        <v>30.000000000001137</v>
      </c>
      <c r="E275" s="24">
        <v>0.5</v>
      </c>
      <c r="F275" s="23">
        <v>0.5</v>
      </c>
      <c r="G275" s="28">
        <f t="shared" si="179"/>
        <v>0.15000000000000568</v>
      </c>
      <c r="H275" s="28">
        <f t="shared" si="180"/>
        <v>177</v>
      </c>
      <c r="I275" s="28">
        <f t="shared" si="175"/>
        <v>1</v>
      </c>
      <c r="J275" s="28">
        <f t="shared" si="177"/>
        <v>0</v>
      </c>
      <c r="K275" s="4">
        <f t="shared" si="181"/>
        <v>177.57999999999998</v>
      </c>
      <c r="L275" s="4">
        <f t="shared" si="182"/>
        <v>0.57999999999998408</v>
      </c>
      <c r="M275" s="4">
        <f t="shared" si="183"/>
        <v>3.0000000000001137E-2</v>
      </c>
      <c r="N275" s="4">
        <f t="shared" si="184"/>
        <v>1.5000000000000568E-2</v>
      </c>
      <c r="O275" s="4">
        <f t="shared" si="176"/>
        <v>0.24999999999998579</v>
      </c>
      <c r="P275" s="4">
        <f t="shared" si="185"/>
        <v>1.5000000000000568E-2</v>
      </c>
      <c r="Q275" s="4">
        <f t="shared" si="186"/>
        <v>2.5862068965518931E-2</v>
      </c>
      <c r="S275" s="4">
        <v>177.565</v>
      </c>
      <c r="T275" s="3" t="s">
        <v>7</v>
      </c>
      <c r="U275" s="4">
        <v>1</v>
      </c>
    </row>
    <row r="276" spans="1:21">
      <c r="A276" s="24" t="s">
        <v>7</v>
      </c>
      <c r="B276" s="15">
        <v>177.85499999999999</v>
      </c>
      <c r="C276" s="15">
        <v>178.095</v>
      </c>
      <c r="D276" s="12">
        <f t="shared" si="178"/>
        <v>240.00000000000909</v>
      </c>
      <c r="E276" s="24">
        <v>0.5</v>
      </c>
      <c r="F276" s="23">
        <v>2</v>
      </c>
      <c r="G276" s="28">
        <f t="shared" si="179"/>
        <v>4.8000000000001819</v>
      </c>
      <c r="H276" s="28">
        <f t="shared" si="180"/>
        <v>177</v>
      </c>
      <c r="I276" s="28">
        <f t="shared" si="175"/>
        <v>1</v>
      </c>
      <c r="J276" s="28">
        <f t="shared" si="177"/>
        <v>0</v>
      </c>
      <c r="K276" s="4">
        <f t="shared" si="181"/>
        <v>177.97499999999999</v>
      </c>
      <c r="L276" s="4">
        <f t="shared" si="182"/>
        <v>0.97499999999999432</v>
      </c>
      <c r="M276" s="4">
        <f t="shared" si="183"/>
        <v>0.24000000000000909</v>
      </c>
      <c r="N276" s="4">
        <f t="shared" si="184"/>
        <v>0.48000000000001819</v>
      </c>
      <c r="O276" s="4">
        <f t="shared" si="176"/>
        <v>0.73000000000000398</v>
      </c>
      <c r="P276" s="4">
        <f t="shared" si="185"/>
        <v>0.48000000000001819</v>
      </c>
      <c r="Q276" s="4">
        <f t="shared" si="186"/>
        <v>0.49230769230771382</v>
      </c>
      <c r="S276" s="4">
        <v>177.85499999999999</v>
      </c>
      <c r="T276" s="3" t="s">
        <v>7</v>
      </c>
      <c r="U276" s="4">
        <v>1</v>
      </c>
    </row>
    <row r="277" spans="1:21">
      <c r="A277" s="24" t="s">
        <v>7</v>
      </c>
      <c r="B277" s="15">
        <v>178.10999999999999</v>
      </c>
      <c r="C277" s="15">
        <v>178.23</v>
      </c>
      <c r="D277" s="12">
        <f t="shared" si="178"/>
        <v>120.00000000000455</v>
      </c>
      <c r="E277" s="24">
        <v>0.5</v>
      </c>
      <c r="F277" s="23">
        <v>2</v>
      </c>
      <c r="G277" s="28">
        <f t="shared" si="179"/>
        <v>2.4000000000000909</v>
      </c>
      <c r="H277" s="28">
        <f t="shared" si="180"/>
        <v>178</v>
      </c>
      <c r="I277" s="28">
        <f t="shared" si="175"/>
        <v>0</v>
      </c>
      <c r="J277" s="28">
        <f t="shared" si="177"/>
        <v>0.73000000000000398</v>
      </c>
      <c r="K277" s="4">
        <f t="shared" si="181"/>
        <v>178.17</v>
      </c>
      <c r="L277" s="4">
        <f t="shared" si="182"/>
        <v>0.16999999999998749</v>
      </c>
      <c r="M277" s="4">
        <f t="shared" si="183"/>
        <v>0.12000000000000455</v>
      </c>
      <c r="N277" s="4">
        <f t="shared" si="184"/>
        <v>0.24000000000000909</v>
      </c>
      <c r="O277" s="4">
        <f t="shared" si="176"/>
        <v>0.24000000000000909</v>
      </c>
      <c r="P277" s="4">
        <f t="shared" si="185"/>
        <v>0.24000000000000909</v>
      </c>
      <c r="Q277" s="4">
        <f t="shared" si="186"/>
        <v>1.4117647058825102</v>
      </c>
      <c r="S277" s="4">
        <v>178.10999999999999</v>
      </c>
      <c r="T277" s="3" t="s">
        <v>7</v>
      </c>
      <c r="U277" s="4">
        <v>1</v>
      </c>
    </row>
    <row r="278" spans="1:21">
      <c r="A278" s="24" t="s">
        <v>7</v>
      </c>
      <c r="B278" s="15">
        <v>178.73499999999999</v>
      </c>
      <c r="C278" s="15">
        <v>178.84</v>
      </c>
      <c r="D278" s="12">
        <f t="shared" si="178"/>
        <v>105.00000000001819</v>
      </c>
      <c r="E278" s="24">
        <v>0.5</v>
      </c>
      <c r="F278" s="23">
        <v>2</v>
      </c>
      <c r="G278" s="28">
        <f t="shared" si="179"/>
        <v>2.1000000000003638</v>
      </c>
      <c r="H278" s="28">
        <f t="shared" si="180"/>
        <v>178</v>
      </c>
      <c r="I278" s="28">
        <f t="shared" si="175"/>
        <v>1</v>
      </c>
      <c r="J278" s="28">
        <f t="shared" si="177"/>
        <v>0</v>
      </c>
      <c r="K278" s="4">
        <f t="shared" si="181"/>
        <v>178.78749999999999</v>
      </c>
      <c r="L278" s="4">
        <f t="shared" si="182"/>
        <v>0.78749999999999432</v>
      </c>
      <c r="M278" s="4">
        <f t="shared" si="183"/>
        <v>0.10500000000001819</v>
      </c>
      <c r="N278" s="4">
        <f t="shared" si="184"/>
        <v>0.21000000000003638</v>
      </c>
      <c r="O278" s="4">
        <f t="shared" si="176"/>
        <v>0.45000000000004547</v>
      </c>
      <c r="P278" s="4">
        <f t="shared" si="185"/>
        <v>0.21000000000003638</v>
      </c>
      <c r="Q278" s="4">
        <f t="shared" si="186"/>
        <v>0.26666666666671479</v>
      </c>
      <c r="S278" s="4">
        <v>178.73499999999999</v>
      </c>
      <c r="T278" s="3" t="s">
        <v>7</v>
      </c>
      <c r="U278" s="4">
        <v>1</v>
      </c>
    </row>
    <row r="279" spans="1:21">
      <c r="A279" s="24" t="s">
        <v>7</v>
      </c>
      <c r="B279" s="15">
        <v>179.73499999999999</v>
      </c>
      <c r="C279" s="15">
        <v>179.83999999999997</v>
      </c>
      <c r="D279" s="12">
        <f t="shared" si="178"/>
        <v>104.99999999998977</v>
      </c>
      <c r="E279" s="24">
        <v>0.5</v>
      </c>
      <c r="F279" s="23">
        <v>2</v>
      </c>
      <c r="G279" s="28">
        <f t="shared" si="179"/>
        <v>2.0999999999997954</v>
      </c>
      <c r="H279" s="28">
        <f t="shared" si="180"/>
        <v>179</v>
      </c>
      <c r="I279" s="28">
        <f t="shared" si="175"/>
        <v>0</v>
      </c>
      <c r="J279" s="28">
        <f t="shared" si="177"/>
        <v>0.45000000000004547</v>
      </c>
      <c r="K279" s="4">
        <f t="shared" si="181"/>
        <v>179.78749999999997</v>
      </c>
      <c r="L279" s="4">
        <f t="shared" si="182"/>
        <v>0.78749999999996589</v>
      </c>
      <c r="M279" s="4">
        <f t="shared" si="183"/>
        <v>0.10499999999998977</v>
      </c>
      <c r="N279" s="4">
        <f t="shared" si="184"/>
        <v>0.20999999999997954</v>
      </c>
      <c r="O279" s="4">
        <f t="shared" si="176"/>
        <v>0.20999999999997954</v>
      </c>
      <c r="P279" s="4">
        <f t="shared" si="185"/>
        <v>0.20999999999997954</v>
      </c>
      <c r="Q279" s="4">
        <f t="shared" si="186"/>
        <v>0.26666666666665223</v>
      </c>
      <c r="S279" s="4">
        <v>179.73499999999999</v>
      </c>
      <c r="T279" s="3" t="s">
        <v>7</v>
      </c>
      <c r="U279" s="4">
        <v>1</v>
      </c>
    </row>
    <row r="280" spans="1:21">
      <c r="A280" s="24" t="s">
        <v>7</v>
      </c>
      <c r="B280" s="15">
        <v>179.85999999999999</v>
      </c>
      <c r="C280" s="15">
        <v>179.95999999999998</v>
      </c>
      <c r="D280" s="12">
        <f t="shared" si="178"/>
        <v>99.999999999994316</v>
      </c>
      <c r="E280" s="24">
        <v>0.5</v>
      </c>
      <c r="F280" s="23">
        <v>2</v>
      </c>
      <c r="G280" s="28">
        <f t="shared" si="179"/>
        <v>1.9999999999998863</v>
      </c>
      <c r="H280" s="28">
        <f t="shared" si="180"/>
        <v>179</v>
      </c>
      <c r="I280" s="28">
        <f t="shared" si="175"/>
        <v>1</v>
      </c>
      <c r="J280" s="28">
        <f t="shared" si="177"/>
        <v>0</v>
      </c>
      <c r="K280" s="4">
        <f t="shared" si="181"/>
        <v>179.90999999999997</v>
      </c>
      <c r="L280" s="4">
        <f t="shared" si="182"/>
        <v>0.90999999999996817</v>
      </c>
      <c r="M280" s="4">
        <f t="shared" si="183"/>
        <v>9.9999999999994316E-2</v>
      </c>
      <c r="N280" s="4">
        <f t="shared" si="184"/>
        <v>0.19999999999998863</v>
      </c>
      <c r="O280" s="4">
        <f t="shared" si="176"/>
        <v>0.40999999999996817</v>
      </c>
      <c r="P280" s="4">
        <f t="shared" si="185"/>
        <v>0.19999999999998863</v>
      </c>
      <c r="Q280" s="4">
        <f t="shared" si="186"/>
        <v>0.21978021978021497</v>
      </c>
      <c r="S280" s="4">
        <v>179.85999999999999</v>
      </c>
      <c r="T280" s="3" t="s">
        <v>7</v>
      </c>
      <c r="U280" s="4">
        <v>1</v>
      </c>
    </row>
    <row r="281" spans="1:21">
      <c r="A281" s="24" t="s">
        <v>7</v>
      </c>
      <c r="B281" s="15">
        <v>180.405</v>
      </c>
      <c r="C281" s="15">
        <v>180.43599999999998</v>
      </c>
      <c r="D281" s="12">
        <f t="shared" si="178"/>
        <v>30.99999999997749</v>
      </c>
      <c r="E281" s="24">
        <v>0.5</v>
      </c>
      <c r="F281" s="23">
        <v>5</v>
      </c>
      <c r="G281" s="28">
        <f t="shared" si="179"/>
        <v>1.5499999999988745</v>
      </c>
      <c r="H281" s="28">
        <f t="shared" si="180"/>
        <v>180</v>
      </c>
      <c r="I281" s="28">
        <f t="shared" si="175"/>
        <v>0</v>
      </c>
      <c r="J281" s="28">
        <f t="shared" si="177"/>
        <v>0.40999999999996817</v>
      </c>
      <c r="K281" s="4">
        <f t="shared" si="181"/>
        <v>180.4205</v>
      </c>
      <c r="L281" s="4">
        <f t="shared" si="182"/>
        <v>0.42050000000000409</v>
      </c>
      <c r="M281" s="4">
        <f t="shared" si="183"/>
        <v>3.099999999997749E-2</v>
      </c>
      <c r="N281" s="4">
        <f t="shared" si="184"/>
        <v>0.15499999999988745</v>
      </c>
      <c r="O281" s="4">
        <f t="shared" si="176"/>
        <v>0.15499999999988745</v>
      </c>
      <c r="P281" s="4">
        <f t="shared" si="185"/>
        <v>0.15499999999988745</v>
      </c>
      <c r="Q281" s="4">
        <f t="shared" si="186"/>
        <v>0.36860879904848026</v>
      </c>
      <c r="S281" s="4">
        <v>180.405</v>
      </c>
      <c r="T281" s="3" t="s">
        <v>7</v>
      </c>
      <c r="U281" s="4">
        <v>1</v>
      </c>
    </row>
    <row r="282" spans="1:21">
      <c r="A282" s="24" t="s">
        <v>7</v>
      </c>
      <c r="B282" s="15">
        <v>181.053</v>
      </c>
      <c r="C282" s="15">
        <v>181.06399999999999</v>
      </c>
      <c r="D282" s="12">
        <f t="shared" si="178"/>
        <v>10.99999999999568</v>
      </c>
      <c r="E282" s="24">
        <v>0.5</v>
      </c>
      <c r="F282" s="23">
        <v>0.5</v>
      </c>
      <c r="G282" s="28">
        <f t="shared" si="179"/>
        <v>5.49999999999784E-2</v>
      </c>
      <c r="H282" s="28">
        <f t="shared" si="180"/>
        <v>181</v>
      </c>
      <c r="I282" s="28">
        <f t="shared" si="175"/>
        <v>0</v>
      </c>
      <c r="J282" s="28">
        <f t="shared" si="177"/>
        <v>0.15499999999988745</v>
      </c>
      <c r="K282" s="4">
        <f t="shared" si="181"/>
        <v>181.05849999999998</v>
      </c>
      <c r="L282" s="4">
        <f t="shared" si="182"/>
        <v>5.8499999999980901E-2</v>
      </c>
      <c r="M282" s="4">
        <f t="shared" si="183"/>
        <v>1.099999999999568E-2</v>
      </c>
      <c r="N282" s="4">
        <f t="shared" si="184"/>
        <v>5.49999999999784E-3</v>
      </c>
      <c r="O282" s="4">
        <f t="shared" si="176"/>
        <v>5.49999999999784E-3</v>
      </c>
      <c r="P282" s="4">
        <f t="shared" si="185"/>
        <v>5.49999999999784E-3</v>
      </c>
      <c r="Q282" s="4">
        <f t="shared" si="186"/>
        <v>9.4017094017087785E-2</v>
      </c>
      <c r="S282" s="15">
        <v>181.053</v>
      </c>
      <c r="T282" s="24" t="s">
        <v>7</v>
      </c>
      <c r="U282" s="4">
        <v>1</v>
      </c>
    </row>
    <row r="283" spans="1:21">
      <c r="A283" s="24" t="s">
        <v>9</v>
      </c>
      <c r="B283" s="15">
        <v>181.78699999999998</v>
      </c>
      <c r="C283" s="15">
        <v>181.83999999999997</v>
      </c>
      <c r="D283" s="12">
        <f t="shared" si="178"/>
        <v>52.999999999997272</v>
      </c>
      <c r="E283" s="24">
        <v>0.5</v>
      </c>
      <c r="F283" s="23">
        <v>2</v>
      </c>
      <c r="G283" s="28">
        <f t="shared" si="179"/>
        <v>1.0599999999999454</v>
      </c>
      <c r="H283" s="28">
        <f t="shared" si="180"/>
        <v>181</v>
      </c>
      <c r="I283" s="28">
        <f t="shared" si="175"/>
        <v>1</v>
      </c>
      <c r="J283" s="28">
        <f t="shared" si="177"/>
        <v>0</v>
      </c>
      <c r="K283" s="4">
        <f t="shared" si="181"/>
        <v>181.81349999999998</v>
      </c>
      <c r="L283" s="4">
        <f t="shared" si="182"/>
        <v>0.81349999999997635</v>
      </c>
      <c r="M283" s="4">
        <f t="shared" si="183"/>
        <v>5.2999999999997272E-2</v>
      </c>
      <c r="N283" s="4">
        <f t="shared" si="184"/>
        <v>0.10599999999999454</v>
      </c>
      <c r="O283" s="4">
        <f t="shared" si="176"/>
        <v>0.11149999999999238</v>
      </c>
      <c r="P283" s="4">
        <f t="shared" si="185"/>
        <v>0.10599999999999454</v>
      </c>
      <c r="Q283" s="4">
        <f t="shared" si="186"/>
        <v>0.13030116779348203</v>
      </c>
      <c r="S283" s="4">
        <v>181.935</v>
      </c>
      <c r="T283" s="3" t="s">
        <v>7</v>
      </c>
      <c r="U283" s="4">
        <v>1</v>
      </c>
    </row>
    <row r="284" spans="1:21">
      <c r="A284" s="24" t="s">
        <v>3</v>
      </c>
      <c r="B284" s="15">
        <v>181.98000000000002</v>
      </c>
      <c r="C284" s="15">
        <v>182.12800000000001</v>
      </c>
      <c r="D284" s="12">
        <f t="shared" si="178"/>
        <v>147.99999999999613</v>
      </c>
      <c r="E284" s="24">
        <v>1</v>
      </c>
      <c r="F284" s="23">
        <v>1</v>
      </c>
      <c r="G284" s="28">
        <f t="shared" si="179"/>
        <v>1.4799999999999613</v>
      </c>
      <c r="H284" s="28">
        <f t="shared" si="180"/>
        <v>182</v>
      </c>
      <c r="I284" s="28">
        <f t="shared" si="175"/>
        <v>0</v>
      </c>
      <c r="J284" s="28">
        <f t="shared" si="177"/>
        <v>0.11149999999999238</v>
      </c>
      <c r="K284" s="4">
        <f t="shared" si="181"/>
        <v>182.05400000000003</v>
      </c>
      <c r="L284" s="4">
        <f t="shared" si="182"/>
        <v>5.4000000000030468E-2</v>
      </c>
      <c r="M284" s="4">
        <f t="shared" si="183"/>
        <v>0.14799999999999613</v>
      </c>
      <c r="N284" s="4">
        <f t="shared" si="184"/>
        <v>0.14799999999999613</v>
      </c>
      <c r="O284" s="4">
        <f t="shared" si="176"/>
        <v>0.14799999999999613</v>
      </c>
      <c r="P284" s="4">
        <f t="shared" si="185"/>
        <v>0.14799999999999613</v>
      </c>
      <c r="Q284" s="4">
        <f t="shared" si="186"/>
        <v>2.7407407407391227</v>
      </c>
      <c r="S284" s="4">
        <v>182.58</v>
      </c>
      <c r="T284" s="3" t="s">
        <v>7</v>
      </c>
      <c r="U284" s="4">
        <v>1</v>
      </c>
    </row>
    <row r="285" spans="1:21">
      <c r="A285" s="24" t="s">
        <v>7</v>
      </c>
      <c r="B285" s="15">
        <v>182.83999999999997</v>
      </c>
      <c r="C285" s="15">
        <v>182.89</v>
      </c>
      <c r="D285" s="12">
        <f t="shared" si="178"/>
        <v>50.000000000011369</v>
      </c>
      <c r="E285" s="24">
        <v>2</v>
      </c>
      <c r="F285" s="23">
        <v>2</v>
      </c>
      <c r="G285" s="28">
        <f t="shared" si="179"/>
        <v>1.0000000000002274</v>
      </c>
      <c r="H285" s="28">
        <f t="shared" si="180"/>
        <v>182</v>
      </c>
      <c r="I285" s="28">
        <f t="shared" si="175"/>
        <v>1</v>
      </c>
      <c r="J285" s="28">
        <f t="shared" si="177"/>
        <v>0</v>
      </c>
      <c r="K285" s="4">
        <f t="shared" si="181"/>
        <v>182.86499999999998</v>
      </c>
      <c r="L285" s="4">
        <f t="shared" si="182"/>
        <v>0.86499999999998067</v>
      </c>
      <c r="M285" s="4">
        <f t="shared" si="183"/>
        <v>5.0000000000011369E-2</v>
      </c>
      <c r="N285" s="4">
        <f t="shared" si="184"/>
        <v>0.10000000000002274</v>
      </c>
      <c r="O285" s="4">
        <f t="shared" si="176"/>
        <v>0.24800000000001887</v>
      </c>
      <c r="P285" s="4">
        <f t="shared" si="185"/>
        <v>0.10000000000002274</v>
      </c>
      <c r="Q285" s="4">
        <f t="shared" si="186"/>
        <v>0.11560693641621383</v>
      </c>
      <c r="S285" s="4">
        <v>182.83999999999997</v>
      </c>
      <c r="T285" s="3" t="s">
        <v>7</v>
      </c>
      <c r="U285" s="4">
        <v>1</v>
      </c>
    </row>
    <row r="286" spans="1:21">
      <c r="A286" s="24" t="s">
        <v>7</v>
      </c>
      <c r="B286" s="15">
        <v>183.01</v>
      </c>
      <c r="C286" s="15">
        <v>183.04</v>
      </c>
      <c r="D286" s="12">
        <f t="shared" si="178"/>
        <v>30.000000000001137</v>
      </c>
      <c r="E286" s="24">
        <v>2</v>
      </c>
      <c r="F286" s="23">
        <v>2</v>
      </c>
      <c r="G286" s="28">
        <f t="shared" si="179"/>
        <v>0.60000000000002274</v>
      </c>
      <c r="H286" s="28">
        <f t="shared" si="180"/>
        <v>183</v>
      </c>
      <c r="I286" s="28">
        <f t="shared" si="175"/>
        <v>0</v>
      </c>
      <c r="J286" s="28">
        <f t="shared" si="177"/>
        <v>0.24800000000001887</v>
      </c>
      <c r="K286" s="4">
        <f t="shared" si="181"/>
        <v>183.02499999999998</v>
      </c>
      <c r="L286" s="4">
        <f t="shared" si="182"/>
        <v>2.4999999999977263E-2</v>
      </c>
      <c r="M286" s="4">
        <f t="shared" si="183"/>
        <v>3.0000000000001137E-2</v>
      </c>
      <c r="N286" s="4">
        <f t="shared" si="184"/>
        <v>6.0000000000002274E-2</v>
      </c>
      <c r="O286" s="4">
        <f t="shared" si="176"/>
        <v>6.0000000000002274E-2</v>
      </c>
      <c r="P286" s="4">
        <f t="shared" si="185"/>
        <v>6.0000000000002274E-2</v>
      </c>
      <c r="Q286" s="4">
        <f t="shared" si="186"/>
        <v>2.4000000000022736</v>
      </c>
      <c r="S286" s="4">
        <v>183.01</v>
      </c>
      <c r="T286" s="3" t="s">
        <v>7</v>
      </c>
      <c r="U286" s="4">
        <v>1</v>
      </c>
    </row>
    <row r="287" spans="1:21">
      <c r="A287" s="24" t="s">
        <v>7</v>
      </c>
      <c r="B287" s="15">
        <v>183.185</v>
      </c>
      <c r="C287" s="15">
        <v>183.36499999999998</v>
      </c>
      <c r="D287" s="12">
        <f t="shared" si="178"/>
        <v>179.9999999999784</v>
      </c>
      <c r="E287" s="24">
        <v>0.5</v>
      </c>
      <c r="F287" s="23">
        <v>5</v>
      </c>
      <c r="G287" s="28">
        <f t="shared" si="179"/>
        <v>8.99999999999892</v>
      </c>
      <c r="H287" s="28">
        <f t="shared" si="180"/>
        <v>183</v>
      </c>
      <c r="I287" s="28">
        <f t="shared" si="175"/>
        <v>1</v>
      </c>
      <c r="J287" s="28">
        <f t="shared" si="177"/>
        <v>0</v>
      </c>
      <c r="K287" s="4">
        <f t="shared" si="181"/>
        <v>183.27499999999998</v>
      </c>
      <c r="L287" s="4">
        <f t="shared" si="182"/>
        <v>0.27499999999997726</v>
      </c>
      <c r="M287" s="4">
        <f t="shared" si="183"/>
        <v>0.1799999999999784</v>
      </c>
      <c r="N287" s="4">
        <f t="shared" si="184"/>
        <v>0.899999999999892</v>
      </c>
      <c r="O287" s="4">
        <f t="shared" si="176"/>
        <v>0.95999999999989427</v>
      </c>
      <c r="P287" s="4">
        <f t="shared" si="185"/>
        <v>0.899999999999892</v>
      </c>
      <c r="Q287" s="4">
        <f t="shared" si="186"/>
        <v>3.2727272727271508</v>
      </c>
      <c r="S287" s="4">
        <v>183.185</v>
      </c>
      <c r="T287" s="3" t="s">
        <v>7</v>
      </c>
      <c r="U287" s="4">
        <v>1</v>
      </c>
    </row>
    <row r="288" spans="1:21">
      <c r="A288" s="24" t="s">
        <v>7</v>
      </c>
      <c r="B288" s="15">
        <v>183.745</v>
      </c>
      <c r="C288" s="15">
        <v>183.88499999999999</v>
      </c>
      <c r="D288" s="12">
        <f t="shared" si="178"/>
        <v>139.99999999998636</v>
      </c>
      <c r="E288" s="24">
        <v>1</v>
      </c>
      <c r="F288" s="23">
        <v>1</v>
      </c>
      <c r="G288" s="28">
        <f t="shared" si="179"/>
        <v>1.3999999999998636</v>
      </c>
      <c r="H288" s="28">
        <f t="shared" si="180"/>
        <v>183</v>
      </c>
      <c r="I288" s="28">
        <f t="shared" si="175"/>
        <v>1</v>
      </c>
      <c r="J288" s="28">
        <f t="shared" si="177"/>
        <v>0</v>
      </c>
      <c r="K288" s="4">
        <f t="shared" si="181"/>
        <v>183.815</v>
      </c>
      <c r="L288" s="4">
        <f t="shared" si="182"/>
        <v>0.81499999999999773</v>
      </c>
      <c r="M288" s="4">
        <f t="shared" si="183"/>
        <v>0.13999999999998636</v>
      </c>
      <c r="N288" s="4">
        <f t="shared" si="184"/>
        <v>0.13999999999998636</v>
      </c>
      <c r="O288" s="4">
        <f t="shared" si="176"/>
        <v>1.0999999999998806</v>
      </c>
      <c r="P288" s="4">
        <f t="shared" si="185"/>
        <v>0.13999999999998636</v>
      </c>
      <c r="Q288" s="4">
        <f t="shared" si="186"/>
        <v>0.17177914110427822</v>
      </c>
      <c r="S288" s="4">
        <v>183.745</v>
      </c>
      <c r="T288" s="3" t="s">
        <v>7</v>
      </c>
      <c r="U288" s="4">
        <v>1</v>
      </c>
    </row>
    <row r="289" spans="1:21">
      <c r="A289" s="24" t="s">
        <v>7</v>
      </c>
      <c r="B289" s="15">
        <v>183.94</v>
      </c>
      <c r="C289" s="15">
        <v>184.10999999999999</v>
      </c>
      <c r="D289" s="12">
        <f t="shared" ref="D289:D307" si="187">1000*(C289-B289)</f>
        <v>169.99999999998749</v>
      </c>
      <c r="E289" s="24">
        <v>0.5</v>
      </c>
      <c r="F289" s="23">
        <v>1</v>
      </c>
      <c r="G289" s="28">
        <f t="shared" ref="G289:G307" si="188">D289*F289/100</f>
        <v>1.6999999999998749</v>
      </c>
      <c r="H289" s="28">
        <f t="shared" ref="H289:H307" si="189">INT(K289)</f>
        <v>184</v>
      </c>
      <c r="I289" s="28">
        <f t="shared" si="175"/>
        <v>0</v>
      </c>
      <c r="J289" s="28">
        <f t="shared" si="177"/>
        <v>1.0999999999998806</v>
      </c>
      <c r="K289" s="4">
        <f t="shared" ref="K289:K307" si="190">(B289+C289)/2</f>
        <v>184.02499999999998</v>
      </c>
      <c r="L289" s="4">
        <f t="shared" ref="L289:L307" si="191">K289-H289</f>
        <v>2.4999999999977263E-2</v>
      </c>
      <c r="M289" s="4">
        <f t="shared" ref="M289:M307" si="192">C289-B289</f>
        <v>0.16999999999998749</v>
      </c>
      <c r="N289" s="4">
        <f t="shared" si="184"/>
        <v>0.16999999999998749</v>
      </c>
      <c r="O289" s="4">
        <f t="shared" si="176"/>
        <v>0.16999999999998749</v>
      </c>
      <c r="P289" s="4">
        <f t="shared" ref="P289:P307" si="193">N289</f>
        <v>0.16999999999998749</v>
      </c>
      <c r="Q289" s="4">
        <f t="shared" ref="Q289:Q307" si="194">P289/L289</f>
        <v>6.8000000000056842</v>
      </c>
      <c r="S289" s="4">
        <v>183.94</v>
      </c>
      <c r="T289" s="3" t="s">
        <v>7</v>
      </c>
      <c r="U289" s="4">
        <v>1</v>
      </c>
    </row>
    <row r="290" spans="1:21">
      <c r="A290" s="24" t="s">
        <v>7</v>
      </c>
      <c r="B290" s="15">
        <v>184.20999999999998</v>
      </c>
      <c r="C290" s="15">
        <v>184.23999999999998</v>
      </c>
      <c r="D290" s="12">
        <f t="shared" si="187"/>
        <v>30.000000000001137</v>
      </c>
      <c r="E290" s="24">
        <v>0.5</v>
      </c>
      <c r="F290" s="23">
        <v>1</v>
      </c>
      <c r="G290" s="28">
        <f t="shared" si="188"/>
        <v>0.30000000000001137</v>
      </c>
      <c r="H290" s="28">
        <f t="shared" si="189"/>
        <v>184</v>
      </c>
      <c r="I290" s="28">
        <f t="shared" si="175"/>
        <v>1</v>
      </c>
      <c r="J290" s="28">
        <f t="shared" si="177"/>
        <v>0</v>
      </c>
      <c r="K290" s="4">
        <f t="shared" si="190"/>
        <v>184.22499999999997</v>
      </c>
      <c r="L290" s="4">
        <f t="shared" si="191"/>
        <v>0.22499999999996589</v>
      </c>
      <c r="M290" s="4">
        <f t="shared" si="192"/>
        <v>3.0000000000001137E-2</v>
      </c>
      <c r="N290" s="4">
        <f t="shared" ref="N290:N307" si="195">M290*F290</f>
        <v>3.0000000000001137E-2</v>
      </c>
      <c r="O290" s="4">
        <f t="shared" si="176"/>
        <v>0.19999999999998863</v>
      </c>
      <c r="P290" s="4">
        <f t="shared" si="193"/>
        <v>3.0000000000001137E-2</v>
      </c>
      <c r="Q290" s="4">
        <f t="shared" si="194"/>
        <v>0.13333333333335859</v>
      </c>
      <c r="S290" s="4">
        <v>184.20999999999998</v>
      </c>
      <c r="T290" s="3" t="s">
        <v>7</v>
      </c>
      <c r="U290" s="4">
        <v>1</v>
      </c>
    </row>
    <row r="291" spans="1:21">
      <c r="A291" s="24" t="s">
        <v>7</v>
      </c>
      <c r="B291" s="15">
        <v>184.43499999999997</v>
      </c>
      <c r="C291" s="15">
        <v>184.815</v>
      </c>
      <c r="D291" s="12">
        <f t="shared" si="187"/>
        <v>380.00000000002387</v>
      </c>
      <c r="E291" s="24">
        <v>1.5</v>
      </c>
      <c r="F291" s="23">
        <v>3</v>
      </c>
      <c r="G291" s="28">
        <f t="shared" si="188"/>
        <v>11.400000000000716</v>
      </c>
      <c r="H291" s="28">
        <f t="shared" si="189"/>
        <v>184</v>
      </c>
      <c r="I291" s="28">
        <f t="shared" si="175"/>
        <v>1</v>
      </c>
      <c r="J291" s="28">
        <f t="shared" si="177"/>
        <v>0</v>
      </c>
      <c r="K291" s="4">
        <f t="shared" si="190"/>
        <v>184.625</v>
      </c>
      <c r="L291" s="4">
        <f t="shared" si="191"/>
        <v>0.625</v>
      </c>
      <c r="M291" s="4">
        <f t="shared" si="192"/>
        <v>0.38000000000002387</v>
      </c>
      <c r="N291" s="4">
        <f t="shared" si="195"/>
        <v>1.1400000000000716</v>
      </c>
      <c r="O291" s="4">
        <f t="shared" si="176"/>
        <v>1.3400000000000603</v>
      </c>
      <c r="P291" s="4">
        <f t="shared" si="193"/>
        <v>1.1400000000000716</v>
      </c>
      <c r="Q291" s="4">
        <f t="shared" si="194"/>
        <v>1.8240000000001146</v>
      </c>
      <c r="S291" s="4">
        <v>184.43499999999997</v>
      </c>
      <c r="T291" s="3" t="s">
        <v>7</v>
      </c>
      <c r="U291" s="4">
        <v>1</v>
      </c>
    </row>
    <row r="292" spans="1:21">
      <c r="A292" s="24" t="s">
        <v>7</v>
      </c>
      <c r="B292" s="15">
        <v>184.82999999999998</v>
      </c>
      <c r="C292" s="15">
        <v>185.065</v>
      </c>
      <c r="D292" s="12">
        <f t="shared" si="187"/>
        <v>235.00000000001364</v>
      </c>
      <c r="E292" s="24">
        <v>0.5</v>
      </c>
      <c r="F292" s="23">
        <v>1</v>
      </c>
      <c r="G292" s="28">
        <f t="shared" si="188"/>
        <v>2.3500000000001364</v>
      </c>
      <c r="H292" s="28">
        <f t="shared" si="189"/>
        <v>184</v>
      </c>
      <c r="I292" s="28">
        <f t="shared" si="175"/>
        <v>1</v>
      </c>
      <c r="J292" s="28">
        <f t="shared" si="177"/>
        <v>0</v>
      </c>
      <c r="K292" s="4">
        <f t="shared" si="190"/>
        <v>184.94749999999999</v>
      </c>
      <c r="L292" s="4">
        <f t="shared" si="191"/>
        <v>0.94749999999999091</v>
      </c>
      <c r="M292" s="4">
        <f t="shared" si="192"/>
        <v>0.23500000000001364</v>
      </c>
      <c r="N292" s="4">
        <f t="shared" si="195"/>
        <v>0.23500000000001364</v>
      </c>
      <c r="O292" s="4">
        <f t="shared" si="176"/>
        <v>1.5750000000000739</v>
      </c>
      <c r="P292" s="4">
        <f t="shared" si="193"/>
        <v>0.23500000000001364</v>
      </c>
      <c r="Q292" s="4">
        <f t="shared" si="194"/>
        <v>0.24802110817943632</v>
      </c>
      <c r="S292" s="4">
        <v>184.82999999999998</v>
      </c>
      <c r="T292" s="3" t="s">
        <v>7</v>
      </c>
      <c r="U292" s="4">
        <v>1</v>
      </c>
    </row>
    <row r="293" spans="1:21">
      <c r="A293" s="24" t="s">
        <v>7</v>
      </c>
      <c r="B293" s="15">
        <v>185.125</v>
      </c>
      <c r="C293" s="15">
        <v>185.54499999999999</v>
      </c>
      <c r="D293" s="12">
        <f t="shared" si="187"/>
        <v>419.99999999998749</v>
      </c>
      <c r="E293" s="24">
        <v>0.5</v>
      </c>
      <c r="F293" s="23">
        <v>3</v>
      </c>
      <c r="G293" s="28">
        <f t="shared" si="188"/>
        <v>12.599999999999625</v>
      </c>
      <c r="H293" s="28">
        <f t="shared" si="189"/>
        <v>185</v>
      </c>
      <c r="I293" s="28">
        <f t="shared" si="175"/>
        <v>0</v>
      </c>
      <c r="J293" s="28">
        <f t="shared" si="177"/>
        <v>1.5750000000000739</v>
      </c>
      <c r="K293" s="4">
        <f t="shared" si="190"/>
        <v>185.33499999999998</v>
      </c>
      <c r="L293" s="4">
        <f t="shared" si="191"/>
        <v>0.33499999999997954</v>
      </c>
      <c r="M293" s="4">
        <f t="shared" si="192"/>
        <v>0.41999999999998749</v>
      </c>
      <c r="N293" s="4">
        <f t="shared" si="195"/>
        <v>1.2599999999999625</v>
      </c>
      <c r="O293" s="4">
        <f t="shared" si="176"/>
        <v>1.2599999999999625</v>
      </c>
      <c r="P293" s="4">
        <f t="shared" si="193"/>
        <v>1.2599999999999625</v>
      </c>
      <c r="Q293" s="4">
        <f t="shared" si="194"/>
        <v>3.7611940298508642</v>
      </c>
      <c r="S293" s="4">
        <v>185.125</v>
      </c>
      <c r="T293" s="3" t="s">
        <v>7</v>
      </c>
      <c r="U293" s="4">
        <v>1</v>
      </c>
    </row>
    <row r="294" spans="1:21">
      <c r="A294" s="24" t="s">
        <v>7</v>
      </c>
      <c r="B294" s="15">
        <v>185.565</v>
      </c>
      <c r="C294" s="15">
        <v>185.63499999999999</v>
      </c>
      <c r="D294" s="12">
        <f t="shared" si="187"/>
        <v>69.999999999993179</v>
      </c>
      <c r="E294" s="24">
        <v>0.5</v>
      </c>
      <c r="F294" s="23">
        <v>1</v>
      </c>
      <c r="G294" s="28">
        <f t="shared" si="188"/>
        <v>0.69999999999993179</v>
      </c>
      <c r="H294" s="28">
        <f t="shared" si="189"/>
        <v>185</v>
      </c>
      <c r="I294" s="28">
        <f t="shared" si="175"/>
        <v>1</v>
      </c>
      <c r="J294" s="28">
        <f t="shared" si="177"/>
        <v>0</v>
      </c>
      <c r="K294" s="4">
        <f t="shared" si="190"/>
        <v>185.6</v>
      </c>
      <c r="L294" s="4">
        <f t="shared" si="191"/>
        <v>0.59999999999999432</v>
      </c>
      <c r="M294" s="4">
        <f t="shared" si="192"/>
        <v>6.9999999999993179E-2</v>
      </c>
      <c r="N294" s="4">
        <f t="shared" si="195"/>
        <v>6.9999999999993179E-2</v>
      </c>
      <c r="O294" s="4">
        <f t="shared" si="176"/>
        <v>1.3299999999999557</v>
      </c>
      <c r="P294" s="4">
        <f t="shared" si="193"/>
        <v>6.9999999999993179E-2</v>
      </c>
      <c r="Q294" s="4">
        <f t="shared" si="194"/>
        <v>0.1166666666666564</v>
      </c>
      <c r="S294" s="4">
        <v>185.565</v>
      </c>
      <c r="T294" s="3" t="s">
        <v>7</v>
      </c>
      <c r="U294" s="4">
        <v>1</v>
      </c>
    </row>
    <row r="295" spans="1:21">
      <c r="A295" s="24" t="s">
        <v>7</v>
      </c>
      <c r="B295" s="15">
        <v>185.89499999999998</v>
      </c>
      <c r="C295" s="15">
        <v>185.98</v>
      </c>
      <c r="D295" s="12">
        <f t="shared" si="187"/>
        <v>85.000000000007958</v>
      </c>
      <c r="E295" s="24">
        <v>0.5</v>
      </c>
      <c r="F295" s="23">
        <v>5</v>
      </c>
      <c r="G295" s="28">
        <f t="shared" si="188"/>
        <v>4.2500000000003979</v>
      </c>
      <c r="H295" s="28">
        <f t="shared" si="189"/>
        <v>185</v>
      </c>
      <c r="I295" s="28">
        <f t="shared" si="175"/>
        <v>1</v>
      </c>
      <c r="J295" s="28">
        <f t="shared" si="177"/>
        <v>0</v>
      </c>
      <c r="K295" s="4">
        <f t="shared" si="190"/>
        <v>185.9375</v>
      </c>
      <c r="L295" s="4">
        <f t="shared" si="191"/>
        <v>0.9375</v>
      </c>
      <c r="M295" s="4">
        <f t="shared" si="192"/>
        <v>8.5000000000007958E-2</v>
      </c>
      <c r="N295" s="4">
        <f t="shared" si="195"/>
        <v>0.42500000000003979</v>
      </c>
      <c r="O295" s="4">
        <f t="shared" si="176"/>
        <v>1.7549999999999955</v>
      </c>
      <c r="P295" s="4">
        <f t="shared" si="193"/>
        <v>0.42500000000003979</v>
      </c>
      <c r="Q295" s="4">
        <f t="shared" si="194"/>
        <v>0.45333333333337578</v>
      </c>
      <c r="S295" s="4">
        <v>185.89499999999998</v>
      </c>
      <c r="T295" s="3" t="s">
        <v>7</v>
      </c>
      <c r="U295" s="4">
        <v>1</v>
      </c>
    </row>
    <row r="296" spans="1:21">
      <c r="A296" s="24" t="s">
        <v>7</v>
      </c>
      <c r="B296" s="15">
        <v>186.792</v>
      </c>
      <c r="C296" s="15">
        <v>186.90899999999999</v>
      </c>
      <c r="D296" s="12">
        <f t="shared" si="187"/>
        <v>116.99999999999022</v>
      </c>
      <c r="E296" s="24">
        <v>0.5</v>
      </c>
      <c r="F296" s="23">
        <v>0.5</v>
      </c>
      <c r="G296" s="28">
        <f t="shared" si="188"/>
        <v>0.58499999999995111</v>
      </c>
      <c r="H296" s="28">
        <f t="shared" si="189"/>
        <v>186</v>
      </c>
      <c r="I296" s="28">
        <f t="shared" si="175"/>
        <v>0</v>
      </c>
      <c r="J296" s="28">
        <f t="shared" si="177"/>
        <v>1.7549999999999955</v>
      </c>
      <c r="K296" s="4">
        <f t="shared" si="190"/>
        <v>186.85050000000001</v>
      </c>
      <c r="L296" s="4">
        <f t="shared" si="191"/>
        <v>0.85050000000001091</v>
      </c>
      <c r="M296" s="4">
        <f t="shared" si="192"/>
        <v>0.11699999999999022</v>
      </c>
      <c r="N296" s="4">
        <f t="shared" si="195"/>
        <v>5.8499999999995111E-2</v>
      </c>
      <c r="O296" s="4">
        <f t="shared" si="176"/>
        <v>5.8499999999995111E-2</v>
      </c>
      <c r="P296" s="4">
        <f t="shared" si="193"/>
        <v>5.8499999999995111E-2</v>
      </c>
      <c r="Q296" s="4">
        <f t="shared" si="194"/>
        <v>6.8783068783062146E-2</v>
      </c>
      <c r="S296" s="4">
        <v>186.792</v>
      </c>
      <c r="T296" s="3" t="s">
        <v>7</v>
      </c>
      <c r="U296" s="4">
        <v>1</v>
      </c>
    </row>
    <row r="297" spans="1:21">
      <c r="A297" s="24" t="s">
        <v>7</v>
      </c>
      <c r="B297" s="15">
        <v>187.65</v>
      </c>
      <c r="C297" s="15">
        <v>187.70000000000002</v>
      </c>
      <c r="D297" s="12">
        <f t="shared" si="187"/>
        <v>50.000000000011369</v>
      </c>
      <c r="E297" s="24">
        <v>0.5</v>
      </c>
      <c r="F297" s="23">
        <v>2</v>
      </c>
      <c r="G297" s="28">
        <f t="shared" si="188"/>
        <v>1.0000000000002274</v>
      </c>
      <c r="H297" s="28">
        <f t="shared" si="189"/>
        <v>187</v>
      </c>
      <c r="I297" s="28">
        <f t="shared" si="175"/>
        <v>0</v>
      </c>
      <c r="J297" s="28">
        <f t="shared" si="177"/>
        <v>5.8499999999995111E-2</v>
      </c>
      <c r="K297" s="4">
        <f t="shared" si="190"/>
        <v>187.67500000000001</v>
      </c>
      <c r="L297" s="4">
        <f t="shared" si="191"/>
        <v>0.67500000000001137</v>
      </c>
      <c r="M297" s="4">
        <f t="shared" si="192"/>
        <v>5.0000000000011369E-2</v>
      </c>
      <c r="N297" s="4">
        <f t="shared" si="195"/>
        <v>0.10000000000002274</v>
      </c>
      <c r="O297" s="4">
        <f t="shared" si="176"/>
        <v>0.10000000000002274</v>
      </c>
      <c r="P297" s="4">
        <f t="shared" si="193"/>
        <v>0.10000000000002274</v>
      </c>
      <c r="Q297" s="4">
        <f t="shared" si="194"/>
        <v>0.14814814814817934</v>
      </c>
      <c r="S297" s="4">
        <v>187.65</v>
      </c>
      <c r="T297" s="3" t="s">
        <v>7</v>
      </c>
      <c r="U297" s="4">
        <v>1</v>
      </c>
    </row>
    <row r="298" spans="1:21">
      <c r="A298" s="24" t="s">
        <v>7</v>
      </c>
      <c r="B298" s="15">
        <v>187.85000000000002</v>
      </c>
      <c r="C298" s="15">
        <v>187.94900000000001</v>
      </c>
      <c r="D298" s="12">
        <f t="shared" si="187"/>
        <v>98.999999999989541</v>
      </c>
      <c r="E298" s="24">
        <v>0.5</v>
      </c>
      <c r="F298" s="23">
        <v>2</v>
      </c>
      <c r="G298" s="28">
        <f t="shared" si="188"/>
        <v>1.9799999999997908</v>
      </c>
      <c r="H298" s="28">
        <f t="shared" si="189"/>
        <v>187</v>
      </c>
      <c r="I298" s="28">
        <f t="shared" si="175"/>
        <v>1</v>
      </c>
      <c r="J298" s="28">
        <f t="shared" si="177"/>
        <v>0</v>
      </c>
      <c r="K298" s="4">
        <f t="shared" si="190"/>
        <v>187.89950000000002</v>
      </c>
      <c r="L298" s="4">
        <f t="shared" si="191"/>
        <v>0.89950000000001751</v>
      </c>
      <c r="M298" s="4">
        <f t="shared" si="192"/>
        <v>9.8999999999989541E-2</v>
      </c>
      <c r="N298" s="4">
        <f t="shared" si="195"/>
        <v>0.19799999999997908</v>
      </c>
      <c r="O298" s="4">
        <f t="shared" si="176"/>
        <v>0.29800000000000182</v>
      </c>
      <c r="P298" s="4">
        <f t="shared" si="193"/>
        <v>0.19799999999997908</v>
      </c>
      <c r="Q298" s="4">
        <f t="shared" si="194"/>
        <v>0.22012229016117313</v>
      </c>
      <c r="S298" s="4">
        <v>187.85000000000002</v>
      </c>
      <c r="T298" s="3" t="s">
        <v>7</v>
      </c>
      <c r="U298" s="4">
        <v>1</v>
      </c>
    </row>
    <row r="299" spans="1:21">
      <c r="A299" s="24" t="s">
        <v>7</v>
      </c>
      <c r="B299" s="15">
        <v>188.85</v>
      </c>
      <c r="C299" s="15">
        <v>189.53</v>
      </c>
      <c r="D299" s="12">
        <f t="shared" si="187"/>
        <v>680.00000000000682</v>
      </c>
      <c r="E299" s="24">
        <v>1</v>
      </c>
      <c r="F299" s="23">
        <v>3</v>
      </c>
      <c r="G299" s="28">
        <f t="shared" si="188"/>
        <v>20.400000000000205</v>
      </c>
      <c r="H299" s="28">
        <f t="shared" si="189"/>
        <v>189</v>
      </c>
      <c r="I299" s="28">
        <f t="shared" si="175"/>
        <v>0</v>
      </c>
      <c r="J299" s="28">
        <f t="shared" si="177"/>
        <v>0.29800000000000182</v>
      </c>
      <c r="K299" s="4">
        <f t="shared" si="190"/>
        <v>189.19</v>
      </c>
      <c r="L299" s="4">
        <f t="shared" si="191"/>
        <v>0.18999999999999773</v>
      </c>
      <c r="M299" s="4">
        <f t="shared" si="192"/>
        <v>0.68000000000000682</v>
      </c>
      <c r="N299" s="4">
        <f t="shared" si="195"/>
        <v>2.0400000000000205</v>
      </c>
      <c r="O299" s="4">
        <f t="shared" si="176"/>
        <v>2.0400000000000205</v>
      </c>
      <c r="P299" s="4">
        <f t="shared" si="193"/>
        <v>2.0400000000000205</v>
      </c>
      <c r="Q299" s="4">
        <f t="shared" si="194"/>
        <v>10.736842105263394</v>
      </c>
      <c r="S299" s="4">
        <v>188.85</v>
      </c>
      <c r="T299" s="3" t="s">
        <v>7</v>
      </c>
      <c r="U299" s="4">
        <v>1</v>
      </c>
    </row>
    <row r="300" spans="1:21">
      <c r="A300" s="24" t="s">
        <v>7</v>
      </c>
      <c r="B300" s="15">
        <v>189.8</v>
      </c>
      <c r="C300" s="15">
        <v>190.15</v>
      </c>
      <c r="D300" s="12">
        <f t="shared" si="187"/>
        <v>349.99999999999432</v>
      </c>
      <c r="E300" s="24">
        <v>1</v>
      </c>
      <c r="F300" s="23">
        <v>5</v>
      </c>
      <c r="G300" s="28">
        <f t="shared" si="188"/>
        <v>17.499999999999716</v>
      </c>
      <c r="H300" s="28">
        <f t="shared" si="189"/>
        <v>189</v>
      </c>
      <c r="I300" s="28">
        <f t="shared" si="175"/>
        <v>1</v>
      </c>
      <c r="J300" s="28">
        <f t="shared" si="177"/>
        <v>0</v>
      </c>
      <c r="K300" s="4">
        <f t="shared" si="190"/>
        <v>189.97500000000002</v>
      </c>
      <c r="L300" s="4">
        <f t="shared" si="191"/>
        <v>0.97500000000002274</v>
      </c>
      <c r="M300" s="4">
        <f t="shared" si="192"/>
        <v>0.34999999999999432</v>
      </c>
      <c r="N300" s="4">
        <f t="shared" si="195"/>
        <v>1.7499999999999716</v>
      </c>
      <c r="O300" s="4">
        <f t="shared" si="176"/>
        <v>3.789999999999992</v>
      </c>
      <c r="P300" s="4">
        <f t="shared" si="193"/>
        <v>1.7499999999999716</v>
      </c>
      <c r="Q300" s="4">
        <f t="shared" si="194"/>
        <v>1.7948717948717239</v>
      </c>
      <c r="S300" s="4">
        <v>189.8</v>
      </c>
      <c r="T300" s="3" t="s">
        <v>7</v>
      </c>
      <c r="U300" s="4">
        <v>1</v>
      </c>
    </row>
    <row r="301" spans="1:21">
      <c r="A301" s="24" t="s">
        <v>7</v>
      </c>
      <c r="B301" s="15">
        <v>190.79000000000002</v>
      </c>
      <c r="C301" s="15">
        <v>190.95000000000002</v>
      </c>
      <c r="D301" s="12">
        <f t="shared" si="187"/>
        <v>159.99999999999659</v>
      </c>
      <c r="E301" s="24">
        <v>0.5</v>
      </c>
      <c r="F301" s="23">
        <v>0.5</v>
      </c>
      <c r="G301" s="28">
        <f t="shared" si="188"/>
        <v>0.79999999999998295</v>
      </c>
      <c r="H301" s="28">
        <f t="shared" si="189"/>
        <v>190</v>
      </c>
      <c r="I301" s="28">
        <f t="shared" si="175"/>
        <v>0</v>
      </c>
      <c r="J301" s="28">
        <f t="shared" si="177"/>
        <v>3.789999999999992</v>
      </c>
      <c r="K301" s="4">
        <f t="shared" si="190"/>
        <v>190.87</v>
      </c>
      <c r="L301" s="4">
        <f t="shared" si="191"/>
        <v>0.87000000000000455</v>
      </c>
      <c r="M301" s="4">
        <f t="shared" si="192"/>
        <v>0.15999999999999659</v>
      </c>
      <c r="N301" s="4">
        <f t="shared" si="195"/>
        <v>7.9999999999998295E-2</v>
      </c>
      <c r="O301" s="4">
        <f t="shared" si="176"/>
        <v>7.9999999999998295E-2</v>
      </c>
      <c r="P301" s="4">
        <f t="shared" si="193"/>
        <v>7.9999999999998295E-2</v>
      </c>
      <c r="Q301" s="4">
        <f t="shared" si="194"/>
        <v>9.1954022988503303E-2</v>
      </c>
      <c r="S301" s="4">
        <v>190.79000000000002</v>
      </c>
      <c r="T301" s="3" t="s">
        <v>7</v>
      </c>
      <c r="U301" s="4">
        <v>1</v>
      </c>
    </row>
    <row r="302" spans="1:21">
      <c r="A302" s="24" t="s">
        <v>7</v>
      </c>
      <c r="B302" s="15">
        <v>191.09</v>
      </c>
      <c r="C302" s="15">
        <v>191.52</v>
      </c>
      <c r="D302" s="12">
        <f t="shared" si="187"/>
        <v>430.00000000000682</v>
      </c>
      <c r="E302" s="24">
        <v>1</v>
      </c>
      <c r="F302" s="23">
        <v>3</v>
      </c>
      <c r="G302" s="28">
        <f t="shared" si="188"/>
        <v>12.900000000000205</v>
      </c>
      <c r="H302" s="28">
        <f t="shared" si="189"/>
        <v>191</v>
      </c>
      <c r="I302" s="28">
        <f t="shared" si="175"/>
        <v>0</v>
      </c>
      <c r="J302" s="28">
        <f t="shared" si="177"/>
        <v>7.9999999999998295E-2</v>
      </c>
      <c r="K302" s="4">
        <f t="shared" si="190"/>
        <v>191.30500000000001</v>
      </c>
      <c r="L302" s="4">
        <f t="shared" si="191"/>
        <v>0.30500000000000682</v>
      </c>
      <c r="M302" s="4">
        <f t="shared" si="192"/>
        <v>0.43000000000000682</v>
      </c>
      <c r="N302" s="4">
        <f t="shared" si="195"/>
        <v>1.2900000000000205</v>
      </c>
      <c r="O302" s="4">
        <f t="shared" si="176"/>
        <v>1.2900000000000205</v>
      </c>
      <c r="P302" s="4">
        <f t="shared" si="193"/>
        <v>1.2900000000000205</v>
      </c>
      <c r="Q302" s="4">
        <f t="shared" si="194"/>
        <v>4.2295081967212838</v>
      </c>
      <c r="S302" s="4">
        <v>191.09</v>
      </c>
      <c r="T302" s="3" t="s">
        <v>7</v>
      </c>
      <c r="U302" s="4">
        <v>1</v>
      </c>
    </row>
    <row r="303" spans="1:21">
      <c r="A303" s="24" t="s">
        <v>7</v>
      </c>
      <c r="B303" s="15">
        <v>191.81</v>
      </c>
      <c r="C303" s="15">
        <v>192.54999999999998</v>
      </c>
      <c r="D303" s="12">
        <f t="shared" si="187"/>
        <v>739.99999999998067</v>
      </c>
      <c r="E303" s="24">
        <v>0.5</v>
      </c>
      <c r="F303" s="23">
        <v>1</v>
      </c>
      <c r="G303" s="28">
        <f t="shared" si="188"/>
        <v>7.3999999999998067</v>
      </c>
      <c r="H303" s="28">
        <f t="shared" si="189"/>
        <v>192</v>
      </c>
      <c r="I303" s="28">
        <f t="shared" si="175"/>
        <v>0</v>
      </c>
      <c r="J303" s="28">
        <f t="shared" si="177"/>
        <v>1.2900000000000205</v>
      </c>
      <c r="K303" s="4">
        <f t="shared" si="190"/>
        <v>192.18</v>
      </c>
      <c r="L303" s="4">
        <f t="shared" si="191"/>
        <v>0.18000000000000682</v>
      </c>
      <c r="M303" s="4">
        <f t="shared" si="192"/>
        <v>0.73999999999998067</v>
      </c>
      <c r="N303" s="4">
        <f t="shared" si="195"/>
        <v>0.73999999999998067</v>
      </c>
      <c r="O303" s="4">
        <f t="shared" si="176"/>
        <v>0.73999999999998067</v>
      </c>
      <c r="P303" s="4">
        <f t="shared" si="193"/>
        <v>0.73999999999998067</v>
      </c>
      <c r="Q303" s="4">
        <f t="shared" si="194"/>
        <v>4.1111111111108478</v>
      </c>
      <c r="S303" s="4">
        <v>191.81</v>
      </c>
      <c r="T303" s="3" t="s">
        <v>7</v>
      </c>
      <c r="U303" s="4">
        <v>1</v>
      </c>
    </row>
    <row r="304" spans="1:21">
      <c r="A304" s="24" t="s">
        <v>7</v>
      </c>
      <c r="B304" s="15">
        <v>192.99</v>
      </c>
      <c r="C304" s="15">
        <v>193.13</v>
      </c>
      <c r="D304" s="12">
        <f t="shared" si="187"/>
        <v>139.99999999998636</v>
      </c>
      <c r="E304" s="24">
        <v>5</v>
      </c>
      <c r="F304" s="23">
        <v>1</v>
      </c>
      <c r="G304" s="28">
        <f t="shared" si="188"/>
        <v>1.3999999999998636</v>
      </c>
      <c r="H304" s="28">
        <f t="shared" si="189"/>
        <v>193</v>
      </c>
      <c r="I304" s="28">
        <f t="shared" si="175"/>
        <v>0</v>
      </c>
      <c r="J304" s="28">
        <f t="shared" si="177"/>
        <v>0.73999999999998067</v>
      </c>
      <c r="K304" s="4">
        <f t="shared" si="190"/>
        <v>193.06</v>
      </c>
      <c r="L304" s="4">
        <f t="shared" si="191"/>
        <v>6.0000000000002274E-2</v>
      </c>
      <c r="M304" s="4">
        <f t="shared" si="192"/>
        <v>0.13999999999998636</v>
      </c>
      <c r="N304" s="4">
        <f t="shared" si="195"/>
        <v>0.13999999999998636</v>
      </c>
      <c r="O304" s="4">
        <f t="shared" si="176"/>
        <v>0.13999999999998636</v>
      </c>
      <c r="P304" s="4">
        <f t="shared" si="193"/>
        <v>0.13999999999998636</v>
      </c>
      <c r="Q304" s="4">
        <f t="shared" si="194"/>
        <v>2.3333333333330177</v>
      </c>
      <c r="S304" s="4">
        <v>192.99</v>
      </c>
      <c r="T304" s="3" t="s">
        <v>7</v>
      </c>
      <c r="U304" s="4">
        <v>1</v>
      </c>
    </row>
    <row r="305" spans="1:21">
      <c r="A305" s="24" t="s">
        <v>7</v>
      </c>
      <c r="B305" s="15">
        <v>193.33500000000001</v>
      </c>
      <c r="C305" s="15">
        <v>193.43</v>
      </c>
      <c r="D305" s="12">
        <f t="shared" si="187"/>
        <v>94.999999999998863</v>
      </c>
      <c r="E305" s="24">
        <v>0.5</v>
      </c>
      <c r="F305" s="23">
        <v>0.5</v>
      </c>
      <c r="G305" s="28">
        <f t="shared" si="188"/>
        <v>0.47499999999999432</v>
      </c>
      <c r="H305" s="28">
        <f t="shared" si="189"/>
        <v>193</v>
      </c>
      <c r="I305" s="28">
        <f t="shared" si="175"/>
        <v>1</v>
      </c>
      <c r="J305" s="28">
        <f t="shared" si="177"/>
        <v>0</v>
      </c>
      <c r="K305" s="4">
        <f t="shared" si="190"/>
        <v>193.38249999999999</v>
      </c>
      <c r="L305" s="4">
        <f t="shared" si="191"/>
        <v>0.38249999999999318</v>
      </c>
      <c r="M305" s="4">
        <f t="shared" si="192"/>
        <v>9.4999999999998863E-2</v>
      </c>
      <c r="N305" s="4">
        <f t="shared" si="195"/>
        <v>4.7499999999999432E-2</v>
      </c>
      <c r="O305" s="4">
        <f t="shared" si="176"/>
        <v>0.18749999999998579</v>
      </c>
      <c r="P305" s="4">
        <f t="shared" si="193"/>
        <v>4.7499999999999432E-2</v>
      </c>
      <c r="Q305" s="4">
        <f t="shared" si="194"/>
        <v>0.12418300653594844</v>
      </c>
      <c r="S305" s="4">
        <v>193.33500000000001</v>
      </c>
      <c r="T305" s="3" t="s">
        <v>7</v>
      </c>
      <c r="U305" s="4">
        <v>1</v>
      </c>
    </row>
    <row r="306" spans="1:21">
      <c r="A306" s="24" t="s">
        <v>15</v>
      </c>
      <c r="B306" s="15">
        <v>193.44</v>
      </c>
      <c r="C306" s="15">
        <v>193.54</v>
      </c>
      <c r="D306" s="12">
        <f t="shared" si="187"/>
        <v>99.999999999994316</v>
      </c>
      <c r="E306" s="24">
        <v>2</v>
      </c>
      <c r="F306" s="23">
        <v>3</v>
      </c>
      <c r="G306" s="28">
        <f t="shared" si="188"/>
        <v>2.9999999999998295</v>
      </c>
      <c r="H306" s="28">
        <f t="shared" si="189"/>
        <v>193</v>
      </c>
      <c r="I306" s="28">
        <f t="shared" si="175"/>
        <v>1</v>
      </c>
      <c r="J306" s="28">
        <f t="shared" si="177"/>
        <v>0</v>
      </c>
      <c r="K306" s="4">
        <f t="shared" si="190"/>
        <v>193.49</v>
      </c>
      <c r="L306" s="4">
        <f t="shared" si="191"/>
        <v>0.49000000000000909</v>
      </c>
      <c r="M306" s="4">
        <f t="shared" si="192"/>
        <v>9.9999999999994316E-2</v>
      </c>
      <c r="N306" s="4">
        <f t="shared" si="195"/>
        <v>0.29999999999998295</v>
      </c>
      <c r="O306" s="4">
        <f t="shared" si="176"/>
        <v>0.48749999999996874</v>
      </c>
      <c r="P306" s="4">
        <f t="shared" si="193"/>
        <v>0.29999999999998295</v>
      </c>
      <c r="Q306" s="4">
        <f t="shared" si="194"/>
        <v>0.6122448979591375</v>
      </c>
      <c r="S306" s="4">
        <v>193.44</v>
      </c>
      <c r="T306" s="3" t="s">
        <v>15</v>
      </c>
      <c r="U306" s="4">
        <v>1</v>
      </c>
    </row>
    <row r="307" spans="1:21">
      <c r="A307" s="24" t="s">
        <v>7</v>
      </c>
      <c r="B307" s="15">
        <v>193.39</v>
      </c>
      <c r="C307" s="15">
        <v>193.99</v>
      </c>
      <c r="D307" s="12">
        <f t="shared" si="187"/>
        <v>600.00000000002274</v>
      </c>
      <c r="E307" s="24">
        <v>0.5</v>
      </c>
      <c r="F307" s="23">
        <v>0.5</v>
      </c>
      <c r="G307" s="28">
        <f t="shared" si="188"/>
        <v>3.0000000000001137</v>
      </c>
      <c r="H307" s="28">
        <f t="shared" si="189"/>
        <v>193</v>
      </c>
      <c r="I307" s="28">
        <f t="shared" si="175"/>
        <v>1</v>
      </c>
      <c r="J307" s="28">
        <f t="shared" si="177"/>
        <v>0</v>
      </c>
      <c r="K307" s="4">
        <f t="shared" si="190"/>
        <v>193.69</v>
      </c>
      <c r="L307" s="4">
        <f t="shared" si="191"/>
        <v>0.68999999999999773</v>
      </c>
      <c r="M307" s="4">
        <f t="shared" si="192"/>
        <v>0.60000000000002274</v>
      </c>
      <c r="N307" s="4">
        <f t="shared" si="195"/>
        <v>0.30000000000001137</v>
      </c>
      <c r="O307" s="4">
        <f t="shared" si="176"/>
        <v>0.7874999999999801</v>
      </c>
      <c r="P307" s="4">
        <f t="shared" si="193"/>
        <v>0.30000000000001137</v>
      </c>
      <c r="Q307" s="4">
        <f t="shared" si="194"/>
        <v>0.43478260869567009</v>
      </c>
      <c r="S307" s="4">
        <v>193.39</v>
      </c>
      <c r="T307" s="3" t="s">
        <v>7</v>
      </c>
      <c r="U307" s="4">
        <v>1</v>
      </c>
    </row>
    <row r="308" spans="1:21">
      <c r="A308" s="24" t="s">
        <v>7</v>
      </c>
      <c r="B308" s="15">
        <v>194.10999999999999</v>
      </c>
      <c r="C308" s="15">
        <v>194.17</v>
      </c>
      <c r="D308" s="12">
        <f t="shared" ref="D308:D321" si="196">1000*(C308-B308)</f>
        <v>60.000000000002274</v>
      </c>
      <c r="E308" s="24">
        <v>1</v>
      </c>
      <c r="F308" s="23">
        <v>1</v>
      </c>
      <c r="G308" s="28">
        <f t="shared" ref="G308:G321" si="197">D308*F308/100</f>
        <v>0.60000000000002274</v>
      </c>
      <c r="H308" s="28">
        <f t="shared" ref="H308:H321" si="198">INT(K308)</f>
        <v>194</v>
      </c>
      <c r="I308" s="28">
        <f t="shared" si="175"/>
        <v>0</v>
      </c>
      <c r="J308" s="28">
        <f t="shared" si="177"/>
        <v>0.7874999999999801</v>
      </c>
      <c r="K308" s="4">
        <f t="shared" ref="K308:K321" si="199">(B308+C308)/2</f>
        <v>194.14</v>
      </c>
      <c r="L308" s="4">
        <f t="shared" ref="L308:L321" si="200">K308-H308</f>
        <v>0.13999999999998636</v>
      </c>
      <c r="M308" s="4">
        <f t="shared" ref="M308:M321" si="201">C308-B308</f>
        <v>6.0000000000002274E-2</v>
      </c>
      <c r="N308" s="4">
        <f t="shared" ref="N308:N321" si="202">M308*F308</f>
        <v>6.0000000000002274E-2</v>
      </c>
      <c r="O308" s="4">
        <f t="shared" si="176"/>
        <v>6.0000000000002274E-2</v>
      </c>
      <c r="P308" s="4">
        <f t="shared" ref="P308:P321" si="203">N308</f>
        <v>6.0000000000002274E-2</v>
      </c>
      <c r="Q308" s="4">
        <f t="shared" ref="Q308:Q321" si="204">P308/L308</f>
        <v>0.42857142857148656</v>
      </c>
      <c r="S308" s="4">
        <v>194.10999999999999</v>
      </c>
      <c r="T308" s="3" t="s">
        <v>7</v>
      </c>
      <c r="U308" s="4">
        <v>1</v>
      </c>
    </row>
    <row r="309" spans="1:21">
      <c r="A309" s="24" t="s">
        <v>7</v>
      </c>
      <c r="B309" s="15">
        <v>194.14999999999998</v>
      </c>
      <c r="C309" s="15">
        <v>194.7</v>
      </c>
      <c r="D309" s="12">
        <f t="shared" si="196"/>
        <v>550.00000000001137</v>
      </c>
      <c r="E309" s="24">
        <v>0.5</v>
      </c>
      <c r="F309" s="23">
        <v>1</v>
      </c>
      <c r="G309" s="28">
        <f t="shared" si="197"/>
        <v>5.5000000000001137</v>
      </c>
      <c r="H309" s="28">
        <f t="shared" si="198"/>
        <v>194</v>
      </c>
      <c r="I309" s="28">
        <f t="shared" si="175"/>
        <v>1</v>
      </c>
      <c r="J309" s="28">
        <f t="shared" si="177"/>
        <v>0</v>
      </c>
      <c r="K309" s="4">
        <f t="shared" si="199"/>
        <v>194.42499999999998</v>
      </c>
      <c r="L309" s="4">
        <f t="shared" si="200"/>
        <v>0.42499999999998295</v>
      </c>
      <c r="M309" s="4">
        <f t="shared" si="201"/>
        <v>0.55000000000001137</v>
      </c>
      <c r="N309" s="4">
        <f t="shared" si="202"/>
        <v>0.55000000000001137</v>
      </c>
      <c r="O309" s="4">
        <f t="shared" si="176"/>
        <v>0.61000000000001364</v>
      </c>
      <c r="P309" s="4">
        <f t="shared" si="203"/>
        <v>0.55000000000001137</v>
      </c>
      <c r="Q309" s="4">
        <f t="shared" si="204"/>
        <v>1.2941176470589022</v>
      </c>
      <c r="S309" s="4">
        <v>194.14999999999998</v>
      </c>
      <c r="T309" s="3" t="s">
        <v>7</v>
      </c>
      <c r="U309" s="4">
        <v>1</v>
      </c>
    </row>
    <row r="310" spans="1:21">
      <c r="A310" s="24" t="s">
        <v>7</v>
      </c>
      <c r="B310" s="15">
        <v>194.86999999999998</v>
      </c>
      <c r="C310" s="15">
        <v>195.01</v>
      </c>
      <c r="D310" s="12">
        <f t="shared" si="196"/>
        <v>140.00000000001478</v>
      </c>
      <c r="E310" s="24">
        <v>0.5</v>
      </c>
      <c r="F310" s="23">
        <v>3</v>
      </c>
      <c r="G310" s="28">
        <f t="shared" si="197"/>
        <v>4.2000000000004434</v>
      </c>
      <c r="H310" s="28">
        <f t="shared" si="198"/>
        <v>194</v>
      </c>
      <c r="I310" s="28">
        <f t="shared" si="175"/>
        <v>1</v>
      </c>
      <c r="J310" s="28">
        <f t="shared" si="177"/>
        <v>0</v>
      </c>
      <c r="K310" s="4">
        <f t="shared" si="199"/>
        <v>194.94</v>
      </c>
      <c r="L310" s="4">
        <f t="shared" si="200"/>
        <v>0.93999999999999773</v>
      </c>
      <c r="M310" s="4">
        <f t="shared" si="201"/>
        <v>0.14000000000001478</v>
      </c>
      <c r="N310" s="4">
        <f t="shared" si="202"/>
        <v>0.42000000000004434</v>
      </c>
      <c r="O310" s="4">
        <f t="shared" si="176"/>
        <v>1.030000000000058</v>
      </c>
      <c r="P310" s="4">
        <f t="shared" si="203"/>
        <v>0.42000000000004434</v>
      </c>
      <c r="Q310" s="4">
        <f t="shared" si="204"/>
        <v>0.44680851063834615</v>
      </c>
      <c r="S310" s="4">
        <v>194.86999999999998</v>
      </c>
      <c r="T310" s="3" t="s">
        <v>7</v>
      </c>
      <c r="U310" s="4">
        <v>1</v>
      </c>
    </row>
    <row r="311" spans="1:21">
      <c r="A311" s="24" t="s">
        <v>7</v>
      </c>
      <c r="B311" s="15">
        <v>195.04999999999998</v>
      </c>
      <c r="C311" s="15">
        <v>195.47</v>
      </c>
      <c r="D311" s="12">
        <f t="shared" si="196"/>
        <v>420.00000000001592</v>
      </c>
      <c r="E311" s="24">
        <v>1</v>
      </c>
      <c r="F311" s="23">
        <v>2</v>
      </c>
      <c r="G311" s="28">
        <f t="shared" si="197"/>
        <v>8.4000000000003183</v>
      </c>
      <c r="H311" s="28">
        <f t="shared" si="198"/>
        <v>195</v>
      </c>
      <c r="I311" s="28">
        <f t="shared" si="175"/>
        <v>0</v>
      </c>
      <c r="J311" s="28">
        <f t="shared" si="177"/>
        <v>1.030000000000058</v>
      </c>
      <c r="K311" s="4">
        <f t="shared" si="199"/>
        <v>195.26</v>
      </c>
      <c r="L311" s="4">
        <f t="shared" si="200"/>
        <v>0.25999999999999091</v>
      </c>
      <c r="M311" s="4">
        <f t="shared" si="201"/>
        <v>0.42000000000001592</v>
      </c>
      <c r="N311" s="4">
        <f t="shared" si="202"/>
        <v>0.84000000000003183</v>
      </c>
      <c r="O311" s="4">
        <f t="shared" si="176"/>
        <v>0.84000000000003183</v>
      </c>
      <c r="P311" s="4">
        <f t="shared" si="203"/>
        <v>0.84000000000003183</v>
      </c>
      <c r="Q311" s="4">
        <f t="shared" si="204"/>
        <v>3.2307692307694662</v>
      </c>
      <c r="S311" s="4">
        <v>195.04999999999998</v>
      </c>
      <c r="T311" s="3" t="s">
        <v>7</v>
      </c>
      <c r="U311" s="4">
        <v>1</v>
      </c>
    </row>
    <row r="312" spans="1:21">
      <c r="A312" s="24" t="s">
        <v>7</v>
      </c>
      <c r="B312" s="15">
        <v>195.10999999999999</v>
      </c>
      <c r="C312" s="15">
        <v>195.20999999999998</v>
      </c>
      <c r="D312" s="12">
        <f t="shared" si="196"/>
        <v>99.999999999994316</v>
      </c>
      <c r="E312" s="24">
        <v>1</v>
      </c>
      <c r="F312" s="23">
        <v>5</v>
      </c>
      <c r="G312" s="28">
        <f t="shared" si="197"/>
        <v>4.9999999999997158</v>
      </c>
      <c r="H312" s="28">
        <f t="shared" si="198"/>
        <v>195</v>
      </c>
      <c r="I312" s="28">
        <f t="shared" si="175"/>
        <v>1</v>
      </c>
      <c r="J312" s="28">
        <f t="shared" si="177"/>
        <v>0</v>
      </c>
      <c r="K312" s="4">
        <f t="shared" si="199"/>
        <v>195.15999999999997</v>
      </c>
      <c r="L312" s="4">
        <f t="shared" si="200"/>
        <v>0.15999999999996817</v>
      </c>
      <c r="M312" s="4">
        <f t="shared" si="201"/>
        <v>9.9999999999994316E-2</v>
      </c>
      <c r="N312" s="4">
        <f t="shared" si="202"/>
        <v>0.49999999999997158</v>
      </c>
      <c r="O312" s="4">
        <f t="shared" si="176"/>
        <v>1.3400000000000034</v>
      </c>
      <c r="P312" s="4">
        <f t="shared" si="203"/>
        <v>0.49999999999997158</v>
      </c>
      <c r="Q312" s="4">
        <f t="shared" si="204"/>
        <v>3.1250000000004441</v>
      </c>
      <c r="S312" s="4">
        <v>195.10999999999999</v>
      </c>
      <c r="T312" s="3" t="s">
        <v>7</v>
      </c>
      <c r="U312" s="4">
        <v>1</v>
      </c>
    </row>
    <row r="313" spans="1:21">
      <c r="A313" s="24" t="s">
        <v>7</v>
      </c>
      <c r="B313" s="15">
        <v>196.82000000000002</v>
      </c>
      <c r="C313" s="15">
        <v>197.07000000000002</v>
      </c>
      <c r="D313" s="12">
        <f t="shared" si="196"/>
        <v>250</v>
      </c>
      <c r="E313" s="24">
        <v>1</v>
      </c>
      <c r="F313" s="23">
        <v>1</v>
      </c>
      <c r="G313" s="28">
        <f t="shared" si="197"/>
        <v>2.5</v>
      </c>
      <c r="H313" s="28">
        <f t="shared" si="198"/>
        <v>196</v>
      </c>
      <c r="I313" s="28">
        <f t="shared" si="175"/>
        <v>0</v>
      </c>
      <c r="J313" s="28">
        <f t="shared" si="177"/>
        <v>1.3400000000000034</v>
      </c>
      <c r="K313" s="4">
        <f t="shared" si="199"/>
        <v>196.94500000000002</v>
      </c>
      <c r="L313" s="4">
        <f t="shared" si="200"/>
        <v>0.9450000000000216</v>
      </c>
      <c r="M313" s="4">
        <f t="shared" si="201"/>
        <v>0.25</v>
      </c>
      <c r="N313" s="4">
        <f t="shared" si="202"/>
        <v>0.25</v>
      </c>
      <c r="O313" s="4">
        <f t="shared" si="176"/>
        <v>0.25</v>
      </c>
      <c r="P313" s="4">
        <f t="shared" si="203"/>
        <v>0.25</v>
      </c>
      <c r="Q313" s="4">
        <f t="shared" si="204"/>
        <v>0.26455026455025848</v>
      </c>
      <c r="S313" s="4">
        <v>196.82000000000002</v>
      </c>
      <c r="T313" s="3" t="s">
        <v>7</v>
      </c>
      <c r="U313" s="4">
        <v>1</v>
      </c>
    </row>
    <row r="314" spans="1:21">
      <c r="A314" s="24" t="s">
        <v>7</v>
      </c>
      <c r="B314" s="15">
        <v>197.32</v>
      </c>
      <c r="C314" s="15">
        <v>197.75</v>
      </c>
      <c r="D314" s="12">
        <f t="shared" si="196"/>
        <v>430.00000000000682</v>
      </c>
      <c r="E314" s="24">
        <v>0.5</v>
      </c>
      <c r="F314" s="23">
        <v>3</v>
      </c>
      <c r="G314" s="28">
        <f t="shared" si="197"/>
        <v>12.900000000000205</v>
      </c>
      <c r="H314" s="28">
        <f t="shared" si="198"/>
        <v>197</v>
      </c>
      <c r="I314" s="28">
        <f t="shared" si="175"/>
        <v>0</v>
      </c>
      <c r="J314" s="28">
        <f t="shared" si="177"/>
        <v>0.25</v>
      </c>
      <c r="K314" s="4">
        <f t="shared" si="199"/>
        <v>197.535</v>
      </c>
      <c r="L314" s="4">
        <f t="shared" si="200"/>
        <v>0.53499999999999659</v>
      </c>
      <c r="M314" s="4">
        <f t="shared" si="201"/>
        <v>0.43000000000000682</v>
      </c>
      <c r="N314" s="4">
        <f t="shared" si="202"/>
        <v>1.2900000000000205</v>
      </c>
      <c r="O314" s="4">
        <f t="shared" si="176"/>
        <v>1.2900000000000205</v>
      </c>
      <c r="P314" s="4">
        <f t="shared" si="203"/>
        <v>1.2900000000000205</v>
      </c>
      <c r="Q314" s="4">
        <f t="shared" si="204"/>
        <v>2.4112149532710818</v>
      </c>
      <c r="S314" s="4">
        <v>197.32</v>
      </c>
      <c r="T314" s="3" t="s">
        <v>7</v>
      </c>
      <c r="U314" s="4">
        <v>1</v>
      </c>
    </row>
    <row r="315" spans="1:21">
      <c r="A315" s="24" t="s">
        <v>7</v>
      </c>
      <c r="B315" s="15">
        <v>197.72</v>
      </c>
      <c r="C315" s="15">
        <v>197.875</v>
      </c>
      <c r="D315" s="12">
        <f t="shared" si="196"/>
        <v>155.00000000000114</v>
      </c>
      <c r="E315" s="24">
        <v>0.5</v>
      </c>
      <c r="F315" s="23">
        <v>1</v>
      </c>
      <c r="G315" s="28">
        <f t="shared" si="197"/>
        <v>1.5500000000000114</v>
      </c>
      <c r="H315" s="28">
        <f t="shared" si="198"/>
        <v>197</v>
      </c>
      <c r="I315" s="28">
        <f t="shared" si="175"/>
        <v>1</v>
      </c>
      <c r="J315" s="28">
        <f t="shared" si="177"/>
        <v>0</v>
      </c>
      <c r="K315" s="4">
        <f t="shared" si="199"/>
        <v>197.79750000000001</v>
      </c>
      <c r="L315" s="4">
        <f t="shared" si="200"/>
        <v>0.79750000000001364</v>
      </c>
      <c r="M315" s="4">
        <f t="shared" si="201"/>
        <v>0.15500000000000114</v>
      </c>
      <c r="N315" s="4">
        <f t="shared" si="202"/>
        <v>0.15500000000000114</v>
      </c>
      <c r="O315" s="4">
        <f t="shared" si="176"/>
        <v>1.4450000000000216</v>
      </c>
      <c r="P315" s="4">
        <f t="shared" si="203"/>
        <v>0.15500000000000114</v>
      </c>
      <c r="Q315" s="4">
        <f t="shared" si="204"/>
        <v>0.19435736677115797</v>
      </c>
      <c r="S315" s="4">
        <v>197.72</v>
      </c>
      <c r="T315" s="3" t="s">
        <v>7</v>
      </c>
      <c r="U315" s="4">
        <v>1</v>
      </c>
    </row>
    <row r="316" spans="1:21">
      <c r="A316" s="24" t="s">
        <v>7</v>
      </c>
      <c r="B316" s="15">
        <v>197.94</v>
      </c>
      <c r="C316" s="15">
        <v>198.10499999999999</v>
      </c>
      <c r="D316" s="12">
        <f t="shared" si="196"/>
        <v>164.99999999999204</v>
      </c>
      <c r="E316" s="24">
        <v>0.5</v>
      </c>
      <c r="F316" s="23">
        <v>2</v>
      </c>
      <c r="G316" s="28">
        <f t="shared" si="197"/>
        <v>3.2999999999998408</v>
      </c>
      <c r="H316" s="28">
        <f t="shared" si="198"/>
        <v>198</v>
      </c>
      <c r="I316" s="28">
        <f t="shared" si="175"/>
        <v>0</v>
      </c>
      <c r="J316" s="28">
        <f t="shared" si="177"/>
        <v>1.4450000000000216</v>
      </c>
      <c r="K316" s="4">
        <f t="shared" si="199"/>
        <v>198.02249999999998</v>
      </c>
      <c r="L316" s="4">
        <f t="shared" si="200"/>
        <v>2.2499999999979536E-2</v>
      </c>
      <c r="M316" s="4">
        <f t="shared" si="201"/>
        <v>0.16499999999999204</v>
      </c>
      <c r="N316" s="4">
        <f t="shared" si="202"/>
        <v>0.32999999999998408</v>
      </c>
      <c r="O316" s="4">
        <f t="shared" si="176"/>
        <v>0.32999999999998408</v>
      </c>
      <c r="P316" s="4">
        <f t="shared" si="203"/>
        <v>0.32999999999998408</v>
      </c>
      <c r="Q316" s="4">
        <f t="shared" si="204"/>
        <v>14.666666666679298</v>
      </c>
      <c r="S316" s="4">
        <v>197.94</v>
      </c>
      <c r="T316" s="3" t="s">
        <v>7</v>
      </c>
      <c r="U316" s="4">
        <v>1</v>
      </c>
    </row>
    <row r="317" spans="1:21">
      <c r="A317" s="24" t="s">
        <v>7</v>
      </c>
      <c r="B317" s="15">
        <v>198.28</v>
      </c>
      <c r="C317" s="15">
        <v>198.53</v>
      </c>
      <c r="D317" s="12">
        <f t="shared" si="196"/>
        <v>250</v>
      </c>
      <c r="E317" s="24">
        <v>0.5</v>
      </c>
      <c r="F317" s="23">
        <v>0.5</v>
      </c>
      <c r="G317" s="28">
        <f t="shared" si="197"/>
        <v>1.25</v>
      </c>
      <c r="H317" s="28">
        <f t="shared" si="198"/>
        <v>198</v>
      </c>
      <c r="I317" s="28">
        <f t="shared" si="175"/>
        <v>1</v>
      </c>
      <c r="J317" s="28">
        <f t="shared" si="177"/>
        <v>0</v>
      </c>
      <c r="K317" s="4">
        <f t="shared" si="199"/>
        <v>198.405</v>
      </c>
      <c r="L317" s="4">
        <f t="shared" si="200"/>
        <v>0.40500000000000114</v>
      </c>
      <c r="M317" s="4">
        <f t="shared" si="201"/>
        <v>0.25</v>
      </c>
      <c r="N317" s="4">
        <f t="shared" si="202"/>
        <v>0.125</v>
      </c>
      <c r="O317" s="4">
        <f t="shared" si="176"/>
        <v>0.45499999999998408</v>
      </c>
      <c r="P317" s="4">
        <f t="shared" si="203"/>
        <v>0.125</v>
      </c>
      <c r="Q317" s="4">
        <f t="shared" si="204"/>
        <v>0.30864197530864113</v>
      </c>
      <c r="S317" s="15">
        <v>198.28</v>
      </c>
      <c r="T317" s="24" t="s">
        <v>7</v>
      </c>
      <c r="U317" s="4">
        <v>1</v>
      </c>
    </row>
    <row r="318" spans="1:21">
      <c r="A318" s="24" t="s">
        <v>7</v>
      </c>
      <c r="B318" s="15">
        <v>198.595</v>
      </c>
      <c r="C318" s="15">
        <v>198.95499999999998</v>
      </c>
      <c r="D318" s="12">
        <f t="shared" si="196"/>
        <v>359.99999999998522</v>
      </c>
      <c r="E318" s="24">
        <v>0.5</v>
      </c>
      <c r="F318" s="23">
        <v>0.5</v>
      </c>
      <c r="G318" s="28">
        <f t="shared" si="197"/>
        <v>1.7999999999999261</v>
      </c>
      <c r="H318" s="28">
        <f t="shared" si="198"/>
        <v>198</v>
      </c>
      <c r="I318" s="28">
        <f t="shared" si="175"/>
        <v>1</v>
      </c>
      <c r="J318" s="28">
        <f t="shared" si="177"/>
        <v>0</v>
      </c>
      <c r="K318" s="4">
        <f t="shared" si="199"/>
        <v>198.77499999999998</v>
      </c>
      <c r="L318" s="4">
        <f t="shared" si="200"/>
        <v>0.77499999999997726</v>
      </c>
      <c r="M318" s="4">
        <f t="shared" si="201"/>
        <v>0.35999999999998522</v>
      </c>
      <c r="N318" s="4">
        <f t="shared" si="202"/>
        <v>0.17999999999999261</v>
      </c>
      <c r="O318" s="4">
        <f t="shared" si="176"/>
        <v>0.63499999999997669</v>
      </c>
      <c r="P318" s="4">
        <f t="shared" si="203"/>
        <v>0.17999999999999261</v>
      </c>
      <c r="Q318" s="4">
        <f t="shared" si="204"/>
        <v>0.23225806451612632</v>
      </c>
      <c r="S318" s="4">
        <v>198.595</v>
      </c>
      <c r="T318" s="3" t="s">
        <v>7</v>
      </c>
      <c r="U318" s="4">
        <v>1</v>
      </c>
    </row>
    <row r="319" spans="1:21">
      <c r="A319" s="24" t="s">
        <v>7</v>
      </c>
      <c r="B319" s="15">
        <v>199.46</v>
      </c>
      <c r="C319" s="15">
        <v>200.16</v>
      </c>
      <c r="D319" s="12">
        <f t="shared" si="196"/>
        <v>699.99999999998863</v>
      </c>
      <c r="E319" s="24">
        <v>0.5</v>
      </c>
      <c r="F319" s="14">
        <v>1</v>
      </c>
      <c r="G319" s="28">
        <f t="shared" si="197"/>
        <v>6.9999999999998863</v>
      </c>
      <c r="H319" s="28">
        <f t="shared" si="198"/>
        <v>199</v>
      </c>
      <c r="I319" s="28">
        <f t="shared" si="175"/>
        <v>0</v>
      </c>
      <c r="J319" s="28">
        <f t="shared" si="177"/>
        <v>0.63499999999997669</v>
      </c>
      <c r="K319" s="4">
        <f t="shared" si="199"/>
        <v>199.81</v>
      </c>
      <c r="L319" s="4">
        <f t="shared" si="200"/>
        <v>0.81000000000000227</v>
      </c>
      <c r="M319" s="4">
        <f t="shared" si="201"/>
        <v>0.69999999999998863</v>
      </c>
      <c r="N319" s="4">
        <f t="shared" si="202"/>
        <v>0.69999999999998863</v>
      </c>
      <c r="O319" s="4">
        <f t="shared" si="176"/>
        <v>0.69999999999998863</v>
      </c>
      <c r="P319" s="4">
        <f t="shared" si="203"/>
        <v>0.69999999999998863</v>
      </c>
      <c r="Q319" s="4">
        <f t="shared" si="204"/>
        <v>0.86419753086418105</v>
      </c>
      <c r="S319" s="4">
        <v>199.46</v>
      </c>
      <c r="T319" s="3" t="s">
        <v>7</v>
      </c>
      <c r="U319" s="4">
        <v>1</v>
      </c>
    </row>
    <row r="320" spans="1:21">
      <c r="A320" s="24" t="s">
        <v>7</v>
      </c>
      <c r="B320" s="15">
        <v>200.23999999999998</v>
      </c>
      <c r="C320" s="15">
        <v>200.26</v>
      </c>
      <c r="D320" s="12">
        <f t="shared" si="196"/>
        <v>20.000000000010232</v>
      </c>
      <c r="E320" s="24">
        <v>1</v>
      </c>
      <c r="F320" s="14">
        <v>5</v>
      </c>
      <c r="G320" s="28">
        <f t="shared" si="197"/>
        <v>1.0000000000005116</v>
      </c>
      <c r="H320" s="28">
        <f t="shared" si="198"/>
        <v>200</v>
      </c>
      <c r="I320" s="28">
        <f t="shared" si="175"/>
        <v>0</v>
      </c>
      <c r="J320" s="28">
        <f t="shared" si="177"/>
        <v>0.69999999999998863</v>
      </c>
      <c r="K320" s="4">
        <f t="shared" si="199"/>
        <v>200.25</v>
      </c>
      <c r="L320" s="4">
        <f t="shared" si="200"/>
        <v>0.25</v>
      </c>
      <c r="M320" s="4">
        <f t="shared" si="201"/>
        <v>2.0000000000010232E-2</v>
      </c>
      <c r="N320" s="4">
        <f t="shared" si="202"/>
        <v>0.10000000000005116</v>
      </c>
      <c r="O320" s="4">
        <f t="shared" si="176"/>
        <v>0.10000000000005116</v>
      </c>
      <c r="P320" s="4">
        <f t="shared" si="203"/>
        <v>0.10000000000005116</v>
      </c>
      <c r="Q320" s="4">
        <f t="shared" si="204"/>
        <v>0.40000000000020464</v>
      </c>
      <c r="S320" s="4">
        <v>200.23999999999998</v>
      </c>
      <c r="T320" s="3" t="s">
        <v>7</v>
      </c>
      <c r="U320" s="4">
        <v>1</v>
      </c>
    </row>
    <row r="321" spans="1:21">
      <c r="A321" s="24" t="s">
        <v>7</v>
      </c>
      <c r="B321" s="15">
        <v>200.86499999999998</v>
      </c>
      <c r="C321" s="15">
        <v>200.89999999999998</v>
      </c>
      <c r="D321" s="12">
        <f t="shared" si="196"/>
        <v>34.999999999996589</v>
      </c>
      <c r="E321" s="24">
        <v>1</v>
      </c>
      <c r="F321" s="13">
        <v>1</v>
      </c>
      <c r="G321" s="28">
        <f t="shared" si="197"/>
        <v>0.34999999999996589</v>
      </c>
      <c r="H321" s="28">
        <f t="shared" si="198"/>
        <v>200</v>
      </c>
      <c r="I321" s="28">
        <f t="shared" si="175"/>
        <v>1</v>
      </c>
      <c r="J321" s="28">
        <f t="shared" si="177"/>
        <v>0</v>
      </c>
      <c r="K321" s="4">
        <f t="shared" si="199"/>
        <v>200.88249999999999</v>
      </c>
      <c r="L321" s="4">
        <f t="shared" si="200"/>
        <v>0.88249999999999318</v>
      </c>
      <c r="M321" s="4">
        <f t="shared" si="201"/>
        <v>3.4999999999996589E-2</v>
      </c>
      <c r="N321" s="4">
        <f t="shared" si="202"/>
        <v>3.4999999999996589E-2</v>
      </c>
      <c r="O321" s="4">
        <f t="shared" si="176"/>
        <v>0.13500000000004775</v>
      </c>
      <c r="P321" s="4">
        <f t="shared" si="203"/>
        <v>3.4999999999996589E-2</v>
      </c>
      <c r="Q321" s="4">
        <f t="shared" si="204"/>
        <v>3.9660056657220236E-2</v>
      </c>
      <c r="S321" s="4">
        <v>200.86499999999998</v>
      </c>
      <c r="T321" s="3" t="s">
        <v>7</v>
      </c>
      <c r="U321" s="4">
        <v>1</v>
      </c>
    </row>
    <row r="322" spans="1:21">
      <c r="A322" s="24" t="s">
        <v>7</v>
      </c>
      <c r="B322" s="15">
        <v>201.67500000000001</v>
      </c>
      <c r="C322" s="15">
        <v>201.73500000000001</v>
      </c>
      <c r="D322" s="12">
        <f t="shared" ref="D322:D340" si="205">1000*(C322-B322)</f>
        <v>60.000000000002274</v>
      </c>
      <c r="E322" s="24">
        <v>0.5</v>
      </c>
      <c r="F322" s="13">
        <v>0.5</v>
      </c>
      <c r="G322" s="28">
        <f t="shared" ref="G322:G340" si="206">D322*F322/100</f>
        <v>0.30000000000001137</v>
      </c>
      <c r="H322" s="28">
        <f t="shared" ref="H322:H340" si="207">INT(K322)</f>
        <v>201</v>
      </c>
      <c r="I322" s="28">
        <f t="shared" si="175"/>
        <v>0</v>
      </c>
      <c r="J322" s="28">
        <f t="shared" si="177"/>
        <v>0.13500000000004775</v>
      </c>
      <c r="K322" s="4">
        <f t="shared" ref="K322:K340" si="208">(B322+C322)/2</f>
        <v>201.70500000000001</v>
      </c>
      <c r="L322" s="4">
        <f t="shared" ref="L322:L340" si="209">K322-H322</f>
        <v>0.70500000000001251</v>
      </c>
      <c r="M322" s="4">
        <f t="shared" ref="M322:M340" si="210">C322-B322</f>
        <v>6.0000000000002274E-2</v>
      </c>
      <c r="N322" s="4">
        <f t="shared" ref="N322:N340" si="211">M322*F322</f>
        <v>3.0000000000001137E-2</v>
      </c>
      <c r="O322" s="4">
        <f t="shared" si="176"/>
        <v>3.0000000000001137E-2</v>
      </c>
      <c r="P322" s="4">
        <f t="shared" ref="P322:P340" si="212">N322</f>
        <v>3.0000000000001137E-2</v>
      </c>
      <c r="Q322" s="4">
        <f t="shared" ref="Q322:Q340" si="213">P322/L322</f>
        <v>4.2553191489362562E-2</v>
      </c>
      <c r="S322" s="4">
        <v>201.67500000000001</v>
      </c>
      <c r="T322" s="3" t="s">
        <v>7</v>
      </c>
      <c r="U322" s="4">
        <v>1</v>
      </c>
    </row>
    <row r="323" spans="1:21">
      <c r="A323" s="24" t="s">
        <v>7</v>
      </c>
      <c r="B323" s="15">
        <v>201.875</v>
      </c>
      <c r="C323" s="15">
        <v>201.94499999999999</v>
      </c>
      <c r="D323" s="12">
        <f t="shared" si="205"/>
        <v>69.999999999993179</v>
      </c>
      <c r="E323" s="24">
        <v>0.5</v>
      </c>
      <c r="F323" s="13">
        <v>0.5</v>
      </c>
      <c r="G323" s="28">
        <f t="shared" si="206"/>
        <v>0.34999999999996589</v>
      </c>
      <c r="H323" s="28">
        <f t="shared" si="207"/>
        <v>201</v>
      </c>
      <c r="I323" s="28">
        <f t="shared" si="175"/>
        <v>1</v>
      </c>
      <c r="J323" s="28">
        <f t="shared" si="177"/>
        <v>0</v>
      </c>
      <c r="K323" s="4">
        <f t="shared" si="208"/>
        <v>201.91</v>
      </c>
      <c r="L323" s="4">
        <f t="shared" si="209"/>
        <v>0.90999999999999659</v>
      </c>
      <c r="M323" s="4">
        <f t="shared" si="210"/>
        <v>6.9999999999993179E-2</v>
      </c>
      <c r="N323" s="4">
        <f t="shared" si="211"/>
        <v>3.4999999999996589E-2</v>
      </c>
      <c r="O323" s="4">
        <f t="shared" si="176"/>
        <v>6.4999999999997726E-2</v>
      </c>
      <c r="P323" s="4">
        <f t="shared" si="212"/>
        <v>3.4999999999996589E-2</v>
      </c>
      <c r="Q323" s="4">
        <f t="shared" si="213"/>
        <v>3.8461538461534855E-2</v>
      </c>
      <c r="S323" s="4">
        <v>201.875</v>
      </c>
      <c r="T323" s="3" t="s">
        <v>7</v>
      </c>
      <c r="U323" s="4">
        <v>1</v>
      </c>
    </row>
    <row r="324" spans="1:21">
      <c r="A324" s="24" t="s">
        <v>7</v>
      </c>
      <c r="B324" s="15">
        <v>202.13499999999999</v>
      </c>
      <c r="C324" s="15">
        <v>202.16</v>
      </c>
      <c r="D324" s="12">
        <f t="shared" si="205"/>
        <v>25.000000000005684</v>
      </c>
      <c r="E324" s="24">
        <v>0.5</v>
      </c>
      <c r="F324" s="13">
        <v>0.5</v>
      </c>
      <c r="G324" s="28">
        <f t="shared" si="206"/>
        <v>0.12500000000002842</v>
      </c>
      <c r="H324" s="28">
        <f t="shared" si="207"/>
        <v>202</v>
      </c>
      <c r="I324" s="28">
        <f t="shared" ref="I324:I387" si="214">IF(H323=H324,1,0)</f>
        <v>0</v>
      </c>
      <c r="J324" s="28">
        <f t="shared" si="177"/>
        <v>6.4999999999997726E-2</v>
      </c>
      <c r="K324" s="4">
        <f t="shared" si="208"/>
        <v>202.14749999999998</v>
      </c>
      <c r="L324" s="4">
        <f t="shared" si="209"/>
        <v>0.14749999999997954</v>
      </c>
      <c r="M324" s="4">
        <f t="shared" si="210"/>
        <v>2.5000000000005684E-2</v>
      </c>
      <c r="N324" s="4">
        <f t="shared" si="211"/>
        <v>1.2500000000002842E-2</v>
      </c>
      <c r="O324" s="4">
        <f t="shared" si="176"/>
        <v>1.2500000000002842E-2</v>
      </c>
      <c r="P324" s="4">
        <f t="shared" si="212"/>
        <v>1.2500000000002842E-2</v>
      </c>
      <c r="Q324" s="4">
        <f t="shared" si="213"/>
        <v>8.4745762711895434E-2</v>
      </c>
      <c r="S324" s="4">
        <v>202.13499999999999</v>
      </c>
      <c r="T324" s="3" t="s">
        <v>7</v>
      </c>
      <c r="U324" s="4">
        <v>1</v>
      </c>
    </row>
    <row r="325" spans="1:21">
      <c r="A325" s="24" t="s">
        <v>7</v>
      </c>
      <c r="B325" s="15">
        <v>202.85000000000002</v>
      </c>
      <c r="C325" s="15">
        <v>202.87</v>
      </c>
      <c r="D325" s="12">
        <f t="shared" si="205"/>
        <v>19.99999999998181</v>
      </c>
      <c r="E325" s="24">
        <v>1</v>
      </c>
      <c r="F325" s="13">
        <v>3</v>
      </c>
      <c r="G325" s="28">
        <f t="shared" si="206"/>
        <v>0.5999999999994543</v>
      </c>
      <c r="H325" s="28">
        <f t="shared" si="207"/>
        <v>202</v>
      </c>
      <c r="I325" s="28">
        <f t="shared" si="214"/>
        <v>1</v>
      </c>
      <c r="J325" s="28">
        <f t="shared" si="177"/>
        <v>0</v>
      </c>
      <c r="K325" s="4">
        <f t="shared" si="208"/>
        <v>202.86</v>
      </c>
      <c r="L325" s="4">
        <f t="shared" si="209"/>
        <v>0.86000000000001364</v>
      </c>
      <c r="M325" s="4">
        <f t="shared" si="210"/>
        <v>1.999999999998181E-2</v>
      </c>
      <c r="N325" s="4">
        <f t="shared" si="211"/>
        <v>5.999999999994543E-2</v>
      </c>
      <c r="O325" s="4">
        <f t="shared" ref="O325:O388" si="215">N325+O324-J325</f>
        <v>7.2499999999948272E-2</v>
      </c>
      <c r="P325" s="4">
        <f t="shared" si="212"/>
        <v>5.999999999994543E-2</v>
      </c>
      <c r="Q325" s="4">
        <f t="shared" si="213"/>
        <v>6.9767441860400556E-2</v>
      </c>
      <c r="S325" s="4">
        <v>202.85000000000002</v>
      </c>
      <c r="T325" s="3" t="s">
        <v>7</v>
      </c>
      <c r="U325" s="4">
        <v>1</v>
      </c>
    </row>
    <row r="326" spans="1:21">
      <c r="A326" s="24" t="s">
        <v>7</v>
      </c>
      <c r="B326" s="15">
        <v>203.27</v>
      </c>
      <c r="C326" s="15">
        <v>203.67000000000002</v>
      </c>
      <c r="D326" s="12">
        <f t="shared" si="205"/>
        <v>400.00000000000568</v>
      </c>
      <c r="E326" s="24">
        <v>0.5</v>
      </c>
      <c r="F326" s="13">
        <v>2</v>
      </c>
      <c r="G326" s="28">
        <f t="shared" si="206"/>
        <v>8.0000000000001137</v>
      </c>
      <c r="H326" s="28">
        <f t="shared" si="207"/>
        <v>203</v>
      </c>
      <c r="I326" s="28">
        <f t="shared" si="214"/>
        <v>0</v>
      </c>
      <c r="J326" s="28">
        <f t="shared" ref="J326:J389" si="216">IF(I326=1,0,O325)</f>
        <v>7.2499999999948272E-2</v>
      </c>
      <c r="K326" s="4">
        <f t="shared" si="208"/>
        <v>203.47000000000003</v>
      </c>
      <c r="L326" s="4">
        <f t="shared" si="209"/>
        <v>0.47000000000002728</v>
      </c>
      <c r="M326" s="4">
        <f t="shared" si="210"/>
        <v>0.40000000000000568</v>
      </c>
      <c r="N326" s="4">
        <f t="shared" si="211"/>
        <v>0.80000000000001137</v>
      </c>
      <c r="O326" s="4">
        <f t="shared" si="215"/>
        <v>0.80000000000001137</v>
      </c>
      <c r="P326" s="4">
        <f t="shared" si="212"/>
        <v>0.80000000000001137</v>
      </c>
      <c r="Q326" s="4">
        <f t="shared" si="213"/>
        <v>1.7021276595743935</v>
      </c>
      <c r="S326" s="4">
        <v>203.27</v>
      </c>
      <c r="T326" s="3" t="s">
        <v>7</v>
      </c>
      <c r="U326" s="4">
        <v>1</v>
      </c>
    </row>
    <row r="327" spans="1:21">
      <c r="A327" s="24" t="s">
        <v>7</v>
      </c>
      <c r="B327" s="15">
        <v>204.59</v>
      </c>
      <c r="C327" s="15">
        <v>204.67</v>
      </c>
      <c r="D327" s="12">
        <f t="shared" si="205"/>
        <v>79.999999999984084</v>
      </c>
      <c r="E327" s="24">
        <v>0.5</v>
      </c>
      <c r="F327" s="23">
        <v>1</v>
      </c>
      <c r="G327" s="28">
        <f t="shared" si="206"/>
        <v>0.79999999999984084</v>
      </c>
      <c r="H327" s="28">
        <f t="shared" si="207"/>
        <v>204</v>
      </c>
      <c r="I327" s="28">
        <f t="shared" si="214"/>
        <v>0</v>
      </c>
      <c r="J327" s="28">
        <f t="shared" si="216"/>
        <v>0.80000000000001137</v>
      </c>
      <c r="K327" s="4">
        <f t="shared" si="208"/>
        <v>204.63</v>
      </c>
      <c r="L327" s="4">
        <f t="shared" si="209"/>
        <v>0.62999999999999545</v>
      </c>
      <c r="M327" s="4">
        <f t="shared" si="210"/>
        <v>7.9999999999984084E-2</v>
      </c>
      <c r="N327" s="4">
        <f t="shared" si="211"/>
        <v>7.9999999999984084E-2</v>
      </c>
      <c r="O327" s="4">
        <f t="shared" si="215"/>
        <v>7.9999999999984084E-2</v>
      </c>
      <c r="P327" s="4">
        <f t="shared" si="212"/>
        <v>7.9999999999984084E-2</v>
      </c>
      <c r="Q327" s="4">
        <f t="shared" si="213"/>
        <v>0.12698412698410264</v>
      </c>
      <c r="S327" s="4">
        <v>204.59</v>
      </c>
      <c r="T327" s="3" t="s">
        <v>7</v>
      </c>
      <c r="U327" s="4">
        <v>1</v>
      </c>
    </row>
    <row r="328" spans="1:21">
      <c r="A328" s="24" t="s">
        <v>15</v>
      </c>
      <c r="B328" s="15">
        <v>204.78</v>
      </c>
      <c r="C328" s="15">
        <v>204.84</v>
      </c>
      <c r="D328" s="12">
        <f t="shared" si="205"/>
        <v>60.000000000002274</v>
      </c>
      <c r="E328" s="24">
        <v>1</v>
      </c>
      <c r="F328" s="23">
        <v>2</v>
      </c>
      <c r="G328" s="28">
        <f t="shared" si="206"/>
        <v>1.2000000000000455</v>
      </c>
      <c r="H328" s="28">
        <f t="shared" si="207"/>
        <v>204</v>
      </c>
      <c r="I328" s="28">
        <f t="shared" si="214"/>
        <v>1</v>
      </c>
      <c r="J328" s="28">
        <f t="shared" si="216"/>
        <v>0</v>
      </c>
      <c r="K328" s="4">
        <f t="shared" si="208"/>
        <v>204.81</v>
      </c>
      <c r="L328" s="4">
        <f t="shared" si="209"/>
        <v>0.81000000000000227</v>
      </c>
      <c r="M328" s="4">
        <f t="shared" si="210"/>
        <v>6.0000000000002274E-2</v>
      </c>
      <c r="N328" s="4">
        <f t="shared" si="211"/>
        <v>0.12000000000000455</v>
      </c>
      <c r="O328" s="4">
        <f t="shared" si="215"/>
        <v>0.19999999999998863</v>
      </c>
      <c r="P328" s="4">
        <f t="shared" si="212"/>
        <v>0.12000000000000455</v>
      </c>
      <c r="Q328" s="4">
        <f t="shared" si="213"/>
        <v>0.14814814814815336</v>
      </c>
      <c r="S328" s="4">
        <v>204.78</v>
      </c>
      <c r="T328" s="3" t="s">
        <v>15</v>
      </c>
      <c r="U328" s="4">
        <v>1</v>
      </c>
    </row>
    <row r="329" spans="1:21">
      <c r="A329" s="24" t="s">
        <v>7</v>
      </c>
      <c r="B329" s="15">
        <v>204.95999999999998</v>
      </c>
      <c r="C329" s="15">
        <v>205.07</v>
      </c>
      <c r="D329" s="12">
        <f t="shared" si="205"/>
        <v>110.00000000001364</v>
      </c>
      <c r="E329" s="24">
        <v>0.5</v>
      </c>
      <c r="F329" s="23">
        <v>1</v>
      </c>
      <c r="G329" s="28">
        <f t="shared" si="206"/>
        <v>1.1000000000001364</v>
      </c>
      <c r="H329" s="28">
        <f t="shared" si="207"/>
        <v>205</v>
      </c>
      <c r="I329" s="28">
        <f t="shared" si="214"/>
        <v>0</v>
      </c>
      <c r="J329" s="28">
        <f t="shared" si="216"/>
        <v>0.19999999999998863</v>
      </c>
      <c r="K329" s="4">
        <f t="shared" si="208"/>
        <v>205.01499999999999</v>
      </c>
      <c r="L329" s="4">
        <f t="shared" si="209"/>
        <v>1.4999999999986358E-2</v>
      </c>
      <c r="M329" s="4">
        <f t="shared" si="210"/>
        <v>0.11000000000001364</v>
      </c>
      <c r="N329" s="4">
        <f t="shared" si="211"/>
        <v>0.11000000000001364</v>
      </c>
      <c r="O329" s="4">
        <f t="shared" si="215"/>
        <v>0.11000000000001364</v>
      </c>
      <c r="P329" s="4">
        <f t="shared" si="212"/>
        <v>0.11000000000001364</v>
      </c>
      <c r="Q329" s="4">
        <f t="shared" si="213"/>
        <v>7.3333333333409128</v>
      </c>
      <c r="S329" s="4">
        <v>204.95999999999998</v>
      </c>
      <c r="T329" s="3" t="s">
        <v>7</v>
      </c>
      <c r="U329" s="4">
        <v>1</v>
      </c>
    </row>
    <row r="330" spans="1:21">
      <c r="A330" s="24" t="s">
        <v>7</v>
      </c>
      <c r="B330" s="15">
        <v>205.095</v>
      </c>
      <c r="C330" s="15">
        <v>205.17</v>
      </c>
      <c r="D330" s="12">
        <f t="shared" si="205"/>
        <v>74.999999999988631</v>
      </c>
      <c r="E330" s="24">
        <v>0.5</v>
      </c>
      <c r="F330" s="23">
        <v>0.5</v>
      </c>
      <c r="G330" s="28">
        <f t="shared" si="206"/>
        <v>0.37499999999994316</v>
      </c>
      <c r="H330" s="28">
        <f t="shared" si="207"/>
        <v>205</v>
      </c>
      <c r="I330" s="28">
        <f t="shared" si="214"/>
        <v>1</v>
      </c>
      <c r="J330" s="28">
        <f t="shared" si="216"/>
        <v>0</v>
      </c>
      <c r="K330" s="4">
        <f t="shared" si="208"/>
        <v>205.13249999999999</v>
      </c>
      <c r="L330" s="4">
        <f t="shared" si="209"/>
        <v>0.13249999999999318</v>
      </c>
      <c r="M330" s="4">
        <f t="shared" si="210"/>
        <v>7.4999999999988631E-2</v>
      </c>
      <c r="N330" s="4">
        <f t="shared" si="211"/>
        <v>3.7499999999994316E-2</v>
      </c>
      <c r="O330" s="4">
        <f t="shared" si="215"/>
        <v>0.14750000000000796</v>
      </c>
      <c r="P330" s="4">
        <f t="shared" si="212"/>
        <v>3.7499999999994316E-2</v>
      </c>
      <c r="Q330" s="4">
        <f t="shared" si="213"/>
        <v>0.28301886792449998</v>
      </c>
      <c r="S330" s="4">
        <v>205.095</v>
      </c>
      <c r="T330" s="3" t="s">
        <v>7</v>
      </c>
      <c r="U330" s="4">
        <v>1</v>
      </c>
    </row>
    <row r="331" spans="1:21">
      <c r="A331" s="24" t="s">
        <v>15</v>
      </c>
      <c r="B331" s="15">
        <v>205.10499999999999</v>
      </c>
      <c r="C331" s="15">
        <v>205.24499999999998</v>
      </c>
      <c r="D331" s="12">
        <f t="shared" si="205"/>
        <v>139.99999999998636</v>
      </c>
      <c r="E331" s="24">
        <v>2</v>
      </c>
      <c r="F331" s="23">
        <v>2</v>
      </c>
      <c r="G331" s="28">
        <f t="shared" si="206"/>
        <v>2.7999999999997272</v>
      </c>
      <c r="H331" s="28">
        <f t="shared" si="207"/>
        <v>205</v>
      </c>
      <c r="I331" s="28">
        <f t="shared" si="214"/>
        <v>1</v>
      </c>
      <c r="J331" s="28">
        <f t="shared" si="216"/>
        <v>0</v>
      </c>
      <c r="K331" s="4">
        <f t="shared" si="208"/>
        <v>205.17499999999998</v>
      </c>
      <c r="L331" s="4">
        <f t="shared" si="209"/>
        <v>0.17499999999998295</v>
      </c>
      <c r="M331" s="4">
        <f t="shared" si="210"/>
        <v>0.13999999999998636</v>
      </c>
      <c r="N331" s="4">
        <f t="shared" si="211"/>
        <v>0.27999999999997272</v>
      </c>
      <c r="O331" s="4">
        <f t="shared" si="215"/>
        <v>0.42749999999998067</v>
      </c>
      <c r="P331" s="4">
        <f t="shared" si="212"/>
        <v>0.27999999999997272</v>
      </c>
      <c r="Q331" s="4">
        <f t="shared" si="213"/>
        <v>1.6</v>
      </c>
      <c r="S331" s="4">
        <v>205.10499999999999</v>
      </c>
      <c r="T331" s="3" t="s">
        <v>15</v>
      </c>
      <c r="U331" s="4">
        <v>1</v>
      </c>
    </row>
    <row r="332" spans="1:21">
      <c r="A332" s="24" t="s">
        <v>7</v>
      </c>
      <c r="B332" s="15">
        <v>205.26499999999999</v>
      </c>
      <c r="C332" s="15">
        <v>205.33499999999998</v>
      </c>
      <c r="D332" s="12">
        <f t="shared" si="205"/>
        <v>69.999999999993179</v>
      </c>
      <c r="E332" s="24">
        <v>0.5</v>
      </c>
      <c r="F332" s="23">
        <v>0.5</v>
      </c>
      <c r="G332" s="28">
        <f t="shared" si="206"/>
        <v>0.34999999999996589</v>
      </c>
      <c r="H332" s="28">
        <f t="shared" si="207"/>
        <v>205</v>
      </c>
      <c r="I332" s="28">
        <f t="shared" si="214"/>
        <v>1</v>
      </c>
      <c r="J332" s="28">
        <f t="shared" si="216"/>
        <v>0</v>
      </c>
      <c r="K332" s="4">
        <f t="shared" si="208"/>
        <v>205.29999999999998</v>
      </c>
      <c r="L332" s="4">
        <f t="shared" si="209"/>
        <v>0.29999999999998295</v>
      </c>
      <c r="M332" s="4">
        <f t="shared" si="210"/>
        <v>6.9999999999993179E-2</v>
      </c>
      <c r="N332" s="4">
        <f t="shared" si="211"/>
        <v>3.4999999999996589E-2</v>
      </c>
      <c r="O332" s="4">
        <f t="shared" si="215"/>
        <v>0.46249999999997726</v>
      </c>
      <c r="P332" s="4">
        <f t="shared" si="212"/>
        <v>3.4999999999996589E-2</v>
      </c>
      <c r="Q332" s="4">
        <f t="shared" si="213"/>
        <v>0.11666666666666194</v>
      </c>
      <c r="S332" s="4">
        <v>205.26499999999999</v>
      </c>
      <c r="T332" s="3" t="s">
        <v>7</v>
      </c>
      <c r="U332" s="4">
        <v>1</v>
      </c>
    </row>
    <row r="333" spans="1:21">
      <c r="A333" s="24" t="s">
        <v>7</v>
      </c>
      <c r="B333" s="15">
        <v>205.51499999999999</v>
      </c>
      <c r="C333" s="15">
        <v>205.595</v>
      </c>
      <c r="D333" s="12">
        <f t="shared" si="205"/>
        <v>80.000000000012506</v>
      </c>
      <c r="E333" s="24">
        <v>0.5</v>
      </c>
      <c r="F333" s="23">
        <v>1</v>
      </c>
      <c r="G333" s="28">
        <f t="shared" si="206"/>
        <v>0.80000000000012506</v>
      </c>
      <c r="H333" s="28">
        <f t="shared" si="207"/>
        <v>205</v>
      </c>
      <c r="I333" s="28">
        <f t="shared" si="214"/>
        <v>1</v>
      </c>
      <c r="J333" s="28">
        <f t="shared" si="216"/>
        <v>0</v>
      </c>
      <c r="K333" s="4">
        <f t="shared" si="208"/>
        <v>205.55500000000001</v>
      </c>
      <c r="L333" s="4">
        <f t="shared" si="209"/>
        <v>0.55500000000000682</v>
      </c>
      <c r="M333" s="4">
        <f t="shared" si="210"/>
        <v>8.0000000000012506E-2</v>
      </c>
      <c r="N333" s="4">
        <f t="shared" si="211"/>
        <v>8.0000000000012506E-2</v>
      </c>
      <c r="O333" s="4">
        <f t="shared" si="215"/>
        <v>0.54249999999998977</v>
      </c>
      <c r="P333" s="4">
        <f t="shared" si="212"/>
        <v>8.0000000000012506E-2</v>
      </c>
      <c r="Q333" s="4">
        <f t="shared" si="213"/>
        <v>0.1441441441441649</v>
      </c>
      <c r="S333" s="4">
        <v>205.51499999999999</v>
      </c>
      <c r="T333" s="3" t="s">
        <v>7</v>
      </c>
      <c r="U333" s="4">
        <v>1</v>
      </c>
    </row>
    <row r="334" spans="1:21">
      <c r="A334" s="24" t="s">
        <v>7</v>
      </c>
      <c r="B334" s="15">
        <v>206.24</v>
      </c>
      <c r="C334" s="15">
        <v>206.73</v>
      </c>
      <c r="D334" s="12">
        <f t="shared" si="205"/>
        <v>489.99999999998067</v>
      </c>
      <c r="E334" s="24">
        <v>0.5</v>
      </c>
      <c r="F334" s="23">
        <v>2</v>
      </c>
      <c r="G334" s="28">
        <f t="shared" si="206"/>
        <v>9.7999999999996135</v>
      </c>
      <c r="H334" s="28">
        <f t="shared" si="207"/>
        <v>206</v>
      </c>
      <c r="I334" s="28">
        <f t="shared" si="214"/>
        <v>0</v>
      </c>
      <c r="J334" s="28">
        <f t="shared" si="216"/>
        <v>0.54249999999998977</v>
      </c>
      <c r="K334" s="4">
        <f t="shared" si="208"/>
        <v>206.48500000000001</v>
      </c>
      <c r="L334" s="4">
        <f t="shared" si="209"/>
        <v>0.48500000000001364</v>
      </c>
      <c r="M334" s="4">
        <f t="shared" si="210"/>
        <v>0.48999999999998067</v>
      </c>
      <c r="N334" s="4">
        <f t="shared" si="211"/>
        <v>0.97999999999996135</v>
      </c>
      <c r="O334" s="4">
        <f t="shared" si="215"/>
        <v>0.97999999999996135</v>
      </c>
      <c r="P334" s="4">
        <f t="shared" si="212"/>
        <v>0.97999999999996135</v>
      </c>
      <c r="Q334" s="4">
        <f t="shared" si="213"/>
        <v>2.0206185567008945</v>
      </c>
      <c r="S334" s="4">
        <v>206.24</v>
      </c>
      <c r="T334" s="3" t="s">
        <v>7</v>
      </c>
      <c r="U334" s="4">
        <v>1</v>
      </c>
    </row>
    <row r="335" spans="1:21">
      <c r="A335" s="24" t="s">
        <v>7</v>
      </c>
      <c r="B335" s="15">
        <v>207.7</v>
      </c>
      <c r="C335" s="15">
        <v>207.86999999999998</v>
      </c>
      <c r="D335" s="12">
        <f t="shared" si="205"/>
        <v>169.99999999998749</v>
      </c>
      <c r="E335" s="24">
        <v>0.5</v>
      </c>
      <c r="F335" s="13">
        <v>0.5</v>
      </c>
      <c r="G335" s="28">
        <f t="shared" si="206"/>
        <v>0.84999999999993747</v>
      </c>
      <c r="H335" s="28">
        <f t="shared" si="207"/>
        <v>207</v>
      </c>
      <c r="I335" s="28">
        <f t="shared" si="214"/>
        <v>0</v>
      </c>
      <c r="J335" s="28">
        <f t="shared" si="216"/>
        <v>0.97999999999996135</v>
      </c>
      <c r="K335" s="4">
        <f t="shared" si="208"/>
        <v>207.78499999999997</v>
      </c>
      <c r="L335" s="4">
        <f t="shared" si="209"/>
        <v>0.78499999999996817</v>
      </c>
      <c r="M335" s="4">
        <f t="shared" si="210"/>
        <v>0.16999999999998749</v>
      </c>
      <c r="N335" s="4">
        <f t="shared" si="211"/>
        <v>8.4999999999993747E-2</v>
      </c>
      <c r="O335" s="4">
        <f t="shared" si="215"/>
        <v>8.4999999999993747E-2</v>
      </c>
      <c r="P335" s="4">
        <f t="shared" si="212"/>
        <v>8.4999999999993747E-2</v>
      </c>
      <c r="Q335" s="4">
        <f t="shared" si="213"/>
        <v>0.10828025477706649</v>
      </c>
      <c r="S335" s="4">
        <v>207.7</v>
      </c>
      <c r="T335" s="3" t="s">
        <v>7</v>
      </c>
      <c r="U335" s="4">
        <v>1</v>
      </c>
    </row>
    <row r="336" spans="1:21">
      <c r="A336" s="24" t="s">
        <v>7</v>
      </c>
      <c r="B336" s="15">
        <v>208.39999999999998</v>
      </c>
      <c r="C336" s="15">
        <v>208.56</v>
      </c>
      <c r="D336" s="12">
        <f t="shared" si="205"/>
        <v>160.00000000002501</v>
      </c>
      <c r="E336" s="24">
        <v>0.5</v>
      </c>
      <c r="F336" s="13">
        <v>1</v>
      </c>
      <c r="G336" s="28">
        <f t="shared" si="206"/>
        <v>1.6000000000002501</v>
      </c>
      <c r="H336" s="28">
        <f t="shared" si="207"/>
        <v>208</v>
      </c>
      <c r="I336" s="28">
        <f t="shared" si="214"/>
        <v>0</v>
      </c>
      <c r="J336" s="28">
        <f t="shared" si="216"/>
        <v>8.4999999999993747E-2</v>
      </c>
      <c r="K336" s="4">
        <f t="shared" si="208"/>
        <v>208.48</v>
      </c>
      <c r="L336" s="4">
        <f t="shared" si="209"/>
        <v>0.47999999999998977</v>
      </c>
      <c r="M336" s="4">
        <f t="shared" si="210"/>
        <v>0.16000000000002501</v>
      </c>
      <c r="N336" s="4">
        <f t="shared" si="211"/>
        <v>0.16000000000002501</v>
      </c>
      <c r="O336" s="4">
        <f t="shared" si="215"/>
        <v>0.16000000000002501</v>
      </c>
      <c r="P336" s="4">
        <f t="shared" si="212"/>
        <v>0.16000000000002501</v>
      </c>
      <c r="Q336" s="4">
        <f t="shared" si="213"/>
        <v>0.33333333333339255</v>
      </c>
      <c r="S336" s="4">
        <v>208.39999999999998</v>
      </c>
      <c r="T336" s="3" t="s">
        <v>7</v>
      </c>
      <c r="U336" s="4">
        <v>1</v>
      </c>
    </row>
    <row r="337" spans="1:21">
      <c r="A337" s="24" t="s">
        <v>7</v>
      </c>
      <c r="B337" s="15">
        <v>208.565</v>
      </c>
      <c r="C337" s="15">
        <v>208.95499999999998</v>
      </c>
      <c r="D337" s="12">
        <f t="shared" si="205"/>
        <v>389.99999999998636</v>
      </c>
      <c r="E337" s="24">
        <v>0.5</v>
      </c>
      <c r="F337" s="13">
        <v>1</v>
      </c>
      <c r="G337" s="28">
        <f t="shared" si="206"/>
        <v>3.8999999999998636</v>
      </c>
      <c r="H337" s="28">
        <f t="shared" si="207"/>
        <v>208</v>
      </c>
      <c r="I337" s="28">
        <f t="shared" si="214"/>
        <v>1</v>
      </c>
      <c r="J337" s="28">
        <f t="shared" si="216"/>
        <v>0</v>
      </c>
      <c r="K337" s="4">
        <f t="shared" si="208"/>
        <v>208.76</v>
      </c>
      <c r="L337" s="4">
        <f t="shared" si="209"/>
        <v>0.75999999999999091</v>
      </c>
      <c r="M337" s="4">
        <f t="shared" si="210"/>
        <v>0.38999999999998636</v>
      </c>
      <c r="N337" s="4">
        <f t="shared" si="211"/>
        <v>0.38999999999998636</v>
      </c>
      <c r="O337" s="4">
        <f t="shared" si="215"/>
        <v>0.55000000000001137</v>
      </c>
      <c r="P337" s="4">
        <f t="shared" si="212"/>
        <v>0.38999999999998636</v>
      </c>
      <c r="Q337" s="4">
        <f t="shared" si="213"/>
        <v>0.51315789473683027</v>
      </c>
      <c r="S337" s="4">
        <v>208.565</v>
      </c>
      <c r="T337" s="3" t="s">
        <v>7</v>
      </c>
      <c r="U337" s="4">
        <v>1</v>
      </c>
    </row>
    <row r="338" spans="1:21">
      <c r="A338" s="24" t="s">
        <v>7</v>
      </c>
      <c r="B338" s="15">
        <v>208.965</v>
      </c>
      <c r="C338" s="15">
        <v>209.48500000000001</v>
      </c>
      <c r="D338" s="12">
        <f t="shared" si="205"/>
        <v>520.00000000001023</v>
      </c>
      <c r="E338" s="24">
        <v>0.5</v>
      </c>
      <c r="F338" s="13">
        <v>0.5</v>
      </c>
      <c r="G338" s="28">
        <f t="shared" si="206"/>
        <v>2.6000000000000512</v>
      </c>
      <c r="H338" s="28">
        <f t="shared" si="207"/>
        <v>209</v>
      </c>
      <c r="I338" s="28">
        <f t="shared" si="214"/>
        <v>0</v>
      </c>
      <c r="J338" s="28">
        <f t="shared" si="216"/>
        <v>0.55000000000001137</v>
      </c>
      <c r="K338" s="4">
        <f t="shared" si="208"/>
        <v>209.22500000000002</v>
      </c>
      <c r="L338" s="4">
        <f t="shared" si="209"/>
        <v>0.22500000000002274</v>
      </c>
      <c r="M338" s="4">
        <f t="shared" si="210"/>
        <v>0.52000000000001023</v>
      </c>
      <c r="N338" s="4">
        <f t="shared" si="211"/>
        <v>0.26000000000000512</v>
      </c>
      <c r="O338" s="4">
        <f t="shared" si="215"/>
        <v>0.26000000000000512</v>
      </c>
      <c r="P338" s="4">
        <f t="shared" si="212"/>
        <v>0.26000000000000512</v>
      </c>
      <c r="Q338" s="4">
        <f t="shared" si="213"/>
        <v>1.1555555555554615</v>
      </c>
      <c r="S338" s="4">
        <v>208.965</v>
      </c>
      <c r="T338" s="3" t="s">
        <v>7</v>
      </c>
      <c r="U338" s="4">
        <v>1</v>
      </c>
    </row>
    <row r="339" spans="1:21">
      <c r="A339" s="24" t="s">
        <v>7</v>
      </c>
      <c r="B339" s="15">
        <v>209.08</v>
      </c>
      <c r="C339" s="15">
        <v>209.09</v>
      </c>
      <c r="D339" s="12">
        <f t="shared" si="205"/>
        <v>9.9999999999909051</v>
      </c>
      <c r="E339" s="24">
        <v>2</v>
      </c>
      <c r="F339" s="13">
        <v>15</v>
      </c>
      <c r="G339" s="28">
        <f t="shared" si="206"/>
        <v>1.4999999999986358</v>
      </c>
      <c r="H339" s="28">
        <f t="shared" si="207"/>
        <v>209</v>
      </c>
      <c r="I339" s="28">
        <f t="shared" si="214"/>
        <v>1</v>
      </c>
      <c r="J339" s="28">
        <f t="shared" si="216"/>
        <v>0</v>
      </c>
      <c r="K339" s="4">
        <f t="shared" si="208"/>
        <v>209.08500000000001</v>
      </c>
      <c r="L339" s="4">
        <f t="shared" si="209"/>
        <v>8.5000000000007958E-2</v>
      </c>
      <c r="M339" s="4">
        <f t="shared" si="210"/>
        <v>9.9999999999909051E-3</v>
      </c>
      <c r="N339" s="4">
        <f t="shared" si="211"/>
        <v>0.14999999999986358</v>
      </c>
      <c r="O339" s="4">
        <f t="shared" si="215"/>
        <v>0.40999999999986869</v>
      </c>
      <c r="P339" s="4">
        <f t="shared" si="212"/>
        <v>0.14999999999986358</v>
      </c>
      <c r="Q339" s="4">
        <f t="shared" si="213"/>
        <v>1.764705882351171</v>
      </c>
      <c r="S339" s="4">
        <v>209.08</v>
      </c>
      <c r="T339" s="3" t="s">
        <v>7</v>
      </c>
      <c r="U339" s="4">
        <v>1</v>
      </c>
    </row>
    <row r="340" spans="1:21">
      <c r="A340" s="24" t="s">
        <v>7</v>
      </c>
      <c r="B340" s="15">
        <v>209.185</v>
      </c>
      <c r="C340" s="15">
        <v>209.345</v>
      </c>
      <c r="D340" s="12">
        <f t="shared" si="205"/>
        <v>159.99999999999659</v>
      </c>
      <c r="E340" s="24">
        <v>0.5</v>
      </c>
      <c r="F340" s="13">
        <v>0.5</v>
      </c>
      <c r="G340" s="28">
        <f t="shared" si="206"/>
        <v>0.79999999999998295</v>
      </c>
      <c r="H340" s="28">
        <f t="shared" si="207"/>
        <v>209</v>
      </c>
      <c r="I340" s="28">
        <f t="shared" si="214"/>
        <v>1</v>
      </c>
      <c r="J340" s="28">
        <f t="shared" si="216"/>
        <v>0</v>
      </c>
      <c r="K340" s="4">
        <f t="shared" si="208"/>
        <v>209.26499999999999</v>
      </c>
      <c r="L340" s="4">
        <f t="shared" si="209"/>
        <v>0.26499999999998636</v>
      </c>
      <c r="M340" s="4">
        <f t="shared" si="210"/>
        <v>0.15999999999999659</v>
      </c>
      <c r="N340" s="4">
        <f t="shared" si="211"/>
        <v>7.9999999999998295E-2</v>
      </c>
      <c r="O340" s="4">
        <f t="shared" si="215"/>
        <v>0.48999999999986699</v>
      </c>
      <c r="P340" s="4">
        <f t="shared" si="212"/>
        <v>7.9999999999998295E-2</v>
      </c>
      <c r="Q340" s="4">
        <f t="shared" si="213"/>
        <v>0.30188679245283928</v>
      </c>
      <c r="S340" s="4">
        <v>209.185</v>
      </c>
      <c r="T340" s="3" t="s">
        <v>7</v>
      </c>
      <c r="U340" s="4">
        <v>1</v>
      </c>
    </row>
    <row r="341" spans="1:21">
      <c r="A341" s="24" t="s">
        <v>7</v>
      </c>
      <c r="B341" s="15">
        <v>210.23</v>
      </c>
      <c r="C341" s="15">
        <v>210.67999999999998</v>
      </c>
      <c r="D341" s="12">
        <f t="shared" ref="D341:D356" si="217">1000*(C341-B341)</f>
        <v>449.99999999998863</v>
      </c>
      <c r="E341" s="24">
        <v>0.5</v>
      </c>
      <c r="F341" s="13">
        <v>0.5</v>
      </c>
      <c r="G341" s="28">
        <f t="shared" ref="G341:G356" si="218">D341*F341/100</f>
        <v>2.2499999999999432</v>
      </c>
      <c r="H341" s="28">
        <f t="shared" ref="H341:H356" si="219">INT(K341)</f>
        <v>210</v>
      </c>
      <c r="I341" s="28">
        <f t="shared" si="214"/>
        <v>0</v>
      </c>
      <c r="J341" s="28">
        <f t="shared" si="216"/>
        <v>0.48999999999986699</v>
      </c>
      <c r="K341" s="4">
        <f t="shared" ref="K341:K356" si="220">(B341+C341)/2</f>
        <v>210.45499999999998</v>
      </c>
      <c r="L341" s="4">
        <f t="shared" ref="L341:L356" si="221">K341-H341</f>
        <v>0.45499999999998408</v>
      </c>
      <c r="M341" s="4">
        <f t="shared" ref="M341:M356" si="222">C341-B341</f>
        <v>0.44999999999998863</v>
      </c>
      <c r="N341" s="4">
        <f t="shared" ref="N341:N356" si="223">M341*F341</f>
        <v>0.22499999999999432</v>
      </c>
      <c r="O341" s="4">
        <f t="shared" si="215"/>
        <v>0.22499999999999432</v>
      </c>
      <c r="P341" s="4">
        <f t="shared" ref="P341:P356" si="224">N341</f>
        <v>0.22499999999999432</v>
      </c>
      <c r="Q341" s="4">
        <f t="shared" ref="Q341:Q356" si="225">P341/L341</f>
        <v>0.4945054945054993</v>
      </c>
      <c r="S341" s="4">
        <v>210.23</v>
      </c>
      <c r="T341" s="3" t="s">
        <v>7</v>
      </c>
      <c r="U341" s="4">
        <v>1</v>
      </c>
    </row>
    <row r="342" spans="1:21">
      <c r="A342" s="24" t="s">
        <v>7</v>
      </c>
      <c r="B342" s="15">
        <v>210.68</v>
      </c>
      <c r="C342" s="15">
        <v>210.86</v>
      </c>
      <c r="D342" s="12">
        <f t="shared" si="217"/>
        <v>180.00000000000682</v>
      </c>
      <c r="E342" s="24">
        <v>0.5</v>
      </c>
      <c r="F342" s="13">
        <v>0.5</v>
      </c>
      <c r="G342" s="28">
        <f t="shared" si="218"/>
        <v>0.90000000000003411</v>
      </c>
      <c r="H342" s="28">
        <f t="shared" si="219"/>
        <v>210</v>
      </c>
      <c r="I342" s="28">
        <f t="shared" si="214"/>
        <v>1</v>
      </c>
      <c r="J342" s="28">
        <f t="shared" si="216"/>
        <v>0</v>
      </c>
      <c r="K342" s="4">
        <f t="shared" si="220"/>
        <v>210.77</v>
      </c>
      <c r="L342" s="4">
        <f t="shared" si="221"/>
        <v>0.77000000000001023</v>
      </c>
      <c r="M342" s="4">
        <f t="shared" si="222"/>
        <v>0.18000000000000682</v>
      </c>
      <c r="N342" s="4">
        <f t="shared" si="223"/>
        <v>9.0000000000003411E-2</v>
      </c>
      <c r="O342" s="4">
        <f t="shared" si="215"/>
        <v>0.31499999999999773</v>
      </c>
      <c r="P342" s="4">
        <f t="shared" si="224"/>
        <v>9.0000000000003411E-2</v>
      </c>
      <c r="Q342" s="4">
        <f t="shared" si="225"/>
        <v>0.11688311688311975</v>
      </c>
      <c r="S342" s="4">
        <v>210.68</v>
      </c>
      <c r="T342" s="3" t="s">
        <v>7</v>
      </c>
      <c r="U342" s="4">
        <v>1</v>
      </c>
    </row>
    <row r="343" spans="1:21">
      <c r="A343" s="24" t="s">
        <v>7</v>
      </c>
      <c r="B343" s="15">
        <v>211.83999999999997</v>
      </c>
      <c r="C343" s="15">
        <v>212.25</v>
      </c>
      <c r="D343" s="12">
        <f t="shared" si="217"/>
        <v>410.00000000002501</v>
      </c>
      <c r="E343" s="24">
        <v>0.5</v>
      </c>
      <c r="F343" s="13">
        <v>0.5</v>
      </c>
      <c r="G343" s="28">
        <f t="shared" si="218"/>
        <v>2.0500000000001251</v>
      </c>
      <c r="H343" s="28">
        <f t="shared" si="219"/>
        <v>212</v>
      </c>
      <c r="I343" s="28">
        <f t="shared" si="214"/>
        <v>0</v>
      </c>
      <c r="J343" s="28">
        <f t="shared" si="216"/>
        <v>0.31499999999999773</v>
      </c>
      <c r="K343" s="4">
        <f t="shared" si="220"/>
        <v>212.04499999999999</v>
      </c>
      <c r="L343" s="4">
        <f t="shared" si="221"/>
        <v>4.4999999999987494E-2</v>
      </c>
      <c r="M343" s="4">
        <f t="shared" si="222"/>
        <v>0.41000000000002501</v>
      </c>
      <c r="N343" s="4">
        <f t="shared" si="223"/>
        <v>0.20500000000001251</v>
      </c>
      <c r="O343" s="4">
        <f t="shared" si="215"/>
        <v>0.20500000000001251</v>
      </c>
      <c r="P343" s="4">
        <f t="shared" si="224"/>
        <v>0.20500000000001251</v>
      </c>
      <c r="Q343" s="4">
        <f t="shared" si="225"/>
        <v>4.555555555557099</v>
      </c>
      <c r="S343" s="4">
        <v>211.83999999999997</v>
      </c>
      <c r="T343" s="3" t="s">
        <v>7</v>
      </c>
      <c r="U343" s="4">
        <v>1</v>
      </c>
    </row>
    <row r="344" spans="1:21">
      <c r="A344" s="24" t="s">
        <v>7</v>
      </c>
      <c r="B344" s="15">
        <v>212.26499999999999</v>
      </c>
      <c r="C344" s="15">
        <v>212.33500000000001</v>
      </c>
      <c r="D344" s="12">
        <f t="shared" si="217"/>
        <v>70.0000000000216</v>
      </c>
      <c r="E344" s="24">
        <v>0.5</v>
      </c>
      <c r="F344" s="13">
        <v>0.5</v>
      </c>
      <c r="G344" s="28">
        <f t="shared" si="218"/>
        <v>0.350000000000108</v>
      </c>
      <c r="H344" s="28">
        <f t="shared" si="219"/>
        <v>212</v>
      </c>
      <c r="I344" s="28">
        <f t="shared" si="214"/>
        <v>1</v>
      </c>
      <c r="J344" s="28">
        <f t="shared" si="216"/>
        <v>0</v>
      </c>
      <c r="K344" s="4">
        <f t="shared" si="220"/>
        <v>212.3</v>
      </c>
      <c r="L344" s="4">
        <f t="shared" si="221"/>
        <v>0.30000000000001137</v>
      </c>
      <c r="M344" s="4">
        <f t="shared" si="222"/>
        <v>7.00000000000216E-2</v>
      </c>
      <c r="N344" s="4">
        <f t="shared" si="223"/>
        <v>3.50000000000108E-2</v>
      </c>
      <c r="O344" s="4">
        <f t="shared" si="215"/>
        <v>0.24000000000002331</v>
      </c>
      <c r="P344" s="4">
        <f t="shared" si="224"/>
        <v>3.50000000000108E-2</v>
      </c>
      <c r="Q344" s="4">
        <f t="shared" si="225"/>
        <v>0.11666666666669824</v>
      </c>
      <c r="S344" s="4">
        <v>212.26499999999999</v>
      </c>
      <c r="T344" s="3" t="s">
        <v>7</v>
      </c>
      <c r="U344" s="4">
        <v>1</v>
      </c>
    </row>
    <row r="345" spans="1:21">
      <c r="A345" s="24" t="s">
        <v>7</v>
      </c>
      <c r="B345" s="15">
        <v>213.69500000000002</v>
      </c>
      <c r="C345" s="15">
        <v>213.875</v>
      </c>
      <c r="D345" s="12">
        <f t="shared" si="217"/>
        <v>179.9999999999784</v>
      </c>
      <c r="E345" s="24">
        <v>0.5</v>
      </c>
      <c r="F345" s="13">
        <v>1</v>
      </c>
      <c r="G345" s="28">
        <f t="shared" si="218"/>
        <v>1.799999999999784</v>
      </c>
      <c r="H345" s="28">
        <f t="shared" si="219"/>
        <v>213</v>
      </c>
      <c r="I345" s="28">
        <f t="shared" si="214"/>
        <v>0</v>
      </c>
      <c r="J345" s="28">
        <f t="shared" si="216"/>
        <v>0.24000000000002331</v>
      </c>
      <c r="K345" s="4">
        <f t="shared" si="220"/>
        <v>213.78500000000003</v>
      </c>
      <c r="L345" s="4">
        <f t="shared" si="221"/>
        <v>0.78500000000002501</v>
      </c>
      <c r="M345" s="4">
        <f t="shared" si="222"/>
        <v>0.1799999999999784</v>
      </c>
      <c r="N345" s="4">
        <f t="shared" si="223"/>
        <v>0.1799999999999784</v>
      </c>
      <c r="O345" s="4">
        <f t="shared" si="215"/>
        <v>0.1799999999999784</v>
      </c>
      <c r="P345" s="4">
        <f t="shared" si="224"/>
        <v>0.1799999999999784</v>
      </c>
      <c r="Q345" s="4">
        <f t="shared" si="225"/>
        <v>0.22929936305729001</v>
      </c>
      <c r="S345" s="4">
        <v>213.69500000000002</v>
      </c>
      <c r="T345" s="3" t="s">
        <v>7</v>
      </c>
      <c r="U345" s="4">
        <v>1</v>
      </c>
    </row>
    <row r="346" spans="1:21">
      <c r="A346" s="24" t="s">
        <v>7</v>
      </c>
      <c r="B346" s="15">
        <v>217.16499999999999</v>
      </c>
      <c r="C346" s="15">
        <v>217.26499999999999</v>
      </c>
      <c r="D346" s="12">
        <f t="shared" si="217"/>
        <v>99.999999999994316</v>
      </c>
      <c r="E346" s="24">
        <v>0.5</v>
      </c>
      <c r="F346" s="13">
        <v>1</v>
      </c>
      <c r="G346" s="28">
        <f t="shared" si="218"/>
        <v>0.99999999999994316</v>
      </c>
      <c r="H346" s="28">
        <f t="shared" si="219"/>
        <v>217</v>
      </c>
      <c r="I346" s="28">
        <f t="shared" si="214"/>
        <v>0</v>
      </c>
      <c r="J346" s="28">
        <f t="shared" si="216"/>
        <v>0.1799999999999784</v>
      </c>
      <c r="K346" s="4">
        <f t="shared" si="220"/>
        <v>217.21499999999997</v>
      </c>
      <c r="L346" s="4">
        <f t="shared" si="221"/>
        <v>0.21499999999997499</v>
      </c>
      <c r="M346" s="4">
        <f t="shared" si="222"/>
        <v>9.9999999999994316E-2</v>
      </c>
      <c r="N346" s="4">
        <f t="shared" si="223"/>
        <v>9.9999999999994316E-2</v>
      </c>
      <c r="O346" s="4">
        <f t="shared" si="215"/>
        <v>9.9999999999994316E-2</v>
      </c>
      <c r="P346" s="4">
        <f t="shared" si="224"/>
        <v>9.9999999999994316E-2</v>
      </c>
      <c r="Q346" s="4">
        <f t="shared" si="225"/>
        <v>0.46511627906979514</v>
      </c>
      <c r="S346" s="4">
        <v>217.16499999999999</v>
      </c>
      <c r="T346" s="3" t="s">
        <v>7</v>
      </c>
      <c r="U346" s="4">
        <v>1</v>
      </c>
    </row>
    <row r="347" spans="1:21">
      <c r="A347" s="27" t="s">
        <v>7</v>
      </c>
      <c r="B347" s="15">
        <v>218.91</v>
      </c>
      <c r="C347" s="15">
        <v>218.99499999999998</v>
      </c>
      <c r="D347" s="12">
        <f t="shared" si="217"/>
        <v>84.999999999979536</v>
      </c>
      <c r="E347" s="27">
        <v>0.5</v>
      </c>
      <c r="F347" s="26">
        <v>0.5</v>
      </c>
      <c r="G347" s="28">
        <f t="shared" si="218"/>
        <v>0.42499999999989768</v>
      </c>
      <c r="H347" s="28">
        <f t="shared" si="219"/>
        <v>218</v>
      </c>
      <c r="I347" s="28">
        <f t="shared" si="214"/>
        <v>0</v>
      </c>
      <c r="J347" s="28">
        <f t="shared" si="216"/>
        <v>9.9999999999994316E-2</v>
      </c>
      <c r="K347" s="4">
        <f t="shared" si="220"/>
        <v>218.95249999999999</v>
      </c>
      <c r="L347" s="4">
        <f t="shared" si="221"/>
        <v>0.95249999999998636</v>
      </c>
      <c r="M347" s="4">
        <f t="shared" si="222"/>
        <v>8.4999999999979536E-2</v>
      </c>
      <c r="N347" s="4">
        <f t="shared" si="223"/>
        <v>4.2499999999989768E-2</v>
      </c>
      <c r="O347" s="4">
        <f t="shared" si="215"/>
        <v>4.2499999999989768E-2</v>
      </c>
      <c r="P347" s="4">
        <f t="shared" si="224"/>
        <v>4.2499999999989768E-2</v>
      </c>
      <c r="Q347" s="4">
        <f t="shared" si="225"/>
        <v>4.4619422572168374E-2</v>
      </c>
      <c r="S347" s="9">
        <v>218.91</v>
      </c>
      <c r="T347" s="1" t="s">
        <v>7</v>
      </c>
      <c r="U347" s="4">
        <v>1</v>
      </c>
    </row>
    <row r="348" spans="1:21">
      <c r="A348" s="27" t="s">
        <v>7</v>
      </c>
      <c r="B348" s="15">
        <v>219.52</v>
      </c>
      <c r="C348" s="15">
        <v>219.74</v>
      </c>
      <c r="D348" s="12">
        <f t="shared" si="217"/>
        <v>219.99999999999886</v>
      </c>
      <c r="E348" s="27">
        <v>0.5</v>
      </c>
      <c r="F348" s="26">
        <v>1</v>
      </c>
      <c r="G348" s="28">
        <f t="shared" si="218"/>
        <v>2.1999999999999886</v>
      </c>
      <c r="H348" s="28">
        <f t="shared" si="219"/>
        <v>219</v>
      </c>
      <c r="I348" s="28">
        <f t="shared" si="214"/>
        <v>0</v>
      </c>
      <c r="J348" s="28">
        <f t="shared" si="216"/>
        <v>4.2499999999989768E-2</v>
      </c>
      <c r="K348" s="4">
        <f t="shared" si="220"/>
        <v>219.63</v>
      </c>
      <c r="L348" s="4">
        <f t="shared" si="221"/>
        <v>0.62999999999999545</v>
      </c>
      <c r="M348" s="4">
        <f t="shared" si="222"/>
        <v>0.21999999999999886</v>
      </c>
      <c r="N348" s="4">
        <f t="shared" si="223"/>
        <v>0.21999999999999886</v>
      </c>
      <c r="O348" s="4">
        <f t="shared" si="215"/>
        <v>0.21999999999999886</v>
      </c>
      <c r="P348" s="4">
        <f t="shared" si="224"/>
        <v>0.21999999999999886</v>
      </c>
      <c r="Q348" s="4">
        <f t="shared" si="225"/>
        <v>0.34920634920634991</v>
      </c>
      <c r="S348" s="9">
        <v>219.52</v>
      </c>
      <c r="T348" s="1" t="s">
        <v>7</v>
      </c>
      <c r="U348" s="4">
        <v>1</v>
      </c>
    </row>
    <row r="349" spans="1:21">
      <c r="A349" s="27" t="s">
        <v>7</v>
      </c>
      <c r="B349" s="15">
        <v>219.8</v>
      </c>
      <c r="C349" s="15">
        <v>219.85</v>
      </c>
      <c r="D349" s="12">
        <f t="shared" si="217"/>
        <v>49.999999999982947</v>
      </c>
      <c r="E349" s="27">
        <v>0.5</v>
      </c>
      <c r="F349" s="26">
        <v>0.5</v>
      </c>
      <c r="G349" s="28">
        <f t="shared" si="218"/>
        <v>0.24999999999991473</v>
      </c>
      <c r="H349" s="28">
        <f t="shared" si="219"/>
        <v>219</v>
      </c>
      <c r="I349" s="28">
        <f t="shared" si="214"/>
        <v>1</v>
      </c>
      <c r="J349" s="28">
        <f t="shared" si="216"/>
        <v>0</v>
      </c>
      <c r="K349" s="4">
        <f t="shared" si="220"/>
        <v>219.82499999999999</v>
      </c>
      <c r="L349" s="4">
        <f t="shared" si="221"/>
        <v>0.82499999999998863</v>
      </c>
      <c r="M349" s="4">
        <f t="shared" si="222"/>
        <v>4.9999999999982947E-2</v>
      </c>
      <c r="N349" s="4">
        <f t="shared" si="223"/>
        <v>2.4999999999991473E-2</v>
      </c>
      <c r="O349" s="4">
        <f t="shared" si="215"/>
        <v>0.24499999999999034</v>
      </c>
      <c r="P349" s="4">
        <f t="shared" si="224"/>
        <v>2.4999999999991473E-2</v>
      </c>
      <c r="Q349" s="4">
        <f t="shared" si="225"/>
        <v>3.0303030303020385E-2</v>
      </c>
      <c r="S349" s="9">
        <v>219.8</v>
      </c>
      <c r="T349" s="1" t="s">
        <v>7</v>
      </c>
      <c r="U349" s="4">
        <v>1</v>
      </c>
    </row>
    <row r="350" spans="1:21">
      <c r="A350" s="27" t="s">
        <v>7</v>
      </c>
      <c r="B350" s="15">
        <v>219.92</v>
      </c>
      <c r="C350" s="15">
        <v>220</v>
      </c>
      <c r="D350" s="12">
        <f t="shared" si="217"/>
        <v>80.000000000012506</v>
      </c>
      <c r="E350" s="27">
        <v>0.5</v>
      </c>
      <c r="F350" s="26">
        <v>0.5</v>
      </c>
      <c r="G350" s="28">
        <f t="shared" si="218"/>
        <v>0.40000000000006253</v>
      </c>
      <c r="H350" s="28">
        <f t="shared" si="219"/>
        <v>219</v>
      </c>
      <c r="I350" s="28">
        <f t="shared" si="214"/>
        <v>1</v>
      </c>
      <c r="J350" s="28">
        <f t="shared" si="216"/>
        <v>0</v>
      </c>
      <c r="K350" s="4">
        <f t="shared" si="220"/>
        <v>219.95999999999998</v>
      </c>
      <c r="L350" s="4">
        <f t="shared" si="221"/>
        <v>0.95999999999997954</v>
      </c>
      <c r="M350" s="4">
        <f t="shared" si="222"/>
        <v>8.0000000000012506E-2</v>
      </c>
      <c r="N350" s="4">
        <f t="shared" si="223"/>
        <v>4.0000000000006253E-2</v>
      </c>
      <c r="O350" s="4">
        <f t="shared" si="215"/>
        <v>0.28499999999999659</v>
      </c>
      <c r="P350" s="4">
        <f t="shared" si="224"/>
        <v>4.0000000000006253E-2</v>
      </c>
      <c r="Q350" s="4">
        <f t="shared" si="225"/>
        <v>4.1666666666674068E-2</v>
      </c>
      <c r="S350" s="9">
        <v>219.92</v>
      </c>
      <c r="T350" s="1" t="s">
        <v>7</v>
      </c>
      <c r="U350" s="4">
        <v>1</v>
      </c>
    </row>
    <row r="351" spans="1:21">
      <c r="A351" s="27" t="s">
        <v>7</v>
      </c>
      <c r="B351" s="15">
        <v>220.31</v>
      </c>
      <c r="C351" s="15">
        <v>220.36</v>
      </c>
      <c r="D351" s="12">
        <f t="shared" si="217"/>
        <v>50.000000000011369</v>
      </c>
      <c r="E351" s="27">
        <v>0.5</v>
      </c>
      <c r="F351" s="26">
        <v>0.5</v>
      </c>
      <c r="G351" s="28">
        <f t="shared" si="218"/>
        <v>0.25000000000005684</v>
      </c>
      <c r="H351" s="28">
        <f t="shared" si="219"/>
        <v>220</v>
      </c>
      <c r="I351" s="28">
        <f t="shared" si="214"/>
        <v>0</v>
      </c>
      <c r="J351" s="28">
        <f t="shared" si="216"/>
        <v>0.28499999999999659</v>
      </c>
      <c r="K351" s="4">
        <f t="shared" si="220"/>
        <v>220.33500000000001</v>
      </c>
      <c r="L351" s="4">
        <f t="shared" si="221"/>
        <v>0.33500000000000796</v>
      </c>
      <c r="M351" s="4">
        <f t="shared" si="222"/>
        <v>5.0000000000011369E-2</v>
      </c>
      <c r="N351" s="4">
        <f t="shared" si="223"/>
        <v>2.5000000000005684E-2</v>
      </c>
      <c r="O351" s="4">
        <f t="shared" si="215"/>
        <v>2.5000000000005684E-2</v>
      </c>
      <c r="P351" s="4">
        <f t="shared" si="224"/>
        <v>2.5000000000005684E-2</v>
      </c>
      <c r="Q351" s="4">
        <f t="shared" si="225"/>
        <v>7.4626865671656981E-2</v>
      </c>
      <c r="S351" s="9">
        <v>220.31</v>
      </c>
      <c r="T351" s="1" t="s">
        <v>7</v>
      </c>
      <c r="U351" s="4">
        <v>1</v>
      </c>
    </row>
    <row r="352" spans="1:21">
      <c r="A352" s="27" t="s">
        <v>7</v>
      </c>
      <c r="B352" s="15">
        <v>220.48</v>
      </c>
      <c r="C352" s="15">
        <v>220.72</v>
      </c>
      <c r="D352" s="12">
        <f t="shared" si="217"/>
        <v>240.00000000000909</v>
      </c>
      <c r="E352" s="27">
        <v>0.5</v>
      </c>
      <c r="F352" s="26">
        <v>1</v>
      </c>
      <c r="G352" s="28">
        <f t="shared" si="218"/>
        <v>2.4000000000000909</v>
      </c>
      <c r="H352" s="28">
        <f t="shared" si="219"/>
        <v>220</v>
      </c>
      <c r="I352" s="28">
        <f t="shared" si="214"/>
        <v>1</v>
      </c>
      <c r="J352" s="28">
        <f t="shared" si="216"/>
        <v>0</v>
      </c>
      <c r="K352" s="4">
        <f t="shared" si="220"/>
        <v>220.6</v>
      </c>
      <c r="L352" s="4">
        <f t="shared" si="221"/>
        <v>0.59999999999999432</v>
      </c>
      <c r="M352" s="4">
        <f t="shared" si="222"/>
        <v>0.24000000000000909</v>
      </c>
      <c r="N352" s="4">
        <f t="shared" si="223"/>
        <v>0.24000000000000909</v>
      </c>
      <c r="O352" s="4">
        <f t="shared" si="215"/>
        <v>0.26500000000001478</v>
      </c>
      <c r="P352" s="4">
        <f t="shared" si="224"/>
        <v>0.24000000000000909</v>
      </c>
      <c r="Q352" s="4">
        <f t="shared" si="225"/>
        <v>0.40000000000001895</v>
      </c>
      <c r="S352" s="9">
        <v>220.48</v>
      </c>
      <c r="T352" s="1" t="s">
        <v>7</v>
      </c>
      <c r="U352" s="4">
        <v>1</v>
      </c>
    </row>
    <row r="353" spans="1:21">
      <c r="A353" s="27" t="s">
        <v>7</v>
      </c>
      <c r="B353" s="15">
        <v>221.09</v>
      </c>
      <c r="C353" s="15">
        <v>221.22499999999999</v>
      </c>
      <c r="D353" s="12">
        <f t="shared" si="217"/>
        <v>134.99999999999091</v>
      </c>
      <c r="E353" s="27">
        <v>0.5</v>
      </c>
      <c r="F353" s="26">
        <v>0.5</v>
      </c>
      <c r="G353" s="28">
        <f t="shared" si="218"/>
        <v>0.67499999999995453</v>
      </c>
      <c r="H353" s="28">
        <f t="shared" si="219"/>
        <v>221</v>
      </c>
      <c r="I353" s="28">
        <f t="shared" si="214"/>
        <v>0</v>
      </c>
      <c r="J353" s="28">
        <f t="shared" si="216"/>
        <v>0.26500000000001478</v>
      </c>
      <c r="K353" s="4">
        <f t="shared" si="220"/>
        <v>221.1575</v>
      </c>
      <c r="L353" s="4">
        <f t="shared" si="221"/>
        <v>0.15749999999999886</v>
      </c>
      <c r="M353" s="4">
        <f t="shared" si="222"/>
        <v>0.13499999999999091</v>
      </c>
      <c r="N353" s="4">
        <f t="shared" si="223"/>
        <v>6.7499999999995453E-2</v>
      </c>
      <c r="O353" s="4">
        <f t="shared" si="215"/>
        <v>6.7499999999995453E-2</v>
      </c>
      <c r="P353" s="4">
        <f t="shared" si="224"/>
        <v>6.7499999999995453E-2</v>
      </c>
      <c r="Q353" s="4">
        <f t="shared" si="225"/>
        <v>0.42857142857140279</v>
      </c>
      <c r="S353" s="9">
        <v>221.09</v>
      </c>
      <c r="T353" s="1" t="s">
        <v>7</v>
      </c>
      <c r="U353" s="4">
        <v>1</v>
      </c>
    </row>
    <row r="354" spans="1:21">
      <c r="A354" s="27" t="s">
        <v>7</v>
      </c>
      <c r="B354" s="15">
        <v>221.39500000000001</v>
      </c>
      <c r="C354" s="15">
        <v>221.755</v>
      </c>
      <c r="D354" s="12">
        <f t="shared" si="217"/>
        <v>359.99999999998522</v>
      </c>
      <c r="E354" s="27">
        <v>0.5</v>
      </c>
      <c r="F354" s="26">
        <v>1</v>
      </c>
      <c r="G354" s="28">
        <f t="shared" si="218"/>
        <v>3.5999999999998522</v>
      </c>
      <c r="H354" s="28">
        <f t="shared" si="219"/>
        <v>221</v>
      </c>
      <c r="I354" s="28">
        <f t="shared" si="214"/>
        <v>1</v>
      </c>
      <c r="J354" s="28">
        <f t="shared" si="216"/>
        <v>0</v>
      </c>
      <c r="K354" s="4">
        <f t="shared" si="220"/>
        <v>221.57499999999999</v>
      </c>
      <c r="L354" s="4">
        <f t="shared" si="221"/>
        <v>0.57499999999998863</v>
      </c>
      <c r="M354" s="4">
        <f t="shared" si="222"/>
        <v>0.35999999999998522</v>
      </c>
      <c r="N354" s="4">
        <f t="shared" si="223"/>
        <v>0.35999999999998522</v>
      </c>
      <c r="O354" s="4">
        <f t="shared" si="215"/>
        <v>0.42749999999998067</v>
      </c>
      <c r="P354" s="4">
        <f t="shared" si="224"/>
        <v>0.35999999999998522</v>
      </c>
      <c r="Q354" s="4">
        <f t="shared" si="225"/>
        <v>0.62608695652172586</v>
      </c>
      <c r="S354" s="9">
        <v>221.39500000000001</v>
      </c>
      <c r="T354" s="1" t="s">
        <v>7</v>
      </c>
      <c r="U354" s="4">
        <v>1</v>
      </c>
    </row>
    <row r="355" spans="1:21">
      <c r="A355" s="27" t="s">
        <v>7</v>
      </c>
      <c r="B355" s="15">
        <v>221.81</v>
      </c>
      <c r="C355" s="15">
        <v>221.83999999999997</v>
      </c>
      <c r="D355" s="12">
        <f t="shared" si="217"/>
        <v>29.999999999972715</v>
      </c>
      <c r="E355" s="27">
        <v>0.5</v>
      </c>
      <c r="F355" s="26">
        <v>1</v>
      </c>
      <c r="G355" s="28">
        <f t="shared" si="218"/>
        <v>0.29999999999972715</v>
      </c>
      <c r="H355" s="28">
        <f t="shared" si="219"/>
        <v>221</v>
      </c>
      <c r="I355" s="28">
        <f t="shared" si="214"/>
        <v>1</v>
      </c>
      <c r="J355" s="28">
        <f t="shared" si="216"/>
        <v>0</v>
      </c>
      <c r="K355" s="4">
        <f t="shared" si="220"/>
        <v>221.82499999999999</v>
      </c>
      <c r="L355" s="4">
        <f t="shared" si="221"/>
        <v>0.82499999999998863</v>
      </c>
      <c r="M355" s="4">
        <f t="shared" si="222"/>
        <v>2.9999999999972715E-2</v>
      </c>
      <c r="N355" s="4">
        <f t="shared" si="223"/>
        <v>2.9999999999972715E-2</v>
      </c>
      <c r="O355" s="4">
        <f t="shared" si="215"/>
        <v>0.45749999999995339</v>
      </c>
      <c r="P355" s="4">
        <f t="shared" si="224"/>
        <v>2.9999999999972715E-2</v>
      </c>
      <c r="Q355" s="4">
        <f t="shared" si="225"/>
        <v>3.6363636363603791E-2</v>
      </c>
      <c r="S355" s="9">
        <v>221.81</v>
      </c>
      <c r="T355" s="1" t="s">
        <v>7</v>
      </c>
      <c r="U355" s="4">
        <v>1</v>
      </c>
    </row>
    <row r="356" spans="1:21">
      <c r="A356" s="27" t="s">
        <v>7</v>
      </c>
      <c r="B356" s="15">
        <v>221.89</v>
      </c>
      <c r="C356" s="15">
        <v>221.98999999999998</v>
      </c>
      <c r="D356" s="12">
        <f t="shared" si="217"/>
        <v>99.999999999994316</v>
      </c>
      <c r="E356" s="27">
        <v>0.5</v>
      </c>
      <c r="F356" s="26">
        <v>2</v>
      </c>
      <c r="G356" s="28">
        <f t="shared" si="218"/>
        <v>1.9999999999998863</v>
      </c>
      <c r="H356" s="28">
        <f t="shared" si="219"/>
        <v>221</v>
      </c>
      <c r="I356" s="28">
        <f t="shared" si="214"/>
        <v>1</v>
      </c>
      <c r="J356" s="28">
        <f t="shared" si="216"/>
        <v>0</v>
      </c>
      <c r="K356" s="4">
        <f t="shared" si="220"/>
        <v>221.94</v>
      </c>
      <c r="L356" s="4">
        <f t="shared" si="221"/>
        <v>0.93999999999999773</v>
      </c>
      <c r="M356" s="4">
        <f t="shared" si="222"/>
        <v>9.9999999999994316E-2</v>
      </c>
      <c r="N356" s="4">
        <f t="shared" si="223"/>
        <v>0.19999999999998863</v>
      </c>
      <c r="O356" s="4">
        <f t="shared" si="215"/>
        <v>0.65749999999994202</v>
      </c>
      <c r="P356" s="4">
        <f t="shared" si="224"/>
        <v>0.19999999999998863</v>
      </c>
      <c r="Q356" s="4">
        <f t="shared" si="225"/>
        <v>0.21276595744679694</v>
      </c>
      <c r="S356" s="9">
        <v>221.89</v>
      </c>
      <c r="T356" s="1" t="s">
        <v>7</v>
      </c>
      <c r="U356" s="4">
        <v>1</v>
      </c>
    </row>
    <row r="357" spans="1:21">
      <c r="A357" s="27" t="s">
        <v>15</v>
      </c>
      <c r="B357" s="15">
        <v>222.06</v>
      </c>
      <c r="C357" s="15">
        <v>222.14999999999998</v>
      </c>
      <c r="D357" s="12">
        <f t="shared" ref="D357:D376" si="226">1000*(C357-B357)</f>
        <v>89.999999999974989</v>
      </c>
      <c r="E357" s="27">
        <v>3</v>
      </c>
      <c r="F357" s="26">
        <v>5</v>
      </c>
      <c r="G357" s="28">
        <f t="shared" ref="G357:G376" si="227">D357*F357/100</f>
        <v>4.4999999999987494</v>
      </c>
      <c r="H357" s="28">
        <f t="shared" ref="H357:H376" si="228">INT(K357)</f>
        <v>222</v>
      </c>
      <c r="I357" s="28">
        <f t="shared" si="214"/>
        <v>0</v>
      </c>
      <c r="J357" s="28">
        <f t="shared" si="216"/>
        <v>0.65749999999994202</v>
      </c>
      <c r="K357" s="4">
        <f t="shared" ref="K357:K376" si="229">(B357+C357)/2</f>
        <v>222.10499999999999</v>
      </c>
      <c r="L357" s="4">
        <f t="shared" ref="L357:L376" si="230">K357-H357</f>
        <v>0.10499999999998977</v>
      </c>
      <c r="M357" s="4">
        <f t="shared" ref="M357:M376" si="231">C357-B357</f>
        <v>8.9999999999974989E-2</v>
      </c>
      <c r="N357" s="4">
        <f t="shared" ref="N357:N376" si="232">M357*F357</f>
        <v>0.44999999999987494</v>
      </c>
      <c r="O357" s="4">
        <f t="shared" si="215"/>
        <v>0.44999999999987494</v>
      </c>
      <c r="P357" s="4">
        <f t="shared" ref="P357:P376" si="233">N357</f>
        <v>0.44999999999987494</v>
      </c>
      <c r="Q357" s="4">
        <f t="shared" ref="Q357:Q376" si="234">P357/L357</f>
        <v>4.285714285713512</v>
      </c>
      <c r="S357" s="9">
        <v>222.06</v>
      </c>
      <c r="T357" s="1" t="s">
        <v>15</v>
      </c>
      <c r="U357" s="4">
        <v>1</v>
      </c>
    </row>
    <row r="358" spans="1:21">
      <c r="A358" s="27" t="s">
        <v>7</v>
      </c>
      <c r="B358" s="15">
        <v>222.23499999999999</v>
      </c>
      <c r="C358" s="15">
        <v>222.54999999999998</v>
      </c>
      <c r="D358" s="12">
        <f t="shared" si="226"/>
        <v>314.99999999999773</v>
      </c>
      <c r="E358" s="27">
        <v>0.5</v>
      </c>
      <c r="F358" s="26">
        <v>3</v>
      </c>
      <c r="G358" s="28">
        <f t="shared" si="227"/>
        <v>9.4499999999999318</v>
      </c>
      <c r="H358" s="28">
        <f t="shared" si="228"/>
        <v>222</v>
      </c>
      <c r="I358" s="28">
        <f t="shared" si="214"/>
        <v>1</v>
      </c>
      <c r="J358" s="28">
        <f t="shared" si="216"/>
        <v>0</v>
      </c>
      <c r="K358" s="4">
        <f t="shared" si="229"/>
        <v>222.39249999999998</v>
      </c>
      <c r="L358" s="4">
        <f t="shared" si="230"/>
        <v>0.39249999999998408</v>
      </c>
      <c r="M358" s="4">
        <f t="shared" si="231"/>
        <v>0.31499999999999773</v>
      </c>
      <c r="N358" s="4">
        <f t="shared" si="232"/>
        <v>0.94499999999999318</v>
      </c>
      <c r="O358" s="4">
        <f t="shared" si="215"/>
        <v>1.3949999999998681</v>
      </c>
      <c r="P358" s="4">
        <f t="shared" si="233"/>
        <v>0.94499999999999318</v>
      </c>
      <c r="Q358" s="4">
        <f t="shared" si="234"/>
        <v>2.4076433121019911</v>
      </c>
      <c r="S358" s="9">
        <v>222.23499999999999</v>
      </c>
      <c r="T358" s="1" t="s">
        <v>7</v>
      </c>
      <c r="U358" s="4">
        <v>1</v>
      </c>
    </row>
    <row r="359" spans="1:21">
      <c r="A359" s="27" t="s">
        <v>15</v>
      </c>
      <c r="B359" s="15">
        <v>222.21499999999997</v>
      </c>
      <c r="C359" s="15">
        <v>222.54999999999998</v>
      </c>
      <c r="D359" s="12">
        <f t="shared" si="226"/>
        <v>335.00000000000796</v>
      </c>
      <c r="E359" s="27">
        <v>2</v>
      </c>
      <c r="F359" s="26">
        <v>3</v>
      </c>
      <c r="G359" s="28">
        <f t="shared" si="227"/>
        <v>10.050000000000239</v>
      </c>
      <c r="H359" s="28">
        <f t="shared" si="228"/>
        <v>222</v>
      </c>
      <c r="I359" s="28">
        <f t="shared" si="214"/>
        <v>1</v>
      </c>
      <c r="J359" s="28">
        <f t="shared" si="216"/>
        <v>0</v>
      </c>
      <c r="K359" s="4">
        <f t="shared" si="229"/>
        <v>222.38249999999999</v>
      </c>
      <c r="L359" s="4">
        <f t="shared" si="230"/>
        <v>0.38249999999999318</v>
      </c>
      <c r="M359" s="4">
        <f t="shared" si="231"/>
        <v>0.33500000000000796</v>
      </c>
      <c r="N359" s="4">
        <f t="shared" si="232"/>
        <v>1.0050000000000239</v>
      </c>
      <c r="O359" s="4">
        <f t="shared" si="215"/>
        <v>2.399999999999892</v>
      </c>
      <c r="P359" s="4">
        <f t="shared" si="233"/>
        <v>1.0050000000000239</v>
      </c>
      <c r="Q359" s="4">
        <f t="shared" si="234"/>
        <v>2.6274509803922661</v>
      </c>
      <c r="S359" s="9">
        <v>222.21499999999997</v>
      </c>
      <c r="T359" s="1" t="s">
        <v>15</v>
      </c>
      <c r="U359" s="4">
        <v>1</v>
      </c>
    </row>
    <row r="360" spans="1:21">
      <c r="A360" s="27" t="s">
        <v>3</v>
      </c>
      <c r="B360" s="28">
        <v>223.12</v>
      </c>
      <c r="C360" s="28">
        <v>223.14499999999998</v>
      </c>
      <c r="D360" s="12">
        <f t="shared" si="226"/>
        <v>24.999999999977263</v>
      </c>
      <c r="E360" s="27">
        <v>2</v>
      </c>
      <c r="F360" s="26">
        <v>3</v>
      </c>
      <c r="G360" s="28">
        <f t="shared" si="227"/>
        <v>0.74999999999931788</v>
      </c>
      <c r="H360" s="28">
        <f t="shared" si="228"/>
        <v>223</v>
      </c>
      <c r="I360" s="28">
        <f t="shared" si="214"/>
        <v>0</v>
      </c>
      <c r="J360" s="28">
        <f t="shared" si="216"/>
        <v>2.399999999999892</v>
      </c>
      <c r="K360" s="4">
        <f t="shared" si="229"/>
        <v>223.13249999999999</v>
      </c>
      <c r="L360" s="4">
        <f t="shared" si="230"/>
        <v>0.13249999999999318</v>
      </c>
      <c r="M360" s="4">
        <f t="shared" si="231"/>
        <v>2.4999999999977263E-2</v>
      </c>
      <c r="N360" s="4">
        <f t="shared" si="232"/>
        <v>7.4999999999931788E-2</v>
      </c>
      <c r="O360" s="4">
        <f t="shared" si="215"/>
        <v>7.4999999999931788E-2</v>
      </c>
      <c r="P360" s="4">
        <f t="shared" si="233"/>
        <v>7.4999999999931788E-2</v>
      </c>
      <c r="Q360" s="4">
        <f t="shared" si="234"/>
        <v>0.56603773584857098</v>
      </c>
      <c r="S360" s="9">
        <v>223.30999999999997</v>
      </c>
      <c r="T360" s="1" t="s">
        <v>7</v>
      </c>
      <c r="U360" s="4">
        <v>1</v>
      </c>
    </row>
    <row r="361" spans="1:21">
      <c r="A361" s="27" t="s">
        <v>24</v>
      </c>
      <c r="B361" s="28">
        <v>223.6</v>
      </c>
      <c r="C361" s="28">
        <v>223.64</v>
      </c>
      <c r="D361" s="12">
        <f t="shared" si="226"/>
        <v>39.999999999992042</v>
      </c>
      <c r="E361" s="27">
        <v>0.5</v>
      </c>
      <c r="F361" s="26">
        <v>0.5</v>
      </c>
      <c r="G361" s="28">
        <f t="shared" si="227"/>
        <v>0.19999999999996021</v>
      </c>
      <c r="H361" s="28">
        <f t="shared" si="228"/>
        <v>223</v>
      </c>
      <c r="I361" s="28">
        <f t="shared" si="214"/>
        <v>1</v>
      </c>
      <c r="J361" s="28">
        <f t="shared" si="216"/>
        <v>0</v>
      </c>
      <c r="K361" s="4">
        <f t="shared" si="229"/>
        <v>223.62</v>
      </c>
      <c r="L361" s="4">
        <f t="shared" si="230"/>
        <v>0.62000000000000455</v>
      </c>
      <c r="M361" s="4">
        <f t="shared" si="231"/>
        <v>3.9999999999992042E-2</v>
      </c>
      <c r="N361" s="4">
        <f t="shared" si="232"/>
        <v>1.9999999999996021E-2</v>
      </c>
      <c r="O361" s="4">
        <f t="shared" si="215"/>
        <v>9.4999999999927809E-2</v>
      </c>
      <c r="P361" s="4">
        <f t="shared" si="233"/>
        <v>1.9999999999996021E-2</v>
      </c>
      <c r="Q361" s="4">
        <f t="shared" si="234"/>
        <v>3.2258064516122377E-2</v>
      </c>
      <c r="S361" s="9">
        <v>223.76499999999999</v>
      </c>
      <c r="T361" s="1" t="s">
        <v>7</v>
      </c>
      <c r="U361" s="4">
        <v>1</v>
      </c>
    </row>
    <row r="362" spans="1:21">
      <c r="A362" s="27" t="s">
        <v>6</v>
      </c>
      <c r="B362" s="28">
        <v>224</v>
      </c>
      <c r="C362" s="28">
        <v>224.035</v>
      </c>
      <c r="D362" s="12">
        <f t="shared" si="226"/>
        <v>34.999999999996589</v>
      </c>
      <c r="E362" s="27">
        <v>1</v>
      </c>
      <c r="F362" s="26">
        <v>3</v>
      </c>
      <c r="G362" s="28">
        <f t="shared" si="227"/>
        <v>1.0499999999998977</v>
      </c>
      <c r="H362" s="28">
        <f t="shared" si="228"/>
        <v>224</v>
      </c>
      <c r="I362" s="28">
        <f t="shared" si="214"/>
        <v>0</v>
      </c>
      <c r="J362" s="28">
        <f t="shared" si="216"/>
        <v>9.4999999999927809E-2</v>
      </c>
      <c r="K362" s="4">
        <f t="shared" si="229"/>
        <v>224.01749999999998</v>
      </c>
      <c r="L362" s="4">
        <f t="shared" si="230"/>
        <v>1.7499999999984084E-2</v>
      </c>
      <c r="M362" s="4">
        <f t="shared" si="231"/>
        <v>3.4999999999996589E-2</v>
      </c>
      <c r="N362" s="4">
        <f t="shared" si="232"/>
        <v>0.10499999999998977</v>
      </c>
      <c r="O362" s="4">
        <f t="shared" si="215"/>
        <v>0.10499999999998977</v>
      </c>
      <c r="P362" s="4">
        <f t="shared" si="233"/>
        <v>0.10499999999998977</v>
      </c>
      <c r="Q362" s="4">
        <f t="shared" si="234"/>
        <v>6.0000000000048725</v>
      </c>
      <c r="S362" s="9">
        <v>224.035</v>
      </c>
      <c r="T362" s="1" t="s">
        <v>7</v>
      </c>
      <c r="U362" s="4">
        <v>1</v>
      </c>
    </row>
    <row r="363" spans="1:21">
      <c r="A363" s="27" t="s">
        <v>7</v>
      </c>
      <c r="B363" s="28">
        <v>224.035</v>
      </c>
      <c r="C363" s="28">
        <v>224.16499999999999</v>
      </c>
      <c r="D363" s="12">
        <f t="shared" si="226"/>
        <v>129.99999999999545</v>
      </c>
      <c r="E363" s="27">
        <v>0.5</v>
      </c>
      <c r="F363" s="26">
        <v>1</v>
      </c>
      <c r="G363" s="28">
        <f t="shared" si="227"/>
        <v>1.2999999999999545</v>
      </c>
      <c r="H363" s="28">
        <f t="shared" si="228"/>
        <v>224</v>
      </c>
      <c r="I363" s="28">
        <f t="shared" si="214"/>
        <v>1</v>
      </c>
      <c r="J363" s="28">
        <f t="shared" si="216"/>
        <v>0</v>
      </c>
      <c r="K363" s="4">
        <f t="shared" si="229"/>
        <v>224.1</v>
      </c>
      <c r="L363" s="4">
        <f t="shared" si="230"/>
        <v>9.9999999999994316E-2</v>
      </c>
      <c r="M363" s="4">
        <f t="shared" si="231"/>
        <v>0.12999999999999545</v>
      </c>
      <c r="N363" s="4">
        <f t="shared" si="232"/>
        <v>0.12999999999999545</v>
      </c>
      <c r="O363" s="4">
        <f t="shared" si="215"/>
        <v>0.23499999999998522</v>
      </c>
      <c r="P363" s="4">
        <f t="shared" si="233"/>
        <v>0.12999999999999545</v>
      </c>
      <c r="Q363" s="4">
        <f t="shared" si="234"/>
        <v>1.3000000000000285</v>
      </c>
      <c r="S363" s="9">
        <v>224.035</v>
      </c>
      <c r="T363" s="1" t="s">
        <v>19</v>
      </c>
      <c r="U363" s="4">
        <v>1</v>
      </c>
    </row>
    <row r="364" spans="1:21">
      <c r="A364" s="27" t="s">
        <v>19</v>
      </c>
      <c r="B364" s="28">
        <v>224.035</v>
      </c>
      <c r="C364" s="28">
        <v>224.14999999999998</v>
      </c>
      <c r="D364" s="12">
        <f t="shared" si="226"/>
        <v>114.99999999998067</v>
      </c>
      <c r="E364" s="27">
        <v>3</v>
      </c>
      <c r="F364" s="26">
        <v>7</v>
      </c>
      <c r="G364" s="28">
        <f t="shared" si="227"/>
        <v>8.0499999999986471</v>
      </c>
      <c r="H364" s="28">
        <f t="shared" si="228"/>
        <v>224</v>
      </c>
      <c r="I364" s="28">
        <f t="shared" si="214"/>
        <v>1</v>
      </c>
      <c r="J364" s="28">
        <f t="shared" si="216"/>
        <v>0</v>
      </c>
      <c r="K364" s="4">
        <f t="shared" si="229"/>
        <v>224.09249999999997</v>
      </c>
      <c r="L364" s="4">
        <f t="shared" si="230"/>
        <v>9.2499999999972715E-2</v>
      </c>
      <c r="M364" s="4">
        <f t="shared" si="231"/>
        <v>0.11499999999998067</v>
      </c>
      <c r="N364" s="4">
        <f t="shared" si="232"/>
        <v>0.80499999999986471</v>
      </c>
      <c r="O364" s="4">
        <f t="shared" si="215"/>
        <v>1.0399999999998499</v>
      </c>
      <c r="P364" s="4">
        <f t="shared" si="233"/>
        <v>0.80499999999986471</v>
      </c>
      <c r="Q364" s="4">
        <f t="shared" si="234"/>
        <v>8.7027027027038066</v>
      </c>
      <c r="S364" s="9">
        <v>224.18</v>
      </c>
      <c r="T364" s="1" t="s">
        <v>7</v>
      </c>
      <c r="U364" s="4">
        <v>1</v>
      </c>
    </row>
    <row r="365" spans="1:21">
      <c r="A365" s="27" t="s">
        <v>7</v>
      </c>
      <c r="B365" s="28">
        <v>224.18</v>
      </c>
      <c r="C365" s="28">
        <v>224.28500000000003</v>
      </c>
      <c r="D365" s="12">
        <f t="shared" si="226"/>
        <v>105.00000000001819</v>
      </c>
      <c r="E365" s="27">
        <v>0.5</v>
      </c>
      <c r="F365" s="26">
        <v>2</v>
      </c>
      <c r="G365" s="28">
        <f t="shared" si="227"/>
        <v>2.1000000000003638</v>
      </c>
      <c r="H365" s="28">
        <f t="shared" si="228"/>
        <v>224</v>
      </c>
      <c r="I365" s="28">
        <f t="shared" si="214"/>
        <v>1</v>
      </c>
      <c r="J365" s="28">
        <f t="shared" si="216"/>
        <v>0</v>
      </c>
      <c r="K365" s="4">
        <f t="shared" si="229"/>
        <v>224.23250000000002</v>
      </c>
      <c r="L365" s="4">
        <f t="shared" si="230"/>
        <v>0.23250000000001592</v>
      </c>
      <c r="M365" s="4">
        <f t="shared" si="231"/>
        <v>0.10500000000001819</v>
      </c>
      <c r="N365" s="4">
        <f t="shared" si="232"/>
        <v>0.21000000000003638</v>
      </c>
      <c r="O365" s="4">
        <f t="shared" si="215"/>
        <v>1.2499999999998863</v>
      </c>
      <c r="P365" s="4">
        <f t="shared" si="233"/>
        <v>0.21000000000003638</v>
      </c>
      <c r="Q365" s="4">
        <f t="shared" si="234"/>
        <v>0.90322580645170758</v>
      </c>
      <c r="S365" s="9">
        <v>224.46</v>
      </c>
      <c r="T365" s="1" t="s">
        <v>19</v>
      </c>
      <c r="U365" s="4">
        <v>1</v>
      </c>
    </row>
    <row r="366" spans="1:21">
      <c r="A366" s="27" t="s">
        <v>19</v>
      </c>
      <c r="B366" s="28">
        <v>224.46</v>
      </c>
      <c r="C366" s="28">
        <v>224.655</v>
      </c>
      <c r="D366" s="12">
        <f t="shared" si="226"/>
        <v>194.99999999999318</v>
      </c>
      <c r="E366" s="27">
        <v>1</v>
      </c>
      <c r="F366" s="26"/>
      <c r="G366" s="28">
        <f t="shared" si="227"/>
        <v>0</v>
      </c>
      <c r="H366" s="28">
        <f t="shared" si="228"/>
        <v>224</v>
      </c>
      <c r="I366" s="28">
        <f t="shared" si="214"/>
        <v>1</v>
      </c>
      <c r="J366" s="28">
        <f t="shared" si="216"/>
        <v>0</v>
      </c>
      <c r="K366" s="4">
        <f t="shared" si="229"/>
        <v>224.5575</v>
      </c>
      <c r="L366" s="4">
        <f t="shared" si="230"/>
        <v>0.55750000000000455</v>
      </c>
      <c r="M366" s="4">
        <f t="shared" si="231"/>
        <v>0.19499999999999318</v>
      </c>
      <c r="N366" s="4">
        <f t="shared" si="232"/>
        <v>0</v>
      </c>
      <c r="O366" s="4">
        <f t="shared" si="215"/>
        <v>1.2499999999998863</v>
      </c>
      <c r="P366" s="4">
        <f t="shared" si="233"/>
        <v>0</v>
      </c>
      <c r="Q366" s="4">
        <f t="shared" si="234"/>
        <v>0</v>
      </c>
      <c r="S366" s="9">
        <v>224.70999999999998</v>
      </c>
      <c r="T366" s="1" t="s">
        <v>7</v>
      </c>
      <c r="U366" s="4">
        <v>1</v>
      </c>
    </row>
    <row r="367" spans="1:21">
      <c r="A367" s="27" t="s">
        <v>26</v>
      </c>
      <c r="B367" s="28">
        <v>224.76999999999998</v>
      </c>
      <c r="C367" s="28">
        <v>225</v>
      </c>
      <c r="D367" s="12">
        <f t="shared" si="226"/>
        <v>230.00000000001819</v>
      </c>
      <c r="E367" s="27">
        <v>0.5</v>
      </c>
      <c r="F367" s="26">
        <v>2</v>
      </c>
      <c r="G367" s="28">
        <f t="shared" si="227"/>
        <v>4.6000000000003638</v>
      </c>
      <c r="H367" s="28">
        <f t="shared" si="228"/>
        <v>224</v>
      </c>
      <c r="I367" s="28">
        <f t="shared" si="214"/>
        <v>1</v>
      </c>
      <c r="J367" s="28">
        <f t="shared" si="216"/>
        <v>0</v>
      </c>
      <c r="K367" s="4">
        <f t="shared" si="229"/>
        <v>224.88499999999999</v>
      </c>
      <c r="L367" s="4">
        <f t="shared" si="230"/>
        <v>0.88499999999999091</v>
      </c>
      <c r="M367" s="4">
        <f t="shared" si="231"/>
        <v>0.23000000000001819</v>
      </c>
      <c r="N367" s="4">
        <f t="shared" si="232"/>
        <v>0.46000000000003638</v>
      </c>
      <c r="O367" s="4">
        <f t="shared" si="215"/>
        <v>1.7099999999999227</v>
      </c>
      <c r="P367" s="4">
        <f t="shared" si="233"/>
        <v>0.46000000000003638</v>
      </c>
      <c r="Q367" s="4">
        <f t="shared" si="234"/>
        <v>0.51977401129948153</v>
      </c>
      <c r="S367" s="9">
        <v>224.98999999999998</v>
      </c>
      <c r="T367" s="1" t="s">
        <v>7</v>
      </c>
      <c r="U367" s="4">
        <v>1</v>
      </c>
    </row>
    <row r="368" spans="1:21">
      <c r="A368" s="27" t="s">
        <v>27</v>
      </c>
      <c r="B368" s="28">
        <v>225.12</v>
      </c>
      <c r="C368" s="28">
        <v>225.21</v>
      </c>
      <c r="D368" s="12">
        <f t="shared" si="226"/>
        <v>90.000000000003411</v>
      </c>
      <c r="E368" s="27">
        <v>1</v>
      </c>
      <c r="F368" s="26">
        <v>3</v>
      </c>
      <c r="G368" s="28">
        <f t="shared" si="227"/>
        <v>2.7000000000001023</v>
      </c>
      <c r="H368" s="28">
        <f t="shared" si="228"/>
        <v>225</v>
      </c>
      <c r="I368" s="28">
        <f t="shared" si="214"/>
        <v>0</v>
      </c>
      <c r="J368" s="28">
        <f t="shared" si="216"/>
        <v>1.7099999999999227</v>
      </c>
      <c r="K368" s="4">
        <f t="shared" si="229"/>
        <v>225.16500000000002</v>
      </c>
      <c r="L368" s="4">
        <f t="shared" si="230"/>
        <v>0.16500000000002046</v>
      </c>
      <c r="M368" s="4">
        <f t="shared" si="231"/>
        <v>9.0000000000003411E-2</v>
      </c>
      <c r="N368" s="4">
        <f t="shared" si="232"/>
        <v>0.27000000000001023</v>
      </c>
      <c r="O368" s="4">
        <f t="shared" si="215"/>
        <v>0.27000000000001023</v>
      </c>
      <c r="P368" s="4">
        <f t="shared" si="233"/>
        <v>0.27000000000001023</v>
      </c>
      <c r="Q368" s="4">
        <f t="shared" si="234"/>
        <v>1.6363636363634955</v>
      </c>
      <c r="S368" s="9">
        <v>225.12</v>
      </c>
      <c r="T368" s="1" t="s">
        <v>7</v>
      </c>
      <c r="U368" s="4">
        <v>1</v>
      </c>
    </row>
    <row r="369" spans="1:21">
      <c r="A369" s="27" t="s">
        <v>26</v>
      </c>
      <c r="B369" s="28">
        <v>225.6</v>
      </c>
      <c r="C369" s="28">
        <v>225.88</v>
      </c>
      <c r="D369" s="12">
        <f t="shared" si="226"/>
        <v>280.00000000000114</v>
      </c>
      <c r="E369" s="27">
        <v>1</v>
      </c>
      <c r="F369" s="26">
        <v>3</v>
      </c>
      <c r="G369" s="28">
        <f t="shared" si="227"/>
        <v>8.4000000000000341</v>
      </c>
      <c r="H369" s="28">
        <f t="shared" si="228"/>
        <v>225</v>
      </c>
      <c r="I369" s="28">
        <f t="shared" si="214"/>
        <v>1</v>
      </c>
      <c r="J369" s="28">
        <f t="shared" si="216"/>
        <v>0</v>
      </c>
      <c r="K369" s="4">
        <f t="shared" si="229"/>
        <v>225.74</v>
      </c>
      <c r="L369" s="4">
        <f t="shared" si="230"/>
        <v>0.74000000000000909</v>
      </c>
      <c r="M369" s="4">
        <f t="shared" si="231"/>
        <v>0.28000000000000114</v>
      </c>
      <c r="N369" s="4">
        <f t="shared" si="232"/>
        <v>0.84000000000000341</v>
      </c>
      <c r="O369" s="4">
        <f t="shared" si="215"/>
        <v>1.1100000000000136</v>
      </c>
      <c r="P369" s="4">
        <f t="shared" si="233"/>
        <v>0.84000000000000341</v>
      </c>
      <c r="Q369" s="4">
        <f t="shared" si="234"/>
        <v>1.1351351351351258</v>
      </c>
      <c r="S369" s="9">
        <v>225.79</v>
      </c>
      <c r="T369" s="1" t="s">
        <v>7</v>
      </c>
      <c r="U369" s="4">
        <v>1</v>
      </c>
    </row>
    <row r="370" spans="1:21">
      <c r="A370" s="27" t="s">
        <v>27</v>
      </c>
      <c r="B370" s="28">
        <v>226.07499999999999</v>
      </c>
      <c r="C370" s="28">
        <v>226.21499999999997</v>
      </c>
      <c r="D370" s="12">
        <f t="shared" si="226"/>
        <v>139.99999999998636</v>
      </c>
      <c r="E370" s="27">
        <v>1</v>
      </c>
      <c r="F370" s="26">
        <v>3</v>
      </c>
      <c r="G370" s="28">
        <f t="shared" si="227"/>
        <v>4.1999999999995907</v>
      </c>
      <c r="H370" s="28">
        <f t="shared" si="228"/>
        <v>226</v>
      </c>
      <c r="I370" s="28">
        <f t="shared" si="214"/>
        <v>0</v>
      </c>
      <c r="J370" s="28">
        <f t="shared" si="216"/>
        <v>1.1100000000000136</v>
      </c>
      <c r="K370" s="4">
        <f t="shared" si="229"/>
        <v>226.14499999999998</v>
      </c>
      <c r="L370" s="4">
        <f t="shared" si="230"/>
        <v>0.14499999999998181</v>
      </c>
      <c r="M370" s="4">
        <f t="shared" si="231"/>
        <v>0.13999999999998636</v>
      </c>
      <c r="N370" s="4">
        <f t="shared" si="232"/>
        <v>0.41999999999995907</v>
      </c>
      <c r="O370" s="4">
        <f t="shared" si="215"/>
        <v>0.41999999999995907</v>
      </c>
      <c r="P370" s="4">
        <f t="shared" si="233"/>
        <v>0.41999999999995907</v>
      </c>
      <c r="Q370" s="4">
        <f t="shared" si="234"/>
        <v>2.8965517241380123</v>
      </c>
      <c r="S370" s="9">
        <v>226.21499999999997</v>
      </c>
      <c r="T370" s="1" t="s">
        <v>7</v>
      </c>
      <c r="U370" s="4">
        <v>1</v>
      </c>
    </row>
    <row r="371" spans="1:21">
      <c r="A371" s="27" t="s">
        <v>26</v>
      </c>
      <c r="B371" s="28">
        <v>227.095</v>
      </c>
      <c r="C371" s="28">
        <v>227.10499999999999</v>
      </c>
      <c r="D371" s="12">
        <f t="shared" si="226"/>
        <v>9.9999999999909051</v>
      </c>
      <c r="E371" s="27">
        <v>1</v>
      </c>
      <c r="F371" s="26">
        <v>10</v>
      </c>
      <c r="G371" s="28">
        <f t="shared" si="227"/>
        <v>0.99999999999909051</v>
      </c>
      <c r="H371" s="28">
        <f t="shared" si="228"/>
        <v>227</v>
      </c>
      <c r="I371" s="28">
        <f t="shared" si="214"/>
        <v>0</v>
      </c>
      <c r="J371" s="28">
        <f t="shared" si="216"/>
        <v>0.41999999999995907</v>
      </c>
      <c r="K371" s="4">
        <f t="shared" si="229"/>
        <v>227.1</v>
      </c>
      <c r="L371" s="4">
        <f t="shared" si="230"/>
        <v>9.9999999999994316E-2</v>
      </c>
      <c r="M371" s="4">
        <f t="shared" si="231"/>
        <v>9.9999999999909051E-3</v>
      </c>
      <c r="N371" s="4">
        <f t="shared" si="232"/>
        <v>9.9999999999909051E-2</v>
      </c>
      <c r="O371" s="4">
        <f t="shared" si="215"/>
        <v>9.9999999999909051E-2</v>
      </c>
      <c r="P371" s="4">
        <f t="shared" si="233"/>
        <v>9.9999999999909051E-2</v>
      </c>
      <c r="Q371" s="4">
        <f t="shared" si="234"/>
        <v>0.99999999999914735</v>
      </c>
      <c r="S371" s="9">
        <v>227.10999999999999</v>
      </c>
      <c r="T371" s="1" t="s">
        <v>7</v>
      </c>
      <c r="U371" s="4">
        <v>1</v>
      </c>
    </row>
    <row r="372" spans="1:21">
      <c r="A372" s="27" t="s">
        <v>28</v>
      </c>
      <c r="B372" s="28">
        <v>227.10999999999999</v>
      </c>
      <c r="C372" s="28">
        <v>227.16</v>
      </c>
      <c r="D372" s="12">
        <f t="shared" si="226"/>
        <v>50.000000000011369</v>
      </c>
      <c r="E372" s="27">
        <v>1</v>
      </c>
      <c r="F372" s="20">
        <v>1</v>
      </c>
      <c r="G372" s="28">
        <f t="shared" si="227"/>
        <v>0.50000000000011369</v>
      </c>
      <c r="H372" s="28">
        <f t="shared" si="228"/>
        <v>227</v>
      </c>
      <c r="I372" s="28">
        <f t="shared" si="214"/>
        <v>1</v>
      </c>
      <c r="J372" s="28">
        <f t="shared" si="216"/>
        <v>0</v>
      </c>
      <c r="K372" s="4">
        <f t="shared" si="229"/>
        <v>227.13499999999999</v>
      </c>
      <c r="L372" s="4">
        <f t="shared" si="230"/>
        <v>0.13499999999999091</v>
      </c>
      <c r="M372" s="4">
        <f t="shared" si="231"/>
        <v>5.0000000000011369E-2</v>
      </c>
      <c r="N372" s="4">
        <f t="shared" si="232"/>
        <v>5.0000000000011369E-2</v>
      </c>
      <c r="O372" s="4">
        <f t="shared" si="215"/>
        <v>0.14999999999992042</v>
      </c>
      <c r="P372" s="4">
        <f t="shared" si="233"/>
        <v>5.0000000000011369E-2</v>
      </c>
      <c r="Q372" s="4">
        <f t="shared" si="234"/>
        <v>0.37037037037047954</v>
      </c>
      <c r="S372" s="9">
        <v>227.32</v>
      </c>
      <c r="T372" s="1" t="s">
        <v>7</v>
      </c>
      <c r="U372" s="4">
        <v>1</v>
      </c>
    </row>
    <row r="373" spans="1:21">
      <c r="A373" s="27" t="s">
        <v>28</v>
      </c>
      <c r="B373" s="28">
        <v>227.32</v>
      </c>
      <c r="C373" s="28">
        <v>227.35999999999999</v>
      </c>
      <c r="D373" s="12">
        <f t="shared" si="226"/>
        <v>39.999999999992042</v>
      </c>
      <c r="E373" s="27">
        <v>0.5</v>
      </c>
      <c r="F373" s="26">
        <v>0.5</v>
      </c>
      <c r="G373" s="28">
        <f t="shared" si="227"/>
        <v>0.19999999999996021</v>
      </c>
      <c r="H373" s="28">
        <f t="shared" si="228"/>
        <v>227</v>
      </c>
      <c r="I373" s="28">
        <f t="shared" si="214"/>
        <v>1</v>
      </c>
      <c r="J373" s="28">
        <f t="shared" si="216"/>
        <v>0</v>
      </c>
      <c r="K373" s="4">
        <f t="shared" si="229"/>
        <v>227.33999999999997</v>
      </c>
      <c r="L373" s="4">
        <f t="shared" si="230"/>
        <v>0.33999999999997499</v>
      </c>
      <c r="M373" s="4">
        <f t="shared" si="231"/>
        <v>3.9999999999992042E-2</v>
      </c>
      <c r="N373" s="4">
        <f t="shared" si="232"/>
        <v>1.9999999999996021E-2</v>
      </c>
      <c r="O373" s="4">
        <f t="shared" si="215"/>
        <v>0.16999999999991644</v>
      </c>
      <c r="P373" s="4">
        <f t="shared" si="233"/>
        <v>1.9999999999996021E-2</v>
      </c>
      <c r="Q373" s="4">
        <f t="shared" si="234"/>
        <v>5.8823529411757329E-2</v>
      </c>
      <c r="S373" s="9">
        <v>227.83999999999997</v>
      </c>
      <c r="T373" s="1" t="s">
        <v>7</v>
      </c>
      <c r="U373" s="4">
        <v>1</v>
      </c>
    </row>
    <row r="374" spans="1:21">
      <c r="A374" s="27" t="s">
        <v>29</v>
      </c>
      <c r="B374" s="28">
        <v>228.79</v>
      </c>
      <c r="C374" s="28">
        <v>228.84</v>
      </c>
      <c r="D374" s="12">
        <f t="shared" si="226"/>
        <v>50.000000000011369</v>
      </c>
      <c r="E374" s="27">
        <v>5</v>
      </c>
      <c r="F374" s="19">
        <v>10</v>
      </c>
      <c r="G374" s="28">
        <f t="shared" si="227"/>
        <v>5.0000000000011369</v>
      </c>
      <c r="H374" s="28">
        <f t="shared" si="228"/>
        <v>228</v>
      </c>
      <c r="I374" s="28">
        <f t="shared" si="214"/>
        <v>0</v>
      </c>
      <c r="J374" s="28">
        <f t="shared" si="216"/>
        <v>0.16999999999991644</v>
      </c>
      <c r="K374" s="4">
        <f t="shared" si="229"/>
        <v>228.815</v>
      </c>
      <c r="L374" s="4">
        <f t="shared" si="230"/>
        <v>0.81499999999999773</v>
      </c>
      <c r="M374" s="4">
        <f t="shared" si="231"/>
        <v>5.0000000000011369E-2</v>
      </c>
      <c r="N374" s="4">
        <f t="shared" si="232"/>
        <v>0.50000000000011369</v>
      </c>
      <c r="O374" s="4">
        <f t="shared" si="215"/>
        <v>0.50000000000011369</v>
      </c>
      <c r="P374" s="4">
        <f t="shared" si="233"/>
        <v>0.50000000000011369</v>
      </c>
      <c r="Q374" s="4">
        <f t="shared" si="234"/>
        <v>0.61349693251547865</v>
      </c>
      <c r="S374" s="9">
        <v>228.79</v>
      </c>
      <c r="T374" s="1" t="s">
        <v>15</v>
      </c>
      <c r="U374" s="4">
        <v>1</v>
      </c>
    </row>
    <row r="375" spans="1:21">
      <c r="A375" s="27" t="s">
        <v>28</v>
      </c>
      <c r="B375" s="28">
        <v>229.89499999999998</v>
      </c>
      <c r="C375" s="28">
        <v>229.96499999999997</v>
      </c>
      <c r="D375" s="12">
        <f t="shared" si="226"/>
        <v>69.999999999993179</v>
      </c>
      <c r="E375" s="27">
        <v>0.5</v>
      </c>
      <c r="F375" s="20">
        <v>3</v>
      </c>
      <c r="G375" s="28">
        <f t="shared" si="227"/>
        <v>2.0999999999997954</v>
      </c>
      <c r="H375" s="28">
        <f t="shared" si="228"/>
        <v>229</v>
      </c>
      <c r="I375" s="28">
        <f t="shared" si="214"/>
        <v>0</v>
      </c>
      <c r="J375" s="28">
        <f t="shared" si="216"/>
        <v>0.50000000000011369</v>
      </c>
      <c r="K375" s="4">
        <f t="shared" si="229"/>
        <v>229.92999999999998</v>
      </c>
      <c r="L375" s="4">
        <f t="shared" si="230"/>
        <v>0.9299999999999784</v>
      </c>
      <c r="M375" s="4">
        <f t="shared" si="231"/>
        <v>6.9999999999993179E-2</v>
      </c>
      <c r="N375" s="4">
        <f t="shared" si="232"/>
        <v>0.20999999999997954</v>
      </c>
      <c r="O375" s="4">
        <f t="shared" si="215"/>
        <v>0.20999999999997954</v>
      </c>
      <c r="P375" s="4">
        <f t="shared" si="233"/>
        <v>0.20999999999997954</v>
      </c>
      <c r="Q375" s="4">
        <f t="shared" si="234"/>
        <v>0.22580645161288646</v>
      </c>
      <c r="S375" s="9">
        <v>229.89499999999998</v>
      </c>
      <c r="T375" s="1" t="s">
        <v>7</v>
      </c>
      <c r="U375" s="4">
        <v>1</v>
      </c>
    </row>
    <row r="376" spans="1:21">
      <c r="A376" s="27" t="s">
        <v>28</v>
      </c>
      <c r="B376" s="28">
        <v>230.17499999999998</v>
      </c>
      <c r="C376" s="28">
        <v>230.51499999999999</v>
      </c>
      <c r="D376" s="12">
        <f t="shared" si="226"/>
        <v>340.00000000000341</v>
      </c>
      <c r="E376" s="27">
        <v>1</v>
      </c>
      <c r="F376" s="20">
        <v>5</v>
      </c>
      <c r="G376" s="28">
        <f t="shared" si="227"/>
        <v>17.000000000000171</v>
      </c>
      <c r="H376" s="28">
        <f t="shared" si="228"/>
        <v>230</v>
      </c>
      <c r="I376" s="28">
        <f t="shared" si="214"/>
        <v>0</v>
      </c>
      <c r="J376" s="28">
        <f t="shared" si="216"/>
        <v>0.20999999999997954</v>
      </c>
      <c r="K376" s="4">
        <f t="shared" si="229"/>
        <v>230.34499999999997</v>
      </c>
      <c r="L376" s="4">
        <f t="shared" si="230"/>
        <v>0.34499999999997044</v>
      </c>
      <c r="M376" s="4">
        <f t="shared" si="231"/>
        <v>0.34000000000000341</v>
      </c>
      <c r="N376" s="4">
        <f t="shared" si="232"/>
        <v>1.7000000000000171</v>
      </c>
      <c r="O376" s="4">
        <f t="shared" si="215"/>
        <v>1.7000000000000171</v>
      </c>
      <c r="P376" s="4">
        <f t="shared" si="233"/>
        <v>1.7000000000000171</v>
      </c>
      <c r="Q376" s="4">
        <f t="shared" si="234"/>
        <v>4.9275362318845293</v>
      </c>
      <c r="S376" s="9">
        <v>230.17499999999998</v>
      </c>
      <c r="T376" s="1" t="s">
        <v>7</v>
      </c>
      <c r="U376" s="4">
        <v>1</v>
      </c>
    </row>
    <row r="377" spans="1:21">
      <c r="A377" s="27" t="s">
        <v>7</v>
      </c>
      <c r="B377" s="28">
        <v>231.535</v>
      </c>
      <c r="C377" s="28">
        <v>231.60500000000002</v>
      </c>
      <c r="D377" s="12">
        <f t="shared" ref="D377:D398" si="235">1000*(C377-B377)</f>
        <v>70.0000000000216</v>
      </c>
      <c r="E377" s="27">
        <v>0.5</v>
      </c>
      <c r="F377" s="26">
        <v>0.5</v>
      </c>
      <c r="G377" s="28">
        <f t="shared" ref="G377:G398" si="236">D377*F377/100</f>
        <v>0.350000000000108</v>
      </c>
      <c r="H377" s="28">
        <f t="shared" ref="H377:H398" si="237">INT(K377)</f>
        <v>231</v>
      </c>
      <c r="I377" s="28">
        <f t="shared" si="214"/>
        <v>0</v>
      </c>
      <c r="J377" s="28">
        <f t="shared" si="216"/>
        <v>1.7000000000000171</v>
      </c>
      <c r="K377" s="4">
        <f t="shared" ref="K377:K398" si="238">(B377+C377)/2</f>
        <v>231.57</v>
      </c>
      <c r="L377" s="4">
        <f t="shared" ref="L377:L398" si="239">K377-H377</f>
        <v>0.56999999999999318</v>
      </c>
      <c r="M377" s="4">
        <f t="shared" ref="M377:M398" si="240">C377-B377</f>
        <v>7.00000000000216E-2</v>
      </c>
      <c r="N377" s="4">
        <f t="shared" ref="N377:N399" si="241">M377*F377</f>
        <v>3.50000000000108E-2</v>
      </c>
      <c r="O377" s="4">
        <f t="shared" si="215"/>
        <v>3.50000000000108E-2</v>
      </c>
      <c r="P377" s="4">
        <f t="shared" ref="P377:P398" si="242">N377</f>
        <v>3.50000000000108E-2</v>
      </c>
      <c r="Q377" s="4">
        <f t="shared" ref="Q377:Q398" si="243">P377/L377</f>
        <v>6.1403508771949507E-2</v>
      </c>
      <c r="S377" s="9">
        <v>231.535</v>
      </c>
      <c r="T377" s="1" t="s">
        <v>7</v>
      </c>
      <c r="U377" s="4">
        <v>1</v>
      </c>
    </row>
    <row r="378" spans="1:21">
      <c r="A378" s="27" t="s">
        <v>7</v>
      </c>
      <c r="B378" s="28">
        <v>231.66500000000002</v>
      </c>
      <c r="C378" s="28">
        <v>231.715</v>
      </c>
      <c r="D378" s="12">
        <f t="shared" si="235"/>
        <v>49.999999999982947</v>
      </c>
      <c r="E378" s="27">
        <v>0.5</v>
      </c>
      <c r="F378" s="26">
        <v>1</v>
      </c>
      <c r="G378" s="28">
        <f t="shared" si="236"/>
        <v>0.49999999999982947</v>
      </c>
      <c r="H378" s="28">
        <f t="shared" si="237"/>
        <v>231</v>
      </c>
      <c r="I378" s="28">
        <f t="shared" si="214"/>
        <v>1</v>
      </c>
      <c r="J378" s="28">
        <f t="shared" si="216"/>
        <v>0</v>
      </c>
      <c r="K378" s="4">
        <f t="shared" si="238"/>
        <v>231.69</v>
      </c>
      <c r="L378" s="4">
        <f t="shared" si="239"/>
        <v>0.68999999999999773</v>
      </c>
      <c r="M378" s="4">
        <f t="shared" si="240"/>
        <v>4.9999999999982947E-2</v>
      </c>
      <c r="N378" s="4">
        <f t="shared" si="241"/>
        <v>4.9999999999982947E-2</v>
      </c>
      <c r="O378" s="4">
        <f t="shared" si="215"/>
        <v>8.4999999999993747E-2</v>
      </c>
      <c r="P378" s="4">
        <f t="shared" si="242"/>
        <v>4.9999999999982947E-2</v>
      </c>
      <c r="Q378" s="4">
        <f t="shared" si="243"/>
        <v>7.2463768115917551E-2</v>
      </c>
      <c r="S378" s="9">
        <v>231.66500000000002</v>
      </c>
      <c r="T378" s="1" t="s">
        <v>7</v>
      </c>
      <c r="U378" s="4">
        <v>1</v>
      </c>
    </row>
    <row r="379" spans="1:21">
      <c r="A379" s="27" t="s">
        <v>7</v>
      </c>
      <c r="B379" s="28">
        <v>232.01500000000001</v>
      </c>
      <c r="C379" s="28">
        <v>232.065</v>
      </c>
      <c r="D379" s="12">
        <f t="shared" si="235"/>
        <v>49.999999999982947</v>
      </c>
      <c r="E379" s="27">
        <v>0.5</v>
      </c>
      <c r="F379" s="26">
        <v>1</v>
      </c>
      <c r="G379" s="28">
        <f t="shared" si="236"/>
        <v>0.49999999999982947</v>
      </c>
      <c r="H379" s="28">
        <f t="shared" si="237"/>
        <v>232</v>
      </c>
      <c r="I379" s="28">
        <f t="shared" si="214"/>
        <v>0</v>
      </c>
      <c r="J379" s="28">
        <f t="shared" si="216"/>
        <v>8.4999999999993747E-2</v>
      </c>
      <c r="K379" s="4">
        <f t="shared" si="238"/>
        <v>232.04000000000002</v>
      </c>
      <c r="L379" s="4">
        <f t="shared" si="239"/>
        <v>4.0000000000020464E-2</v>
      </c>
      <c r="M379" s="4">
        <f t="shared" si="240"/>
        <v>4.9999999999982947E-2</v>
      </c>
      <c r="N379" s="4">
        <f t="shared" si="241"/>
        <v>4.9999999999982947E-2</v>
      </c>
      <c r="O379" s="4">
        <f t="shared" si="215"/>
        <v>4.9999999999982947E-2</v>
      </c>
      <c r="P379" s="4">
        <f t="shared" si="242"/>
        <v>4.9999999999982947E-2</v>
      </c>
      <c r="Q379" s="4">
        <f t="shared" si="243"/>
        <v>1.2499999999989342</v>
      </c>
      <c r="S379" s="9">
        <v>232.01500000000001</v>
      </c>
      <c r="T379" s="1" t="s">
        <v>7</v>
      </c>
      <c r="U379" s="4">
        <v>1</v>
      </c>
    </row>
    <row r="380" spans="1:21">
      <c r="A380" s="27" t="s">
        <v>13</v>
      </c>
      <c r="B380" s="28">
        <v>232.49</v>
      </c>
      <c r="C380" s="28">
        <v>232.76000000000002</v>
      </c>
      <c r="D380" s="12">
        <f t="shared" si="235"/>
        <v>270.00000000001023</v>
      </c>
      <c r="E380" s="27">
        <v>3</v>
      </c>
      <c r="F380" s="26">
        <v>8</v>
      </c>
      <c r="G380" s="28">
        <f t="shared" si="236"/>
        <v>21.600000000000819</v>
      </c>
      <c r="H380" s="28">
        <f t="shared" si="237"/>
        <v>232</v>
      </c>
      <c r="I380" s="28">
        <f t="shared" si="214"/>
        <v>1</v>
      </c>
      <c r="J380" s="28">
        <f t="shared" si="216"/>
        <v>0</v>
      </c>
      <c r="K380" s="4">
        <f t="shared" si="238"/>
        <v>232.625</v>
      </c>
      <c r="L380" s="4">
        <f t="shared" si="239"/>
        <v>0.625</v>
      </c>
      <c r="M380" s="4">
        <f t="shared" si="240"/>
        <v>0.27000000000001023</v>
      </c>
      <c r="N380" s="4">
        <f t="shared" si="241"/>
        <v>2.1600000000000819</v>
      </c>
      <c r="O380" s="4">
        <f t="shared" si="215"/>
        <v>2.2100000000000648</v>
      </c>
      <c r="P380" s="4">
        <f t="shared" si="242"/>
        <v>2.1600000000000819</v>
      </c>
      <c r="Q380" s="4">
        <f t="shared" si="243"/>
        <v>3.456000000000131</v>
      </c>
      <c r="S380" s="9">
        <v>232.49</v>
      </c>
      <c r="T380" s="1" t="s">
        <v>13</v>
      </c>
      <c r="U380" s="4">
        <v>1</v>
      </c>
    </row>
    <row r="381" spans="1:21">
      <c r="A381" s="27" t="s">
        <v>7</v>
      </c>
      <c r="B381" s="28">
        <v>232.78</v>
      </c>
      <c r="C381" s="28">
        <v>232.81</v>
      </c>
      <c r="D381" s="12">
        <f t="shared" si="235"/>
        <v>30.000000000001137</v>
      </c>
      <c r="E381" s="27">
        <v>0.5</v>
      </c>
      <c r="F381" s="26">
        <v>0.5</v>
      </c>
      <c r="G381" s="28">
        <f t="shared" si="236"/>
        <v>0.15000000000000568</v>
      </c>
      <c r="H381" s="28">
        <f t="shared" si="237"/>
        <v>232</v>
      </c>
      <c r="I381" s="28">
        <f t="shared" si="214"/>
        <v>1</v>
      </c>
      <c r="J381" s="28">
        <f t="shared" si="216"/>
        <v>0</v>
      </c>
      <c r="K381" s="4">
        <f t="shared" si="238"/>
        <v>232.79500000000002</v>
      </c>
      <c r="L381" s="4">
        <f t="shared" si="239"/>
        <v>0.79500000000001592</v>
      </c>
      <c r="M381" s="4">
        <f t="shared" si="240"/>
        <v>3.0000000000001137E-2</v>
      </c>
      <c r="N381" s="4">
        <f t="shared" si="241"/>
        <v>1.5000000000000568E-2</v>
      </c>
      <c r="O381" s="4">
        <f t="shared" si="215"/>
        <v>2.2250000000000654</v>
      </c>
      <c r="P381" s="4">
        <f t="shared" si="242"/>
        <v>1.5000000000000568E-2</v>
      </c>
      <c r="Q381" s="4">
        <f t="shared" si="243"/>
        <v>1.8867924528302223E-2</v>
      </c>
      <c r="S381" s="9">
        <v>232.78</v>
      </c>
      <c r="T381" s="1" t="s">
        <v>7</v>
      </c>
      <c r="U381" s="4">
        <v>1</v>
      </c>
    </row>
    <row r="382" spans="1:21">
      <c r="A382" s="27" t="s">
        <v>7</v>
      </c>
      <c r="B382" s="28">
        <v>232.87</v>
      </c>
      <c r="C382" s="28">
        <v>233.13</v>
      </c>
      <c r="D382" s="12">
        <f t="shared" si="235"/>
        <v>259.99999999999091</v>
      </c>
      <c r="E382" s="27">
        <v>0.5</v>
      </c>
      <c r="F382" s="26">
        <v>2</v>
      </c>
      <c r="G382" s="28">
        <f t="shared" si="236"/>
        <v>5.1999999999998181</v>
      </c>
      <c r="H382" s="28">
        <f t="shared" si="237"/>
        <v>233</v>
      </c>
      <c r="I382" s="28">
        <f t="shared" si="214"/>
        <v>0</v>
      </c>
      <c r="J382" s="28">
        <f t="shared" si="216"/>
        <v>2.2250000000000654</v>
      </c>
      <c r="K382" s="4">
        <f t="shared" si="238"/>
        <v>233</v>
      </c>
      <c r="L382" s="4">
        <f t="shared" si="239"/>
        <v>0</v>
      </c>
      <c r="M382" s="4">
        <f t="shared" si="240"/>
        <v>0.25999999999999091</v>
      </c>
      <c r="N382" s="4">
        <f t="shared" si="241"/>
        <v>0.51999999999998181</v>
      </c>
      <c r="O382" s="4">
        <f t="shared" si="215"/>
        <v>0.51999999999998181</v>
      </c>
      <c r="P382" s="4">
        <f t="shared" si="242"/>
        <v>0.51999999999998181</v>
      </c>
      <c r="Q382" s="4" t="e">
        <f t="shared" si="243"/>
        <v>#DIV/0!</v>
      </c>
      <c r="S382" s="9">
        <v>232.87</v>
      </c>
      <c r="T382" s="1" t="s">
        <v>7</v>
      </c>
      <c r="U382" s="4">
        <v>1</v>
      </c>
    </row>
    <row r="383" spans="1:21">
      <c r="A383" s="27" t="s">
        <v>13</v>
      </c>
      <c r="B383" s="28">
        <v>233.57499999999999</v>
      </c>
      <c r="C383" s="28">
        <v>233.595</v>
      </c>
      <c r="D383" s="12">
        <f t="shared" si="235"/>
        <v>20.000000000010232</v>
      </c>
      <c r="E383" s="27">
        <v>5</v>
      </c>
      <c r="F383" s="26">
        <v>10</v>
      </c>
      <c r="G383" s="28">
        <f t="shared" si="236"/>
        <v>2.0000000000010232</v>
      </c>
      <c r="H383" s="28">
        <f t="shared" si="237"/>
        <v>233</v>
      </c>
      <c r="I383" s="28">
        <f t="shared" si="214"/>
        <v>1</v>
      </c>
      <c r="J383" s="28">
        <f t="shared" si="216"/>
        <v>0</v>
      </c>
      <c r="K383" s="4">
        <f t="shared" si="238"/>
        <v>233.58499999999998</v>
      </c>
      <c r="L383" s="4">
        <f t="shared" si="239"/>
        <v>0.58499999999997954</v>
      </c>
      <c r="M383" s="4">
        <f t="shared" si="240"/>
        <v>2.0000000000010232E-2</v>
      </c>
      <c r="N383" s="4">
        <f t="shared" si="241"/>
        <v>0.20000000000010232</v>
      </c>
      <c r="O383" s="4">
        <f t="shared" si="215"/>
        <v>0.72000000000008413</v>
      </c>
      <c r="P383" s="4">
        <f t="shared" si="242"/>
        <v>0.20000000000010232</v>
      </c>
      <c r="Q383" s="4">
        <f t="shared" si="243"/>
        <v>0.34188034188052874</v>
      </c>
      <c r="S383" s="9">
        <v>233.57499999999999</v>
      </c>
      <c r="T383" s="1" t="s">
        <v>13</v>
      </c>
      <c r="U383" s="4">
        <v>1</v>
      </c>
    </row>
    <row r="384" spans="1:21">
      <c r="A384" s="27" t="s">
        <v>28</v>
      </c>
      <c r="B384" s="28">
        <v>233.86999999999998</v>
      </c>
      <c r="C384" s="28">
        <v>234.33499999999998</v>
      </c>
      <c r="D384" s="12">
        <f t="shared" si="235"/>
        <v>465.00000000000341</v>
      </c>
      <c r="E384" s="27">
        <v>0.5</v>
      </c>
      <c r="F384" s="26">
        <v>0.5</v>
      </c>
      <c r="G384" s="28">
        <f t="shared" si="236"/>
        <v>2.3250000000000171</v>
      </c>
      <c r="H384" s="28">
        <f t="shared" si="237"/>
        <v>234</v>
      </c>
      <c r="I384" s="28">
        <f t="shared" si="214"/>
        <v>0</v>
      </c>
      <c r="J384" s="28">
        <f t="shared" si="216"/>
        <v>0.72000000000008413</v>
      </c>
      <c r="K384" s="4">
        <f t="shared" si="238"/>
        <v>234.10249999999996</v>
      </c>
      <c r="L384" s="4">
        <f t="shared" si="239"/>
        <v>0.10249999999996362</v>
      </c>
      <c r="M384" s="4">
        <f t="shared" si="240"/>
        <v>0.46500000000000341</v>
      </c>
      <c r="N384" s="4">
        <f t="shared" si="241"/>
        <v>0.23250000000000171</v>
      </c>
      <c r="O384" s="4">
        <f t="shared" si="215"/>
        <v>0.23250000000000171</v>
      </c>
      <c r="P384" s="4">
        <f t="shared" si="242"/>
        <v>0.23250000000000171</v>
      </c>
      <c r="Q384" s="4">
        <f t="shared" si="243"/>
        <v>2.2682926829276511</v>
      </c>
      <c r="S384" s="9">
        <v>233.86999999999998</v>
      </c>
      <c r="T384" s="1" t="s">
        <v>7</v>
      </c>
      <c r="U384" s="4">
        <v>1</v>
      </c>
    </row>
    <row r="385" spans="1:21">
      <c r="A385" s="27" t="s">
        <v>28</v>
      </c>
      <c r="B385" s="28">
        <v>234.274</v>
      </c>
      <c r="C385" s="28">
        <v>234.505</v>
      </c>
      <c r="D385" s="12">
        <f t="shared" si="235"/>
        <v>230.99999999999454</v>
      </c>
      <c r="E385" s="27">
        <v>0.5</v>
      </c>
      <c r="F385" s="26">
        <v>0.5</v>
      </c>
      <c r="G385" s="28">
        <f t="shared" si="236"/>
        <v>1.1549999999999727</v>
      </c>
      <c r="H385" s="28">
        <f t="shared" si="237"/>
        <v>234</v>
      </c>
      <c r="I385" s="28">
        <f t="shared" si="214"/>
        <v>1</v>
      </c>
      <c r="J385" s="28">
        <f t="shared" si="216"/>
        <v>0</v>
      </c>
      <c r="K385" s="4">
        <f t="shared" si="238"/>
        <v>234.3895</v>
      </c>
      <c r="L385" s="4">
        <f t="shared" si="239"/>
        <v>0.38949999999999818</v>
      </c>
      <c r="M385" s="4">
        <f t="shared" si="240"/>
        <v>0.23099999999999454</v>
      </c>
      <c r="N385" s="4">
        <f t="shared" si="241"/>
        <v>0.11549999999999727</v>
      </c>
      <c r="O385" s="4">
        <f t="shared" si="215"/>
        <v>0.34799999999999898</v>
      </c>
      <c r="P385" s="4">
        <f t="shared" si="242"/>
        <v>0.11549999999999727</v>
      </c>
      <c r="Q385" s="4">
        <f t="shared" si="243"/>
        <v>0.29653401797175305</v>
      </c>
      <c r="S385" s="9">
        <v>234.274</v>
      </c>
      <c r="T385" s="1" t="s">
        <v>7</v>
      </c>
      <c r="U385" s="4">
        <v>1</v>
      </c>
    </row>
    <row r="386" spans="1:21">
      <c r="A386" s="27" t="s">
        <v>28</v>
      </c>
      <c r="B386" s="28">
        <v>234.99</v>
      </c>
      <c r="C386" s="28">
        <v>235.11500000000001</v>
      </c>
      <c r="D386" s="12">
        <f t="shared" si="235"/>
        <v>125</v>
      </c>
      <c r="E386" s="27">
        <v>0.5</v>
      </c>
      <c r="F386" s="26">
        <v>2</v>
      </c>
      <c r="G386" s="28">
        <f t="shared" si="236"/>
        <v>2.5</v>
      </c>
      <c r="H386" s="28">
        <f t="shared" si="237"/>
        <v>235</v>
      </c>
      <c r="I386" s="28">
        <f t="shared" si="214"/>
        <v>0</v>
      </c>
      <c r="J386" s="28">
        <f t="shared" si="216"/>
        <v>0.34799999999999898</v>
      </c>
      <c r="K386" s="4">
        <f t="shared" si="238"/>
        <v>235.05250000000001</v>
      </c>
      <c r="L386" s="4">
        <f t="shared" si="239"/>
        <v>5.2500000000009095E-2</v>
      </c>
      <c r="M386" s="4">
        <f t="shared" si="240"/>
        <v>0.125</v>
      </c>
      <c r="N386" s="4">
        <f t="shared" si="241"/>
        <v>0.25</v>
      </c>
      <c r="O386" s="4">
        <f t="shared" si="215"/>
        <v>0.25</v>
      </c>
      <c r="P386" s="4">
        <f t="shared" si="242"/>
        <v>0.25</v>
      </c>
      <c r="Q386" s="4">
        <f t="shared" si="243"/>
        <v>4.7619047619039367</v>
      </c>
      <c r="S386" s="9">
        <v>234.99</v>
      </c>
      <c r="T386" s="1" t="s">
        <v>7</v>
      </c>
      <c r="U386" s="4">
        <v>1</v>
      </c>
    </row>
    <row r="387" spans="1:21">
      <c r="A387" s="27" t="s">
        <v>28</v>
      </c>
      <c r="B387" s="28">
        <v>235.40600000000001</v>
      </c>
      <c r="C387" s="28">
        <v>235.59</v>
      </c>
      <c r="D387" s="12">
        <f t="shared" si="235"/>
        <v>183.9999999999975</v>
      </c>
      <c r="E387" s="27">
        <v>0.5</v>
      </c>
      <c r="F387" s="26">
        <v>0.5</v>
      </c>
      <c r="G387" s="28">
        <f t="shared" si="236"/>
        <v>0.91999999999998749</v>
      </c>
      <c r="H387" s="28">
        <f t="shared" si="237"/>
        <v>235</v>
      </c>
      <c r="I387" s="28">
        <f t="shared" si="214"/>
        <v>1</v>
      </c>
      <c r="J387" s="28">
        <f t="shared" si="216"/>
        <v>0</v>
      </c>
      <c r="K387" s="4">
        <f t="shared" si="238"/>
        <v>235.49799999999999</v>
      </c>
      <c r="L387" s="4">
        <f t="shared" si="239"/>
        <v>0.49799999999999045</v>
      </c>
      <c r="M387" s="4">
        <f t="shared" si="240"/>
        <v>0.1839999999999975</v>
      </c>
      <c r="N387" s="4">
        <f t="shared" si="241"/>
        <v>9.1999999999998749E-2</v>
      </c>
      <c r="O387" s="4">
        <f t="shared" si="215"/>
        <v>0.34199999999999875</v>
      </c>
      <c r="P387" s="4">
        <f t="shared" si="242"/>
        <v>9.1999999999998749E-2</v>
      </c>
      <c r="Q387" s="4">
        <f t="shared" si="243"/>
        <v>0.18473895582329419</v>
      </c>
      <c r="S387" s="9">
        <v>235.40600000000001</v>
      </c>
      <c r="T387" s="1" t="s">
        <v>7</v>
      </c>
      <c r="U387" s="4">
        <v>1</v>
      </c>
    </row>
    <row r="388" spans="1:21">
      <c r="A388" s="27" t="s">
        <v>28</v>
      </c>
      <c r="B388" s="28">
        <v>236.15</v>
      </c>
      <c r="C388" s="28">
        <v>236.19200000000001</v>
      </c>
      <c r="D388" s="12">
        <f t="shared" si="235"/>
        <v>42.000000000001592</v>
      </c>
      <c r="E388" s="27">
        <v>0.5</v>
      </c>
      <c r="F388" s="26">
        <v>2</v>
      </c>
      <c r="G388" s="28">
        <f t="shared" si="236"/>
        <v>0.84000000000003183</v>
      </c>
      <c r="H388" s="28">
        <f t="shared" si="237"/>
        <v>236</v>
      </c>
      <c r="I388" s="28">
        <f t="shared" ref="I388:I451" si="244">IF(H387=H388,1,0)</f>
        <v>0</v>
      </c>
      <c r="J388" s="28">
        <f t="shared" si="216"/>
        <v>0.34199999999999875</v>
      </c>
      <c r="K388" s="4">
        <f t="shared" si="238"/>
        <v>236.17099999999999</v>
      </c>
      <c r="L388" s="4">
        <f t="shared" si="239"/>
        <v>0.17099999999999227</v>
      </c>
      <c r="M388" s="4">
        <f t="shared" si="240"/>
        <v>4.2000000000001592E-2</v>
      </c>
      <c r="N388" s="4">
        <f t="shared" si="241"/>
        <v>8.4000000000003183E-2</v>
      </c>
      <c r="O388" s="4">
        <f t="shared" si="215"/>
        <v>8.4000000000003183E-2</v>
      </c>
      <c r="P388" s="4">
        <f t="shared" si="242"/>
        <v>8.4000000000003183E-2</v>
      </c>
      <c r="Q388" s="4">
        <f t="shared" si="243"/>
        <v>0.49122807017547943</v>
      </c>
      <c r="S388" s="9">
        <v>236.15</v>
      </c>
      <c r="T388" s="1" t="s">
        <v>7</v>
      </c>
      <c r="U388" s="4">
        <v>1</v>
      </c>
    </row>
    <row r="389" spans="1:21">
      <c r="A389" s="27" t="s">
        <v>28</v>
      </c>
      <c r="B389" s="28">
        <v>236.26500000000001</v>
      </c>
      <c r="C389" s="28">
        <v>236.35499999999999</v>
      </c>
      <c r="D389" s="12">
        <f t="shared" si="235"/>
        <v>89.999999999974989</v>
      </c>
      <c r="E389" s="27">
        <v>0.5</v>
      </c>
      <c r="F389" s="26">
        <v>2</v>
      </c>
      <c r="G389" s="28">
        <f t="shared" si="236"/>
        <v>1.7999999999994998</v>
      </c>
      <c r="H389" s="28">
        <f t="shared" si="237"/>
        <v>236</v>
      </c>
      <c r="I389" s="28">
        <f t="shared" si="244"/>
        <v>1</v>
      </c>
      <c r="J389" s="28">
        <f t="shared" si="216"/>
        <v>0</v>
      </c>
      <c r="K389" s="4">
        <f t="shared" si="238"/>
        <v>236.31</v>
      </c>
      <c r="L389" s="4">
        <f t="shared" si="239"/>
        <v>0.31000000000000227</v>
      </c>
      <c r="M389" s="4">
        <f t="shared" si="240"/>
        <v>8.9999999999974989E-2</v>
      </c>
      <c r="N389" s="4">
        <f t="shared" si="241"/>
        <v>0.17999999999994998</v>
      </c>
      <c r="O389" s="4">
        <f t="shared" ref="O389:O452" si="245">N389+O388-J389</f>
        <v>0.26399999999995316</v>
      </c>
      <c r="P389" s="4">
        <f t="shared" si="242"/>
        <v>0.17999999999994998</v>
      </c>
      <c r="Q389" s="4">
        <f t="shared" si="243"/>
        <v>0.58064516129015697</v>
      </c>
      <c r="S389" s="9">
        <v>236.26500000000001</v>
      </c>
      <c r="T389" s="1" t="s">
        <v>7</v>
      </c>
      <c r="U389" s="4">
        <v>1</v>
      </c>
    </row>
    <row r="390" spans="1:21">
      <c r="A390" s="27" t="s">
        <v>28</v>
      </c>
      <c r="B390" s="28">
        <v>236.43</v>
      </c>
      <c r="C390" s="28">
        <v>236.48</v>
      </c>
      <c r="D390" s="12">
        <f t="shared" si="235"/>
        <v>49.999999999982947</v>
      </c>
      <c r="E390" s="27">
        <v>0.5</v>
      </c>
      <c r="F390" s="26">
        <v>0.5</v>
      </c>
      <c r="G390" s="28">
        <f t="shared" si="236"/>
        <v>0.24999999999991473</v>
      </c>
      <c r="H390" s="28">
        <f t="shared" si="237"/>
        <v>236</v>
      </c>
      <c r="I390" s="28">
        <f t="shared" si="244"/>
        <v>1</v>
      </c>
      <c r="J390" s="28">
        <f t="shared" ref="J390:J453" si="246">IF(I390=1,0,O389)</f>
        <v>0</v>
      </c>
      <c r="K390" s="4">
        <f t="shared" si="238"/>
        <v>236.45499999999998</v>
      </c>
      <c r="L390" s="4">
        <f t="shared" si="239"/>
        <v>0.45499999999998408</v>
      </c>
      <c r="M390" s="4">
        <f t="shared" si="240"/>
        <v>4.9999999999982947E-2</v>
      </c>
      <c r="N390" s="4">
        <f t="shared" si="241"/>
        <v>2.4999999999991473E-2</v>
      </c>
      <c r="O390" s="4">
        <f t="shared" si="245"/>
        <v>0.28899999999994463</v>
      </c>
      <c r="P390" s="4">
        <f t="shared" si="242"/>
        <v>2.4999999999991473E-2</v>
      </c>
      <c r="Q390" s="4">
        <f t="shared" si="243"/>
        <v>5.4945054945038124E-2</v>
      </c>
      <c r="S390" s="9">
        <v>236.43</v>
      </c>
      <c r="T390" s="1" t="s">
        <v>7</v>
      </c>
      <c r="U390" s="4">
        <v>1</v>
      </c>
    </row>
    <row r="391" spans="1:21">
      <c r="A391" s="27" t="s">
        <v>28</v>
      </c>
      <c r="B391" s="28">
        <v>236.71</v>
      </c>
      <c r="C391" s="28">
        <v>236.76500000000001</v>
      </c>
      <c r="D391" s="12">
        <f t="shared" si="235"/>
        <v>55.000000000006821</v>
      </c>
      <c r="E391" s="27">
        <v>0.5</v>
      </c>
      <c r="F391" s="26">
        <v>0.5</v>
      </c>
      <c r="G391" s="28">
        <f t="shared" si="236"/>
        <v>0.27500000000003411</v>
      </c>
      <c r="H391" s="28">
        <f t="shared" si="237"/>
        <v>236</v>
      </c>
      <c r="I391" s="28">
        <f t="shared" si="244"/>
        <v>1</v>
      </c>
      <c r="J391" s="28">
        <f t="shared" si="246"/>
        <v>0</v>
      </c>
      <c r="K391" s="4">
        <f t="shared" si="238"/>
        <v>236.73750000000001</v>
      </c>
      <c r="L391" s="4">
        <f t="shared" si="239"/>
        <v>0.73750000000001137</v>
      </c>
      <c r="M391" s="4">
        <f t="shared" si="240"/>
        <v>5.5000000000006821E-2</v>
      </c>
      <c r="N391" s="4">
        <f t="shared" si="241"/>
        <v>2.7500000000003411E-2</v>
      </c>
      <c r="O391" s="4">
        <f t="shared" si="245"/>
        <v>0.31649999999994805</v>
      </c>
      <c r="P391" s="4">
        <f t="shared" si="242"/>
        <v>2.7500000000003411E-2</v>
      </c>
      <c r="Q391" s="4">
        <f t="shared" si="243"/>
        <v>3.7288135593224386E-2</v>
      </c>
      <c r="S391" s="9">
        <v>236.71</v>
      </c>
      <c r="T391" s="1" t="s">
        <v>7</v>
      </c>
      <c r="U391" s="4">
        <v>1</v>
      </c>
    </row>
    <row r="392" spans="1:21">
      <c r="A392" s="27" t="s">
        <v>28</v>
      </c>
      <c r="B392" s="28">
        <v>236.73999999999998</v>
      </c>
      <c r="C392" s="28">
        <v>236.79499999999999</v>
      </c>
      <c r="D392" s="12">
        <f t="shared" si="235"/>
        <v>55.000000000006821</v>
      </c>
      <c r="E392" s="27">
        <v>0.5</v>
      </c>
      <c r="F392" s="26">
        <v>5</v>
      </c>
      <c r="G392" s="28">
        <f t="shared" si="236"/>
        <v>2.7500000000003411</v>
      </c>
      <c r="H392" s="28">
        <f t="shared" si="237"/>
        <v>236</v>
      </c>
      <c r="I392" s="28">
        <f t="shared" si="244"/>
        <v>1</v>
      </c>
      <c r="J392" s="28">
        <f t="shared" si="246"/>
        <v>0</v>
      </c>
      <c r="K392" s="4">
        <f t="shared" si="238"/>
        <v>236.76749999999998</v>
      </c>
      <c r="L392" s="4">
        <f t="shared" si="239"/>
        <v>0.76749999999998408</v>
      </c>
      <c r="M392" s="4">
        <f t="shared" si="240"/>
        <v>5.5000000000006821E-2</v>
      </c>
      <c r="N392" s="4">
        <f t="shared" si="241"/>
        <v>0.27500000000003411</v>
      </c>
      <c r="O392" s="4">
        <f t="shared" si="245"/>
        <v>0.59149999999998215</v>
      </c>
      <c r="P392" s="4">
        <f t="shared" si="242"/>
        <v>0.27500000000003411</v>
      </c>
      <c r="Q392" s="4">
        <f t="shared" si="243"/>
        <v>0.35830618892513333</v>
      </c>
      <c r="S392" s="9">
        <v>236.73999999999998</v>
      </c>
      <c r="T392" s="1" t="s">
        <v>7</v>
      </c>
      <c r="U392" s="4">
        <v>1</v>
      </c>
    </row>
    <row r="393" spans="1:21">
      <c r="A393" s="27" t="s">
        <v>28</v>
      </c>
      <c r="B393" s="28">
        <v>236.79999999999998</v>
      </c>
      <c r="C393" s="28">
        <v>236.91</v>
      </c>
      <c r="D393" s="12">
        <f t="shared" si="235"/>
        <v>110.00000000001364</v>
      </c>
      <c r="E393" s="27">
        <v>0.5</v>
      </c>
      <c r="F393" s="26">
        <v>0.5</v>
      </c>
      <c r="G393" s="28">
        <f t="shared" si="236"/>
        <v>0.55000000000006821</v>
      </c>
      <c r="H393" s="28">
        <f t="shared" si="237"/>
        <v>236</v>
      </c>
      <c r="I393" s="28">
        <f t="shared" si="244"/>
        <v>1</v>
      </c>
      <c r="J393" s="28">
        <f t="shared" si="246"/>
        <v>0</v>
      </c>
      <c r="K393" s="4">
        <f t="shared" si="238"/>
        <v>236.85499999999999</v>
      </c>
      <c r="L393" s="4">
        <f t="shared" si="239"/>
        <v>0.85499999999998977</v>
      </c>
      <c r="M393" s="4">
        <f t="shared" si="240"/>
        <v>0.11000000000001364</v>
      </c>
      <c r="N393" s="4">
        <f t="shared" si="241"/>
        <v>5.5000000000006821E-2</v>
      </c>
      <c r="O393" s="4">
        <f t="shared" si="245"/>
        <v>0.64649999999998897</v>
      </c>
      <c r="P393" s="4">
        <f t="shared" si="242"/>
        <v>5.5000000000006821E-2</v>
      </c>
      <c r="Q393" s="4">
        <f t="shared" si="243"/>
        <v>6.4327485380125712E-2</v>
      </c>
      <c r="S393" s="9">
        <v>236.79999999999998</v>
      </c>
      <c r="T393" s="1" t="s">
        <v>7</v>
      </c>
      <c r="U393" s="4">
        <v>1</v>
      </c>
    </row>
    <row r="394" spans="1:21">
      <c r="A394" s="27" t="s">
        <v>28</v>
      </c>
      <c r="B394" s="28">
        <v>237.41</v>
      </c>
      <c r="C394" s="28">
        <v>237.47</v>
      </c>
      <c r="D394" s="12">
        <f t="shared" si="235"/>
        <v>60.000000000002274</v>
      </c>
      <c r="E394" s="27">
        <v>0.5</v>
      </c>
      <c r="F394" s="26">
        <v>0.5</v>
      </c>
      <c r="G394" s="28">
        <f t="shared" si="236"/>
        <v>0.30000000000001137</v>
      </c>
      <c r="H394" s="28">
        <f t="shared" si="237"/>
        <v>237</v>
      </c>
      <c r="I394" s="28">
        <f t="shared" si="244"/>
        <v>0</v>
      </c>
      <c r="J394" s="28">
        <f t="shared" si="246"/>
        <v>0.64649999999998897</v>
      </c>
      <c r="K394" s="4">
        <f t="shared" si="238"/>
        <v>237.44</v>
      </c>
      <c r="L394" s="4">
        <f t="shared" si="239"/>
        <v>0.43999999999999773</v>
      </c>
      <c r="M394" s="4">
        <f t="shared" si="240"/>
        <v>6.0000000000002274E-2</v>
      </c>
      <c r="N394" s="4">
        <f t="shared" si="241"/>
        <v>3.0000000000001137E-2</v>
      </c>
      <c r="O394" s="4">
        <f t="shared" si="245"/>
        <v>3.0000000000001137E-2</v>
      </c>
      <c r="P394" s="4">
        <f t="shared" si="242"/>
        <v>3.0000000000001137E-2</v>
      </c>
      <c r="Q394" s="4">
        <f t="shared" si="243"/>
        <v>6.8181818181821119E-2</v>
      </c>
      <c r="S394" s="9">
        <v>237.41</v>
      </c>
      <c r="T394" s="1" t="s">
        <v>7</v>
      </c>
      <c r="U394" s="4">
        <v>1</v>
      </c>
    </row>
    <row r="395" spans="1:21">
      <c r="A395" s="27" t="s">
        <v>28</v>
      </c>
      <c r="B395" s="28">
        <v>238.04500000000002</v>
      </c>
      <c r="C395" s="28">
        <v>238.20000000000002</v>
      </c>
      <c r="D395" s="12">
        <f t="shared" si="235"/>
        <v>155.00000000000114</v>
      </c>
      <c r="E395" s="27">
        <v>0.5</v>
      </c>
      <c r="F395" s="26">
        <v>1</v>
      </c>
      <c r="G395" s="28">
        <f t="shared" si="236"/>
        <v>1.5500000000000114</v>
      </c>
      <c r="H395" s="28">
        <f t="shared" si="237"/>
        <v>238</v>
      </c>
      <c r="I395" s="28">
        <f t="shared" si="244"/>
        <v>0</v>
      </c>
      <c r="J395" s="28">
        <f t="shared" si="246"/>
        <v>3.0000000000001137E-2</v>
      </c>
      <c r="K395" s="4">
        <f t="shared" si="238"/>
        <v>238.1225</v>
      </c>
      <c r="L395" s="4">
        <f t="shared" si="239"/>
        <v>0.12250000000000227</v>
      </c>
      <c r="M395" s="4">
        <f t="shared" si="240"/>
        <v>0.15500000000000114</v>
      </c>
      <c r="N395" s="4">
        <f t="shared" si="241"/>
        <v>0.15500000000000114</v>
      </c>
      <c r="O395" s="4">
        <f t="shared" si="245"/>
        <v>0.15500000000000114</v>
      </c>
      <c r="P395" s="4">
        <f t="shared" si="242"/>
        <v>0.15500000000000114</v>
      </c>
      <c r="Q395" s="4">
        <f t="shared" si="243"/>
        <v>1.2653061224489655</v>
      </c>
      <c r="S395" s="9">
        <v>238.04500000000002</v>
      </c>
      <c r="T395" s="1" t="s">
        <v>7</v>
      </c>
      <c r="U395" s="4">
        <v>1</v>
      </c>
    </row>
    <row r="396" spans="1:21">
      <c r="A396" s="27" t="s">
        <v>28</v>
      </c>
      <c r="B396" s="28">
        <v>238.39600000000002</v>
      </c>
      <c r="C396" s="28">
        <v>238.40600000000001</v>
      </c>
      <c r="D396" s="12">
        <f t="shared" si="235"/>
        <v>9.9999999999909051</v>
      </c>
      <c r="E396" s="27">
        <v>0.5</v>
      </c>
      <c r="F396" s="26">
        <v>0.5</v>
      </c>
      <c r="G396" s="28">
        <f t="shared" si="236"/>
        <v>4.9999999999954525E-2</v>
      </c>
      <c r="H396" s="28">
        <f t="shared" si="237"/>
        <v>238</v>
      </c>
      <c r="I396" s="28">
        <f t="shared" si="244"/>
        <v>1</v>
      </c>
      <c r="J396" s="28">
        <f t="shared" si="246"/>
        <v>0</v>
      </c>
      <c r="K396" s="4">
        <f t="shared" si="238"/>
        <v>238.40100000000001</v>
      </c>
      <c r="L396" s="4">
        <f t="shared" si="239"/>
        <v>0.40100000000001046</v>
      </c>
      <c r="M396" s="4">
        <f t="shared" si="240"/>
        <v>9.9999999999909051E-3</v>
      </c>
      <c r="N396" s="4">
        <f t="shared" si="241"/>
        <v>4.9999999999954525E-3</v>
      </c>
      <c r="O396" s="4">
        <f t="shared" si="245"/>
        <v>0.15999999999999659</v>
      </c>
      <c r="P396" s="4">
        <f t="shared" si="242"/>
        <v>4.9999999999954525E-3</v>
      </c>
      <c r="Q396" s="4">
        <f t="shared" si="243"/>
        <v>1.2468827930162898E-2</v>
      </c>
      <c r="S396" s="9">
        <v>238.39600000000002</v>
      </c>
      <c r="T396" s="1" t="s">
        <v>7</v>
      </c>
      <c r="U396" s="4">
        <v>1</v>
      </c>
    </row>
    <row r="397" spans="1:21">
      <c r="A397" s="27" t="s">
        <v>28</v>
      </c>
      <c r="B397" s="28">
        <v>238.5</v>
      </c>
      <c r="C397" s="28">
        <v>239</v>
      </c>
      <c r="D397" s="12">
        <f t="shared" si="235"/>
        <v>500</v>
      </c>
      <c r="E397" s="27">
        <v>0.5</v>
      </c>
      <c r="F397" s="26">
        <v>0.5</v>
      </c>
      <c r="G397" s="28">
        <f t="shared" si="236"/>
        <v>2.5</v>
      </c>
      <c r="H397" s="28">
        <f t="shared" si="237"/>
        <v>238</v>
      </c>
      <c r="I397" s="28">
        <f t="shared" si="244"/>
        <v>1</v>
      </c>
      <c r="J397" s="28">
        <f t="shared" si="246"/>
        <v>0</v>
      </c>
      <c r="K397" s="4">
        <f t="shared" si="238"/>
        <v>238.75</v>
      </c>
      <c r="L397" s="4">
        <f t="shared" si="239"/>
        <v>0.75</v>
      </c>
      <c r="M397" s="4">
        <f t="shared" si="240"/>
        <v>0.5</v>
      </c>
      <c r="N397" s="4">
        <f t="shared" si="241"/>
        <v>0.25</v>
      </c>
      <c r="O397" s="4">
        <f t="shared" si="245"/>
        <v>0.40999999999999659</v>
      </c>
      <c r="P397" s="4">
        <f t="shared" si="242"/>
        <v>0.25</v>
      </c>
      <c r="Q397" s="4">
        <f t="shared" si="243"/>
        <v>0.33333333333333331</v>
      </c>
      <c r="S397" s="9">
        <v>238.5</v>
      </c>
      <c r="T397" s="1" t="s">
        <v>7</v>
      </c>
      <c r="U397" s="4">
        <v>1</v>
      </c>
    </row>
    <row r="398" spans="1:21">
      <c r="A398" s="27" t="s">
        <v>28</v>
      </c>
      <c r="B398" s="28">
        <v>239.76999999999998</v>
      </c>
      <c r="C398" s="28">
        <v>239.89999999999998</v>
      </c>
      <c r="D398" s="12">
        <f t="shared" si="235"/>
        <v>129.99999999999545</v>
      </c>
      <c r="E398" s="27">
        <v>0.5</v>
      </c>
      <c r="F398" s="26">
        <v>0.5</v>
      </c>
      <c r="G398" s="28">
        <f t="shared" si="236"/>
        <v>0.64999999999997726</v>
      </c>
      <c r="H398" s="28">
        <f t="shared" si="237"/>
        <v>239</v>
      </c>
      <c r="I398" s="28">
        <f t="shared" si="244"/>
        <v>0</v>
      </c>
      <c r="J398" s="28">
        <f t="shared" si="246"/>
        <v>0.40999999999999659</v>
      </c>
      <c r="K398" s="4">
        <f t="shared" si="238"/>
        <v>239.83499999999998</v>
      </c>
      <c r="L398" s="4">
        <f t="shared" si="239"/>
        <v>0.83499999999997954</v>
      </c>
      <c r="M398" s="4">
        <f t="shared" si="240"/>
        <v>0.12999999999999545</v>
      </c>
      <c r="N398" s="4">
        <f t="shared" si="241"/>
        <v>6.4999999999997726E-2</v>
      </c>
      <c r="O398" s="4">
        <f t="shared" si="245"/>
        <v>6.4999999999997726E-2</v>
      </c>
      <c r="P398" s="4">
        <f t="shared" si="242"/>
        <v>6.4999999999997726E-2</v>
      </c>
      <c r="Q398" s="4">
        <f t="shared" si="243"/>
        <v>7.7844311377244693E-2</v>
      </c>
      <c r="S398" s="9">
        <v>239.76999999999998</v>
      </c>
      <c r="T398" s="1" t="s">
        <v>7</v>
      </c>
      <c r="U398" s="4">
        <v>1</v>
      </c>
    </row>
    <row r="399" spans="1:21">
      <c r="A399" s="27" t="s">
        <v>28</v>
      </c>
      <c r="B399" s="28">
        <v>240.51000000000002</v>
      </c>
      <c r="C399" s="28">
        <v>241.07500000000002</v>
      </c>
      <c r="D399" s="12">
        <f t="shared" ref="D399:D425" si="247">1000*(C399-B399)</f>
        <v>564.99999999999773</v>
      </c>
      <c r="E399" s="27">
        <v>0.5</v>
      </c>
      <c r="F399" s="26">
        <v>4</v>
      </c>
      <c r="G399" s="28">
        <f t="shared" ref="G399:G425" si="248">D399*F399/100</f>
        <v>22.599999999999909</v>
      </c>
      <c r="H399" s="28">
        <f t="shared" ref="H399:H425" si="249">INT(K399)</f>
        <v>240</v>
      </c>
      <c r="I399" s="28">
        <f t="shared" si="244"/>
        <v>0</v>
      </c>
      <c r="J399" s="28">
        <f t="shared" si="246"/>
        <v>6.4999999999997726E-2</v>
      </c>
      <c r="K399" s="4">
        <f t="shared" ref="K399:K425" si="250">(B399+C399)/2</f>
        <v>240.79250000000002</v>
      </c>
      <c r="L399" s="4">
        <f t="shared" ref="L399:L425" si="251">K399-H399</f>
        <v>0.79250000000001819</v>
      </c>
      <c r="M399" s="4">
        <f t="shared" ref="M399:M425" si="252">C399-B399</f>
        <v>0.56499999999999773</v>
      </c>
      <c r="N399" s="4">
        <f t="shared" si="241"/>
        <v>2.2599999999999909</v>
      </c>
      <c r="O399" s="4">
        <f t="shared" si="245"/>
        <v>2.2599999999999909</v>
      </c>
      <c r="P399" s="4">
        <f t="shared" ref="P399:P425" si="253">N399</f>
        <v>2.2599999999999909</v>
      </c>
      <c r="Q399" s="4">
        <f t="shared" ref="Q399:Q425" si="254">P399/L399</f>
        <v>2.8517350157727939</v>
      </c>
      <c r="S399" s="9">
        <v>240.51000000000002</v>
      </c>
      <c r="T399" s="1" t="s">
        <v>7</v>
      </c>
      <c r="U399" s="4">
        <v>1</v>
      </c>
    </row>
    <row r="400" spans="1:21">
      <c r="A400" s="27" t="s">
        <v>28</v>
      </c>
      <c r="B400" s="28">
        <v>241.67000000000002</v>
      </c>
      <c r="C400" s="28">
        <v>241.745</v>
      </c>
      <c r="D400" s="12">
        <f t="shared" si="247"/>
        <v>74.999999999988631</v>
      </c>
      <c r="E400" s="27">
        <v>0.5</v>
      </c>
      <c r="F400" s="26">
        <v>1</v>
      </c>
      <c r="G400" s="28">
        <f t="shared" si="248"/>
        <v>0.74999999999988631</v>
      </c>
      <c r="H400" s="28">
        <f t="shared" si="249"/>
        <v>241</v>
      </c>
      <c r="I400" s="28">
        <f t="shared" si="244"/>
        <v>0</v>
      </c>
      <c r="J400" s="28">
        <f t="shared" si="246"/>
        <v>2.2599999999999909</v>
      </c>
      <c r="K400" s="4">
        <f t="shared" si="250"/>
        <v>241.70750000000001</v>
      </c>
      <c r="L400" s="4">
        <f t="shared" si="251"/>
        <v>0.70750000000001023</v>
      </c>
      <c r="M400" s="4">
        <f t="shared" si="252"/>
        <v>7.4999999999988631E-2</v>
      </c>
      <c r="N400" s="4">
        <f t="shared" ref="N400:N426" si="255">M400*F400</f>
        <v>7.4999999999988631E-2</v>
      </c>
      <c r="O400" s="4">
        <f t="shared" si="245"/>
        <v>7.4999999999988631E-2</v>
      </c>
      <c r="P400" s="4">
        <f t="shared" si="253"/>
        <v>7.4999999999988631E-2</v>
      </c>
      <c r="Q400" s="4">
        <f t="shared" si="254"/>
        <v>0.10600706713779158</v>
      </c>
      <c r="S400" s="9">
        <v>241.67000000000002</v>
      </c>
      <c r="T400" s="1" t="s">
        <v>7</v>
      </c>
      <c r="U400" s="4">
        <v>1</v>
      </c>
    </row>
    <row r="401" spans="1:21">
      <c r="A401" s="27" t="s">
        <v>28</v>
      </c>
      <c r="B401" s="28">
        <v>242.56</v>
      </c>
      <c r="C401" s="28">
        <v>242.58499999999998</v>
      </c>
      <c r="D401" s="12">
        <f t="shared" si="247"/>
        <v>24.999999999977263</v>
      </c>
      <c r="E401" s="27">
        <v>0.5</v>
      </c>
      <c r="F401" s="26">
        <v>5</v>
      </c>
      <c r="G401" s="28">
        <f t="shared" si="248"/>
        <v>1.2499999999988631</v>
      </c>
      <c r="H401" s="28">
        <f t="shared" si="249"/>
        <v>242</v>
      </c>
      <c r="I401" s="28">
        <f t="shared" si="244"/>
        <v>0</v>
      </c>
      <c r="J401" s="28">
        <f t="shared" si="246"/>
        <v>7.4999999999988631E-2</v>
      </c>
      <c r="K401" s="4">
        <f t="shared" si="250"/>
        <v>242.57249999999999</v>
      </c>
      <c r="L401" s="4">
        <f t="shared" si="251"/>
        <v>0.57249999999999091</v>
      </c>
      <c r="M401" s="4">
        <f t="shared" si="252"/>
        <v>2.4999999999977263E-2</v>
      </c>
      <c r="N401" s="4">
        <f t="shared" si="255"/>
        <v>0.12499999999988631</v>
      </c>
      <c r="O401" s="4">
        <f t="shared" si="245"/>
        <v>0.12499999999988631</v>
      </c>
      <c r="P401" s="4">
        <f t="shared" si="253"/>
        <v>0.12499999999988631</v>
      </c>
      <c r="Q401" s="4">
        <f t="shared" si="254"/>
        <v>0.21834061135351668</v>
      </c>
      <c r="S401" s="9">
        <v>242.56</v>
      </c>
      <c r="T401" s="1" t="s">
        <v>7</v>
      </c>
      <c r="U401" s="4">
        <v>1</v>
      </c>
    </row>
    <row r="402" spans="1:21">
      <c r="A402" s="27" t="s">
        <v>7</v>
      </c>
      <c r="B402" s="28">
        <v>243.08999999999997</v>
      </c>
      <c r="C402" s="28">
        <v>243.322</v>
      </c>
      <c r="D402" s="12">
        <f t="shared" si="247"/>
        <v>232.00000000002774</v>
      </c>
      <c r="E402" s="27">
        <v>0.5</v>
      </c>
      <c r="F402" s="26">
        <v>2</v>
      </c>
      <c r="G402" s="28">
        <f t="shared" si="248"/>
        <v>4.6400000000005548</v>
      </c>
      <c r="H402" s="28">
        <f t="shared" si="249"/>
        <v>243</v>
      </c>
      <c r="I402" s="28">
        <f t="shared" si="244"/>
        <v>0</v>
      </c>
      <c r="J402" s="28">
        <f t="shared" si="246"/>
        <v>0.12499999999988631</v>
      </c>
      <c r="K402" s="4">
        <f t="shared" si="250"/>
        <v>243.20599999999999</v>
      </c>
      <c r="L402" s="4">
        <f t="shared" si="251"/>
        <v>0.20599999999998886</v>
      </c>
      <c r="M402" s="4">
        <f t="shared" si="252"/>
        <v>0.23200000000002774</v>
      </c>
      <c r="N402" s="4">
        <f t="shared" si="255"/>
        <v>0.46400000000005548</v>
      </c>
      <c r="O402" s="4">
        <f t="shared" si="245"/>
        <v>0.46400000000005548</v>
      </c>
      <c r="P402" s="4">
        <f t="shared" si="253"/>
        <v>0.46400000000005548</v>
      </c>
      <c r="Q402" s="4">
        <f t="shared" si="254"/>
        <v>2.2524271844664105</v>
      </c>
      <c r="S402" s="9">
        <v>243.08999999999997</v>
      </c>
      <c r="T402" s="1" t="s">
        <v>7</v>
      </c>
      <c r="U402" s="4">
        <v>1</v>
      </c>
    </row>
    <row r="403" spans="1:21">
      <c r="A403" s="27" t="s">
        <v>7</v>
      </c>
      <c r="B403" s="28">
        <v>243.773</v>
      </c>
      <c r="C403" s="28">
        <v>243.77699999999999</v>
      </c>
      <c r="D403" s="12">
        <f t="shared" si="247"/>
        <v>3.9999999999906777</v>
      </c>
      <c r="E403" s="27">
        <v>0.5</v>
      </c>
      <c r="F403" s="26">
        <v>2</v>
      </c>
      <c r="G403" s="28">
        <f t="shared" si="248"/>
        <v>7.9999999999813554E-2</v>
      </c>
      <c r="H403" s="28">
        <f t="shared" si="249"/>
        <v>243</v>
      </c>
      <c r="I403" s="28">
        <f t="shared" si="244"/>
        <v>1</v>
      </c>
      <c r="J403" s="28">
        <f t="shared" si="246"/>
        <v>0</v>
      </c>
      <c r="K403" s="4">
        <f t="shared" si="250"/>
        <v>243.77499999999998</v>
      </c>
      <c r="L403" s="4">
        <f t="shared" si="251"/>
        <v>0.77499999999997726</v>
      </c>
      <c r="M403" s="4">
        <f t="shared" si="252"/>
        <v>3.9999999999906777E-3</v>
      </c>
      <c r="N403" s="4">
        <f t="shared" si="255"/>
        <v>7.9999999999813554E-3</v>
      </c>
      <c r="O403" s="4">
        <f t="shared" si="245"/>
        <v>0.47200000000003683</v>
      </c>
      <c r="P403" s="4">
        <f t="shared" si="253"/>
        <v>7.9999999999813554E-3</v>
      </c>
      <c r="Q403" s="4">
        <f t="shared" si="254"/>
        <v>1.0322580645137535E-2</v>
      </c>
      <c r="S403" s="9">
        <v>243.773</v>
      </c>
      <c r="T403" s="1" t="s">
        <v>7</v>
      </c>
      <c r="U403" s="4">
        <v>1</v>
      </c>
    </row>
    <row r="404" spans="1:21">
      <c r="A404" s="27" t="s">
        <v>7</v>
      </c>
      <c r="B404" s="28">
        <v>244.185</v>
      </c>
      <c r="C404" s="28">
        <v>244.25</v>
      </c>
      <c r="D404" s="12">
        <f t="shared" si="247"/>
        <v>64.999999999997726</v>
      </c>
      <c r="E404" s="27">
        <v>0.5</v>
      </c>
      <c r="F404" s="26">
        <v>2</v>
      </c>
      <c r="G404" s="28">
        <f t="shared" si="248"/>
        <v>1.2999999999999545</v>
      </c>
      <c r="H404" s="28">
        <f t="shared" si="249"/>
        <v>244</v>
      </c>
      <c r="I404" s="28">
        <f t="shared" si="244"/>
        <v>0</v>
      </c>
      <c r="J404" s="28">
        <f t="shared" si="246"/>
        <v>0.47200000000003683</v>
      </c>
      <c r="K404" s="4">
        <f t="shared" si="250"/>
        <v>244.2175</v>
      </c>
      <c r="L404" s="4">
        <f t="shared" si="251"/>
        <v>0.21750000000000114</v>
      </c>
      <c r="M404" s="4">
        <f t="shared" si="252"/>
        <v>6.4999999999997726E-2</v>
      </c>
      <c r="N404" s="4">
        <f t="shared" si="255"/>
        <v>0.12999999999999545</v>
      </c>
      <c r="O404" s="4">
        <f t="shared" si="245"/>
        <v>0.12999999999999545</v>
      </c>
      <c r="P404" s="4">
        <f t="shared" si="253"/>
        <v>0.12999999999999545</v>
      </c>
      <c r="Q404" s="4">
        <f t="shared" si="254"/>
        <v>0.59770114942526331</v>
      </c>
      <c r="S404" s="9">
        <v>244.185</v>
      </c>
      <c r="T404" s="1" t="s">
        <v>7</v>
      </c>
      <c r="U404" s="4">
        <v>1</v>
      </c>
    </row>
    <row r="405" spans="1:21">
      <c r="A405" s="27" t="s">
        <v>7</v>
      </c>
      <c r="B405" s="28">
        <v>244.88499999999999</v>
      </c>
      <c r="C405" s="28">
        <v>244.93</v>
      </c>
      <c r="D405" s="12">
        <f t="shared" si="247"/>
        <v>45.000000000015916</v>
      </c>
      <c r="E405" s="27">
        <v>1</v>
      </c>
      <c r="F405" s="26">
        <v>2</v>
      </c>
      <c r="G405" s="28">
        <f t="shared" si="248"/>
        <v>0.90000000000031832</v>
      </c>
      <c r="H405" s="28">
        <f t="shared" si="249"/>
        <v>244</v>
      </c>
      <c r="I405" s="28">
        <f t="shared" si="244"/>
        <v>1</v>
      </c>
      <c r="J405" s="28">
        <f t="shared" si="246"/>
        <v>0</v>
      </c>
      <c r="K405" s="4">
        <f t="shared" si="250"/>
        <v>244.9075</v>
      </c>
      <c r="L405" s="4">
        <f t="shared" si="251"/>
        <v>0.90749999999999886</v>
      </c>
      <c r="M405" s="4">
        <f t="shared" si="252"/>
        <v>4.5000000000015916E-2</v>
      </c>
      <c r="N405" s="4">
        <f t="shared" si="255"/>
        <v>9.0000000000031832E-2</v>
      </c>
      <c r="O405" s="4">
        <f t="shared" si="245"/>
        <v>0.22000000000002728</v>
      </c>
      <c r="P405" s="4">
        <f t="shared" si="253"/>
        <v>9.0000000000031832E-2</v>
      </c>
      <c r="Q405" s="4">
        <f t="shared" si="254"/>
        <v>9.9173553719043461E-2</v>
      </c>
      <c r="S405" s="9">
        <v>244.88499999999999</v>
      </c>
      <c r="T405" s="1" t="s">
        <v>7</v>
      </c>
      <c r="U405" s="4">
        <v>1</v>
      </c>
    </row>
    <row r="406" spans="1:21">
      <c r="A406" s="27" t="s">
        <v>7</v>
      </c>
      <c r="B406" s="28">
        <v>244.935</v>
      </c>
      <c r="C406" s="28">
        <v>245.01999999999998</v>
      </c>
      <c r="D406" s="12">
        <f t="shared" si="247"/>
        <v>84.999999999979536</v>
      </c>
      <c r="E406" s="27">
        <v>1</v>
      </c>
      <c r="F406" s="26">
        <v>2</v>
      </c>
      <c r="G406" s="28">
        <f t="shared" si="248"/>
        <v>1.6999999999995907</v>
      </c>
      <c r="H406" s="28">
        <f t="shared" si="249"/>
        <v>244</v>
      </c>
      <c r="I406" s="28">
        <f t="shared" si="244"/>
        <v>1</v>
      </c>
      <c r="J406" s="28">
        <f t="shared" si="246"/>
        <v>0</v>
      </c>
      <c r="K406" s="4">
        <f t="shared" si="250"/>
        <v>244.97749999999999</v>
      </c>
      <c r="L406" s="4">
        <f t="shared" si="251"/>
        <v>0.97749999999999204</v>
      </c>
      <c r="M406" s="4">
        <f t="shared" si="252"/>
        <v>8.4999999999979536E-2</v>
      </c>
      <c r="N406" s="4">
        <f t="shared" si="255"/>
        <v>0.16999999999995907</v>
      </c>
      <c r="O406" s="4">
        <f t="shared" si="245"/>
        <v>0.38999999999998636</v>
      </c>
      <c r="P406" s="4">
        <f t="shared" si="253"/>
        <v>0.16999999999995907</v>
      </c>
      <c r="Q406" s="4">
        <f t="shared" si="254"/>
        <v>0.17391304347822042</v>
      </c>
      <c r="S406" s="9">
        <v>244.935</v>
      </c>
      <c r="T406" s="1" t="s">
        <v>7</v>
      </c>
      <c r="U406" s="4">
        <v>1</v>
      </c>
    </row>
    <row r="407" spans="1:21">
      <c r="A407" s="27" t="s">
        <v>7</v>
      </c>
      <c r="B407" s="28">
        <v>245.035</v>
      </c>
      <c r="C407" s="28">
        <v>245.1</v>
      </c>
      <c r="D407" s="12">
        <f t="shared" si="247"/>
        <v>64.999999999997726</v>
      </c>
      <c r="E407" s="27">
        <v>0.5</v>
      </c>
      <c r="F407" s="26">
        <v>1</v>
      </c>
      <c r="G407" s="28">
        <f t="shared" si="248"/>
        <v>0.64999999999997726</v>
      </c>
      <c r="H407" s="28">
        <f t="shared" si="249"/>
        <v>245</v>
      </c>
      <c r="I407" s="28">
        <f t="shared" si="244"/>
        <v>0</v>
      </c>
      <c r="J407" s="28">
        <f t="shared" si="246"/>
        <v>0.38999999999998636</v>
      </c>
      <c r="K407" s="4">
        <f t="shared" si="250"/>
        <v>245.0675</v>
      </c>
      <c r="L407" s="4">
        <f t="shared" si="251"/>
        <v>6.7499999999995453E-2</v>
      </c>
      <c r="M407" s="4">
        <f t="shared" si="252"/>
        <v>6.4999999999997726E-2</v>
      </c>
      <c r="N407" s="4">
        <f t="shared" si="255"/>
        <v>6.4999999999997726E-2</v>
      </c>
      <c r="O407" s="4">
        <f t="shared" si="245"/>
        <v>6.4999999999997726E-2</v>
      </c>
      <c r="P407" s="4">
        <f t="shared" si="253"/>
        <v>6.4999999999997726E-2</v>
      </c>
      <c r="Q407" s="4">
        <f t="shared" si="254"/>
        <v>0.96296296296299411</v>
      </c>
      <c r="S407" s="9">
        <v>245.035</v>
      </c>
      <c r="T407" s="1" t="s">
        <v>7</v>
      </c>
      <c r="U407" s="4">
        <v>1</v>
      </c>
    </row>
    <row r="408" spans="1:21">
      <c r="A408" s="27" t="s">
        <v>7</v>
      </c>
      <c r="B408" s="28">
        <v>244.995</v>
      </c>
      <c r="C408" s="28">
        <v>245.22499999999999</v>
      </c>
      <c r="D408" s="12">
        <f t="shared" si="247"/>
        <v>229.99999999998977</v>
      </c>
      <c r="E408" s="27">
        <v>1</v>
      </c>
      <c r="F408" s="26">
        <v>5</v>
      </c>
      <c r="G408" s="28">
        <f t="shared" si="248"/>
        <v>11.499999999999488</v>
      </c>
      <c r="H408" s="28">
        <f t="shared" si="249"/>
        <v>245</v>
      </c>
      <c r="I408" s="28">
        <f t="shared" si="244"/>
        <v>1</v>
      </c>
      <c r="J408" s="28">
        <f t="shared" si="246"/>
        <v>0</v>
      </c>
      <c r="K408" s="4">
        <f t="shared" si="250"/>
        <v>245.11</v>
      </c>
      <c r="L408" s="4">
        <f t="shared" si="251"/>
        <v>0.11000000000001364</v>
      </c>
      <c r="M408" s="4">
        <f t="shared" si="252"/>
        <v>0.22999999999998977</v>
      </c>
      <c r="N408" s="4">
        <f t="shared" si="255"/>
        <v>1.1499999999999488</v>
      </c>
      <c r="O408" s="4">
        <f t="shared" si="245"/>
        <v>1.2149999999999466</v>
      </c>
      <c r="P408" s="4">
        <f t="shared" si="253"/>
        <v>1.1499999999999488</v>
      </c>
      <c r="Q408" s="4">
        <f t="shared" si="254"/>
        <v>10.454545454543693</v>
      </c>
      <c r="S408" s="9">
        <v>244.995</v>
      </c>
      <c r="T408" s="1" t="s">
        <v>7</v>
      </c>
      <c r="U408" s="4">
        <v>1</v>
      </c>
    </row>
    <row r="409" spans="1:21">
      <c r="A409" s="27" t="s">
        <v>7</v>
      </c>
      <c r="B409" s="28">
        <v>245.33500000000001</v>
      </c>
      <c r="C409" s="28">
        <v>245.45000000000002</v>
      </c>
      <c r="D409" s="12">
        <f t="shared" si="247"/>
        <v>115.00000000000909</v>
      </c>
      <c r="E409" s="27">
        <v>0.5</v>
      </c>
      <c r="F409" s="26">
        <v>1</v>
      </c>
      <c r="G409" s="28">
        <f t="shared" si="248"/>
        <v>1.1500000000000909</v>
      </c>
      <c r="H409" s="28">
        <f t="shared" si="249"/>
        <v>245</v>
      </c>
      <c r="I409" s="28">
        <f t="shared" si="244"/>
        <v>1</v>
      </c>
      <c r="J409" s="28">
        <f t="shared" si="246"/>
        <v>0</v>
      </c>
      <c r="K409" s="4">
        <f t="shared" si="250"/>
        <v>245.39250000000001</v>
      </c>
      <c r="L409" s="4">
        <f t="shared" si="251"/>
        <v>0.39250000000001251</v>
      </c>
      <c r="M409" s="4">
        <f t="shared" si="252"/>
        <v>0.11500000000000909</v>
      </c>
      <c r="N409" s="4">
        <f t="shared" si="255"/>
        <v>0.11500000000000909</v>
      </c>
      <c r="O409" s="4">
        <f t="shared" si="245"/>
        <v>1.3299999999999557</v>
      </c>
      <c r="P409" s="4">
        <f t="shared" si="253"/>
        <v>0.11500000000000909</v>
      </c>
      <c r="Q409" s="4">
        <f t="shared" si="254"/>
        <v>0.29299363057326222</v>
      </c>
      <c r="S409" s="9">
        <v>245.33500000000001</v>
      </c>
      <c r="T409" s="1" t="s">
        <v>7</v>
      </c>
      <c r="U409" s="4">
        <v>1</v>
      </c>
    </row>
    <row r="410" spans="1:21">
      <c r="A410" s="27" t="s">
        <v>7</v>
      </c>
      <c r="B410" s="28">
        <v>245.62</v>
      </c>
      <c r="C410" s="28">
        <v>245.79500000000002</v>
      </c>
      <c r="D410" s="12">
        <f t="shared" si="247"/>
        <v>175.00000000001137</v>
      </c>
      <c r="E410" s="27">
        <v>0.5</v>
      </c>
      <c r="F410" s="26">
        <v>1</v>
      </c>
      <c r="G410" s="28">
        <f t="shared" si="248"/>
        <v>1.7500000000001137</v>
      </c>
      <c r="H410" s="28">
        <f t="shared" si="249"/>
        <v>245</v>
      </c>
      <c r="I410" s="28">
        <f t="shared" si="244"/>
        <v>1</v>
      </c>
      <c r="J410" s="28">
        <f t="shared" si="246"/>
        <v>0</v>
      </c>
      <c r="K410" s="4">
        <f t="shared" si="250"/>
        <v>245.70750000000001</v>
      </c>
      <c r="L410" s="4">
        <f t="shared" si="251"/>
        <v>0.70750000000001023</v>
      </c>
      <c r="M410" s="4">
        <f t="shared" si="252"/>
        <v>0.17500000000001137</v>
      </c>
      <c r="N410" s="4">
        <f t="shared" si="255"/>
        <v>0.17500000000001137</v>
      </c>
      <c r="O410" s="4">
        <f t="shared" si="245"/>
        <v>1.504999999999967</v>
      </c>
      <c r="P410" s="4">
        <f t="shared" si="253"/>
        <v>0.17500000000001137</v>
      </c>
      <c r="Q410" s="4">
        <f t="shared" si="254"/>
        <v>0.24734982332156727</v>
      </c>
      <c r="S410" s="9">
        <v>245.62</v>
      </c>
      <c r="T410" s="1" t="s">
        <v>7</v>
      </c>
      <c r="U410" s="4">
        <v>1</v>
      </c>
    </row>
    <row r="411" spans="1:21">
      <c r="A411" s="27" t="s">
        <v>7</v>
      </c>
      <c r="B411" s="28">
        <v>245.78</v>
      </c>
      <c r="C411" s="28">
        <v>246.13</v>
      </c>
      <c r="D411" s="12">
        <f t="shared" si="247"/>
        <v>349.99999999999432</v>
      </c>
      <c r="E411" s="27">
        <v>0.5</v>
      </c>
      <c r="F411" s="26">
        <v>1</v>
      </c>
      <c r="G411" s="28">
        <f t="shared" si="248"/>
        <v>3.4999999999999432</v>
      </c>
      <c r="H411" s="28">
        <f t="shared" si="249"/>
        <v>245</v>
      </c>
      <c r="I411" s="28">
        <f t="shared" si="244"/>
        <v>1</v>
      </c>
      <c r="J411" s="28">
        <f t="shared" si="246"/>
        <v>0</v>
      </c>
      <c r="K411" s="4">
        <f t="shared" si="250"/>
        <v>245.95499999999998</v>
      </c>
      <c r="L411" s="4">
        <f t="shared" si="251"/>
        <v>0.95499999999998408</v>
      </c>
      <c r="M411" s="4">
        <f t="shared" si="252"/>
        <v>0.34999999999999432</v>
      </c>
      <c r="N411" s="4">
        <f t="shared" si="255"/>
        <v>0.34999999999999432</v>
      </c>
      <c r="O411" s="4">
        <f t="shared" si="245"/>
        <v>1.8549999999999613</v>
      </c>
      <c r="P411" s="4">
        <f t="shared" si="253"/>
        <v>0.34999999999999432</v>
      </c>
      <c r="Q411" s="4">
        <f t="shared" si="254"/>
        <v>0.3664921465968588</v>
      </c>
      <c r="S411" s="9">
        <v>245.78</v>
      </c>
      <c r="T411" s="1" t="s">
        <v>7</v>
      </c>
      <c r="U411" s="4">
        <v>1</v>
      </c>
    </row>
    <row r="412" spans="1:21">
      <c r="A412" s="27" t="s">
        <v>7</v>
      </c>
      <c r="B412" s="28">
        <v>246.14</v>
      </c>
      <c r="C412" s="28">
        <v>246.28</v>
      </c>
      <c r="D412" s="12">
        <f t="shared" si="247"/>
        <v>140.00000000001478</v>
      </c>
      <c r="E412" s="27">
        <v>1</v>
      </c>
      <c r="F412" s="26">
        <v>5</v>
      </c>
      <c r="G412" s="28">
        <f t="shared" si="248"/>
        <v>7.000000000000739</v>
      </c>
      <c r="H412" s="28">
        <f t="shared" si="249"/>
        <v>246</v>
      </c>
      <c r="I412" s="28">
        <f t="shared" si="244"/>
        <v>0</v>
      </c>
      <c r="J412" s="28">
        <f t="shared" si="246"/>
        <v>1.8549999999999613</v>
      </c>
      <c r="K412" s="4">
        <f t="shared" si="250"/>
        <v>246.20999999999998</v>
      </c>
      <c r="L412" s="4">
        <f t="shared" si="251"/>
        <v>0.20999999999997954</v>
      </c>
      <c r="M412" s="4">
        <f t="shared" si="252"/>
        <v>0.14000000000001478</v>
      </c>
      <c r="N412" s="4">
        <f t="shared" si="255"/>
        <v>0.7000000000000739</v>
      </c>
      <c r="O412" s="4">
        <f t="shared" si="245"/>
        <v>0.7000000000000739</v>
      </c>
      <c r="P412" s="4">
        <f t="shared" si="253"/>
        <v>0.7000000000000739</v>
      </c>
      <c r="Q412" s="4">
        <f t="shared" si="254"/>
        <v>3.3333333333340098</v>
      </c>
      <c r="S412" s="9">
        <v>246.14</v>
      </c>
      <c r="T412" s="1" t="s">
        <v>7</v>
      </c>
      <c r="U412" s="4">
        <v>1</v>
      </c>
    </row>
    <row r="413" spans="1:21">
      <c r="A413" s="27" t="s">
        <v>7</v>
      </c>
      <c r="B413" s="28">
        <v>246.44</v>
      </c>
      <c r="C413" s="28">
        <v>246.54999999999998</v>
      </c>
      <c r="D413" s="12">
        <f t="shared" si="247"/>
        <v>109.99999999998522</v>
      </c>
      <c r="E413" s="27">
        <v>1</v>
      </c>
      <c r="F413" s="26">
        <v>3</v>
      </c>
      <c r="G413" s="28">
        <f t="shared" si="248"/>
        <v>3.2999999999995566</v>
      </c>
      <c r="H413" s="28">
        <f t="shared" si="249"/>
        <v>246</v>
      </c>
      <c r="I413" s="28">
        <f t="shared" si="244"/>
        <v>1</v>
      </c>
      <c r="J413" s="28">
        <f t="shared" si="246"/>
        <v>0</v>
      </c>
      <c r="K413" s="4">
        <f t="shared" si="250"/>
        <v>246.495</v>
      </c>
      <c r="L413" s="4">
        <f t="shared" si="251"/>
        <v>0.49500000000000455</v>
      </c>
      <c r="M413" s="4">
        <f t="shared" si="252"/>
        <v>0.10999999999998522</v>
      </c>
      <c r="N413" s="4">
        <f t="shared" si="255"/>
        <v>0.32999999999995566</v>
      </c>
      <c r="O413" s="4">
        <f t="shared" si="245"/>
        <v>1.0300000000000296</v>
      </c>
      <c r="P413" s="4">
        <f t="shared" si="253"/>
        <v>0.32999999999995566</v>
      </c>
      <c r="Q413" s="4">
        <f t="shared" si="254"/>
        <v>0.66666666666657093</v>
      </c>
      <c r="S413" s="9">
        <v>246.44</v>
      </c>
      <c r="T413" s="1" t="s">
        <v>7</v>
      </c>
      <c r="U413" s="4">
        <v>1</v>
      </c>
    </row>
    <row r="414" spans="1:21">
      <c r="A414" s="27" t="s">
        <v>7</v>
      </c>
      <c r="B414" s="28">
        <v>246.67</v>
      </c>
      <c r="C414" s="28">
        <v>246.76</v>
      </c>
      <c r="D414" s="12">
        <f t="shared" si="247"/>
        <v>90.000000000003411</v>
      </c>
      <c r="E414" s="27">
        <v>0.5</v>
      </c>
      <c r="F414" s="26">
        <v>3</v>
      </c>
      <c r="G414" s="28">
        <f t="shared" si="248"/>
        <v>2.7000000000001023</v>
      </c>
      <c r="H414" s="28">
        <f t="shared" si="249"/>
        <v>246</v>
      </c>
      <c r="I414" s="28">
        <f t="shared" si="244"/>
        <v>1</v>
      </c>
      <c r="J414" s="28">
        <f t="shared" si="246"/>
        <v>0</v>
      </c>
      <c r="K414" s="4">
        <f t="shared" si="250"/>
        <v>246.71499999999997</v>
      </c>
      <c r="L414" s="4">
        <f t="shared" si="251"/>
        <v>0.71499999999997499</v>
      </c>
      <c r="M414" s="4">
        <f t="shared" si="252"/>
        <v>9.0000000000003411E-2</v>
      </c>
      <c r="N414" s="4">
        <f t="shared" si="255"/>
        <v>0.27000000000001023</v>
      </c>
      <c r="O414" s="4">
        <f t="shared" si="245"/>
        <v>1.3000000000000398</v>
      </c>
      <c r="P414" s="4">
        <f t="shared" si="253"/>
        <v>0.27000000000001023</v>
      </c>
      <c r="Q414" s="4">
        <f t="shared" si="254"/>
        <v>0.37762237762240514</v>
      </c>
      <c r="S414" s="9">
        <v>246.67</v>
      </c>
      <c r="T414" s="1" t="s">
        <v>7</v>
      </c>
      <c r="U414" s="4">
        <v>1</v>
      </c>
    </row>
    <row r="415" spans="1:21">
      <c r="A415" s="27" t="s">
        <v>19</v>
      </c>
      <c r="B415" s="28">
        <v>247.54499999999999</v>
      </c>
      <c r="C415" s="28">
        <v>247.80500000000001</v>
      </c>
      <c r="D415" s="12">
        <f t="shared" si="247"/>
        <v>260.00000000001933</v>
      </c>
      <c r="E415" s="27">
        <v>5</v>
      </c>
      <c r="F415" s="26">
        <v>2</v>
      </c>
      <c r="G415" s="28">
        <f t="shared" si="248"/>
        <v>5.2000000000003865</v>
      </c>
      <c r="H415" s="28">
        <f t="shared" si="249"/>
        <v>247</v>
      </c>
      <c r="I415" s="28">
        <f t="shared" si="244"/>
        <v>0</v>
      </c>
      <c r="J415" s="28">
        <f t="shared" si="246"/>
        <v>1.3000000000000398</v>
      </c>
      <c r="K415" s="4">
        <f t="shared" si="250"/>
        <v>247.67500000000001</v>
      </c>
      <c r="L415" s="4">
        <f t="shared" si="251"/>
        <v>0.67500000000001137</v>
      </c>
      <c r="M415" s="4">
        <f t="shared" si="252"/>
        <v>0.26000000000001933</v>
      </c>
      <c r="N415" s="4">
        <f t="shared" si="255"/>
        <v>0.52000000000003865</v>
      </c>
      <c r="O415" s="4">
        <f t="shared" si="245"/>
        <v>0.52000000000003865</v>
      </c>
      <c r="P415" s="4">
        <f t="shared" si="253"/>
        <v>0.52000000000003865</v>
      </c>
      <c r="Q415" s="4">
        <f t="shared" si="254"/>
        <v>0.77037037037041467</v>
      </c>
      <c r="S415" s="9">
        <v>247.54499999999999</v>
      </c>
      <c r="T415" s="1" t="s">
        <v>19</v>
      </c>
      <c r="U415" s="4">
        <v>1</v>
      </c>
    </row>
    <row r="416" spans="1:21">
      <c r="A416" s="27" t="s">
        <v>7</v>
      </c>
      <c r="B416" s="28">
        <v>248.10499999999999</v>
      </c>
      <c r="C416" s="28">
        <v>248.16499999999999</v>
      </c>
      <c r="D416" s="12">
        <f t="shared" si="247"/>
        <v>60.000000000002274</v>
      </c>
      <c r="E416" s="27">
        <v>1</v>
      </c>
      <c r="F416" s="26">
        <v>3</v>
      </c>
      <c r="G416" s="28">
        <f t="shared" si="248"/>
        <v>1.8000000000000682</v>
      </c>
      <c r="H416" s="28">
        <f t="shared" si="249"/>
        <v>248</v>
      </c>
      <c r="I416" s="28">
        <f t="shared" si="244"/>
        <v>0</v>
      </c>
      <c r="J416" s="28">
        <f t="shared" si="246"/>
        <v>0.52000000000003865</v>
      </c>
      <c r="K416" s="4">
        <f t="shared" si="250"/>
        <v>248.13499999999999</v>
      </c>
      <c r="L416" s="4">
        <f t="shared" si="251"/>
        <v>0.13499999999999091</v>
      </c>
      <c r="M416" s="4">
        <f t="shared" si="252"/>
        <v>6.0000000000002274E-2</v>
      </c>
      <c r="N416" s="4">
        <f t="shared" si="255"/>
        <v>0.18000000000000682</v>
      </c>
      <c r="O416" s="4">
        <f t="shared" si="245"/>
        <v>0.18000000000000682</v>
      </c>
      <c r="P416" s="4">
        <f t="shared" si="253"/>
        <v>0.18000000000000682</v>
      </c>
      <c r="Q416" s="4">
        <f t="shared" si="254"/>
        <v>1.3333333333334736</v>
      </c>
      <c r="S416" s="9">
        <v>248.10499999999999</v>
      </c>
      <c r="T416" s="1" t="s">
        <v>7</v>
      </c>
      <c r="U416" s="4">
        <v>1</v>
      </c>
    </row>
    <row r="417" spans="1:21">
      <c r="A417" s="27" t="s">
        <v>13</v>
      </c>
      <c r="B417" s="28">
        <v>248.315</v>
      </c>
      <c r="C417" s="28">
        <v>248.375</v>
      </c>
      <c r="D417" s="12">
        <f t="shared" si="247"/>
        <v>60.000000000002274</v>
      </c>
      <c r="E417" s="27">
        <v>4</v>
      </c>
      <c r="F417" s="26">
        <v>5</v>
      </c>
      <c r="G417" s="28">
        <f t="shared" si="248"/>
        <v>3.0000000000001137</v>
      </c>
      <c r="H417" s="28">
        <f t="shared" si="249"/>
        <v>248</v>
      </c>
      <c r="I417" s="28">
        <f t="shared" si="244"/>
        <v>1</v>
      </c>
      <c r="J417" s="28">
        <f t="shared" si="246"/>
        <v>0</v>
      </c>
      <c r="K417" s="4">
        <f t="shared" si="250"/>
        <v>248.345</v>
      </c>
      <c r="L417" s="4">
        <f t="shared" si="251"/>
        <v>0.34499999999999886</v>
      </c>
      <c r="M417" s="4">
        <f t="shared" si="252"/>
        <v>6.0000000000002274E-2</v>
      </c>
      <c r="N417" s="4">
        <f t="shared" si="255"/>
        <v>0.30000000000001137</v>
      </c>
      <c r="O417" s="4">
        <f t="shared" si="245"/>
        <v>0.48000000000001819</v>
      </c>
      <c r="P417" s="4">
        <f t="shared" si="253"/>
        <v>0.30000000000001137</v>
      </c>
      <c r="Q417" s="4">
        <f t="shared" si="254"/>
        <v>0.86956521739134018</v>
      </c>
      <c r="S417" s="9">
        <v>248.315</v>
      </c>
      <c r="T417" s="1" t="s">
        <v>13</v>
      </c>
      <c r="U417" s="4">
        <v>1</v>
      </c>
    </row>
    <row r="418" spans="1:21">
      <c r="A418" s="27" t="s">
        <v>7</v>
      </c>
      <c r="B418" s="28">
        <v>248.315</v>
      </c>
      <c r="C418" s="28">
        <v>248.38499999999999</v>
      </c>
      <c r="D418" s="12">
        <f t="shared" si="247"/>
        <v>69.999999999993179</v>
      </c>
      <c r="E418" s="27">
        <v>0.5</v>
      </c>
      <c r="F418" s="26">
        <v>1</v>
      </c>
      <c r="G418" s="28">
        <f t="shared" si="248"/>
        <v>0.69999999999993179</v>
      </c>
      <c r="H418" s="28">
        <f t="shared" si="249"/>
        <v>248</v>
      </c>
      <c r="I418" s="28">
        <f t="shared" si="244"/>
        <v>1</v>
      </c>
      <c r="J418" s="28">
        <f t="shared" si="246"/>
        <v>0</v>
      </c>
      <c r="K418" s="4">
        <f t="shared" si="250"/>
        <v>248.35</v>
      </c>
      <c r="L418" s="4">
        <f t="shared" si="251"/>
        <v>0.34999999999999432</v>
      </c>
      <c r="M418" s="4">
        <f t="shared" si="252"/>
        <v>6.9999999999993179E-2</v>
      </c>
      <c r="N418" s="4">
        <f t="shared" si="255"/>
        <v>6.9999999999993179E-2</v>
      </c>
      <c r="O418" s="4">
        <f t="shared" si="245"/>
        <v>0.55000000000001137</v>
      </c>
      <c r="P418" s="4">
        <f t="shared" si="253"/>
        <v>6.9999999999993179E-2</v>
      </c>
      <c r="Q418" s="4">
        <f t="shared" si="254"/>
        <v>0.19999999999998375</v>
      </c>
      <c r="S418" s="9">
        <v>248.315</v>
      </c>
      <c r="T418" s="1" t="s">
        <v>7</v>
      </c>
      <c r="U418" s="4">
        <v>1</v>
      </c>
    </row>
    <row r="419" spans="1:21">
      <c r="A419" s="27" t="s">
        <v>7</v>
      </c>
      <c r="B419" s="28">
        <v>248.47500000000002</v>
      </c>
      <c r="C419" s="28">
        <v>248.64500000000001</v>
      </c>
      <c r="D419" s="12">
        <f t="shared" si="247"/>
        <v>169.99999999998749</v>
      </c>
      <c r="E419" s="27">
        <v>1</v>
      </c>
      <c r="F419" s="26">
        <v>3</v>
      </c>
      <c r="G419" s="28">
        <f t="shared" si="248"/>
        <v>5.0999999999996248</v>
      </c>
      <c r="H419" s="28">
        <f t="shared" si="249"/>
        <v>248</v>
      </c>
      <c r="I419" s="28">
        <f t="shared" si="244"/>
        <v>1</v>
      </c>
      <c r="J419" s="28">
        <f t="shared" si="246"/>
        <v>0</v>
      </c>
      <c r="K419" s="4">
        <f t="shared" si="250"/>
        <v>248.56</v>
      </c>
      <c r="L419" s="4">
        <f t="shared" si="251"/>
        <v>0.56000000000000227</v>
      </c>
      <c r="M419" s="4">
        <f t="shared" si="252"/>
        <v>0.16999999999998749</v>
      </c>
      <c r="N419" s="4">
        <f t="shared" si="255"/>
        <v>0.50999999999996248</v>
      </c>
      <c r="O419" s="4">
        <f t="shared" si="245"/>
        <v>1.0599999999999739</v>
      </c>
      <c r="P419" s="4">
        <f t="shared" si="253"/>
        <v>0.50999999999996248</v>
      </c>
      <c r="Q419" s="4">
        <f t="shared" si="254"/>
        <v>0.91071428571421498</v>
      </c>
      <c r="S419" s="9">
        <v>248.47500000000002</v>
      </c>
      <c r="T419" s="1" t="s">
        <v>7</v>
      </c>
      <c r="U419" s="4">
        <v>1</v>
      </c>
    </row>
    <row r="420" spans="1:21">
      <c r="A420" s="27" t="s">
        <v>7</v>
      </c>
      <c r="B420" s="28">
        <v>248.625</v>
      </c>
      <c r="C420" s="28">
        <v>248.66500000000002</v>
      </c>
      <c r="D420" s="12">
        <f t="shared" si="247"/>
        <v>40.000000000020464</v>
      </c>
      <c r="E420" s="27">
        <v>1</v>
      </c>
      <c r="F420" s="26">
        <v>5</v>
      </c>
      <c r="G420" s="28">
        <f t="shared" si="248"/>
        <v>2.0000000000010232</v>
      </c>
      <c r="H420" s="28">
        <f t="shared" si="249"/>
        <v>248</v>
      </c>
      <c r="I420" s="28">
        <f t="shared" si="244"/>
        <v>1</v>
      </c>
      <c r="J420" s="28">
        <f t="shared" si="246"/>
        <v>0</v>
      </c>
      <c r="K420" s="4">
        <f t="shared" si="250"/>
        <v>248.64500000000001</v>
      </c>
      <c r="L420" s="4">
        <f t="shared" si="251"/>
        <v>0.64500000000001023</v>
      </c>
      <c r="M420" s="4">
        <f t="shared" si="252"/>
        <v>4.0000000000020464E-2</v>
      </c>
      <c r="N420" s="4">
        <f t="shared" si="255"/>
        <v>0.20000000000010232</v>
      </c>
      <c r="O420" s="4">
        <f t="shared" si="245"/>
        <v>1.2600000000000762</v>
      </c>
      <c r="P420" s="4">
        <f t="shared" si="253"/>
        <v>0.20000000000010232</v>
      </c>
      <c r="Q420" s="4">
        <f t="shared" si="254"/>
        <v>0.31007751937999867</v>
      </c>
      <c r="S420" s="9">
        <v>248.625</v>
      </c>
      <c r="T420" s="1" t="s">
        <v>7</v>
      </c>
      <c r="U420" s="4">
        <v>1</v>
      </c>
    </row>
    <row r="421" spans="1:21">
      <c r="A421" s="27" t="s">
        <v>7</v>
      </c>
      <c r="B421" s="28">
        <v>248.78500000000003</v>
      </c>
      <c r="C421" s="28">
        <v>248.845</v>
      </c>
      <c r="D421" s="12">
        <f t="shared" si="247"/>
        <v>59.999999999973852</v>
      </c>
      <c r="E421" s="27">
        <v>0.5</v>
      </c>
      <c r="F421" s="26">
        <v>0.5</v>
      </c>
      <c r="G421" s="28">
        <f t="shared" si="248"/>
        <v>0.29999999999986926</v>
      </c>
      <c r="H421" s="28">
        <f t="shared" si="249"/>
        <v>248</v>
      </c>
      <c r="I421" s="28">
        <f t="shared" si="244"/>
        <v>1</v>
      </c>
      <c r="J421" s="28">
        <f t="shared" si="246"/>
        <v>0</v>
      </c>
      <c r="K421" s="4">
        <f t="shared" si="250"/>
        <v>248.815</v>
      </c>
      <c r="L421" s="4">
        <f t="shared" si="251"/>
        <v>0.81499999999999773</v>
      </c>
      <c r="M421" s="4">
        <f t="shared" si="252"/>
        <v>5.9999999999973852E-2</v>
      </c>
      <c r="N421" s="4">
        <f t="shared" si="255"/>
        <v>2.9999999999986926E-2</v>
      </c>
      <c r="O421" s="4">
        <f t="shared" si="245"/>
        <v>1.2900000000000631</v>
      </c>
      <c r="P421" s="4">
        <f t="shared" si="253"/>
        <v>2.9999999999986926E-2</v>
      </c>
      <c r="Q421" s="4">
        <f t="shared" si="254"/>
        <v>3.6809815950904309E-2</v>
      </c>
      <c r="S421" s="9">
        <v>248.78500000000003</v>
      </c>
      <c r="T421" s="1" t="s">
        <v>7</v>
      </c>
      <c r="U421" s="4">
        <v>1</v>
      </c>
    </row>
    <row r="422" spans="1:21">
      <c r="A422" s="27" t="s">
        <v>7</v>
      </c>
      <c r="B422" s="28">
        <v>248.73</v>
      </c>
      <c r="C422" s="28">
        <v>248.86999999999998</v>
      </c>
      <c r="D422" s="12">
        <f t="shared" si="247"/>
        <v>139.99999999998636</v>
      </c>
      <c r="E422" s="27">
        <v>0.5</v>
      </c>
      <c r="F422" s="26">
        <v>2</v>
      </c>
      <c r="G422" s="28">
        <f t="shared" si="248"/>
        <v>2.7999999999997272</v>
      </c>
      <c r="H422" s="28">
        <f t="shared" si="249"/>
        <v>248</v>
      </c>
      <c r="I422" s="28">
        <f t="shared" si="244"/>
        <v>1</v>
      </c>
      <c r="J422" s="28">
        <f t="shared" si="246"/>
        <v>0</v>
      </c>
      <c r="K422" s="4">
        <f t="shared" si="250"/>
        <v>248.79999999999998</v>
      </c>
      <c r="L422" s="4">
        <f t="shared" si="251"/>
        <v>0.79999999999998295</v>
      </c>
      <c r="M422" s="4">
        <f t="shared" si="252"/>
        <v>0.13999999999998636</v>
      </c>
      <c r="N422" s="4">
        <f t="shared" si="255"/>
        <v>0.27999999999997272</v>
      </c>
      <c r="O422" s="4">
        <f t="shared" si="245"/>
        <v>1.5700000000000358</v>
      </c>
      <c r="P422" s="4">
        <f t="shared" si="253"/>
        <v>0.27999999999997272</v>
      </c>
      <c r="Q422" s="4">
        <f t="shared" si="254"/>
        <v>0.34999999999997333</v>
      </c>
      <c r="S422" s="9">
        <v>248.73</v>
      </c>
      <c r="T422" s="1" t="s">
        <v>7</v>
      </c>
      <c r="U422" s="4">
        <v>1</v>
      </c>
    </row>
    <row r="423" spans="1:21">
      <c r="A423" s="27" t="s">
        <v>7</v>
      </c>
      <c r="B423" s="28">
        <v>248.88</v>
      </c>
      <c r="C423" s="28">
        <v>249.03</v>
      </c>
      <c r="D423" s="12">
        <f t="shared" si="247"/>
        <v>150.00000000000568</v>
      </c>
      <c r="E423" s="27">
        <v>0.5</v>
      </c>
      <c r="F423" s="26">
        <v>1</v>
      </c>
      <c r="G423" s="28">
        <f t="shared" si="248"/>
        <v>1.5000000000000568</v>
      </c>
      <c r="H423" s="28">
        <f t="shared" si="249"/>
        <v>248</v>
      </c>
      <c r="I423" s="28">
        <f t="shared" si="244"/>
        <v>1</v>
      </c>
      <c r="J423" s="28">
        <f t="shared" si="246"/>
        <v>0</v>
      </c>
      <c r="K423" s="4">
        <f t="shared" si="250"/>
        <v>248.95499999999998</v>
      </c>
      <c r="L423" s="4">
        <f t="shared" si="251"/>
        <v>0.95499999999998408</v>
      </c>
      <c r="M423" s="4">
        <f t="shared" si="252"/>
        <v>0.15000000000000568</v>
      </c>
      <c r="N423" s="4">
        <f t="shared" si="255"/>
        <v>0.15000000000000568</v>
      </c>
      <c r="O423" s="4">
        <f t="shared" si="245"/>
        <v>1.7200000000000415</v>
      </c>
      <c r="P423" s="4">
        <f t="shared" si="253"/>
        <v>0.15000000000000568</v>
      </c>
      <c r="Q423" s="4">
        <f t="shared" si="254"/>
        <v>0.15706806282723371</v>
      </c>
      <c r="S423" s="9">
        <v>248.88</v>
      </c>
      <c r="T423" s="1" t="s">
        <v>7</v>
      </c>
      <c r="U423" s="4">
        <v>1</v>
      </c>
    </row>
    <row r="424" spans="1:21">
      <c r="A424" s="27" t="s">
        <v>7</v>
      </c>
      <c r="B424" s="28">
        <v>249.10999999999999</v>
      </c>
      <c r="C424" s="28">
        <v>249.17999999999998</v>
      </c>
      <c r="D424" s="12">
        <f t="shared" si="247"/>
        <v>69.999999999993179</v>
      </c>
      <c r="E424" s="27">
        <v>2</v>
      </c>
      <c r="F424" s="26">
        <v>1</v>
      </c>
      <c r="G424" s="28">
        <f t="shared" si="248"/>
        <v>0.69999999999993179</v>
      </c>
      <c r="H424" s="28">
        <f t="shared" si="249"/>
        <v>249</v>
      </c>
      <c r="I424" s="28">
        <f t="shared" si="244"/>
        <v>0</v>
      </c>
      <c r="J424" s="28">
        <f t="shared" si="246"/>
        <v>1.7200000000000415</v>
      </c>
      <c r="K424" s="4">
        <f t="shared" si="250"/>
        <v>249.14499999999998</v>
      </c>
      <c r="L424" s="4">
        <f t="shared" si="251"/>
        <v>0.14499999999998181</v>
      </c>
      <c r="M424" s="4">
        <f t="shared" si="252"/>
        <v>6.9999999999993179E-2</v>
      </c>
      <c r="N424" s="4">
        <f t="shared" si="255"/>
        <v>6.9999999999993179E-2</v>
      </c>
      <c r="O424" s="4">
        <f t="shared" si="245"/>
        <v>6.9999999999993179E-2</v>
      </c>
      <c r="P424" s="4">
        <f t="shared" si="253"/>
        <v>6.9999999999993179E-2</v>
      </c>
      <c r="Q424" s="4">
        <f t="shared" si="254"/>
        <v>0.48275862068966868</v>
      </c>
      <c r="S424" s="9">
        <v>249.10999999999999</v>
      </c>
      <c r="T424" s="1" t="s">
        <v>7</v>
      </c>
      <c r="U424" s="4">
        <v>1</v>
      </c>
    </row>
    <row r="425" spans="1:21">
      <c r="A425" s="27" t="s">
        <v>7</v>
      </c>
      <c r="B425" s="28">
        <v>249.26499999999999</v>
      </c>
      <c r="C425" s="28">
        <v>249.60499999999999</v>
      </c>
      <c r="D425" s="12">
        <f t="shared" si="247"/>
        <v>340.00000000000341</v>
      </c>
      <c r="E425" s="27">
        <v>0.5</v>
      </c>
      <c r="F425" s="26">
        <v>5</v>
      </c>
      <c r="G425" s="28">
        <f t="shared" si="248"/>
        <v>17.000000000000171</v>
      </c>
      <c r="H425" s="28">
        <f t="shared" si="249"/>
        <v>249</v>
      </c>
      <c r="I425" s="28">
        <f t="shared" si="244"/>
        <v>1</v>
      </c>
      <c r="J425" s="28">
        <f t="shared" si="246"/>
        <v>0</v>
      </c>
      <c r="K425" s="4">
        <f t="shared" si="250"/>
        <v>249.435</v>
      </c>
      <c r="L425" s="4">
        <f t="shared" si="251"/>
        <v>0.43500000000000227</v>
      </c>
      <c r="M425" s="4">
        <f t="shared" si="252"/>
        <v>0.34000000000000341</v>
      </c>
      <c r="N425" s="4">
        <f t="shared" si="255"/>
        <v>1.7000000000000171</v>
      </c>
      <c r="O425" s="4">
        <f t="shared" si="245"/>
        <v>1.7700000000000102</v>
      </c>
      <c r="P425" s="4">
        <f t="shared" si="253"/>
        <v>1.7000000000000171</v>
      </c>
      <c r="Q425" s="4">
        <f t="shared" si="254"/>
        <v>3.908045977011513</v>
      </c>
      <c r="S425" s="9">
        <v>249.26499999999999</v>
      </c>
      <c r="T425" s="1" t="s">
        <v>7</v>
      </c>
      <c r="U425" s="4">
        <v>1</v>
      </c>
    </row>
    <row r="426" spans="1:21">
      <c r="A426" s="27" t="s">
        <v>7</v>
      </c>
      <c r="B426" s="28">
        <v>249.95999999999998</v>
      </c>
      <c r="C426" s="28">
        <v>250.01</v>
      </c>
      <c r="D426" s="12">
        <f t="shared" ref="D426:D450" si="256">1000*(C426-B426)</f>
        <v>50.000000000011369</v>
      </c>
      <c r="E426" s="27">
        <v>0.5</v>
      </c>
      <c r="F426" s="26">
        <v>1</v>
      </c>
      <c r="G426" s="28">
        <f t="shared" ref="G426:G450" si="257">D426*F426/100</f>
        <v>0.50000000000011369</v>
      </c>
      <c r="H426" s="28">
        <f t="shared" ref="H426:H450" si="258">INT(K426)</f>
        <v>249</v>
      </c>
      <c r="I426" s="28">
        <f t="shared" si="244"/>
        <v>1</v>
      </c>
      <c r="J426" s="28">
        <f t="shared" si="246"/>
        <v>0</v>
      </c>
      <c r="K426" s="4">
        <f t="shared" ref="K426:K450" si="259">(B426+C426)/2</f>
        <v>249.98499999999999</v>
      </c>
      <c r="L426" s="4">
        <f t="shared" ref="L426:L450" si="260">K426-H426</f>
        <v>0.98499999999998522</v>
      </c>
      <c r="M426" s="4">
        <f t="shared" ref="M426:M450" si="261">C426-B426</f>
        <v>5.0000000000011369E-2</v>
      </c>
      <c r="N426" s="4">
        <f t="shared" si="255"/>
        <v>5.0000000000011369E-2</v>
      </c>
      <c r="O426" s="4">
        <f t="shared" si="245"/>
        <v>1.8200000000000216</v>
      </c>
      <c r="P426" s="4">
        <f t="shared" ref="P426:P450" si="262">N426</f>
        <v>5.0000000000011369E-2</v>
      </c>
      <c r="Q426" s="4">
        <f t="shared" ref="Q426:Q450" si="263">P426/L426</f>
        <v>5.0761421319809256E-2</v>
      </c>
      <c r="S426" s="9">
        <v>249.95999999999998</v>
      </c>
      <c r="T426" s="1" t="s">
        <v>7</v>
      </c>
      <c r="U426" s="4">
        <v>1</v>
      </c>
    </row>
    <row r="427" spans="1:21">
      <c r="A427" s="27" t="s">
        <v>7</v>
      </c>
      <c r="B427" s="28">
        <v>250.35999999999999</v>
      </c>
      <c r="C427" s="28">
        <v>250.48</v>
      </c>
      <c r="D427" s="12">
        <f t="shared" si="256"/>
        <v>120.00000000000455</v>
      </c>
      <c r="E427" s="27">
        <v>0.5</v>
      </c>
      <c r="F427" s="26">
        <v>1</v>
      </c>
      <c r="G427" s="28">
        <f t="shared" si="257"/>
        <v>1.2000000000000455</v>
      </c>
      <c r="H427" s="28">
        <f t="shared" si="258"/>
        <v>250</v>
      </c>
      <c r="I427" s="28">
        <f t="shared" si="244"/>
        <v>0</v>
      </c>
      <c r="J427" s="28">
        <f t="shared" si="246"/>
        <v>1.8200000000000216</v>
      </c>
      <c r="K427" s="4">
        <f t="shared" si="259"/>
        <v>250.42</v>
      </c>
      <c r="L427" s="4">
        <f t="shared" si="260"/>
        <v>0.41999999999998749</v>
      </c>
      <c r="M427" s="4">
        <f t="shared" si="261"/>
        <v>0.12000000000000455</v>
      </c>
      <c r="N427" s="4">
        <f t="shared" ref="N427:N451" si="264">M427*F427</f>
        <v>0.12000000000000455</v>
      </c>
      <c r="O427" s="4">
        <f t="shared" si="245"/>
        <v>0.12000000000000455</v>
      </c>
      <c r="P427" s="4">
        <f t="shared" si="262"/>
        <v>0.12000000000000455</v>
      </c>
      <c r="Q427" s="4">
        <f t="shared" si="263"/>
        <v>0.28571428571430507</v>
      </c>
      <c r="S427" s="9">
        <v>250.35999999999999</v>
      </c>
      <c r="T427" s="1" t="s">
        <v>7</v>
      </c>
      <c r="U427" s="4">
        <v>1</v>
      </c>
    </row>
    <row r="428" spans="1:21">
      <c r="A428" s="27" t="s">
        <v>7</v>
      </c>
      <c r="B428" s="28">
        <v>251.72</v>
      </c>
      <c r="C428" s="28">
        <v>251.82999999999998</v>
      </c>
      <c r="D428" s="12">
        <f t="shared" si="256"/>
        <v>109.99999999998522</v>
      </c>
      <c r="E428" s="27">
        <v>0.5</v>
      </c>
      <c r="F428" s="26">
        <v>1</v>
      </c>
      <c r="G428" s="28">
        <f t="shared" si="257"/>
        <v>1.0999999999998522</v>
      </c>
      <c r="H428" s="28">
        <f t="shared" si="258"/>
        <v>251</v>
      </c>
      <c r="I428" s="28">
        <f t="shared" si="244"/>
        <v>0</v>
      </c>
      <c r="J428" s="28">
        <f t="shared" si="246"/>
        <v>0.12000000000000455</v>
      </c>
      <c r="K428" s="4">
        <f t="shared" si="259"/>
        <v>251.77499999999998</v>
      </c>
      <c r="L428" s="4">
        <f t="shared" si="260"/>
        <v>0.77499999999997726</v>
      </c>
      <c r="M428" s="4">
        <f t="shared" si="261"/>
        <v>0.10999999999998522</v>
      </c>
      <c r="N428" s="4">
        <f t="shared" si="264"/>
        <v>0.10999999999998522</v>
      </c>
      <c r="O428" s="4">
        <f t="shared" si="245"/>
        <v>0.10999999999998522</v>
      </c>
      <c r="P428" s="4">
        <f t="shared" si="262"/>
        <v>0.10999999999998522</v>
      </c>
      <c r="Q428" s="4">
        <f t="shared" si="263"/>
        <v>0.14193548387095284</v>
      </c>
      <c r="S428" s="9">
        <v>251.72</v>
      </c>
      <c r="T428" s="1" t="s">
        <v>7</v>
      </c>
      <c r="U428" s="4">
        <v>1</v>
      </c>
    </row>
    <row r="429" spans="1:21">
      <c r="A429" s="27" t="s">
        <v>7</v>
      </c>
      <c r="B429" s="28">
        <v>252.36199999999999</v>
      </c>
      <c r="C429" s="28">
        <v>252.42999999999998</v>
      </c>
      <c r="D429" s="12">
        <f t="shared" si="256"/>
        <v>67.999999999983629</v>
      </c>
      <c r="E429" s="27">
        <v>0.5</v>
      </c>
      <c r="F429" s="26">
        <v>1</v>
      </c>
      <c r="G429" s="28">
        <f t="shared" si="257"/>
        <v>0.67999999999983629</v>
      </c>
      <c r="H429" s="28">
        <f t="shared" si="258"/>
        <v>252</v>
      </c>
      <c r="I429" s="28">
        <f t="shared" si="244"/>
        <v>0</v>
      </c>
      <c r="J429" s="28">
        <f t="shared" si="246"/>
        <v>0.10999999999998522</v>
      </c>
      <c r="K429" s="4">
        <f t="shared" si="259"/>
        <v>252.39599999999999</v>
      </c>
      <c r="L429" s="4">
        <f t="shared" si="260"/>
        <v>0.39599999999998658</v>
      </c>
      <c r="M429" s="4">
        <f t="shared" si="261"/>
        <v>6.7999999999983629E-2</v>
      </c>
      <c r="N429" s="4">
        <f t="shared" si="264"/>
        <v>6.7999999999983629E-2</v>
      </c>
      <c r="O429" s="4">
        <f t="shared" si="245"/>
        <v>6.7999999999983629E-2</v>
      </c>
      <c r="P429" s="4">
        <f t="shared" si="262"/>
        <v>6.7999999999983629E-2</v>
      </c>
      <c r="Q429" s="4">
        <f t="shared" si="263"/>
        <v>0.17171717171713619</v>
      </c>
      <c r="S429" s="9">
        <v>252.36199999999999</v>
      </c>
      <c r="T429" s="1" t="s">
        <v>7</v>
      </c>
      <c r="U429" s="4">
        <v>1</v>
      </c>
    </row>
    <row r="430" spans="1:21">
      <c r="A430" s="27" t="s">
        <v>7</v>
      </c>
      <c r="B430" s="28">
        <v>252.465</v>
      </c>
      <c r="C430" s="28">
        <v>252.69499999999999</v>
      </c>
      <c r="D430" s="12">
        <f t="shared" si="256"/>
        <v>229.99999999998977</v>
      </c>
      <c r="E430" s="27">
        <v>2</v>
      </c>
      <c r="F430" s="26">
        <v>5</v>
      </c>
      <c r="G430" s="28">
        <f t="shared" si="257"/>
        <v>11.499999999999488</v>
      </c>
      <c r="H430" s="28">
        <f t="shared" si="258"/>
        <v>252</v>
      </c>
      <c r="I430" s="28">
        <f t="shared" si="244"/>
        <v>1</v>
      </c>
      <c r="J430" s="28">
        <f t="shared" si="246"/>
        <v>0</v>
      </c>
      <c r="K430" s="4">
        <f t="shared" si="259"/>
        <v>252.57999999999998</v>
      </c>
      <c r="L430" s="4">
        <f t="shared" si="260"/>
        <v>0.57999999999998408</v>
      </c>
      <c r="M430" s="4">
        <f t="shared" si="261"/>
        <v>0.22999999999998977</v>
      </c>
      <c r="N430" s="4">
        <f t="shared" si="264"/>
        <v>1.1499999999999488</v>
      </c>
      <c r="O430" s="4">
        <f t="shared" si="245"/>
        <v>1.2179999999999325</v>
      </c>
      <c r="P430" s="4">
        <f t="shared" si="262"/>
        <v>1.1499999999999488</v>
      </c>
      <c r="Q430" s="4">
        <f t="shared" si="263"/>
        <v>1.9827586206896213</v>
      </c>
      <c r="S430" s="9">
        <v>252.465</v>
      </c>
      <c r="T430" s="1" t="s">
        <v>7</v>
      </c>
      <c r="U430" s="4">
        <v>1</v>
      </c>
    </row>
    <row r="431" spans="1:21">
      <c r="A431" s="27" t="s">
        <v>7</v>
      </c>
      <c r="B431" s="28">
        <v>252.73499999999999</v>
      </c>
      <c r="C431" s="28">
        <v>252.815</v>
      </c>
      <c r="D431" s="12">
        <f t="shared" si="256"/>
        <v>80.000000000012506</v>
      </c>
      <c r="E431" s="27">
        <v>1</v>
      </c>
      <c r="F431" s="26">
        <v>10</v>
      </c>
      <c r="G431" s="28">
        <f t="shared" si="257"/>
        <v>8.0000000000012506</v>
      </c>
      <c r="H431" s="28">
        <f t="shared" si="258"/>
        <v>252</v>
      </c>
      <c r="I431" s="28">
        <f t="shared" si="244"/>
        <v>1</v>
      </c>
      <c r="J431" s="28">
        <f t="shared" si="246"/>
        <v>0</v>
      </c>
      <c r="K431" s="4">
        <f t="shared" si="259"/>
        <v>252.77499999999998</v>
      </c>
      <c r="L431" s="4">
        <f t="shared" si="260"/>
        <v>0.77499999999997726</v>
      </c>
      <c r="M431" s="4">
        <f t="shared" si="261"/>
        <v>8.0000000000012506E-2</v>
      </c>
      <c r="N431" s="4">
        <f t="shared" si="264"/>
        <v>0.80000000000012506</v>
      </c>
      <c r="O431" s="4">
        <f t="shared" si="245"/>
        <v>2.0180000000000575</v>
      </c>
      <c r="P431" s="4">
        <f t="shared" si="262"/>
        <v>0.80000000000012506</v>
      </c>
      <c r="Q431" s="4">
        <f t="shared" si="263"/>
        <v>1.0322580645163206</v>
      </c>
      <c r="S431" s="9">
        <v>252.73499999999999</v>
      </c>
      <c r="T431" s="1" t="s">
        <v>7</v>
      </c>
      <c r="U431" s="4">
        <v>1</v>
      </c>
    </row>
    <row r="432" spans="1:21">
      <c r="A432" s="27" t="s">
        <v>7</v>
      </c>
      <c r="B432" s="28">
        <v>252.845</v>
      </c>
      <c r="C432" s="28">
        <v>252.95999999999998</v>
      </c>
      <c r="D432" s="12">
        <f t="shared" si="256"/>
        <v>114.99999999998067</v>
      </c>
      <c r="E432" s="27">
        <v>0.5</v>
      </c>
      <c r="F432" s="26">
        <v>1</v>
      </c>
      <c r="G432" s="28">
        <f t="shared" si="257"/>
        <v>1.1499999999998067</v>
      </c>
      <c r="H432" s="28">
        <f t="shared" si="258"/>
        <v>252</v>
      </c>
      <c r="I432" s="28">
        <f t="shared" si="244"/>
        <v>1</v>
      </c>
      <c r="J432" s="28">
        <f t="shared" si="246"/>
        <v>0</v>
      </c>
      <c r="K432" s="4">
        <f t="shared" si="259"/>
        <v>252.90249999999997</v>
      </c>
      <c r="L432" s="4">
        <f t="shared" si="260"/>
        <v>0.90249999999997499</v>
      </c>
      <c r="M432" s="4">
        <f t="shared" si="261"/>
        <v>0.11499999999998067</v>
      </c>
      <c r="N432" s="4">
        <f t="shared" si="264"/>
        <v>0.11499999999998067</v>
      </c>
      <c r="O432" s="4">
        <f t="shared" si="245"/>
        <v>2.1330000000000382</v>
      </c>
      <c r="P432" s="4">
        <f t="shared" si="262"/>
        <v>0.11499999999998067</v>
      </c>
      <c r="Q432" s="4">
        <f t="shared" si="263"/>
        <v>0.12742382271466357</v>
      </c>
      <c r="S432" s="9">
        <v>252.845</v>
      </c>
      <c r="T432" s="1" t="s">
        <v>7</v>
      </c>
      <c r="U432" s="4">
        <v>1</v>
      </c>
    </row>
    <row r="433" spans="1:21">
      <c r="A433" s="27" t="s">
        <v>7</v>
      </c>
      <c r="B433" s="28">
        <v>253.01499999999999</v>
      </c>
      <c r="C433" s="28">
        <v>253.17499999999998</v>
      </c>
      <c r="D433" s="12">
        <f t="shared" si="256"/>
        <v>159.99999999999659</v>
      </c>
      <c r="E433" s="27">
        <v>0.5</v>
      </c>
      <c r="F433" s="26">
        <v>2</v>
      </c>
      <c r="G433" s="28">
        <f t="shared" si="257"/>
        <v>3.1999999999999318</v>
      </c>
      <c r="H433" s="28">
        <f t="shared" si="258"/>
        <v>253</v>
      </c>
      <c r="I433" s="28">
        <f t="shared" si="244"/>
        <v>0</v>
      </c>
      <c r="J433" s="28">
        <f t="shared" si="246"/>
        <v>2.1330000000000382</v>
      </c>
      <c r="K433" s="4">
        <f t="shared" si="259"/>
        <v>253.09499999999997</v>
      </c>
      <c r="L433" s="4">
        <f t="shared" si="260"/>
        <v>9.4999999999970441E-2</v>
      </c>
      <c r="M433" s="4">
        <f t="shared" si="261"/>
        <v>0.15999999999999659</v>
      </c>
      <c r="N433" s="4">
        <f t="shared" si="264"/>
        <v>0.31999999999999318</v>
      </c>
      <c r="O433" s="4">
        <f t="shared" si="245"/>
        <v>0.31999999999999318</v>
      </c>
      <c r="P433" s="4">
        <f t="shared" si="262"/>
        <v>0.31999999999999318</v>
      </c>
      <c r="Q433" s="4">
        <f t="shared" si="263"/>
        <v>3.3684210526325553</v>
      </c>
      <c r="S433" s="9">
        <v>253.01499999999999</v>
      </c>
      <c r="T433" s="1" t="s">
        <v>7</v>
      </c>
      <c r="U433" s="4">
        <v>1</v>
      </c>
    </row>
    <row r="434" spans="1:21">
      <c r="A434" s="27" t="s">
        <v>7</v>
      </c>
      <c r="B434" s="28">
        <v>253.23499999999999</v>
      </c>
      <c r="C434" s="28">
        <v>253.39499999999998</v>
      </c>
      <c r="D434" s="12">
        <f t="shared" si="256"/>
        <v>159.99999999999659</v>
      </c>
      <c r="E434" s="27">
        <v>0.5</v>
      </c>
      <c r="F434" s="26">
        <v>2</v>
      </c>
      <c r="G434" s="28">
        <f t="shared" si="257"/>
        <v>3.1999999999999318</v>
      </c>
      <c r="H434" s="28">
        <f t="shared" si="258"/>
        <v>253</v>
      </c>
      <c r="I434" s="28">
        <f t="shared" si="244"/>
        <v>1</v>
      </c>
      <c r="J434" s="28">
        <f t="shared" si="246"/>
        <v>0</v>
      </c>
      <c r="K434" s="4">
        <f t="shared" si="259"/>
        <v>253.315</v>
      </c>
      <c r="L434" s="4">
        <f t="shared" si="260"/>
        <v>0.31499999999999773</v>
      </c>
      <c r="M434" s="4">
        <f t="shared" si="261"/>
        <v>0.15999999999999659</v>
      </c>
      <c r="N434" s="4">
        <f t="shared" si="264"/>
        <v>0.31999999999999318</v>
      </c>
      <c r="O434" s="4">
        <f t="shared" si="245"/>
        <v>0.63999999999998636</v>
      </c>
      <c r="P434" s="4">
        <f t="shared" si="262"/>
        <v>0.31999999999999318</v>
      </c>
      <c r="Q434" s="4">
        <f t="shared" si="263"/>
        <v>1.0158730158730016</v>
      </c>
      <c r="S434" s="9">
        <v>253.23499999999999</v>
      </c>
      <c r="T434" s="1" t="s">
        <v>7</v>
      </c>
      <c r="U434" s="4">
        <v>1</v>
      </c>
    </row>
    <row r="435" spans="1:21">
      <c r="A435" s="27" t="s">
        <v>7</v>
      </c>
      <c r="B435" s="28">
        <v>253.53</v>
      </c>
      <c r="C435" s="28">
        <v>253.57499999999999</v>
      </c>
      <c r="D435" s="12">
        <f t="shared" si="256"/>
        <v>44.999999999987494</v>
      </c>
      <c r="E435" s="27">
        <v>0.5</v>
      </c>
      <c r="F435" s="26">
        <v>0.5</v>
      </c>
      <c r="G435" s="28">
        <f t="shared" si="257"/>
        <v>0.22499999999993747</v>
      </c>
      <c r="H435" s="28">
        <f t="shared" si="258"/>
        <v>253</v>
      </c>
      <c r="I435" s="28">
        <f t="shared" si="244"/>
        <v>1</v>
      </c>
      <c r="J435" s="28">
        <f t="shared" si="246"/>
        <v>0</v>
      </c>
      <c r="K435" s="4">
        <f t="shared" si="259"/>
        <v>253.55250000000001</v>
      </c>
      <c r="L435" s="4">
        <f t="shared" si="260"/>
        <v>0.55250000000000909</v>
      </c>
      <c r="M435" s="4">
        <f t="shared" si="261"/>
        <v>4.4999999999987494E-2</v>
      </c>
      <c r="N435" s="4">
        <f t="shared" si="264"/>
        <v>2.2499999999993747E-2</v>
      </c>
      <c r="O435" s="4">
        <f t="shared" si="245"/>
        <v>0.6624999999999801</v>
      </c>
      <c r="P435" s="4">
        <f t="shared" si="262"/>
        <v>2.2499999999993747E-2</v>
      </c>
      <c r="Q435" s="4">
        <f t="shared" si="263"/>
        <v>4.0723981900440499E-2</v>
      </c>
      <c r="S435" s="9">
        <v>253.53</v>
      </c>
      <c r="T435" s="1" t="s">
        <v>7</v>
      </c>
      <c r="U435" s="4">
        <v>1</v>
      </c>
    </row>
    <row r="436" spans="1:21">
      <c r="A436" s="27" t="s">
        <v>7</v>
      </c>
      <c r="B436" s="28">
        <v>253.85</v>
      </c>
      <c r="C436" s="28">
        <v>253.89499999999998</v>
      </c>
      <c r="D436" s="12">
        <f t="shared" si="256"/>
        <v>44.999999999987494</v>
      </c>
      <c r="E436" s="27">
        <v>5</v>
      </c>
      <c r="F436" s="26">
        <v>0.5</v>
      </c>
      <c r="G436" s="28">
        <f t="shared" si="257"/>
        <v>0.22499999999993747</v>
      </c>
      <c r="H436" s="28">
        <f t="shared" si="258"/>
        <v>253</v>
      </c>
      <c r="I436" s="28">
        <f t="shared" si="244"/>
        <v>1</v>
      </c>
      <c r="J436" s="28">
        <f t="shared" si="246"/>
        <v>0</v>
      </c>
      <c r="K436" s="4">
        <f t="shared" si="259"/>
        <v>253.8725</v>
      </c>
      <c r="L436" s="4">
        <f t="shared" si="260"/>
        <v>0.87250000000000227</v>
      </c>
      <c r="M436" s="4">
        <f t="shared" si="261"/>
        <v>4.4999999999987494E-2</v>
      </c>
      <c r="N436" s="4">
        <f t="shared" si="264"/>
        <v>2.2499999999993747E-2</v>
      </c>
      <c r="O436" s="4">
        <f t="shared" si="245"/>
        <v>0.68499999999997385</v>
      </c>
      <c r="P436" s="4">
        <f t="shared" si="262"/>
        <v>2.2499999999993747E-2</v>
      </c>
      <c r="Q436" s="4">
        <f t="shared" si="263"/>
        <v>2.5787965616038612E-2</v>
      </c>
      <c r="S436" s="9">
        <v>253.85</v>
      </c>
      <c r="T436" s="1" t="s">
        <v>7</v>
      </c>
      <c r="U436" s="4">
        <v>1</v>
      </c>
    </row>
    <row r="437" spans="1:21">
      <c r="A437" s="27" t="s">
        <v>7</v>
      </c>
      <c r="B437" s="28">
        <v>253.98000000000002</v>
      </c>
      <c r="C437" s="28">
        <v>254.22500000000002</v>
      </c>
      <c r="D437" s="12">
        <f t="shared" si="256"/>
        <v>245.00000000000455</v>
      </c>
      <c r="E437" s="27">
        <v>0.5</v>
      </c>
      <c r="F437" s="26">
        <v>1</v>
      </c>
      <c r="G437" s="28">
        <f t="shared" si="257"/>
        <v>2.4500000000000455</v>
      </c>
      <c r="H437" s="28">
        <f t="shared" si="258"/>
        <v>254</v>
      </c>
      <c r="I437" s="28">
        <f t="shared" si="244"/>
        <v>0</v>
      </c>
      <c r="J437" s="28">
        <f t="shared" si="246"/>
        <v>0.68499999999997385</v>
      </c>
      <c r="K437" s="4">
        <f t="shared" si="259"/>
        <v>254.10250000000002</v>
      </c>
      <c r="L437" s="4">
        <f t="shared" si="260"/>
        <v>0.10250000000002046</v>
      </c>
      <c r="M437" s="4">
        <f t="shared" si="261"/>
        <v>0.24500000000000455</v>
      </c>
      <c r="N437" s="4">
        <f t="shared" si="264"/>
        <v>0.24500000000000455</v>
      </c>
      <c r="O437" s="4">
        <f t="shared" si="245"/>
        <v>0.24500000000000455</v>
      </c>
      <c r="P437" s="4">
        <f t="shared" si="262"/>
        <v>0.24500000000000455</v>
      </c>
      <c r="Q437" s="4">
        <f t="shared" si="263"/>
        <v>2.3902439024385917</v>
      </c>
      <c r="S437" s="9">
        <v>253.98000000000002</v>
      </c>
      <c r="T437" s="1" t="s">
        <v>7</v>
      </c>
      <c r="U437" s="4">
        <v>1</v>
      </c>
    </row>
    <row r="438" spans="1:21">
      <c r="A438" s="27" t="s">
        <v>7</v>
      </c>
      <c r="B438" s="28">
        <v>254.17500000000001</v>
      </c>
      <c r="C438" s="28">
        <v>254.875</v>
      </c>
      <c r="D438" s="12">
        <f t="shared" si="256"/>
        <v>699.99999999998863</v>
      </c>
      <c r="E438" s="27">
        <v>1</v>
      </c>
      <c r="F438" s="26">
        <v>5</v>
      </c>
      <c r="G438" s="28">
        <f t="shared" si="257"/>
        <v>34.999999999999432</v>
      </c>
      <c r="H438" s="28">
        <f t="shared" si="258"/>
        <v>254</v>
      </c>
      <c r="I438" s="28">
        <f t="shared" si="244"/>
        <v>1</v>
      </c>
      <c r="J438" s="28">
        <f t="shared" si="246"/>
        <v>0</v>
      </c>
      <c r="K438" s="4">
        <f t="shared" si="259"/>
        <v>254.52500000000001</v>
      </c>
      <c r="L438" s="4">
        <f t="shared" si="260"/>
        <v>0.52500000000000568</v>
      </c>
      <c r="M438" s="4">
        <f t="shared" si="261"/>
        <v>0.69999999999998863</v>
      </c>
      <c r="N438" s="4">
        <f t="shared" si="264"/>
        <v>3.4999999999999432</v>
      </c>
      <c r="O438" s="4">
        <f t="shared" si="245"/>
        <v>3.7449999999999477</v>
      </c>
      <c r="P438" s="4">
        <f t="shared" si="262"/>
        <v>3.4999999999999432</v>
      </c>
      <c r="Q438" s="4">
        <f t="shared" si="263"/>
        <v>6.6666666666664858</v>
      </c>
      <c r="S438" s="9">
        <v>254.17500000000001</v>
      </c>
      <c r="T438" s="1" t="s">
        <v>7</v>
      </c>
      <c r="U438" s="4">
        <v>1</v>
      </c>
    </row>
    <row r="439" spans="1:21">
      <c r="A439" s="27" t="s">
        <v>7</v>
      </c>
      <c r="B439" s="28">
        <v>254.75</v>
      </c>
      <c r="C439" s="28">
        <v>255.38</v>
      </c>
      <c r="D439" s="12">
        <f t="shared" si="256"/>
        <v>629.99999999999545</v>
      </c>
      <c r="E439" s="27">
        <v>1</v>
      </c>
      <c r="F439" s="19">
        <v>1</v>
      </c>
      <c r="G439" s="28">
        <f t="shared" si="257"/>
        <v>6.2999999999999545</v>
      </c>
      <c r="H439" s="28">
        <f t="shared" si="258"/>
        <v>255</v>
      </c>
      <c r="I439" s="28">
        <f t="shared" si="244"/>
        <v>0</v>
      </c>
      <c r="J439" s="28">
        <f t="shared" si="246"/>
        <v>3.7449999999999477</v>
      </c>
      <c r="K439" s="4">
        <f t="shared" si="259"/>
        <v>255.065</v>
      </c>
      <c r="L439" s="4">
        <f t="shared" si="260"/>
        <v>6.4999999999997726E-2</v>
      </c>
      <c r="M439" s="4">
        <f t="shared" si="261"/>
        <v>0.62999999999999545</v>
      </c>
      <c r="N439" s="4">
        <f t="shared" si="264"/>
        <v>0.62999999999999545</v>
      </c>
      <c r="O439" s="4">
        <f t="shared" si="245"/>
        <v>0.62999999999999545</v>
      </c>
      <c r="P439" s="4">
        <f t="shared" si="262"/>
        <v>0.62999999999999545</v>
      </c>
      <c r="Q439" s="4">
        <f t="shared" si="263"/>
        <v>9.6923076923079616</v>
      </c>
      <c r="S439" s="9">
        <v>254.75</v>
      </c>
      <c r="T439" s="1" t="s">
        <v>7</v>
      </c>
      <c r="U439" s="4">
        <v>1</v>
      </c>
    </row>
    <row r="440" spans="1:21">
      <c r="A440" s="27" t="s">
        <v>7</v>
      </c>
      <c r="B440" s="28">
        <v>255.655</v>
      </c>
      <c r="C440" s="28">
        <v>255.69499999999999</v>
      </c>
      <c r="D440" s="12">
        <f t="shared" si="256"/>
        <v>39.999999999992042</v>
      </c>
      <c r="E440" s="27">
        <v>0.5</v>
      </c>
      <c r="F440" s="19">
        <v>1</v>
      </c>
      <c r="G440" s="28">
        <f t="shared" si="257"/>
        <v>0.39999999999992042</v>
      </c>
      <c r="H440" s="28">
        <f t="shared" si="258"/>
        <v>255</v>
      </c>
      <c r="I440" s="28">
        <f t="shared" si="244"/>
        <v>1</v>
      </c>
      <c r="J440" s="28">
        <f t="shared" si="246"/>
        <v>0</v>
      </c>
      <c r="K440" s="4">
        <f t="shared" si="259"/>
        <v>255.67500000000001</v>
      </c>
      <c r="L440" s="4">
        <f t="shared" si="260"/>
        <v>0.67500000000001137</v>
      </c>
      <c r="M440" s="4">
        <f t="shared" si="261"/>
        <v>3.9999999999992042E-2</v>
      </c>
      <c r="N440" s="4">
        <f t="shared" si="264"/>
        <v>3.9999999999992042E-2</v>
      </c>
      <c r="O440" s="4">
        <f t="shared" si="245"/>
        <v>0.66999999999998749</v>
      </c>
      <c r="P440" s="4">
        <f t="shared" si="262"/>
        <v>3.9999999999992042E-2</v>
      </c>
      <c r="Q440" s="4">
        <f t="shared" si="263"/>
        <v>5.9259259259246473E-2</v>
      </c>
      <c r="S440" s="9">
        <v>255.655</v>
      </c>
      <c r="T440" s="1" t="s">
        <v>7</v>
      </c>
      <c r="U440" s="4">
        <v>1</v>
      </c>
    </row>
    <row r="441" spans="1:21">
      <c r="A441" s="27" t="s">
        <v>7</v>
      </c>
      <c r="B441" s="28">
        <v>255.98500000000001</v>
      </c>
      <c r="C441" s="28">
        <v>256.23500000000001</v>
      </c>
      <c r="D441" s="12">
        <f t="shared" si="256"/>
        <v>250</v>
      </c>
      <c r="E441" s="27">
        <v>0.5</v>
      </c>
      <c r="F441" s="19">
        <v>1</v>
      </c>
      <c r="G441" s="28">
        <f t="shared" si="257"/>
        <v>2.5</v>
      </c>
      <c r="H441" s="28">
        <f t="shared" si="258"/>
        <v>256</v>
      </c>
      <c r="I441" s="28">
        <f t="shared" si="244"/>
        <v>0</v>
      </c>
      <c r="J441" s="28">
        <f t="shared" si="246"/>
        <v>0.66999999999998749</v>
      </c>
      <c r="K441" s="4">
        <f t="shared" si="259"/>
        <v>256.11</v>
      </c>
      <c r="L441" s="4">
        <f t="shared" si="260"/>
        <v>0.11000000000001364</v>
      </c>
      <c r="M441" s="4">
        <f t="shared" si="261"/>
        <v>0.25</v>
      </c>
      <c r="N441" s="4">
        <f t="shared" si="264"/>
        <v>0.25</v>
      </c>
      <c r="O441" s="4">
        <f t="shared" si="245"/>
        <v>0.25</v>
      </c>
      <c r="P441" s="4">
        <f t="shared" si="262"/>
        <v>0.25</v>
      </c>
      <c r="Q441" s="4">
        <f t="shared" si="263"/>
        <v>2.2727272727269909</v>
      </c>
      <c r="S441" s="9">
        <v>255.98500000000001</v>
      </c>
      <c r="T441" s="1" t="s">
        <v>7</v>
      </c>
      <c r="U441" s="4">
        <v>1</v>
      </c>
    </row>
    <row r="442" spans="1:21">
      <c r="A442" s="27" t="s">
        <v>7</v>
      </c>
      <c r="B442" s="28">
        <v>256.95</v>
      </c>
      <c r="C442" s="28">
        <v>256.97499999999997</v>
      </c>
      <c r="D442" s="12">
        <f t="shared" si="256"/>
        <v>24.999999999977263</v>
      </c>
      <c r="E442" s="27">
        <v>2</v>
      </c>
      <c r="F442" s="19">
        <v>3</v>
      </c>
      <c r="G442" s="28">
        <f t="shared" si="257"/>
        <v>0.74999999999931788</v>
      </c>
      <c r="H442" s="28">
        <f t="shared" si="258"/>
        <v>256</v>
      </c>
      <c r="I442" s="28">
        <f t="shared" si="244"/>
        <v>1</v>
      </c>
      <c r="J442" s="28">
        <f t="shared" si="246"/>
        <v>0</v>
      </c>
      <c r="K442" s="4">
        <f t="shared" si="259"/>
        <v>256.96249999999998</v>
      </c>
      <c r="L442" s="4">
        <f t="shared" si="260"/>
        <v>0.96249999999997726</v>
      </c>
      <c r="M442" s="4">
        <f t="shared" si="261"/>
        <v>2.4999999999977263E-2</v>
      </c>
      <c r="N442" s="4">
        <f t="shared" si="264"/>
        <v>7.4999999999931788E-2</v>
      </c>
      <c r="O442" s="4">
        <f t="shared" si="245"/>
        <v>0.32499999999993179</v>
      </c>
      <c r="P442" s="4">
        <f t="shared" si="262"/>
        <v>7.4999999999931788E-2</v>
      </c>
      <c r="Q442" s="4">
        <f t="shared" si="263"/>
        <v>7.7922077922008892E-2</v>
      </c>
      <c r="S442" s="9">
        <v>256.95</v>
      </c>
      <c r="T442" s="1" t="s">
        <v>7</v>
      </c>
      <c r="U442" s="4">
        <v>1</v>
      </c>
    </row>
    <row r="443" spans="1:21">
      <c r="A443" s="27" t="s">
        <v>7</v>
      </c>
      <c r="B443" s="28">
        <v>257.02999999999997</v>
      </c>
      <c r="C443" s="28">
        <v>257.08999999999997</v>
      </c>
      <c r="D443" s="12">
        <f t="shared" si="256"/>
        <v>60.000000000002274</v>
      </c>
      <c r="E443" s="27">
        <v>0.5</v>
      </c>
      <c r="F443" s="19">
        <v>0.5</v>
      </c>
      <c r="G443" s="28">
        <f t="shared" si="257"/>
        <v>0.30000000000001137</v>
      </c>
      <c r="H443" s="28">
        <f t="shared" si="258"/>
        <v>257</v>
      </c>
      <c r="I443" s="28">
        <f t="shared" si="244"/>
        <v>0</v>
      </c>
      <c r="J443" s="28">
        <f t="shared" si="246"/>
        <v>0.32499999999993179</v>
      </c>
      <c r="K443" s="4">
        <f t="shared" si="259"/>
        <v>257.05999999999995</v>
      </c>
      <c r="L443" s="4">
        <f t="shared" si="260"/>
        <v>5.999999999994543E-2</v>
      </c>
      <c r="M443" s="4">
        <f t="shared" si="261"/>
        <v>6.0000000000002274E-2</v>
      </c>
      <c r="N443" s="4">
        <f t="shared" si="264"/>
        <v>3.0000000000001137E-2</v>
      </c>
      <c r="O443" s="4">
        <f t="shared" si="245"/>
        <v>3.0000000000001137E-2</v>
      </c>
      <c r="P443" s="4">
        <f t="shared" si="262"/>
        <v>3.0000000000001137E-2</v>
      </c>
      <c r="Q443" s="4">
        <f t="shared" si="263"/>
        <v>0.50000000000047373</v>
      </c>
      <c r="S443" s="9">
        <v>257.02999999999997</v>
      </c>
      <c r="T443" s="1" t="s">
        <v>7</v>
      </c>
      <c r="U443" s="4">
        <v>1</v>
      </c>
    </row>
    <row r="444" spans="1:21">
      <c r="A444" s="27" t="s">
        <v>7</v>
      </c>
      <c r="B444" s="28">
        <v>257.08</v>
      </c>
      <c r="C444" s="28">
        <v>257.15999999999997</v>
      </c>
      <c r="D444" s="12">
        <f t="shared" si="256"/>
        <v>79.999999999984084</v>
      </c>
      <c r="E444" s="27">
        <v>0.5</v>
      </c>
      <c r="F444" s="19">
        <v>0.5</v>
      </c>
      <c r="G444" s="28">
        <f t="shared" si="257"/>
        <v>0.39999999999992042</v>
      </c>
      <c r="H444" s="28">
        <f t="shared" si="258"/>
        <v>257</v>
      </c>
      <c r="I444" s="28">
        <f t="shared" si="244"/>
        <v>1</v>
      </c>
      <c r="J444" s="28">
        <f t="shared" si="246"/>
        <v>0</v>
      </c>
      <c r="K444" s="4">
        <f t="shared" si="259"/>
        <v>257.12</v>
      </c>
      <c r="L444" s="4">
        <f t="shared" si="260"/>
        <v>0.12000000000000455</v>
      </c>
      <c r="M444" s="4">
        <f t="shared" si="261"/>
        <v>7.9999999999984084E-2</v>
      </c>
      <c r="N444" s="4">
        <f t="shared" si="264"/>
        <v>3.9999999999992042E-2</v>
      </c>
      <c r="O444" s="4">
        <f t="shared" si="245"/>
        <v>6.9999999999993179E-2</v>
      </c>
      <c r="P444" s="4">
        <f t="shared" si="262"/>
        <v>3.9999999999992042E-2</v>
      </c>
      <c r="Q444" s="4">
        <f t="shared" si="263"/>
        <v>0.33333333333325438</v>
      </c>
      <c r="S444" s="9">
        <v>257.08</v>
      </c>
      <c r="T444" s="1" t="s">
        <v>7</v>
      </c>
      <c r="U444" s="4">
        <v>1</v>
      </c>
    </row>
    <row r="445" spans="1:21">
      <c r="A445" s="27" t="s">
        <v>7</v>
      </c>
      <c r="B445" s="28">
        <v>257.13</v>
      </c>
      <c r="C445" s="28">
        <v>257.27999999999997</v>
      </c>
      <c r="D445" s="12">
        <f t="shared" si="256"/>
        <v>149.99999999997726</v>
      </c>
      <c r="E445" s="27">
        <v>1</v>
      </c>
      <c r="F445" s="19">
        <v>1</v>
      </c>
      <c r="G445" s="28">
        <f t="shared" si="257"/>
        <v>1.4999999999997726</v>
      </c>
      <c r="H445" s="28">
        <f t="shared" si="258"/>
        <v>257</v>
      </c>
      <c r="I445" s="28">
        <f t="shared" si="244"/>
        <v>1</v>
      </c>
      <c r="J445" s="28">
        <f t="shared" si="246"/>
        <v>0</v>
      </c>
      <c r="K445" s="4">
        <f t="shared" si="259"/>
        <v>257.20499999999998</v>
      </c>
      <c r="L445" s="4">
        <f t="shared" si="260"/>
        <v>0.20499999999998408</v>
      </c>
      <c r="M445" s="4">
        <f t="shared" si="261"/>
        <v>0.14999999999997726</v>
      </c>
      <c r="N445" s="4">
        <f t="shared" si="264"/>
        <v>0.14999999999997726</v>
      </c>
      <c r="O445" s="4">
        <f t="shared" si="245"/>
        <v>0.21999999999997044</v>
      </c>
      <c r="P445" s="4">
        <f t="shared" si="262"/>
        <v>0.14999999999997726</v>
      </c>
      <c r="Q445" s="4">
        <f t="shared" si="263"/>
        <v>0.73170731707311665</v>
      </c>
      <c r="S445" s="9">
        <v>257.13</v>
      </c>
      <c r="T445" s="1" t="s">
        <v>7</v>
      </c>
      <c r="U445" s="4">
        <v>1</v>
      </c>
    </row>
    <row r="446" spans="1:21">
      <c r="A446" s="27" t="s">
        <v>7</v>
      </c>
      <c r="B446" s="28">
        <v>260.29000000000002</v>
      </c>
      <c r="C446" s="28">
        <v>260.61</v>
      </c>
      <c r="D446" s="12">
        <f t="shared" si="256"/>
        <v>319.99999999999318</v>
      </c>
      <c r="E446" s="27">
        <v>0.5</v>
      </c>
      <c r="F446" s="19">
        <v>0.5</v>
      </c>
      <c r="G446" s="28">
        <f t="shared" si="257"/>
        <v>1.5999999999999659</v>
      </c>
      <c r="H446" s="28">
        <f t="shared" si="258"/>
        <v>260</v>
      </c>
      <c r="I446" s="28">
        <f t="shared" si="244"/>
        <v>0</v>
      </c>
      <c r="J446" s="28">
        <f t="shared" si="246"/>
        <v>0.21999999999997044</v>
      </c>
      <c r="K446" s="4">
        <f t="shared" si="259"/>
        <v>260.45000000000005</v>
      </c>
      <c r="L446" s="4">
        <f t="shared" si="260"/>
        <v>0.45000000000004547</v>
      </c>
      <c r="M446" s="4">
        <f t="shared" si="261"/>
        <v>0.31999999999999318</v>
      </c>
      <c r="N446" s="4">
        <f t="shared" si="264"/>
        <v>0.15999999999999659</v>
      </c>
      <c r="O446" s="4">
        <f t="shared" si="245"/>
        <v>0.15999999999999659</v>
      </c>
      <c r="P446" s="4">
        <f t="shared" si="262"/>
        <v>0.15999999999999659</v>
      </c>
      <c r="Q446" s="4">
        <f t="shared" si="263"/>
        <v>0.35555555555551205</v>
      </c>
      <c r="S446" s="9">
        <v>260.29000000000002</v>
      </c>
      <c r="T446" s="1" t="s">
        <v>7</v>
      </c>
      <c r="U446" s="4">
        <v>1</v>
      </c>
    </row>
    <row r="447" spans="1:21">
      <c r="A447" s="27" t="s">
        <v>7</v>
      </c>
      <c r="B447" s="28">
        <v>260.84999999999997</v>
      </c>
      <c r="C447" s="28">
        <v>261.11</v>
      </c>
      <c r="D447" s="12">
        <f t="shared" si="256"/>
        <v>260.00000000004775</v>
      </c>
      <c r="E447" s="27">
        <v>0.5</v>
      </c>
      <c r="F447" s="19">
        <v>0.5</v>
      </c>
      <c r="G447" s="28">
        <f t="shared" si="257"/>
        <v>1.3000000000002387</v>
      </c>
      <c r="H447" s="28">
        <f t="shared" si="258"/>
        <v>260</v>
      </c>
      <c r="I447" s="28">
        <f t="shared" si="244"/>
        <v>1</v>
      </c>
      <c r="J447" s="28">
        <f t="shared" si="246"/>
        <v>0</v>
      </c>
      <c r="K447" s="4">
        <f t="shared" si="259"/>
        <v>260.98</v>
      </c>
      <c r="L447" s="4">
        <f t="shared" si="260"/>
        <v>0.98000000000001819</v>
      </c>
      <c r="M447" s="4">
        <f t="shared" si="261"/>
        <v>0.26000000000004775</v>
      </c>
      <c r="N447" s="4">
        <f t="shared" si="264"/>
        <v>0.13000000000002387</v>
      </c>
      <c r="O447" s="4">
        <f t="shared" si="245"/>
        <v>0.29000000000002046</v>
      </c>
      <c r="P447" s="4">
        <f t="shared" si="262"/>
        <v>0.13000000000002387</v>
      </c>
      <c r="Q447" s="4">
        <f t="shared" si="263"/>
        <v>0.1326530612245117</v>
      </c>
      <c r="S447" s="9">
        <v>260.84999999999997</v>
      </c>
      <c r="T447" s="1" t="s">
        <v>7</v>
      </c>
      <c r="U447" s="4">
        <v>1</v>
      </c>
    </row>
    <row r="448" spans="1:21">
      <c r="A448" s="27" t="s">
        <v>7</v>
      </c>
      <c r="B448" s="28">
        <v>261.13</v>
      </c>
      <c r="C448" s="28">
        <v>261.35000000000002</v>
      </c>
      <c r="D448" s="12">
        <f t="shared" si="256"/>
        <v>220.00000000002728</v>
      </c>
      <c r="E448" s="27">
        <v>0.5</v>
      </c>
      <c r="F448" s="19">
        <v>0.5</v>
      </c>
      <c r="G448" s="28">
        <f t="shared" si="257"/>
        <v>1.1000000000001364</v>
      </c>
      <c r="H448" s="28">
        <f t="shared" si="258"/>
        <v>261</v>
      </c>
      <c r="I448" s="28">
        <f t="shared" si="244"/>
        <v>0</v>
      </c>
      <c r="J448" s="28">
        <f t="shared" si="246"/>
        <v>0.29000000000002046</v>
      </c>
      <c r="K448" s="4">
        <f t="shared" si="259"/>
        <v>261.24</v>
      </c>
      <c r="L448" s="4">
        <f t="shared" si="260"/>
        <v>0.24000000000000909</v>
      </c>
      <c r="M448" s="4">
        <f t="shared" si="261"/>
        <v>0.22000000000002728</v>
      </c>
      <c r="N448" s="4">
        <f t="shared" si="264"/>
        <v>0.11000000000001364</v>
      </c>
      <c r="O448" s="4">
        <f t="shared" si="245"/>
        <v>0.11000000000001364</v>
      </c>
      <c r="P448" s="4">
        <f t="shared" si="262"/>
        <v>0.11000000000001364</v>
      </c>
      <c r="Q448" s="4">
        <f t="shared" si="263"/>
        <v>0.45833333333337278</v>
      </c>
      <c r="S448" s="9">
        <v>261.13</v>
      </c>
      <c r="T448" s="1" t="s">
        <v>7</v>
      </c>
      <c r="U448" s="4">
        <v>1</v>
      </c>
    </row>
    <row r="449" spans="1:21">
      <c r="A449" s="27" t="s">
        <v>7</v>
      </c>
      <c r="B449" s="28">
        <v>261.83999999999997</v>
      </c>
      <c r="C449" s="28">
        <v>262.02</v>
      </c>
      <c r="D449" s="12">
        <f t="shared" si="256"/>
        <v>180.00000000000682</v>
      </c>
      <c r="E449" s="27">
        <v>0.5</v>
      </c>
      <c r="F449" s="19">
        <v>0.5</v>
      </c>
      <c r="G449" s="28">
        <f t="shared" si="257"/>
        <v>0.90000000000003411</v>
      </c>
      <c r="H449" s="28">
        <f t="shared" si="258"/>
        <v>261</v>
      </c>
      <c r="I449" s="28">
        <f t="shared" si="244"/>
        <v>1</v>
      </c>
      <c r="J449" s="28">
        <f t="shared" si="246"/>
        <v>0</v>
      </c>
      <c r="K449" s="4">
        <f t="shared" si="259"/>
        <v>261.92999999999995</v>
      </c>
      <c r="L449" s="4">
        <f t="shared" si="260"/>
        <v>0.92999999999994998</v>
      </c>
      <c r="M449" s="4">
        <f t="shared" si="261"/>
        <v>0.18000000000000682</v>
      </c>
      <c r="N449" s="4">
        <f t="shared" si="264"/>
        <v>9.0000000000003411E-2</v>
      </c>
      <c r="O449" s="4">
        <f t="shared" si="245"/>
        <v>0.20000000000001705</v>
      </c>
      <c r="P449" s="4">
        <f t="shared" si="262"/>
        <v>9.0000000000003411E-2</v>
      </c>
      <c r="Q449" s="4">
        <f t="shared" si="263"/>
        <v>9.6774193548395976E-2</v>
      </c>
      <c r="S449" s="9">
        <v>261.83999999999997</v>
      </c>
      <c r="T449" s="1" t="s">
        <v>7</v>
      </c>
      <c r="U449" s="4">
        <v>1</v>
      </c>
    </row>
    <row r="450" spans="1:21">
      <c r="A450" s="27" t="s">
        <v>7</v>
      </c>
      <c r="B450" s="28">
        <v>262.47000000000003</v>
      </c>
      <c r="C450" s="28">
        <v>262.7</v>
      </c>
      <c r="D450" s="12">
        <f t="shared" si="256"/>
        <v>229.99999999996135</v>
      </c>
      <c r="E450" s="27">
        <v>0.5</v>
      </c>
      <c r="F450" s="19">
        <v>0.5</v>
      </c>
      <c r="G450" s="28">
        <f t="shared" si="257"/>
        <v>1.1499999999998067</v>
      </c>
      <c r="H450" s="28">
        <f t="shared" si="258"/>
        <v>262</v>
      </c>
      <c r="I450" s="28">
        <f t="shared" si="244"/>
        <v>0</v>
      </c>
      <c r="J450" s="28">
        <f t="shared" si="246"/>
        <v>0.20000000000001705</v>
      </c>
      <c r="K450" s="4">
        <f t="shared" si="259"/>
        <v>262.58500000000004</v>
      </c>
      <c r="L450" s="4">
        <f t="shared" si="260"/>
        <v>0.58500000000003638</v>
      </c>
      <c r="M450" s="4">
        <f t="shared" si="261"/>
        <v>0.22999999999996135</v>
      </c>
      <c r="N450" s="4">
        <f t="shared" si="264"/>
        <v>0.11499999999998067</v>
      </c>
      <c r="O450" s="4">
        <f t="shared" si="245"/>
        <v>0.11499999999998067</v>
      </c>
      <c r="P450" s="4">
        <f t="shared" si="262"/>
        <v>0.11499999999998067</v>
      </c>
      <c r="Q450" s="4">
        <f t="shared" si="263"/>
        <v>0.19658119658115131</v>
      </c>
      <c r="S450" s="9">
        <v>262.47000000000003</v>
      </c>
      <c r="T450" s="1" t="s">
        <v>7</v>
      </c>
      <c r="U450" s="4">
        <v>1</v>
      </c>
    </row>
    <row r="451" spans="1:21">
      <c r="A451" s="27" t="s">
        <v>7</v>
      </c>
      <c r="B451" s="28">
        <v>262.87</v>
      </c>
      <c r="C451" s="28">
        <v>262.94</v>
      </c>
      <c r="D451" s="12">
        <f t="shared" ref="D451:D474" si="265">1000*(C451-B451)</f>
        <v>69.999999999993179</v>
      </c>
      <c r="E451" s="27">
        <v>0.5</v>
      </c>
      <c r="F451" s="19">
        <v>0.5</v>
      </c>
      <c r="G451" s="28">
        <f t="shared" ref="G451:G474" si="266">D451*F451/100</f>
        <v>0.34999999999996589</v>
      </c>
      <c r="H451" s="28">
        <f t="shared" ref="H451:H474" si="267">INT(K451)</f>
        <v>262</v>
      </c>
      <c r="I451" s="28">
        <f t="shared" si="244"/>
        <v>1</v>
      </c>
      <c r="J451" s="28">
        <f t="shared" si="246"/>
        <v>0</v>
      </c>
      <c r="K451" s="4">
        <f t="shared" ref="K451:K474" si="268">(B451+C451)/2</f>
        <v>262.90499999999997</v>
      </c>
      <c r="L451" s="4">
        <f t="shared" ref="L451:L474" si="269">K451-H451</f>
        <v>0.90499999999997272</v>
      </c>
      <c r="M451" s="4">
        <f t="shared" ref="M451:M474" si="270">C451-B451</f>
        <v>6.9999999999993179E-2</v>
      </c>
      <c r="N451" s="4">
        <f t="shared" si="264"/>
        <v>3.4999999999996589E-2</v>
      </c>
      <c r="O451" s="4">
        <f t="shared" si="245"/>
        <v>0.14999999999997726</v>
      </c>
      <c r="P451" s="4">
        <f t="shared" ref="P451:P474" si="271">N451</f>
        <v>3.4999999999996589E-2</v>
      </c>
      <c r="Q451" s="4">
        <f t="shared" ref="Q451:Q474" si="272">P451/L451</f>
        <v>3.8674033149168667E-2</v>
      </c>
      <c r="S451" s="9">
        <v>262.87</v>
      </c>
      <c r="T451" s="1" t="s">
        <v>7</v>
      </c>
      <c r="U451" s="4">
        <v>1</v>
      </c>
    </row>
    <row r="452" spans="1:21">
      <c r="A452" s="27" t="s">
        <v>7</v>
      </c>
      <c r="B452" s="28">
        <v>263.47000000000003</v>
      </c>
      <c r="C452" s="28">
        <v>263.64000000000004</v>
      </c>
      <c r="D452" s="12">
        <f t="shared" si="265"/>
        <v>170.00000000001592</v>
      </c>
      <c r="E452" s="27">
        <v>1</v>
      </c>
      <c r="F452" s="19">
        <v>1</v>
      </c>
      <c r="G452" s="28">
        <f t="shared" si="266"/>
        <v>1.7000000000001592</v>
      </c>
      <c r="H452" s="28">
        <f t="shared" si="267"/>
        <v>263</v>
      </c>
      <c r="I452" s="28">
        <f t="shared" ref="I452:I515" si="273">IF(H451=H452,1,0)</f>
        <v>0</v>
      </c>
      <c r="J452" s="28">
        <f t="shared" si="246"/>
        <v>0.14999999999997726</v>
      </c>
      <c r="K452" s="4">
        <f t="shared" si="268"/>
        <v>263.55500000000006</v>
      </c>
      <c r="L452" s="4">
        <f t="shared" si="269"/>
        <v>0.55500000000006366</v>
      </c>
      <c r="M452" s="4">
        <f t="shared" si="270"/>
        <v>0.17000000000001592</v>
      </c>
      <c r="N452" s="4">
        <f t="shared" ref="N452:N474" si="274">M452*F452</f>
        <v>0.17000000000001592</v>
      </c>
      <c r="O452" s="4">
        <f t="shared" si="245"/>
        <v>0.17000000000001592</v>
      </c>
      <c r="P452" s="4">
        <f t="shared" si="271"/>
        <v>0.17000000000001592</v>
      </c>
      <c r="Q452" s="4">
        <f t="shared" si="272"/>
        <v>0.30630630630629985</v>
      </c>
      <c r="S452" s="9">
        <v>263.47000000000003</v>
      </c>
      <c r="T452" s="1" t="s">
        <v>7</v>
      </c>
      <c r="U452" s="4">
        <v>1</v>
      </c>
    </row>
    <row r="453" spans="1:21">
      <c r="A453" s="24" t="s">
        <v>7</v>
      </c>
      <c r="B453" s="15">
        <v>263.81</v>
      </c>
      <c r="C453" s="15">
        <v>264.06</v>
      </c>
      <c r="D453" s="12">
        <f t="shared" si="265"/>
        <v>250</v>
      </c>
      <c r="E453" s="24">
        <v>0.5</v>
      </c>
      <c r="F453" s="23">
        <v>2</v>
      </c>
      <c r="G453" s="28">
        <f t="shared" si="266"/>
        <v>5</v>
      </c>
      <c r="H453" s="28">
        <f t="shared" si="267"/>
        <v>263</v>
      </c>
      <c r="I453" s="28">
        <f t="shared" si="273"/>
        <v>1</v>
      </c>
      <c r="J453" s="28">
        <f t="shared" si="246"/>
        <v>0</v>
      </c>
      <c r="K453" s="4">
        <f t="shared" si="268"/>
        <v>263.935</v>
      </c>
      <c r="L453" s="4">
        <f t="shared" si="269"/>
        <v>0.93500000000000227</v>
      </c>
      <c r="M453" s="4">
        <f t="shared" si="270"/>
        <v>0.25</v>
      </c>
      <c r="N453" s="4">
        <f t="shared" si="274"/>
        <v>0.5</v>
      </c>
      <c r="O453" s="4">
        <f t="shared" ref="O453:O516" si="275">N453+O452-J453</f>
        <v>0.67000000000001592</v>
      </c>
      <c r="P453" s="4">
        <f t="shared" si="271"/>
        <v>0.5</v>
      </c>
      <c r="Q453" s="4">
        <f t="shared" si="272"/>
        <v>0.53475935828876875</v>
      </c>
      <c r="S453" s="2">
        <v>263.81</v>
      </c>
      <c r="T453" s="3" t="s">
        <v>7</v>
      </c>
      <c r="U453" s="4">
        <v>1</v>
      </c>
    </row>
    <row r="454" spans="1:21">
      <c r="A454" s="24" t="s">
        <v>7</v>
      </c>
      <c r="B454" s="15">
        <v>264.24</v>
      </c>
      <c r="C454" s="15">
        <v>264.3</v>
      </c>
      <c r="D454" s="12">
        <f t="shared" si="265"/>
        <v>60.000000000002274</v>
      </c>
      <c r="E454" s="24">
        <v>0.5</v>
      </c>
      <c r="F454" s="23">
        <v>1</v>
      </c>
      <c r="G454" s="28">
        <f t="shared" si="266"/>
        <v>0.60000000000002274</v>
      </c>
      <c r="H454" s="28">
        <f t="shared" si="267"/>
        <v>264</v>
      </c>
      <c r="I454" s="28">
        <f t="shared" si="273"/>
        <v>0</v>
      </c>
      <c r="J454" s="28">
        <f t="shared" ref="J454:J517" si="276">IF(I454=1,0,O453)</f>
        <v>0.67000000000001592</v>
      </c>
      <c r="K454" s="4">
        <f t="shared" si="268"/>
        <v>264.27</v>
      </c>
      <c r="L454" s="4">
        <f t="shared" si="269"/>
        <v>0.26999999999998181</v>
      </c>
      <c r="M454" s="4">
        <f t="shared" si="270"/>
        <v>6.0000000000002274E-2</v>
      </c>
      <c r="N454" s="4">
        <f t="shared" si="274"/>
        <v>6.0000000000002274E-2</v>
      </c>
      <c r="O454" s="4">
        <f t="shared" si="275"/>
        <v>6.0000000000002274E-2</v>
      </c>
      <c r="P454" s="4">
        <f t="shared" si="271"/>
        <v>6.0000000000002274E-2</v>
      </c>
      <c r="Q454" s="4">
        <f t="shared" si="272"/>
        <v>0.22222222222224561</v>
      </c>
      <c r="S454" s="2">
        <v>264.24</v>
      </c>
      <c r="T454" s="3" t="s">
        <v>7</v>
      </c>
      <c r="U454" s="4">
        <v>1</v>
      </c>
    </row>
    <row r="455" spans="1:21">
      <c r="A455" s="24" t="s">
        <v>7</v>
      </c>
      <c r="B455" s="15">
        <v>265.46499999999997</v>
      </c>
      <c r="C455" s="15">
        <v>265.53499999999997</v>
      </c>
      <c r="D455" s="12">
        <f t="shared" si="265"/>
        <v>69.999999999993179</v>
      </c>
      <c r="E455" s="24">
        <v>0.5</v>
      </c>
      <c r="F455" s="23">
        <v>0.5</v>
      </c>
      <c r="G455" s="28">
        <f t="shared" si="266"/>
        <v>0.34999999999996589</v>
      </c>
      <c r="H455" s="28">
        <f t="shared" si="267"/>
        <v>265</v>
      </c>
      <c r="I455" s="28">
        <f t="shared" si="273"/>
        <v>0</v>
      </c>
      <c r="J455" s="28">
        <f t="shared" si="276"/>
        <v>6.0000000000002274E-2</v>
      </c>
      <c r="K455" s="4">
        <f t="shared" si="268"/>
        <v>265.5</v>
      </c>
      <c r="L455" s="4">
        <f t="shared" si="269"/>
        <v>0.5</v>
      </c>
      <c r="M455" s="4">
        <f t="shared" si="270"/>
        <v>6.9999999999993179E-2</v>
      </c>
      <c r="N455" s="4">
        <f t="shared" si="274"/>
        <v>3.4999999999996589E-2</v>
      </c>
      <c r="O455" s="4">
        <f t="shared" si="275"/>
        <v>3.4999999999996589E-2</v>
      </c>
      <c r="P455" s="4">
        <f t="shared" si="271"/>
        <v>3.4999999999996589E-2</v>
      </c>
      <c r="Q455" s="4">
        <f t="shared" si="272"/>
        <v>6.9999999999993179E-2</v>
      </c>
      <c r="S455" s="2">
        <v>265.46499999999997</v>
      </c>
      <c r="T455" s="3" t="s">
        <v>7</v>
      </c>
      <c r="U455" s="4">
        <v>1</v>
      </c>
    </row>
    <row r="456" spans="1:21">
      <c r="A456" s="24" t="s">
        <v>7</v>
      </c>
      <c r="B456" s="15">
        <v>266.74</v>
      </c>
      <c r="C456" s="15">
        <v>266.745</v>
      </c>
      <c r="D456" s="12">
        <f t="shared" si="265"/>
        <v>4.9999999999954525</v>
      </c>
      <c r="E456" s="24">
        <v>0.5</v>
      </c>
      <c r="F456" s="23">
        <v>4</v>
      </c>
      <c r="G456" s="28">
        <f t="shared" si="266"/>
        <v>0.1999999999998181</v>
      </c>
      <c r="H456" s="28">
        <f t="shared" si="267"/>
        <v>266</v>
      </c>
      <c r="I456" s="28">
        <f t="shared" si="273"/>
        <v>0</v>
      </c>
      <c r="J456" s="28">
        <f t="shared" si="276"/>
        <v>3.4999999999996589E-2</v>
      </c>
      <c r="K456" s="4">
        <f t="shared" si="268"/>
        <v>266.74250000000001</v>
      </c>
      <c r="L456" s="4">
        <f t="shared" si="269"/>
        <v>0.74250000000000682</v>
      </c>
      <c r="M456" s="4">
        <f t="shared" si="270"/>
        <v>4.9999999999954525E-3</v>
      </c>
      <c r="N456" s="4">
        <f t="shared" si="274"/>
        <v>1.999999999998181E-2</v>
      </c>
      <c r="O456" s="4">
        <f t="shared" si="275"/>
        <v>1.999999999998181E-2</v>
      </c>
      <c r="P456" s="4">
        <f t="shared" si="271"/>
        <v>1.999999999998181E-2</v>
      </c>
      <c r="Q456" s="4">
        <f t="shared" si="272"/>
        <v>2.6936026936002191E-2</v>
      </c>
      <c r="S456" s="2">
        <v>266.74</v>
      </c>
      <c r="T456" s="3" t="s">
        <v>7</v>
      </c>
      <c r="U456" s="4">
        <v>1</v>
      </c>
    </row>
    <row r="457" spans="1:21">
      <c r="A457" s="24" t="s">
        <v>7</v>
      </c>
      <c r="B457" s="15">
        <v>267.15499999999997</v>
      </c>
      <c r="C457" s="15">
        <v>267.19</v>
      </c>
      <c r="D457" s="12">
        <f t="shared" si="265"/>
        <v>35.000000000025011</v>
      </c>
      <c r="E457" s="24">
        <v>0.5</v>
      </c>
      <c r="F457" s="23">
        <v>4</v>
      </c>
      <c r="G457" s="28">
        <f t="shared" si="266"/>
        <v>1.4000000000010004</v>
      </c>
      <c r="H457" s="28">
        <f t="shared" si="267"/>
        <v>267</v>
      </c>
      <c r="I457" s="28">
        <f t="shared" si="273"/>
        <v>0</v>
      </c>
      <c r="J457" s="28">
        <f t="shared" si="276"/>
        <v>1.999999999998181E-2</v>
      </c>
      <c r="K457" s="4">
        <f t="shared" si="268"/>
        <v>267.17250000000001</v>
      </c>
      <c r="L457" s="4">
        <f t="shared" si="269"/>
        <v>0.17250000000001364</v>
      </c>
      <c r="M457" s="4">
        <f t="shared" si="270"/>
        <v>3.5000000000025011E-2</v>
      </c>
      <c r="N457" s="4">
        <f t="shared" si="274"/>
        <v>0.14000000000010004</v>
      </c>
      <c r="O457" s="4">
        <f t="shared" si="275"/>
        <v>0.14000000000010004</v>
      </c>
      <c r="P457" s="4">
        <f t="shared" si="271"/>
        <v>0.14000000000010004</v>
      </c>
      <c r="Q457" s="4">
        <f t="shared" si="272"/>
        <v>0.81159420289906647</v>
      </c>
      <c r="S457" s="2">
        <v>267.15499999999997</v>
      </c>
      <c r="T457" s="3" t="s">
        <v>7</v>
      </c>
      <c r="U457" s="4">
        <v>1</v>
      </c>
    </row>
    <row r="458" spans="1:21">
      <c r="A458" s="24" t="s">
        <v>7</v>
      </c>
      <c r="B458" s="15">
        <v>267.875</v>
      </c>
      <c r="C458" s="15">
        <v>267.97500000000002</v>
      </c>
      <c r="D458" s="12">
        <f t="shared" si="265"/>
        <v>100.00000000002274</v>
      </c>
      <c r="E458" s="24">
        <v>0.5</v>
      </c>
      <c r="F458" s="23">
        <v>1</v>
      </c>
      <c r="G458" s="28">
        <f t="shared" si="266"/>
        <v>1.0000000000002274</v>
      </c>
      <c r="H458" s="28">
        <f t="shared" si="267"/>
        <v>267</v>
      </c>
      <c r="I458" s="28">
        <f t="shared" si="273"/>
        <v>1</v>
      </c>
      <c r="J458" s="28">
        <f t="shared" si="276"/>
        <v>0</v>
      </c>
      <c r="K458" s="4">
        <f t="shared" si="268"/>
        <v>267.92500000000001</v>
      </c>
      <c r="L458" s="4">
        <f t="shared" si="269"/>
        <v>0.92500000000001137</v>
      </c>
      <c r="M458" s="4">
        <f t="shared" si="270"/>
        <v>0.10000000000002274</v>
      </c>
      <c r="N458" s="4">
        <f t="shared" si="274"/>
        <v>0.10000000000002274</v>
      </c>
      <c r="O458" s="4">
        <f t="shared" si="275"/>
        <v>0.24000000000012278</v>
      </c>
      <c r="P458" s="4">
        <f t="shared" si="271"/>
        <v>0.10000000000002274</v>
      </c>
      <c r="Q458" s="4">
        <f t="shared" si="272"/>
        <v>0.10810810810813136</v>
      </c>
      <c r="S458" s="2">
        <v>267.875</v>
      </c>
      <c r="T458" s="3" t="s">
        <v>7</v>
      </c>
      <c r="U458" s="4">
        <v>1</v>
      </c>
    </row>
    <row r="459" spans="1:21">
      <c r="A459" s="24" t="s">
        <v>7</v>
      </c>
      <c r="B459" s="15">
        <v>268.02499999999998</v>
      </c>
      <c r="C459" s="15">
        <v>268.065</v>
      </c>
      <c r="D459" s="12">
        <f t="shared" si="265"/>
        <v>40.000000000020464</v>
      </c>
      <c r="E459" s="24">
        <v>0.5</v>
      </c>
      <c r="F459" s="23">
        <v>1</v>
      </c>
      <c r="G459" s="28">
        <f t="shared" si="266"/>
        <v>0.40000000000020464</v>
      </c>
      <c r="H459" s="28">
        <f t="shared" si="267"/>
        <v>268</v>
      </c>
      <c r="I459" s="28">
        <f t="shared" si="273"/>
        <v>0</v>
      </c>
      <c r="J459" s="28">
        <f t="shared" si="276"/>
        <v>0.24000000000012278</v>
      </c>
      <c r="K459" s="4">
        <f t="shared" si="268"/>
        <v>268.04499999999996</v>
      </c>
      <c r="L459" s="4">
        <f t="shared" si="269"/>
        <v>4.4999999999959073E-2</v>
      </c>
      <c r="M459" s="4">
        <f t="shared" si="270"/>
        <v>4.0000000000020464E-2</v>
      </c>
      <c r="N459" s="4">
        <f t="shared" si="274"/>
        <v>4.0000000000020464E-2</v>
      </c>
      <c r="O459" s="4">
        <f t="shared" si="275"/>
        <v>4.0000000000020464E-2</v>
      </c>
      <c r="P459" s="4">
        <f t="shared" si="271"/>
        <v>4.0000000000020464E-2</v>
      </c>
      <c r="Q459" s="4">
        <f t="shared" si="272"/>
        <v>0.88888888889015205</v>
      </c>
      <c r="S459" s="2">
        <v>268.02499999999998</v>
      </c>
      <c r="T459" s="3" t="s">
        <v>7</v>
      </c>
      <c r="U459" s="4">
        <v>1</v>
      </c>
    </row>
    <row r="460" spans="1:21">
      <c r="A460" s="24" t="s">
        <v>7</v>
      </c>
      <c r="B460" s="15">
        <v>268.27499999999998</v>
      </c>
      <c r="C460" s="15">
        <v>268.39499999999998</v>
      </c>
      <c r="D460" s="12">
        <f t="shared" si="265"/>
        <v>120.00000000000455</v>
      </c>
      <c r="E460" s="24">
        <v>0.5</v>
      </c>
      <c r="F460" s="23">
        <v>2</v>
      </c>
      <c r="G460" s="28">
        <f t="shared" si="266"/>
        <v>2.4000000000000909</v>
      </c>
      <c r="H460" s="28">
        <f t="shared" si="267"/>
        <v>268</v>
      </c>
      <c r="I460" s="28">
        <f t="shared" si="273"/>
        <v>1</v>
      </c>
      <c r="J460" s="28">
        <f t="shared" si="276"/>
        <v>0</v>
      </c>
      <c r="K460" s="4">
        <f t="shared" si="268"/>
        <v>268.33499999999998</v>
      </c>
      <c r="L460" s="4">
        <f t="shared" si="269"/>
        <v>0.33499999999997954</v>
      </c>
      <c r="M460" s="4">
        <f t="shared" si="270"/>
        <v>0.12000000000000455</v>
      </c>
      <c r="N460" s="4">
        <f t="shared" si="274"/>
        <v>0.24000000000000909</v>
      </c>
      <c r="O460" s="4">
        <f t="shared" si="275"/>
        <v>0.28000000000002956</v>
      </c>
      <c r="P460" s="4">
        <f t="shared" si="271"/>
        <v>0.24000000000000909</v>
      </c>
      <c r="Q460" s="4">
        <f t="shared" si="272"/>
        <v>0.7164179104478321</v>
      </c>
      <c r="S460" s="2">
        <v>268.27499999999998</v>
      </c>
      <c r="T460" s="3" t="s">
        <v>7</v>
      </c>
      <c r="U460" s="4">
        <v>1</v>
      </c>
    </row>
    <row r="461" spans="1:21">
      <c r="A461" s="24" t="s">
        <v>7</v>
      </c>
      <c r="B461" s="15">
        <v>268.69499999999999</v>
      </c>
      <c r="C461" s="15">
        <v>268.77499999999998</v>
      </c>
      <c r="D461" s="12">
        <f t="shared" si="265"/>
        <v>79.999999999984084</v>
      </c>
      <c r="E461" s="24">
        <v>0.5</v>
      </c>
      <c r="F461" s="23">
        <v>5</v>
      </c>
      <c r="G461" s="28">
        <f t="shared" si="266"/>
        <v>3.9999999999992042</v>
      </c>
      <c r="H461" s="28">
        <f t="shared" si="267"/>
        <v>268</v>
      </c>
      <c r="I461" s="28">
        <f t="shared" si="273"/>
        <v>1</v>
      </c>
      <c r="J461" s="28">
        <f t="shared" si="276"/>
        <v>0</v>
      </c>
      <c r="K461" s="4">
        <f t="shared" si="268"/>
        <v>268.73500000000001</v>
      </c>
      <c r="L461" s="4">
        <f t="shared" si="269"/>
        <v>0.73500000000001364</v>
      </c>
      <c r="M461" s="4">
        <f t="shared" si="270"/>
        <v>7.9999999999984084E-2</v>
      </c>
      <c r="N461" s="4">
        <f t="shared" si="274"/>
        <v>0.39999999999992042</v>
      </c>
      <c r="O461" s="4">
        <f t="shared" si="275"/>
        <v>0.67999999999994998</v>
      </c>
      <c r="P461" s="4">
        <f t="shared" si="271"/>
        <v>0.39999999999992042</v>
      </c>
      <c r="Q461" s="4">
        <f t="shared" si="272"/>
        <v>0.54421768707471152</v>
      </c>
      <c r="S461" s="2">
        <v>268.69499999999999</v>
      </c>
      <c r="T461" s="3" t="s">
        <v>7</v>
      </c>
      <c r="U461" s="4">
        <v>1</v>
      </c>
    </row>
    <row r="462" spans="1:21">
      <c r="A462" s="24" t="s">
        <v>7</v>
      </c>
      <c r="B462" s="15">
        <v>268.78499999999997</v>
      </c>
      <c r="C462" s="15">
        <v>268.815</v>
      </c>
      <c r="D462" s="12">
        <f t="shared" si="265"/>
        <v>30.000000000029559</v>
      </c>
      <c r="E462" s="24">
        <v>0.5</v>
      </c>
      <c r="F462" s="23">
        <v>0.5</v>
      </c>
      <c r="G462" s="28">
        <f t="shared" si="266"/>
        <v>0.15000000000014779</v>
      </c>
      <c r="H462" s="28">
        <f t="shared" si="267"/>
        <v>268</v>
      </c>
      <c r="I462" s="28">
        <f t="shared" si="273"/>
        <v>1</v>
      </c>
      <c r="J462" s="28">
        <f t="shared" si="276"/>
        <v>0</v>
      </c>
      <c r="K462" s="4">
        <f t="shared" si="268"/>
        <v>268.79999999999995</v>
      </c>
      <c r="L462" s="4">
        <f t="shared" si="269"/>
        <v>0.79999999999995453</v>
      </c>
      <c r="M462" s="4">
        <f t="shared" si="270"/>
        <v>3.0000000000029559E-2</v>
      </c>
      <c r="N462" s="4">
        <f t="shared" si="274"/>
        <v>1.5000000000014779E-2</v>
      </c>
      <c r="O462" s="4">
        <f t="shared" si="275"/>
        <v>0.69499999999996476</v>
      </c>
      <c r="P462" s="4">
        <f t="shared" si="271"/>
        <v>1.5000000000014779E-2</v>
      </c>
      <c r="Q462" s="4">
        <f t="shared" si="272"/>
        <v>1.8750000000019539E-2</v>
      </c>
      <c r="S462" s="2">
        <v>268.78499999999997</v>
      </c>
      <c r="T462" s="3" t="s">
        <v>7</v>
      </c>
      <c r="U462" s="4">
        <v>1</v>
      </c>
    </row>
    <row r="463" spans="1:21">
      <c r="A463" s="24" t="s">
        <v>7</v>
      </c>
      <c r="B463" s="15">
        <v>269.76</v>
      </c>
      <c r="C463" s="15">
        <v>269.95999999999998</v>
      </c>
      <c r="D463" s="12">
        <f t="shared" si="265"/>
        <v>199.99999999998863</v>
      </c>
      <c r="E463" s="24">
        <v>0.5</v>
      </c>
      <c r="F463" s="23">
        <v>1</v>
      </c>
      <c r="G463" s="28">
        <f t="shared" si="266"/>
        <v>1.9999999999998863</v>
      </c>
      <c r="H463" s="28">
        <f t="shared" si="267"/>
        <v>269</v>
      </c>
      <c r="I463" s="28">
        <f t="shared" si="273"/>
        <v>0</v>
      </c>
      <c r="J463" s="28">
        <f t="shared" si="276"/>
        <v>0.69499999999996476</v>
      </c>
      <c r="K463" s="4">
        <f t="shared" si="268"/>
        <v>269.86</v>
      </c>
      <c r="L463" s="4">
        <f t="shared" si="269"/>
        <v>0.86000000000001364</v>
      </c>
      <c r="M463" s="4">
        <f t="shared" si="270"/>
        <v>0.19999999999998863</v>
      </c>
      <c r="N463" s="4">
        <f t="shared" si="274"/>
        <v>0.19999999999998863</v>
      </c>
      <c r="O463" s="4">
        <f t="shared" si="275"/>
        <v>0.19999999999998863</v>
      </c>
      <c r="P463" s="4">
        <f t="shared" si="271"/>
        <v>0.19999999999998863</v>
      </c>
      <c r="Q463" s="4">
        <f t="shared" si="272"/>
        <v>0.23255813953486681</v>
      </c>
      <c r="S463" s="2">
        <v>269.76</v>
      </c>
      <c r="T463" s="3" t="s">
        <v>7</v>
      </c>
      <c r="U463" s="4">
        <v>1</v>
      </c>
    </row>
    <row r="464" spans="1:21">
      <c r="A464" s="24" t="s">
        <v>7</v>
      </c>
      <c r="B464" s="15">
        <v>270.02999999999997</v>
      </c>
      <c r="C464" s="15">
        <v>270.08</v>
      </c>
      <c r="D464" s="12">
        <f t="shared" si="265"/>
        <v>50.000000000011369</v>
      </c>
      <c r="E464" s="24">
        <v>0.5</v>
      </c>
      <c r="F464" s="23">
        <v>0.5</v>
      </c>
      <c r="G464" s="28">
        <f t="shared" si="266"/>
        <v>0.25000000000005684</v>
      </c>
      <c r="H464" s="28">
        <f t="shared" si="267"/>
        <v>270</v>
      </c>
      <c r="I464" s="28">
        <f t="shared" si="273"/>
        <v>0</v>
      </c>
      <c r="J464" s="28">
        <f t="shared" si="276"/>
        <v>0.19999999999998863</v>
      </c>
      <c r="K464" s="4">
        <f t="shared" si="268"/>
        <v>270.05499999999995</v>
      </c>
      <c r="L464" s="4">
        <f t="shared" si="269"/>
        <v>5.4999999999949978E-2</v>
      </c>
      <c r="M464" s="4">
        <f t="shared" si="270"/>
        <v>5.0000000000011369E-2</v>
      </c>
      <c r="N464" s="4">
        <f t="shared" si="274"/>
        <v>2.5000000000005684E-2</v>
      </c>
      <c r="O464" s="4">
        <f t="shared" si="275"/>
        <v>2.5000000000005684E-2</v>
      </c>
      <c r="P464" s="4">
        <f t="shared" si="271"/>
        <v>2.5000000000005684E-2</v>
      </c>
      <c r="Q464" s="4">
        <f t="shared" si="272"/>
        <v>0.45454545454597128</v>
      </c>
      <c r="S464" s="2">
        <v>270.02999999999997</v>
      </c>
      <c r="T464" s="3" t="s">
        <v>7</v>
      </c>
      <c r="U464" s="4">
        <v>1</v>
      </c>
    </row>
    <row r="465" spans="1:21">
      <c r="A465" s="24" t="s">
        <v>7</v>
      </c>
      <c r="B465" s="15">
        <v>270.22999999999996</v>
      </c>
      <c r="C465" s="15">
        <v>270.28999999999996</v>
      </c>
      <c r="D465" s="12">
        <f t="shared" si="265"/>
        <v>60.000000000002274</v>
      </c>
      <c r="E465" s="24">
        <v>0.5</v>
      </c>
      <c r="F465" s="23">
        <v>0.5</v>
      </c>
      <c r="G465" s="28">
        <f t="shared" si="266"/>
        <v>0.30000000000001137</v>
      </c>
      <c r="H465" s="28">
        <f t="shared" si="267"/>
        <v>270</v>
      </c>
      <c r="I465" s="28">
        <f t="shared" si="273"/>
        <v>1</v>
      </c>
      <c r="J465" s="28">
        <f t="shared" si="276"/>
        <v>0</v>
      </c>
      <c r="K465" s="4">
        <f t="shared" si="268"/>
        <v>270.26</v>
      </c>
      <c r="L465" s="4">
        <f t="shared" si="269"/>
        <v>0.25999999999999091</v>
      </c>
      <c r="M465" s="4">
        <f t="shared" si="270"/>
        <v>6.0000000000002274E-2</v>
      </c>
      <c r="N465" s="4">
        <f t="shared" si="274"/>
        <v>3.0000000000001137E-2</v>
      </c>
      <c r="O465" s="4">
        <f t="shared" si="275"/>
        <v>5.5000000000006821E-2</v>
      </c>
      <c r="P465" s="4">
        <f t="shared" si="271"/>
        <v>3.0000000000001137E-2</v>
      </c>
      <c r="Q465" s="4">
        <f t="shared" si="272"/>
        <v>0.11538461538462379</v>
      </c>
      <c r="S465" s="2">
        <v>270.22999999999996</v>
      </c>
      <c r="T465" s="3" t="s">
        <v>7</v>
      </c>
      <c r="U465" s="4">
        <v>1</v>
      </c>
    </row>
    <row r="466" spans="1:21">
      <c r="A466" s="24" t="s">
        <v>7</v>
      </c>
      <c r="B466" s="15">
        <v>270.31</v>
      </c>
      <c r="C466" s="15">
        <v>270.43</v>
      </c>
      <c r="D466" s="12">
        <f t="shared" si="265"/>
        <v>120.00000000000455</v>
      </c>
      <c r="E466" s="24">
        <v>0.5</v>
      </c>
      <c r="F466" s="23">
        <v>0.5</v>
      </c>
      <c r="G466" s="28">
        <f t="shared" si="266"/>
        <v>0.60000000000002274</v>
      </c>
      <c r="H466" s="28">
        <f t="shared" si="267"/>
        <v>270</v>
      </c>
      <c r="I466" s="28">
        <f t="shared" si="273"/>
        <v>1</v>
      </c>
      <c r="J466" s="28">
        <f t="shared" si="276"/>
        <v>0</v>
      </c>
      <c r="K466" s="4">
        <f t="shared" si="268"/>
        <v>270.37</v>
      </c>
      <c r="L466" s="4">
        <f t="shared" si="269"/>
        <v>0.37000000000000455</v>
      </c>
      <c r="M466" s="4">
        <f t="shared" si="270"/>
        <v>0.12000000000000455</v>
      </c>
      <c r="N466" s="4">
        <f t="shared" si="274"/>
        <v>6.0000000000002274E-2</v>
      </c>
      <c r="O466" s="4">
        <f t="shared" si="275"/>
        <v>0.11500000000000909</v>
      </c>
      <c r="P466" s="4">
        <f t="shared" si="271"/>
        <v>6.0000000000002274E-2</v>
      </c>
      <c r="Q466" s="4">
        <f t="shared" si="272"/>
        <v>0.16216216216216631</v>
      </c>
      <c r="S466" s="2">
        <v>270.31</v>
      </c>
      <c r="T466" s="3" t="s">
        <v>7</v>
      </c>
      <c r="U466" s="4">
        <v>1</v>
      </c>
    </row>
    <row r="467" spans="1:21">
      <c r="A467" s="24" t="s">
        <v>7</v>
      </c>
      <c r="B467" s="15">
        <v>270.54999999999995</v>
      </c>
      <c r="C467" s="15">
        <v>271.23999999999995</v>
      </c>
      <c r="D467" s="12">
        <f t="shared" si="265"/>
        <v>689.99999999999773</v>
      </c>
      <c r="E467" s="24">
        <v>0.5</v>
      </c>
      <c r="F467" s="23">
        <v>0.5</v>
      </c>
      <c r="G467" s="28">
        <f t="shared" si="266"/>
        <v>3.4499999999999886</v>
      </c>
      <c r="H467" s="28">
        <f t="shared" si="267"/>
        <v>270</v>
      </c>
      <c r="I467" s="28">
        <f t="shared" si="273"/>
        <v>1</v>
      </c>
      <c r="J467" s="28">
        <f t="shared" si="276"/>
        <v>0</v>
      </c>
      <c r="K467" s="4">
        <f t="shared" si="268"/>
        <v>270.89499999999998</v>
      </c>
      <c r="L467" s="4">
        <f t="shared" si="269"/>
        <v>0.89499999999998181</v>
      </c>
      <c r="M467" s="4">
        <f t="shared" si="270"/>
        <v>0.68999999999999773</v>
      </c>
      <c r="N467" s="4">
        <f t="shared" si="274"/>
        <v>0.34499999999999886</v>
      </c>
      <c r="O467" s="4">
        <f t="shared" si="275"/>
        <v>0.46000000000000796</v>
      </c>
      <c r="P467" s="4">
        <f t="shared" si="271"/>
        <v>0.34499999999999886</v>
      </c>
      <c r="Q467" s="4">
        <f t="shared" si="272"/>
        <v>0.38547486033520212</v>
      </c>
      <c r="S467" s="2">
        <v>270.54999999999995</v>
      </c>
      <c r="T467" s="3" t="s">
        <v>7</v>
      </c>
      <c r="U467" s="4">
        <v>1</v>
      </c>
    </row>
    <row r="468" spans="1:21">
      <c r="A468" s="24" t="s">
        <v>7</v>
      </c>
      <c r="B468" s="15">
        <v>271.255</v>
      </c>
      <c r="C468" s="15">
        <v>271.35500000000002</v>
      </c>
      <c r="D468" s="12">
        <f t="shared" si="265"/>
        <v>100.00000000002274</v>
      </c>
      <c r="E468" s="24">
        <v>0.5</v>
      </c>
      <c r="F468" s="23">
        <v>0.5</v>
      </c>
      <c r="G468" s="28">
        <f t="shared" si="266"/>
        <v>0.50000000000011369</v>
      </c>
      <c r="H468" s="28">
        <f t="shared" si="267"/>
        <v>271</v>
      </c>
      <c r="I468" s="28">
        <f t="shared" si="273"/>
        <v>0</v>
      </c>
      <c r="J468" s="28">
        <f t="shared" si="276"/>
        <v>0.46000000000000796</v>
      </c>
      <c r="K468" s="4">
        <f t="shared" si="268"/>
        <v>271.30500000000001</v>
      </c>
      <c r="L468" s="4">
        <f t="shared" si="269"/>
        <v>0.30500000000000682</v>
      </c>
      <c r="M468" s="4">
        <f t="shared" si="270"/>
        <v>0.10000000000002274</v>
      </c>
      <c r="N468" s="4">
        <f t="shared" si="274"/>
        <v>5.0000000000011369E-2</v>
      </c>
      <c r="O468" s="4">
        <f t="shared" si="275"/>
        <v>5.0000000000011369E-2</v>
      </c>
      <c r="P468" s="4">
        <f t="shared" si="271"/>
        <v>5.0000000000011369E-2</v>
      </c>
      <c r="Q468" s="4">
        <f t="shared" si="272"/>
        <v>0.1639344262295418</v>
      </c>
      <c r="S468" s="2">
        <v>271.255</v>
      </c>
      <c r="T468" s="3" t="s">
        <v>7</v>
      </c>
      <c r="U468" s="4">
        <v>1</v>
      </c>
    </row>
    <row r="469" spans="1:21">
      <c r="A469" s="24" t="s">
        <v>7</v>
      </c>
      <c r="B469" s="15">
        <v>272.16500000000002</v>
      </c>
      <c r="C469" s="15">
        <v>272.22500000000002</v>
      </c>
      <c r="D469" s="12">
        <f t="shared" si="265"/>
        <v>60.000000000002274</v>
      </c>
      <c r="E469" s="24">
        <v>1</v>
      </c>
      <c r="F469" s="23">
        <v>1</v>
      </c>
      <c r="G469" s="28">
        <f t="shared" si="266"/>
        <v>0.60000000000002274</v>
      </c>
      <c r="H469" s="28">
        <f t="shared" si="267"/>
        <v>272</v>
      </c>
      <c r="I469" s="28">
        <f t="shared" si="273"/>
        <v>0</v>
      </c>
      <c r="J469" s="28">
        <f t="shared" si="276"/>
        <v>5.0000000000011369E-2</v>
      </c>
      <c r="K469" s="4">
        <f t="shared" si="268"/>
        <v>272.19500000000005</v>
      </c>
      <c r="L469" s="4">
        <f t="shared" si="269"/>
        <v>0.19500000000005002</v>
      </c>
      <c r="M469" s="4">
        <f t="shared" si="270"/>
        <v>6.0000000000002274E-2</v>
      </c>
      <c r="N469" s="4">
        <f t="shared" si="274"/>
        <v>6.0000000000002274E-2</v>
      </c>
      <c r="O469" s="4">
        <f t="shared" si="275"/>
        <v>6.0000000000002274E-2</v>
      </c>
      <c r="P469" s="4">
        <f t="shared" si="271"/>
        <v>6.0000000000002274E-2</v>
      </c>
      <c r="Q469" s="4">
        <f t="shared" si="272"/>
        <v>0.30769230769224043</v>
      </c>
      <c r="S469" s="2">
        <v>272.16500000000002</v>
      </c>
      <c r="T469" s="3" t="s">
        <v>7</v>
      </c>
      <c r="U469" s="4">
        <v>1</v>
      </c>
    </row>
    <row r="470" spans="1:21">
      <c r="A470" s="24" t="s">
        <v>7</v>
      </c>
      <c r="B470" s="15">
        <v>272.255</v>
      </c>
      <c r="C470" s="15">
        <v>272.28900000000004</v>
      </c>
      <c r="D470" s="12">
        <f t="shared" si="265"/>
        <v>34.000000000048658</v>
      </c>
      <c r="E470" s="24">
        <v>2</v>
      </c>
      <c r="F470" s="23">
        <v>5</v>
      </c>
      <c r="G470" s="28">
        <f t="shared" si="266"/>
        <v>1.7000000000024329</v>
      </c>
      <c r="H470" s="28">
        <f t="shared" si="267"/>
        <v>272</v>
      </c>
      <c r="I470" s="28">
        <f t="shared" si="273"/>
        <v>1</v>
      </c>
      <c r="J470" s="28">
        <f t="shared" si="276"/>
        <v>0</v>
      </c>
      <c r="K470" s="4">
        <f t="shared" si="268"/>
        <v>272.27200000000005</v>
      </c>
      <c r="L470" s="4">
        <f t="shared" si="269"/>
        <v>0.2720000000000482</v>
      </c>
      <c r="M470" s="4">
        <f t="shared" si="270"/>
        <v>3.4000000000048658E-2</v>
      </c>
      <c r="N470" s="4">
        <f t="shared" si="274"/>
        <v>0.17000000000024329</v>
      </c>
      <c r="O470" s="4">
        <f t="shared" si="275"/>
        <v>0.23000000000024556</v>
      </c>
      <c r="P470" s="4">
        <f t="shared" si="271"/>
        <v>0.17000000000024329</v>
      </c>
      <c r="Q470" s="4">
        <f t="shared" si="272"/>
        <v>0.62500000000078371</v>
      </c>
      <c r="S470" s="2">
        <v>272.255</v>
      </c>
      <c r="T470" s="3" t="s">
        <v>7</v>
      </c>
      <c r="U470" s="4">
        <v>1</v>
      </c>
    </row>
    <row r="471" spans="1:21">
      <c r="A471" s="24" t="s">
        <v>7</v>
      </c>
      <c r="B471" s="15">
        <v>272.75</v>
      </c>
      <c r="C471" s="15">
        <v>272.92</v>
      </c>
      <c r="D471" s="12">
        <f t="shared" si="265"/>
        <v>170.00000000001592</v>
      </c>
      <c r="E471" s="24">
        <v>1</v>
      </c>
      <c r="F471" s="23">
        <v>3</v>
      </c>
      <c r="G471" s="28">
        <f t="shared" si="266"/>
        <v>5.1000000000004775</v>
      </c>
      <c r="H471" s="28">
        <f t="shared" si="267"/>
        <v>272</v>
      </c>
      <c r="I471" s="28">
        <f t="shared" si="273"/>
        <v>1</v>
      </c>
      <c r="J471" s="28">
        <f t="shared" si="276"/>
        <v>0</v>
      </c>
      <c r="K471" s="4">
        <f t="shared" si="268"/>
        <v>272.83500000000004</v>
      </c>
      <c r="L471" s="4">
        <f t="shared" si="269"/>
        <v>0.83500000000003638</v>
      </c>
      <c r="M471" s="4">
        <f t="shared" si="270"/>
        <v>0.17000000000001592</v>
      </c>
      <c r="N471" s="4">
        <f t="shared" si="274"/>
        <v>0.51000000000004775</v>
      </c>
      <c r="O471" s="4">
        <f t="shared" si="275"/>
        <v>0.74000000000029331</v>
      </c>
      <c r="P471" s="4">
        <f t="shared" si="271"/>
        <v>0.51000000000004775</v>
      </c>
      <c r="Q471" s="4">
        <f t="shared" si="272"/>
        <v>0.61077844311380303</v>
      </c>
      <c r="S471" s="2">
        <v>272.75</v>
      </c>
      <c r="T471" s="3" t="s">
        <v>7</v>
      </c>
      <c r="U471" s="4">
        <v>1</v>
      </c>
    </row>
    <row r="472" spans="1:21">
      <c r="A472" s="24" t="s">
        <v>7</v>
      </c>
      <c r="B472" s="15">
        <v>273.17500000000001</v>
      </c>
      <c r="C472" s="15">
        <v>273.24</v>
      </c>
      <c r="D472" s="12">
        <f t="shared" si="265"/>
        <v>64.999999999997726</v>
      </c>
      <c r="E472" s="24">
        <v>0.5</v>
      </c>
      <c r="F472" s="23">
        <v>1</v>
      </c>
      <c r="G472" s="28">
        <f t="shared" si="266"/>
        <v>0.64999999999997726</v>
      </c>
      <c r="H472" s="28">
        <f t="shared" si="267"/>
        <v>273</v>
      </c>
      <c r="I472" s="28">
        <f t="shared" si="273"/>
        <v>0</v>
      </c>
      <c r="J472" s="28">
        <f t="shared" si="276"/>
        <v>0.74000000000029331</v>
      </c>
      <c r="K472" s="4">
        <f t="shared" si="268"/>
        <v>273.20749999999998</v>
      </c>
      <c r="L472" s="4">
        <f t="shared" si="269"/>
        <v>0.20749999999998181</v>
      </c>
      <c r="M472" s="4">
        <f t="shared" si="270"/>
        <v>6.4999999999997726E-2</v>
      </c>
      <c r="N472" s="4">
        <f t="shared" si="274"/>
        <v>6.4999999999997726E-2</v>
      </c>
      <c r="O472" s="4">
        <f t="shared" si="275"/>
        <v>6.4999999999997726E-2</v>
      </c>
      <c r="P472" s="4">
        <f t="shared" si="271"/>
        <v>6.4999999999997726E-2</v>
      </c>
      <c r="Q472" s="4">
        <f t="shared" si="272"/>
        <v>0.31325301204820927</v>
      </c>
      <c r="S472" s="2">
        <v>273.17500000000001</v>
      </c>
      <c r="T472" s="3" t="s">
        <v>7</v>
      </c>
      <c r="U472" s="4">
        <v>1</v>
      </c>
    </row>
    <row r="473" spans="1:21">
      <c r="A473" s="24" t="s">
        <v>7</v>
      </c>
      <c r="B473" s="15">
        <v>273.88000000000005</v>
      </c>
      <c r="C473" s="15">
        <v>273.99</v>
      </c>
      <c r="D473" s="12">
        <f t="shared" si="265"/>
        <v>109.9999999999568</v>
      </c>
      <c r="E473" s="24">
        <v>0.5</v>
      </c>
      <c r="F473" s="23">
        <v>1</v>
      </c>
      <c r="G473" s="28">
        <f t="shared" si="266"/>
        <v>1.099999999999568</v>
      </c>
      <c r="H473" s="28">
        <f t="shared" si="267"/>
        <v>273</v>
      </c>
      <c r="I473" s="28">
        <f t="shared" si="273"/>
        <v>1</v>
      </c>
      <c r="J473" s="28">
        <f t="shared" si="276"/>
        <v>0</v>
      </c>
      <c r="K473" s="4">
        <f t="shared" si="268"/>
        <v>273.93500000000006</v>
      </c>
      <c r="L473" s="4">
        <f t="shared" si="269"/>
        <v>0.93500000000005912</v>
      </c>
      <c r="M473" s="4">
        <f t="shared" si="270"/>
        <v>0.1099999999999568</v>
      </c>
      <c r="N473" s="4">
        <f t="shared" si="274"/>
        <v>0.1099999999999568</v>
      </c>
      <c r="O473" s="4">
        <f t="shared" si="275"/>
        <v>0.17499999999995453</v>
      </c>
      <c r="P473" s="4">
        <f t="shared" si="271"/>
        <v>0.1099999999999568</v>
      </c>
      <c r="Q473" s="4">
        <f t="shared" si="272"/>
        <v>0.11764705882347577</v>
      </c>
      <c r="S473" s="2">
        <v>273.88000000000005</v>
      </c>
      <c r="T473" s="3" t="s">
        <v>7</v>
      </c>
      <c r="U473" s="4">
        <v>1</v>
      </c>
    </row>
    <row r="474" spans="1:21">
      <c r="A474" s="24" t="s">
        <v>7</v>
      </c>
      <c r="B474" s="15">
        <v>274.02999999999997</v>
      </c>
      <c r="C474" s="15">
        <v>274.14999999999998</v>
      </c>
      <c r="D474" s="12">
        <f t="shared" si="265"/>
        <v>120.00000000000455</v>
      </c>
      <c r="E474" s="24">
        <v>0.5</v>
      </c>
      <c r="F474" s="23">
        <v>0.5</v>
      </c>
      <c r="G474" s="28">
        <f t="shared" si="266"/>
        <v>0.60000000000002274</v>
      </c>
      <c r="H474" s="28">
        <f t="shared" si="267"/>
        <v>274</v>
      </c>
      <c r="I474" s="28">
        <f t="shared" si="273"/>
        <v>0</v>
      </c>
      <c r="J474" s="28">
        <f t="shared" si="276"/>
        <v>0.17499999999995453</v>
      </c>
      <c r="K474" s="4">
        <f t="shared" si="268"/>
        <v>274.08999999999997</v>
      </c>
      <c r="L474" s="4">
        <f t="shared" si="269"/>
        <v>8.9999999999974989E-2</v>
      </c>
      <c r="M474" s="4">
        <f t="shared" si="270"/>
        <v>0.12000000000000455</v>
      </c>
      <c r="N474" s="4">
        <f t="shared" si="274"/>
        <v>6.0000000000002274E-2</v>
      </c>
      <c r="O474" s="4">
        <f t="shared" si="275"/>
        <v>6.0000000000002274E-2</v>
      </c>
      <c r="P474" s="4">
        <f t="shared" si="271"/>
        <v>6.0000000000002274E-2</v>
      </c>
      <c r="Q474" s="4">
        <f t="shared" si="272"/>
        <v>0.66666666666687724</v>
      </c>
      <c r="S474" s="2">
        <v>274.02999999999997</v>
      </c>
      <c r="T474" s="3" t="s">
        <v>7</v>
      </c>
      <c r="U474" s="4">
        <v>1</v>
      </c>
    </row>
    <row r="475" spans="1:21">
      <c r="A475" s="24" t="s">
        <v>7</v>
      </c>
      <c r="B475" s="15">
        <v>275.02</v>
      </c>
      <c r="C475" s="15">
        <v>275.12</v>
      </c>
      <c r="D475" s="12">
        <f t="shared" ref="D475:D494" si="277">1000*(C475-B475)</f>
        <v>100.00000000002274</v>
      </c>
      <c r="E475" s="24">
        <v>0.5</v>
      </c>
      <c r="F475" s="23">
        <v>0.5</v>
      </c>
      <c r="G475" s="28">
        <f t="shared" ref="G475:G494" si="278">D475*F475/100</f>
        <v>0.50000000000011369</v>
      </c>
      <c r="H475" s="28">
        <f t="shared" ref="H475:H494" si="279">INT(K475)</f>
        <v>275</v>
      </c>
      <c r="I475" s="28">
        <f t="shared" si="273"/>
        <v>0</v>
      </c>
      <c r="J475" s="28">
        <f t="shared" si="276"/>
        <v>6.0000000000002274E-2</v>
      </c>
      <c r="K475" s="4">
        <f t="shared" ref="K475:K494" si="280">(B475+C475)/2</f>
        <v>275.07</v>
      </c>
      <c r="L475" s="4">
        <f t="shared" ref="L475:L494" si="281">K475-H475</f>
        <v>6.9999999999993179E-2</v>
      </c>
      <c r="M475" s="4">
        <f t="shared" ref="M475:M494" si="282">C475-B475</f>
        <v>0.10000000000002274</v>
      </c>
      <c r="N475" s="4">
        <f t="shared" ref="N475:N495" si="283">M475*F475</f>
        <v>5.0000000000011369E-2</v>
      </c>
      <c r="O475" s="4">
        <f t="shared" si="275"/>
        <v>5.0000000000011369E-2</v>
      </c>
      <c r="P475" s="4">
        <f t="shared" ref="P475:P494" si="284">N475</f>
        <v>5.0000000000011369E-2</v>
      </c>
      <c r="Q475" s="4">
        <f t="shared" ref="Q475:Q494" si="285">P475/L475</f>
        <v>0.71428571428594634</v>
      </c>
      <c r="S475" s="2">
        <v>275.02</v>
      </c>
      <c r="T475" s="3" t="s">
        <v>7</v>
      </c>
      <c r="U475" s="4">
        <v>1</v>
      </c>
    </row>
    <row r="476" spans="1:21">
      <c r="A476" s="24" t="s">
        <v>13</v>
      </c>
      <c r="B476" s="15">
        <v>275.04000000000002</v>
      </c>
      <c r="C476" s="15">
        <v>275.20999999999998</v>
      </c>
      <c r="D476" s="12">
        <f t="shared" si="277"/>
        <v>169.99999999995907</v>
      </c>
      <c r="E476" s="24">
        <v>3</v>
      </c>
      <c r="F476" s="23">
        <v>5</v>
      </c>
      <c r="G476" s="28">
        <f t="shared" si="278"/>
        <v>8.4999999999979536</v>
      </c>
      <c r="H476" s="28">
        <f t="shared" si="279"/>
        <v>275</v>
      </c>
      <c r="I476" s="28">
        <f t="shared" si="273"/>
        <v>1</v>
      </c>
      <c r="J476" s="28">
        <f t="shared" si="276"/>
        <v>0</v>
      </c>
      <c r="K476" s="4">
        <f t="shared" si="280"/>
        <v>275.125</v>
      </c>
      <c r="L476" s="4">
        <f t="shared" si="281"/>
        <v>0.125</v>
      </c>
      <c r="M476" s="4">
        <f t="shared" si="282"/>
        <v>0.16999999999995907</v>
      </c>
      <c r="N476" s="4">
        <f t="shared" si="283"/>
        <v>0.84999999999979536</v>
      </c>
      <c r="O476" s="4">
        <f t="shared" si="275"/>
        <v>0.89999999999980673</v>
      </c>
      <c r="P476" s="4">
        <f t="shared" si="284"/>
        <v>0.84999999999979536</v>
      </c>
      <c r="Q476" s="4">
        <f t="shared" si="285"/>
        <v>6.7999999999983629</v>
      </c>
      <c r="S476" s="2">
        <v>275.04000000000002</v>
      </c>
      <c r="T476" s="3" t="s">
        <v>13</v>
      </c>
      <c r="U476" s="4">
        <v>1</v>
      </c>
    </row>
    <row r="477" spans="1:21">
      <c r="A477" s="24" t="s">
        <v>7</v>
      </c>
      <c r="B477" s="15">
        <v>275.20999999999998</v>
      </c>
      <c r="C477" s="15">
        <v>275.24</v>
      </c>
      <c r="D477" s="12">
        <f t="shared" si="277"/>
        <v>30.000000000029559</v>
      </c>
      <c r="E477" s="24">
        <v>0.5</v>
      </c>
      <c r="F477" s="14">
        <v>3</v>
      </c>
      <c r="G477" s="28">
        <f t="shared" si="278"/>
        <v>0.90000000000088676</v>
      </c>
      <c r="H477" s="28">
        <f t="shared" si="279"/>
        <v>275</v>
      </c>
      <c r="I477" s="28">
        <f t="shared" si="273"/>
        <v>1</v>
      </c>
      <c r="J477" s="28">
        <f t="shared" si="276"/>
        <v>0</v>
      </c>
      <c r="K477" s="4">
        <f t="shared" si="280"/>
        <v>275.22500000000002</v>
      </c>
      <c r="L477" s="4">
        <f t="shared" si="281"/>
        <v>0.22500000000002274</v>
      </c>
      <c r="M477" s="4">
        <f t="shared" si="282"/>
        <v>3.0000000000029559E-2</v>
      </c>
      <c r="N477" s="4">
        <f t="shared" si="283"/>
        <v>9.0000000000088676E-2</v>
      </c>
      <c r="O477" s="4">
        <f t="shared" si="275"/>
        <v>0.98999999999989541</v>
      </c>
      <c r="P477" s="4">
        <f t="shared" si="284"/>
        <v>9.0000000000088676E-2</v>
      </c>
      <c r="Q477" s="4">
        <f t="shared" si="285"/>
        <v>0.40000000000035368</v>
      </c>
      <c r="S477" s="2">
        <v>275.20999999999998</v>
      </c>
      <c r="T477" s="3" t="s">
        <v>7</v>
      </c>
      <c r="U477" s="4">
        <v>1</v>
      </c>
    </row>
    <row r="478" spans="1:21">
      <c r="A478" s="24" t="s">
        <v>7</v>
      </c>
      <c r="B478" s="15">
        <v>277.14</v>
      </c>
      <c r="C478" s="15">
        <v>277.21999999999997</v>
      </c>
      <c r="D478" s="12">
        <f t="shared" si="277"/>
        <v>79.999999999984084</v>
      </c>
      <c r="E478" s="24">
        <v>0.5</v>
      </c>
      <c r="F478" s="13">
        <v>0.5</v>
      </c>
      <c r="G478" s="28">
        <f t="shared" si="278"/>
        <v>0.39999999999992042</v>
      </c>
      <c r="H478" s="28">
        <f t="shared" si="279"/>
        <v>277</v>
      </c>
      <c r="I478" s="28">
        <f t="shared" si="273"/>
        <v>0</v>
      </c>
      <c r="J478" s="28">
        <f t="shared" si="276"/>
        <v>0.98999999999989541</v>
      </c>
      <c r="K478" s="4">
        <f t="shared" si="280"/>
        <v>277.17999999999995</v>
      </c>
      <c r="L478" s="4">
        <f t="shared" si="281"/>
        <v>0.17999999999994998</v>
      </c>
      <c r="M478" s="4">
        <f t="shared" si="282"/>
        <v>7.9999999999984084E-2</v>
      </c>
      <c r="N478" s="4">
        <f t="shared" si="283"/>
        <v>3.9999999999992042E-2</v>
      </c>
      <c r="O478" s="4">
        <f t="shared" si="275"/>
        <v>3.9999999999992042E-2</v>
      </c>
      <c r="P478" s="4">
        <f t="shared" si="284"/>
        <v>3.9999999999992042E-2</v>
      </c>
      <c r="Q478" s="4">
        <f t="shared" si="285"/>
        <v>0.22222222222223978</v>
      </c>
      <c r="S478" s="2">
        <v>277.14</v>
      </c>
      <c r="T478" s="3" t="s">
        <v>7</v>
      </c>
      <c r="U478" s="4">
        <v>1</v>
      </c>
    </row>
    <row r="479" spans="1:21">
      <c r="A479" s="24" t="s">
        <v>7</v>
      </c>
      <c r="B479" s="15">
        <v>277.32</v>
      </c>
      <c r="C479" s="15">
        <v>277.40999999999997</v>
      </c>
      <c r="D479" s="12">
        <f t="shared" si="277"/>
        <v>89.999999999974989</v>
      </c>
      <c r="E479" s="24">
        <v>0.5</v>
      </c>
      <c r="F479" s="13">
        <v>0.5</v>
      </c>
      <c r="G479" s="28">
        <f t="shared" si="278"/>
        <v>0.44999999999987494</v>
      </c>
      <c r="H479" s="28">
        <f t="shared" si="279"/>
        <v>277</v>
      </c>
      <c r="I479" s="28">
        <f t="shared" si="273"/>
        <v>1</v>
      </c>
      <c r="J479" s="28">
        <f t="shared" si="276"/>
        <v>0</v>
      </c>
      <c r="K479" s="4">
        <f t="shared" si="280"/>
        <v>277.36500000000001</v>
      </c>
      <c r="L479" s="4">
        <f t="shared" si="281"/>
        <v>0.36500000000000909</v>
      </c>
      <c r="M479" s="4">
        <f t="shared" si="282"/>
        <v>8.9999999999974989E-2</v>
      </c>
      <c r="N479" s="4">
        <f t="shared" si="283"/>
        <v>4.4999999999987494E-2</v>
      </c>
      <c r="O479" s="4">
        <f t="shared" si="275"/>
        <v>8.4999999999979536E-2</v>
      </c>
      <c r="P479" s="4">
        <f t="shared" si="284"/>
        <v>4.4999999999987494E-2</v>
      </c>
      <c r="Q479" s="4">
        <f t="shared" si="285"/>
        <v>0.12328767123283937</v>
      </c>
      <c r="S479" s="2">
        <v>277.32</v>
      </c>
      <c r="T479" s="3" t="s">
        <v>7</v>
      </c>
      <c r="U479" s="4">
        <v>1</v>
      </c>
    </row>
    <row r="480" spans="1:21">
      <c r="A480" s="24" t="s">
        <v>13</v>
      </c>
      <c r="B480" s="15">
        <v>277.89</v>
      </c>
      <c r="C480" s="15">
        <v>277.94</v>
      </c>
      <c r="D480" s="12">
        <f t="shared" si="277"/>
        <v>50.000000000011369</v>
      </c>
      <c r="E480" s="24">
        <v>10</v>
      </c>
      <c r="F480" s="13">
        <v>35</v>
      </c>
      <c r="G480" s="28">
        <f t="shared" si="278"/>
        <v>17.500000000003979</v>
      </c>
      <c r="H480" s="28">
        <f t="shared" si="279"/>
        <v>277</v>
      </c>
      <c r="I480" s="28">
        <f t="shared" si="273"/>
        <v>1</v>
      </c>
      <c r="J480" s="28">
        <f t="shared" si="276"/>
        <v>0</v>
      </c>
      <c r="K480" s="4">
        <f t="shared" si="280"/>
        <v>277.91499999999996</v>
      </c>
      <c r="L480" s="4">
        <f t="shared" si="281"/>
        <v>0.91499999999996362</v>
      </c>
      <c r="M480" s="4">
        <f t="shared" si="282"/>
        <v>5.0000000000011369E-2</v>
      </c>
      <c r="N480" s="4">
        <f t="shared" si="283"/>
        <v>1.7500000000003979</v>
      </c>
      <c r="O480" s="4">
        <f t="shared" si="275"/>
        <v>1.8350000000003774</v>
      </c>
      <c r="P480" s="4">
        <f t="shared" si="284"/>
        <v>1.7500000000003979</v>
      </c>
      <c r="Q480" s="4">
        <f t="shared" si="285"/>
        <v>1.9125683060114398</v>
      </c>
      <c r="S480" s="2">
        <v>277.89</v>
      </c>
      <c r="T480" s="3" t="s">
        <v>13</v>
      </c>
      <c r="U480" s="4">
        <v>1</v>
      </c>
    </row>
    <row r="481" spans="1:21">
      <c r="A481" s="24" t="s">
        <v>7</v>
      </c>
      <c r="B481" s="15">
        <v>278.70999999999998</v>
      </c>
      <c r="C481" s="15">
        <v>278.75</v>
      </c>
      <c r="D481" s="12">
        <f t="shared" si="277"/>
        <v>40.000000000020464</v>
      </c>
      <c r="E481" s="24">
        <v>0.5</v>
      </c>
      <c r="F481" s="23">
        <v>1</v>
      </c>
      <c r="G481" s="28">
        <f t="shared" si="278"/>
        <v>0.40000000000020464</v>
      </c>
      <c r="H481" s="28">
        <f t="shared" si="279"/>
        <v>278</v>
      </c>
      <c r="I481" s="28">
        <f t="shared" si="273"/>
        <v>0</v>
      </c>
      <c r="J481" s="28">
        <f t="shared" si="276"/>
        <v>1.8350000000003774</v>
      </c>
      <c r="K481" s="4">
        <f t="shared" si="280"/>
        <v>278.73</v>
      </c>
      <c r="L481" s="4">
        <f t="shared" si="281"/>
        <v>0.73000000000001819</v>
      </c>
      <c r="M481" s="4">
        <f t="shared" si="282"/>
        <v>4.0000000000020464E-2</v>
      </c>
      <c r="N481" s="4">
        <f t="shared" si="283"/>
        <v>4.0000000000020464E-2</v>
      </c>
      <c r="O481" s="4">
        <f t="shared" si="275"/>
        <v>4.0000000000020464E-2</v>
      </c>
      <c r="P481" s="4">
        <f t="shared" si="284"/>
        <v>4.0000000000020464E-2</v>
      </c>
      <c r="Q481" s="4">
        <f t="shared" si="285"/>
        <v>5.4794520547971876E-2</v>
      </c>
      <c r="S481" s="2">
        <v>278.70999999999998</v>
      </c>
      <c r="T481" s="3" t="s">
        <v>7</v>
      </c>
      <c r="U481" s="4">
        <v>1</v>
      </c>
    </row>
    <row r="482" spans="1:21">
      <c r="A482" s="24" t="s">
        <v>31</v>
      </c>
      <c r="B482" s="15">
        <v>278.95</v>
      </c>
      <c r="C482" s="15">
        <v>279.03999999999996</v>
      </c>
      <c r="D482" s="12">
        <f t="shared" si="277"/>
        <v>89.999999999974989</v>
      </c>
      <c r="E482" s="24">
        <v>3</v>
      </c>
      <c r="F482" s="23">
        <v>10</v>
      </c>
      <c r="G482" s="28">
        <f t="shared" si="278"/>
        <v>8.9999999999974989</v>
      </c>
      <c r="H482" s="28">
        <f t="shared" si="279"/>
        <v>278</v>
      </c>
      <c r="I482" s="28">
        <f t="shared" si="273"/>
        <v>1</v>
      </c>
      <c r="J482" s="28">
        <f t="shared" si="276"/>
        <v>0</v>
      </c>
      <c r="K482" s="4">
        <f t="shared" si="280"/>
        <v>278.995</v>
      </c>
      <c r="L482" s="4">
        <f t="shared" si="281"/>
        <v>0.99500000000000455</v>
      </c>
      <c r="M482" s="4">
        <f t="shared" si="282"/>
        <v>8.9999999999974989E-2</v>
      </c>
      <c r="N482" s="4">
        <f t="shared" si="283"/>
        <v>0.89999999999974989</v>
      </c>
      <c r="O482" s="4">
        <f t="shared" si="275"/>
        <v>0.93999999999977035</v>
      </c>
      <c r="P482" s="4">
        <f t="shared" si="284"/>
        <v>0.89999999999974989</v>
      </c>
      <c r="Q482" s="4">
        <f t="shared" si="285"/>
        <v>0.90452261306507109</v>
      </c>
      <c r="S482" s="2">
        <v>278.95</v>
      </c>
      <c r="T482" s="3" t="s">
        <v>31</v>
      </c>
      <c r="U482" s="4">
        <v>1</v>
      </c>
    </row>
    <row r="483" spans="1:21">
      <c r="A483" s="24" t="s">
        <v>15</v>
      </c>
      <c r="B483" s="15">
        <v>279.07</v>
      </c>
      <c r="C483" s="15">
        <v>279.20999999999998</v>
      </c>
      <c r="D483" s="12">
        <f t="shared" si="277"/>
        <v>139.99999999998636</v>
      </c>
      <c r="E483" s="24">
        <v>2</v>
      </c>
      <c r="F483" s="23">
        <v>10</v>
      </c>
      <c r="G483" s="28">
        <f t="shared" si="278"/>
        <v>13.999999999998636</v>
      </c>
      <c r="H483" s="28">
        <f t="shared" si="279"/>
        <v>279</v>
      </c>
      <c r="I483" s="28">
        <f t="shared" si="273"/>
        <v>0</v>
      </c>
      <c r="J483" s="28">
        <f t="shared" si="276"/>
        <v>0.93999999999977035</v>
      </c>
      <c r="K483" s="4">
        <f t="shared" si="280"/>
        <v>279.14</v>
      </c>
      <c r="L483" s="4">
        <f t="shared" si="281"/>
        <v>0.13999999999998636</v>
      </c>
      <c r="M483" s="4">
        <f t="shared" si="282"/>
        <v>0.13999999999998636</v>
      </c>
      <c r="N483" s="4">
        <f t="shared" si="283"/>
        <v>1.3999999999998636</v>
      </c>
      <c r="O483" s="4">
        <f t="shared" si="275"/>
        <v>1.3999999999998636</v>
      </c>
      <c r="P483" s="4">
        <f t="shared" si="284"/>
        <v>1.3999999999998636</v>
      </c>
      <c r="Q483" s="4">
        <f t="shared" si="285"/>
        <v>10</v>
      </c>
      <c r="S483" s="2">
        <v>279.07</v>
      </c>
      <c r="T483" s="3" t="s">
        <v>15</v>
      </c>
      <c r="U483" s="4">
        <v>1</v>
      </c>
    </row>
    <row r="484" spans="1:21">
      <c r="A484" s="24" t="s">
        <v>32</v>
      </c>
      <c r="B484" s="15">
        <v>279.08</v>
      </c>
      <c r="C484" s="15">
        <v>279.21499999999997</v>
      </c>
      <c r="D484" s="12">
        <f t="shared" si="277"/>
        <v>134.99999999999091</v>
      </c>
      <c r="E484" s="24">
        <v>1</v>
      </c>
      <c r="F484" s="23">
        <v>2</v>
      </c>
      <c r="G484" s="28">
        <f t="shared" si="278"/>
        <v>2.6999999999998181</v>
      </c>
      <c r="H484" s="28">
        <f t="shared" si="279"/>
        <v>279</v>
      </c>
      <c r="I484" s="28">
        <f t="shared" si="273"/>
        <v>1</v>
      </c>
      <c r="J484" s="28">
        <f t="shared" si="276"/>
        <v>0</v>
      </c>
      <c r="K484" s="4">
        <f t="shared" si="280"/>
        <v>279.14749999999998</v>
      </c>
      <c r="L484" s="4">
        <f t="shared" si="281"/>
        <v>0.14749999999997954</v>
      </c>
      <c r="M484" s="4">
        <f t="shared" si="282"/>
        <v>0.13499999999999091</v>
      </c>
      <c r="N484" s="4">
        <f t="shared" si="283"/>
        <v>0.26999999999998181</v>
      </c>
      <c r="O484" s="4">
        <f t="shared" si="275"/>
        <v>1.6699999999998454</v>
      </c>
      <c r="P484" s="4">
        <f t="shared" si="284"/>
        <v>0.26999999999998181</v>
      </c>
      <c r="Q484" s="4">
        <f t="shared" si="285"/>
        <v>1.8305084745764018</v>
      </c>
      <c r="S484" s="2">
        <v>279.08</v>
      </c>
      <c r="T484" s="3" t="s">
        <v>32</v>
      </c>
      <c r="U484" s="4">
        <v>1</v>
      </c>
    </row>
    <row r="485" spans="1:21">
      <c r="A485" s="24" t="s">
        <v>7</v>
      </c>
      <c r="B485" s="15">
        <v>279.77999999999997</v>
      </c>
      <c r="C485" s="15">
        <v>279.80500000000001</v>
      </c>
      <c r="D485" s="12">
        <f t="shared" si="277"/>
        <v>25.000000000034106</v>
      </c>
      <c r="E485" s="24">
        <v>0.5</v>
      </c>
      <c r="F485" s="23">
        <v>1</v>
      </c>
      <c r="G485" s="28">
        <f t="shared" si="278"/>
        <v>0.25000000000034106</v>
      </c>
      <c r="H485" s="28">
        <f t="shared" si="279"/>
        <v>279</v>
      </c>
      <c r="I485" s="28">
        <f t="shared" si="273"/>
        <v>1</v>
      </c>
      <c r="J485" s="28">
        <f t="shared" si="276"/>
        <v>0</v>
      </c>
      <c r="K485" s="4">
        <f t="shared" si="280"/>
        <v>279.79250000000002</v>
      </c>
      <c r="L485" s="4">
        <f t="shared" si="281"/>
        <v>0.79250000000001819</v>
      </c>
      <c r="M485" s="4">
        <f t="shared" si="282"/>
        <v>2.5000000000034106E-2</v>
      </c>
      <c r="N485" s="4">
        <f t="shared" si="283"/>
        <v>2.5000000000034106E-2</v>
      </c>
      <c r="O485" s="4">
        <f t="shared" si="275"/>
        <v>1.6949999999998795</v>
      </c>
      <c r="P485" s="4">
        <f t="shared" si="284"/>
        <v>2.5000000000034106E-2</v>
      </c>
      <c r="Q485" s="4">
        <f t="shared" si="285"/>
        <v>3.1545741324963447E-2</v>
      </c>
      <c r="S485" s="2">
        <v>279.77999999999997</v>
      </c>
      <c r="T485" s="3" t="s">
        <v>7</v>
      </c>
      <c r="U485" s="4">
        <v>1</v>
      </c>
    </row>
    <row r="486" spans="1:21">
      <c r="A486" s="24" t="s">
        <v>7</v>
      </c>
      <c r="B486" s="15">
        <v>280.17499999999995</v>
      </c>
      <c r="C486" s="15">
        <v>280.21499999999997</v>
      </c>
      <c r="D486" s="12">
        <f t="shared" si="277"/>
        <v>40.000000000020464</v>
      </c>
      <c r="E486" s="24">
        <v>0.5</v>
      </c>
      <c r="F486" s="23">
        <v>1</v>
      </c>
      <c r="G486" s="28">
        <f t="shared" si="278"/>
        <v>0.40000000000020464</v>
      </c>
      <c r="H486" s="28">
        <f t="shared" si="279"/>
        <v>280</v>
      </c>
      <c r="I486" s="28">
        <f t="shared" si="273"/>
        <v>0</v>
      </c>
      <c r="J486" s="28">
        <f t="shared" si="276"/>
        <v>1.6949999999998795</v>
      </c>
      <c r="K486" s="4">
        <f t="shared" si="280"/>
        <v>280.19499999999994</v>
      </c>
      <c r="L486" s="4">
        <f t="shared" si="281"/>
        <v>0.19499999999993634</v>
      </c>
      <c r="M486" s="4">
        <f t="shared" si="282"/>
        <v>4.0000000000020464E-2</v>
      </c>
      <c r="N486" s="4">
        <f t="shared" si="283"/>
        <v>4.0000000000020464E-2</v>
      </c>
      <c r="O486" s="4">
        <f t="shared" si="275"/>
        <v>4.0000000000020464E-2</v>
      </c>
      <c r="P486" s="4">
        <f t="shared" si="284"/>
        <v>4.0000000000020464E-2</v>
      </c>
      <c r="Q486" s="4">
        <f t="shared" si="285"/>
        <v>0.20512820512837704</v>
      </c>
      <c r="S486" s="2">
        <v>280.17499999999995</v>
      </c>
      <c r="T486" s="3" t="s">
        <v>7</v>
      </c>
      <c r="U486" s="4">
        <v>1</v>
      </c>
    </row>
    <row r="487" spans="1:21">
      <c r="A487" s="24" t="s">
        <v>7</v>
      </c>
      <c r="B487" s="15">
        <v>280.5</v>
      </c>
      <c r="C487" s="15">
        <v>280.59499999999997</v>
      </c>
      <c r="D487" s="12">
        <f t="shared" si="277"/>
        <v>94.999999999970441</v>
      </c>
      <c r="E487" s="24">
        <v>0.5</v>
      </c>
      <c r="F487" s="23">
        <v>3</v>
      </c>
      <c r="G487" s="28">
        <f t="shared" si="278"/>
        <v>2.8499999999991132</v>
      </c>
      <c r="H487" s="28">
        <f t="shared" si="279"/>
        <v>280</v>
      </c>
      <c r="I487" s="28">
        <f t="shared" si="273"/>
        <v>1</v>
      </c>
      <c r="J487" s="28">
        <f t="shared" si="276"/>
        <v>0</v>
      </c>
      <c r="K487" s="4">
        <f t="shared" si="280"/>
        <v>280.54750000000001</v>
      </c>
      <c r="L487" s="4">
        <f t="shared" si="281"/>
        <v>0.54750000000001364</v>
      </c>
      <c r="M487" s="4">
        <f t="shared" si="282"/>
        <v>9.4999999999970441E-2</v>
      </c>
      <c r="N487" s="4">
        <f t="shared" si="283"/>
        <v>0.28499999999991132</v>
      </c>
      <c r="O487" s="4">
        <f t="shared" si="275"/>
        <v>0.32499999999993179</v>
      </c>
      <c r="P487" s="4">
        <f t="shared" si="284"/>
        <v>0.28499999999991132</v>
      </c>
      <c r="Q487" s="4">
        <f t="shared" si="285"/>
        <v>0.52054794520530456</v>
      </c>
      <c r="S487" s="2">
        <v>280.5</v>
      </c>
      <c r="T487" s="3" t="s">
        <v>7</v>
      </c>
      <c r="U487" s="4">
        <v>1</v>
      </c>
    </row>
    <row r="488" spans="1:21">
      <c r="A488" s="24" t="s">
        <v>32</v>
      </c>
      <c r="B488" s="15">
        <v>280.68</v>
      </c>
      <c r="C488" s="15">
        <v>280.73499999999996</v>
      </c>
      <c r="D488" s="12">
        <f t="shared" si="277"/>
        <v>54.999999999949978</v>
      </c>
      <c r="E488" s="24">
        <v>0.5</v>
      </c>
      <c r="F488" s="23">
        <v>2</v>
      </c>
      <c r="G488" s="28">
        <f t="shared" si="278"/>
        <v>1.0999999999989996</v>
      </c>
      <c r="H488" s="28">
        <f t="shared" si="279"/>
        <v>280</v>
      </c>
      <c r="I488" s="28">
        <f t="shared" si="273"/>
        <v>1</v>
      </c>
      <c r="J488" s="28">
        <f t="shared" si="276"/>
        <v>0</v>
      </c>
      <c r="K488" s="4">
        <f t="shared" si="280"/>
        <v>280.70749999999998</v>
      </c>
      <c r="L488" s="4">
        <f t="shared" si="281"/>
        <v>0.70749999999998181</v>
      </c>
      <c r="M488" s="4">
        <f t="shared" si="282"/>
        <v>5.4999999999949978E-2</v>
      </c>
      <c r="N488" s="4">
        <f t="shared" si="283"/>
        <v>0.10999999999989996</v>
      </c>
      <c r="O488" s="4">
        <f t="shared" si="275"/>
        <v>0.43499999999983174</v>
      </c>
      <c r="P488" s="4">
        <f t="shared" si="284"/>
        <v>0.10999999999989996</v>
      </c>
      <c r="Q488" s="4">
        <f t="shared" si="285"/>
        <v>0.15547703180198275</v>
      </c>
      <c r="S488" s="2">
        <v>280.68</v>
      </c>
      <c r="T488" s="3" t="s">
        <v>32</v>
      </c>
      <c r="U488" s="4">
        <v>1</v>
      </c>
    </row>
    <row r="489" spans="1:21">
      <c r="A489" s="24" t="s">
        <v>7</v>
      </c>
      <c r="B489" s="15">
        <v>280.76499999999999</v>
      </c>
      <c r="C489" s="15">
        <v>280.935</v>
      </c>
      <c r="D489" s="12">
        <f t="shared" si="277"/>
        <v>170.00000000001592</v>
      </c>
      <c r="E489" s="24">
        <v>0.5</v>
      </c>
      <c r="F489" s="23">
        <v>5</v>
      </c>
      <c r="G489" s="28">
        <f t="shared" si="278"/>
        <v>8.5000000000007958</v>
      </c>
      <c r="H489" s="28">
        <f t="shared" si="279"/>
        <v>280</v>
      </c>
      <c r="I489" s="28">
        <f t="shared" si="273"/>
        <v>1</v>
      </c>
      <c r="J489" s="28">
        <f t="shared" si="276"/>
        <v>0</v>
      </c>
      <c r="K489" s="4">
        <f t="shared" si="280"/>
        <v>280.85000000000002</v>
      </c>
      <c r="L489" s="4">
        <f t="shared" si="281"/>
        <v>0.85000000000002274</v>
      </c>
      <c r="M489" s="4">
        <f t="shared" si="282"/>
        <v>0.17000000000001592</v>
      </c>
      <c r="N489" s="4">
        <f t="shared" si="283"/>
        <v>0.85000000000007958</v>
      </c>
      <c r="O489" s="4">
        <f t="shared" si="275"/>
        <v>1.2849999999999113</v>
      </c>
      <c r="P489" s="4">
        <f t="shared" si="284"/>
        <v>0.85000000000007958</v>
      </c>
      <c r="Q489" s="4">
        <f t="shared" si="285"/>
        <v>1.0000000000000668</v>
      </c>
      <c r="S489" s="2">
        <v>280.76499999999999</v>
      </c>
      <c r="T489" s="3" t="s">
        <v>7</v>
      </c>
      <c r="U489" s="4">
        <v>1</v>
      </c>
    </row>
    <row r="490" spans="1:21">
      <c r="A490" s="24" t="s">
        <v>7</v>
      </c>
      <c r="B490" s="15">
        <v>281.02000000000004</v>
      </c>
      <c r="C490" s="15">
        <v>281.20000000000005</v>
      </c>
      <c r="D490" s="12">
        <f t="shared" si="277"/>
        <v>180.00000000000682</v>
      </c>
      <c r="E490" s="24">
        <v>1</v>
      </c>
      <c r="F490" s="23">
        <v>1</v>
      </c>
      <c r="G490" s="28">
        <f t="shared" si="278"/>
        <v>1.8000000000000682</v>
      </c>
      <c r="H490" s="28">
        <f t="shared" si="279"/>
        <v>281</v>
      </c>
      <c r="I490" s="28">
        <f t="shared" si="273"/>
        <v>0</v>
      </c>
      <c r="J490" s="28">
        <f t="shared" si="276"/>
        <v>1.2849999999999113</v>
      </c>
      <c r="K490" s="4">
        <f t="shared" si="280"/>
        <v>281.11</v>
      </c>
      <c r="L490" s="4">
        <f t="shared" si="281"/>
        <v>0.11000000000001364</v>
      </c>
      <c r="M490" s="4">
        <f t="shared" si="282"/>
        <v>0.18000000000000682</v>
      </c>
      <c r="N490" s="4">
        <f t="shared" si="283"/>
        <v>0.18000000000000682</v>
      </c>
      <c r="O490" s="4">
        <f t="shared" si="275"/>
        <v>0.18000000000000682</v>
      </c>
      <c r="P490" s="4">
        <f t="shared" si="284"/>
        <v>0.18000000000000682</v>
      </c>
      <c r="Q490" s="4">
        <f t="shared" si="285"/>
        <v>1.6363636363634955</v>
      </c>
      <c r="S490" s="2">
        <v>281.02000000000004</v>
      </c>
      <c r="T490" s="3" t="s">
        <v>7</v>
      </c>
      <c r="U490" s="4">
        <v>1</v>
      </c>
    </row>
    <row r="491" spans="1:21">
      <c r="A491" s="24" t="s">
        <v>7</v>
      </c>
      <c r="B491" s="15">
        <v>281.70500000000004</v>
      </c>
      <c r="C491" s="15">
        <v>281.92</v>
      </c>
      <c r="D491" s="12">
        <f t="shared" si="277"/>
        <v>214.99999999997499</v>
      </c>
      <c r="E491" s="24">
        <v>0.5</v>
      </c>
      <c r="F491" s="23">
        <v>3</v>
      </c>
      <c r="G491" s="28">
        <f t="shared" si="278"/>
        <v>6.4499999999992497</v>
      </c>
      <c r="H491" s="28">
        <f t="shared" si="279"/>
        <v>281</v>
      </c>
      <c r="I491" s="28">
        <f t="shared" si="273"/>
        <v>1</v>
      </c>
      <c r="J491" s="28">
        <f t="shared" si="276"/>
        <v>0</v>
      </c>
      <c r="K491" s="4">
        <f t="shared" si="280"/>
        <v>281.8125</v>
      </c>
      <c r="L491" s="4">
        <f t="shared" si="281"/>
        <v>0.8125</v>
      </c>
      <c r="M491" s="4">
        <f t="shared" si="282"/>
        <v>0.21499999999997499</v>
      </c>
      <c r="N491" s="4">
        <f t="shared" si="283"/>
        <v>0.64499999999992497</v>
      </c>
      <c r="O491" s="4">
        <f t="shared" si="275"/>
        <v>0.82499999999993179</v>
      </c>
      <c r="P491" s="4">
        <f t="shared" si="284"/>
        <v>0.64499999999992497</v>
      </c>
      <c r="Q491" s="4">
        <f t="shared" si="285"/>
        <v>0.7938461538460615</v>
      </c>
      <c r="S491" s="2">
        <v>281.70500000000004</v>
      </c>
      <c r="T491" s="3" t="s">
        <v>7</v>
      </c>
      <c r="U491" s="4">
        <v>1</v>
      </c>
    </row>
    <row r="492" spans="1:21">
      <c r="A492" s="24" t="s">
        <v>7</v>
      </c>
      <c r="B492" s="15">
        <v>281.88</v>
      </c>
      <c r="C492" s="15">
        <v>282.18</v>
      </c>
      <c r="D492" s="12">
        <f t="shared" si="277"/>
        <v>300.00000000001137</v>
      </c>
      <c r="E492" s="24">
        <v>0.5</v>
      </c>
      <c r="F492" s="23">
        <v>0.5</v>
      </c>
      <c r="G492" s="28">
        <f t="shared" si="278"/>
        <v>1.5000000000000568</v>
      </c>
      <c r="H492" s="28">
        <f t="shared" si="279"/>
        <v>282</v>
      </c>
      <c r="I492" s="28">
        <f t="shared" si="273"/>
        <v>0</v>
      </c>
      <c r="J492" s="28">
        <f t="shared" si="276"/>
        <v>0.82499999999993179</v>
      </c>
      <c r="K492" s="4">
        <f t="shared" si="280"/>
        <v>282.02999999999997</v>
      </c>
      <c r="L492" s="4">
        <f t="shared" si="281"/>
        <v>2.9999999999972715E-2</v>
      </c>
      <c r="M492" s="4">
        <f t="shared" si="282"/>
        <v>0.30000000000001137</v>
      </c>
      <c r="N492" s="4">
        <f t="shared" si="283"/>
        <v>0.15000000000000568</v>
      </c>
      <c r="O492" s="4">
        <f t="shared" si="275"/>
        <v>0.15000000000000568</v>
      </c>
      <c r="P492" s="4">
        <f t="shared" si="284"/>
        <v>0.15000000000000568</v>
      </c>
      <c r="Q492" s="4">
        <f t="shared" si="285"/>
        <v>5.0000000000047367</v>
      </c>
      <c r="S492" s="2">
        <v>281.88</v>
      </c>
      <c r="T492" s="3" t="s">
        <v>7</v>
      </c>
      <c r="U492" s="4">
        <v>1</v>
      </c>
    </row>
    <row r="493" spans="1:21">
      <c r="A493" s="24" t="s">
        <v>7</v>
      </c>
      <c r="B493" s="15">
        <v>283.16999999999996</v>
      </c>
      <c r="C493" s="15">
        <v>283.47499999999997</v>
      </c>
      <c r="D493" s="12">
        <f t="shared" si="277"/>
        <v>305.00000000000682</v>
      </c>
      <c r="E493" s="24">
        <v>0.5</v>
      </c>
      <c r="F493" s="23">
        <v>1</v>
      </c>
      <c r="G493" s="28">
        <f t="shared" si="278"/>
        <v>3.0500000000000682</v>
      </c>
      <c r="H493" s="28">
        <f t="shared" si="279"/>
        <v>283</v>
      </c>
      <c r="I493" s="28">
        <f t="shared" si="273"/>
        <v>0</v>
      </c>
      <c r="J493" s="28">
        <f t="shared" si="276"/>
        <v>0.15000000000000568</v>
      </c>
      <c r="K493" s="4">
        <f t="shared" si="280"/>
        <v>283.32249999999999</v>
      </c>
      <c r="L493" s="4">
        <f t="shared" si="281"/>
        <v>0.32249999999999091</v>
      </c>
      <c r="M493" s="4">
        <f t="shared" si="282"/>
        <v>0.30500000000000682</v>
      </c>
      <c r="N493" s="4">
        <f t="shared" si="283"/>
        <v>0.30500000000000682</v>
      </c>
      <c r="O493" s="4">
        <f t="shared" si="275"/>
        <v>0.30500000000000682</v>
      </c>
      <c r="P493" s="4">
        <f t="shared" si="284"/>
        <v>0.30500000000000682</v>
      </c>
      <c r="Q493" s="4">
        <f t="shared" si="285"/>
        <v>0.945736434108575</v>
      </c>
      <c r="S493" s="2">
        <v>283.16999999999996</v>
      </c>
      <c r="T493" s="3" t="s">
        <v>7</v>
      </c>
      <c r="U493" s="4">
        <v>1</v>
      </c>
    </row>
    <row r="494" spans="1:21">
      <c r="A494" s="24" t="s">
        <v>19</v>
      </c>
      <c r="B494" s="15">
        <v>284</v>
      </c>
      <c r="C494" s="15">
        <v>284.04000000000002</v>
      </c>
      <c r="D494" s="12">
        <f t="shared" si="277"/>
        <v>40.000000000020464</v>
      </c>
      <c r="E494" s="24">
        <v>4</v>
      </c>
      <c r="F494" s="23">
        <v>20</v>
      </c>
      <c r="G494" s="28">
        <f t="shared" si="278"/>
        <v>8.0000000000040927</v>
      </c>
      <c r="H494" s="28">
        <f t="shared" si="279"/>
        <v>284</v>
      </c>
      <c r="I494" s="28">
        <f t="shared" si="273"/>
        <v>0</v>
      </c>
      <c r="J494" s="28">
        <f t="shared" si="276"/>
        <v>0.30500000000000682</v>
      </c>
      <c r="K494" s="4">
        <f t="shared" si="280"/>
        <v>284.02</v>
      </c>
      <c r="L494" s="4">
        <f t="shared" si="281"/>
        <v>1.999999999998181E-2</v>
      </c>
      <c r="M494" s="4">
        <f t="shared" si="282"/>
        <v>4.0000000000020464E-2</v>
      </c>
      <c r="N494" s="4">
        <f t="shared" si="283"/>
        <v>0.80000000000040927</v>
      </c>
      <c r="O494" s="4">
        <f t="shared" si="275"/>
        <v>0.80000000000040927</v>
      </c>
      <c r="P494" s="4">
        <f t="shared" si="284"/>
        <v>0.80000000000040927</v>
      </c>
      <c r="Q494" s="4">
        <f t="shared" si="285"/>
        <v>40.000000000056843</v>
      </c>
      <c r="S494" s="2">
        <v>284</v>
      </c>
      <c r="T494" s="3" t="s">
        <v>19</v>
      </c>
      <c r="U494" s="4">
        <v>1</v>
      </c>
    </row>
    <row r="495" spans="1:21">
      <c r="A495" s="24" t="s">
        <v>7</v>
      </c>
      <c r="B495" s="15">
        <v>284.01</v>
      </c>
      <c r="C495" s="15">
        <v>284.78000000000003</v>
      </c>
      <c r="D495" s="12">
        <f t="shared" ref="D495:D509" si="286">1000*(C495-B495)</f>
        <v>770.00000000003865</v>
      </c>
      <c r="E495" s="24">
        <v>0.5</v>
      </c>
      <c r="F495" s="23">
        <v>0.5</v>
      </c>
      <c r="G495" s="28">
        <f t="shared" ref="G495:G509" si="287">D495*F495/100</f>
        <v>3.8500000000001933</v>
      </c>
      <c r="H495" s="28">
        <f t="shared" ref="H495:H509" si="288">INT(K495)</f>
        <v>284</v>
      </c>
      <c r="I495" s="28">
        <f t="shared" si="273"/>
        <v>1</v>
      </c>
      <c r="J495" s="28">
        <f t="shared" si="276"/>
        <v>0</v>
      </c>
      <c r="K495" s="4">
        <f t="shared" ref="K495:K509" si="289">(B495+C495)/2</f>
        <v>284.39499999999998</v>
      </c>
      <c r="L495" s="4">
        <f t="shared" ref="L495:L509" si="290">K495-H495</f>
        <v>0.39499999999998181</v>
      </c>
      <c r="M495" s="4">
        <f t="shared" ref="M495:M509" si="291">C495-B495</f>
        <v>0.77000000000003865</v>
      </c>
      <c r="N495" s="4">
        <f t="shared" si="283"/>
        <v>0.38500000000001933</v>
      </c>
      <c r="O495" s="4">
        <f t="shared" si="275"/>
        <v>1.1850000000004286</v>
      </c>
      <c r="P495" s="4">
        <f t="shared" ref="P495:P509" si="292">N495</f>
        <v>0.38500000000001933</v>
      </c>
      <c r="Q495" s="4">
        <f t="shared" ref="Q495:Q509" si="293">P495/L495</f>
        <v>0.97468354430389126</v>
      </c>
      <c r="S495" s="2">
        <v>284.01</v>
      </c>
      <c r="T495" s="3" t="s">
        <v>7</v>
      </c>
      <c r="U495" s="4">
        <v>1</v>
      </c>
    </row>
    <row r="496" spans="1:21">
      <c r="A496" s="24" t="s">
        <v>19</v>
      </c>
      <c r="B496" s="15">
        <v>285.71999999999997</v>
      </c>
      <c r="C496" s="15">
        <v>285.81</v>
      </c>
      <c r="D496" s="12">
        <f t="shared" si="286"/>
        <v>90.000000000031832</v>
      </c>
      <c r="E496" s="24">
        <v>3</v>
      </c>
      <c r="F496" s="23">
        <v>10</v>
      </c>
      <c r="G496" s="28">
        <f t="shared" si="287"/>
        <v>9.0000000000031832</v>
      </c>
      <c r="H496" s="28">
        <f t="shared" si="288"/>
        <v>285</v>
      </c>
      <c r="I496" s="28">
        <f t="shared" si="273"/>
        <v>0</v>
      </c>
      <c r="J496" s="28">
        <f t="shared" si="276"/>
        <v>1.1850000000004286</v>
      </c>
      <c r="K496" s="4">
        <f t="shared" si="289"/>
        <v>285.76499999999999</v>
      </c>
      <c r="L496" s="4">
        <f t="shared" si="290"/>
        <v>0.76499999999998636</v>
      </c>
      <c r="M496" s="4">
        <f t="shared" si="291"/>
        <v>9.0000000000031832E-2</v>
      </c>
      <c r="N496" s="4">
        <f t="shared" ref="N496:N509" si="294">M496*F496</f>
        <v>0.90000000000031832</v>
      </c>
      <c r="O496" s="4">
        <f t="shared" si="275"/>
        <v>0.90000000000031832</v>
      </c>
      <c r="P496" s="4">
        <f t="shared" si="292"/>
        <v>0.90000000000031832</v>
      </c>
      <c r="Q496" s="4">
        <f t="shared" si="293"/>
        <v>1.1764705882357311</v>
      </c>
      <c r="S496" s="2">
        <v>285.71999999999997</v>
      </c>
      <c r="T496" s="3" t="s">
        <v>19</v>
      </c>
      <c r="U496" s="4">
        <v>1</v>
      </c>
    </row>
    <row r="497" spans="1:21">
      <c r="A497" s="24" t="s">
        <v>7</v>
      </c>
      <c r="B497" s="15">
        <v>285.755</v>
      </c>
      <c r="C497" s="15">
        <v>285.77</v>
      </c>
      <c r="D497" s="12">
        <f t="shared" si="286"/>
        <v>14.999999999986358</v>
      </c>
      <c r="E497" s="24">
        <v>1</v>
      </c>
      <c r="F497" s="23">
        <v>2</v>
      </c>
      <c r="G497" s="28">
        <f t="shared" si="287"/>
        <v>0.29999999999972715</v>
      </c>
      <c r="H497" s="28">
        <f t="shared" si="288"/>
        <v>285</v>
      </c>
      <c r="I497" s="28">
        <f t="shared" si="273"/>
        <v>1</v>
      </c>
      <c r="J497" s="28">
        <f t="shared" si="276"/>
        <v>0</v>
      </c>
      <c r="K497" s="4">
        <f t="shared" si="289"/>
        <v>285.76249999999999</v>
      </c>
      <c r="L497" s="4">
        <f t="shared" si="290"/>
        <v>0.76249999999998863</v>
      </c>
      <c r="M497" s="4">
        <f t="shared" si="291"/>
        <v>1.4999999999986358E-2</v>
      </c>
      <c r="N497" s="4">
        <f t="shared" si="294"/>
        <v>2.9999999999972715E-2</v>
      </c>
      <c r="O497" s="4">
        <f t="shared" si="275"/>
        <v>0.93000000000029104</v>
      </c>
      <c r="P497" s="4">
        <f t="shared" si="292"/>
        <v>2.9999999999972715E-2</v>
      </c>
      <c r="Q497" s="4">
        <f t="shared" si="293"/>
        <v>3.934426229504677E-2</v>
      </c>
      <c r="S497" s="2">
        <v>285.755</v>
      </c>
      <c r="T497" s="3" t="s">
        <v>7</v>
      </c>
      <c r="U497" s="4">
        <v>1</v>
      </c>
    </row>
    <row r="498" spans="1:21">
      <c r="A498" s="24" t="s">
        <v>7</v>
      </c>
      <c r="B498" s="15">
        <v>285.85499999999996</v>
      </c>
      <c r="C498" s="15">
        <v>285.94</v>
      </c>
      <c r="D498" s="12">
        <f t="shared" si="286"/>
        <v>85.00000000003638</v>
      </c>
      <c r="E498" s="24">
        <v>0.5</v>
      </c>
      <c r="F498" s="23">
        <v>0.5</v>
      </c>
      <c r="G498" s="28">
        <f t="shared" si="287"/>
        <v>0.4250000000001819</v>
      </c>
      <c r="H498" s="28">
        <f t="shared" si="288"/>
        <v>285</v>
      </c>
      <c r="I498" s="28">
        <f t="shared" si="273"/>
        <v>1</v>
      </c>
      <c r="J498" s="28">
        <f t="shared" si="276"/>
        <v>0</v>
      </c>
      <c r="K498" s="4">
        <f t="shared" si="289"/>
        <v>285.89749999999998</v>
      </c>
      <c r="L498" s="4">
        <f t="shared" si="290"/>
        <v>0.89749999999997954</v>
      </c>
      <c r="M498" s="4">
        <f t="shared" si="291"/>
        <v>8.500000000003638E-2</v>
      </c>
      <c r="N498" s="4">
        <f t="shared" si="294"/>
        <v>4.250000000001819E-2</v>
      </c>
      <c r="O498" s="4">
        <f t="shared" si="275"/>
        <v>0.97250000000030923</v>
      </c>
      <c r="P498" s="4">
        <f t="shared" si="292"/>
        <v>4.250000000001819E-2</v>
      </c>
      <c r="Q498" s="4">
        <f t="shared" si="293"/>
        <v>4.7353760445703795E-2</v>
      </c>
      <c r="S498" s="2">
        <v>285.85499999999996</v>
      </c>
      <c r="T498" s="3" t="s">
        <v>7</v>
      </c>
      <c r="U498" s="4">
        <v>1</v>
      </c>
    </row>
    <row r="499" spans="1:21">
      <c r="A499" s="24" t="s">
        <v>7</v>
      </c>
      <c r="B499" s="15">
        <v>286.03999999999996</v>
      </c>
      <c r="C499" s="15">
        <v>286.065</v>
      </c>
      <c r="D499" s="12">
        <f t="shared" si="286"/>
        <v>25.000000000034106</v>
      </c>
      <c r="E499" s="24">
        <v>0.5</v>
      </c>
      <c r="F499" s="23">
        <v>1</v>
      </c>
      <c r="G499" s="28">
        <f t="shared" si="287"/>
        <v>0.25000000000034106</v>
      </c>
      <c r="H499" s="28">
        <f t="shared" si="288"/>
        <v>286</v>
      </c>
      <c r="I499" s="28">
        <f t="shared" si="273"/>
        <v>0</v>
      </c>
      <c r="J499" s="28">
        <f t="shared" si="276"/>
        <v>0.97250000000030923</v>
      </c>
      <c r="K499" s="4">
        <f t="shared" si="289"/>
        <v>286.05250000000001</v>
      </c>
      <c r="L499" s="4">
        <f t="shared" si="290"/>
        <v>5.2500000000009095E-2</v>
      </c>
      <c r="M499" s="4">
        <f t="shared" si="291"/>
        <v>2.5000000000034106E-2</v>
      </c>
      <c r="N499" s="4">
        <f t="shared" si="294"/>
        <v>2.5000000000034106E-2</v>
      </c>
      <c r="O499" s="4">
        <f t="shared" si="275"/>
        <v>2.5000000000034106E-2</v>
      </c>
      <c r="P499" s="4">
        <f t="shared" si="292"/>
        <v>2.5000000000034106E-2</v>
      </c>
      <c r="Q499" s="4">
        <f t="shared" si="293"/>
        <v>0.47619047619104332</v>
      </c>
      <c r="S499" s="2">
        <v>286.03999999999996</v>
      </c>
      <c r="T499" s="3" t="s">
        <v>7</v>
      </c>
      <c r="U499" s="4">
        <v>1</v>
      </c>
    </row>
    <row r="500" spans="1:21">
      <c r="A500" s="24" t="s">
        <v>7</v>
      </c>
      <c r="B500" s="15">
        <v>286.125</v>
      </c>
      <c r="C500" s="15">
        <v>286.19499999999999</v>
      </c>
      <c r="D500" s="12">
        <f t="shared" si="286"/>
        <v>69.999999999993179</v>
      </c>
      <c r="E500" s="24">
        <v>0.5</v>
      </c>
      <c r="F500" s="23">
        <v>1</v>
      </c>
      <c r="G500" s="28">
        <f t="shared" si="287"/>
        <v>0.69999999999993179</v>
      </c>
      <c r="H500" s="28">
        <f t="shared" si="288"/>
        <v>286</v>
      </c>
      <c r="I500" s="28">
        <f t="shared" si="273"/>
        <v>1</v>
      </c>
      <c r="J500" s="28">
        <f t="shared" si="276"/>
        <v>0</v>
      </c>
      <c r="K500" s="4">
        <f t="shared" si="289"/>
        <v>286.15999999999997</v>
      </c>
      <c r="L500" s="4">
        <f t="shared" si="290"/>
        <v>0.15999999999996817</v>
      </c>
      <c r="M500" s="4">
        <f t="shared" si="291"/>
        <v>6.9999999999993179E-2</v>
      </c>
      <c r="N500" s="4">
        <f t="shared" si="294"/>
        <v>6.9999999999993179E-2</v>
      </c>
      <c r="O500" s="4">
        <f t="shared" si="275"/>
        <v>9.5000000000027285E-2</v>
      </c>
      <c r="P500" s="4">
        <f t="shared" si="292"/>
        <v>6.9999999999993179E-2</v>
      </c>
      <c r="Q500" s="4">
        <f t="shared" si="293"/>
        <v>0.43750000000004441</v>
      </c>
      <c r="S500" s="2">
        <v>286.125</v>
      </c>
      <c r="T500" s="3" t="s">
        <v>7</v>
      </c>
      <c r="U500" s="4">
        <v>1</v>
      </c>
    </row>
    <row r="501" spans="1:21">
      <c r="A501" s="24" t="s">
        <v>7</v>
      </c>
      <c r="B501" s="15">
        <v>286.7</v>
      </c>
      <c r="C501" s="15">
        <v>286.72499999999997</v>
      </c>
      <c r="D501" s="12">
        <f t="shared" si="286"/>
        <v>24.999999999977263</v>
      </c>
      <c r="E501" s="24">
        <v>0.5</v>
      </c>
      <c r="F501" s="23">
        <v>10</v>
      </c>
      <c r="G501" s="28">
        <f t="shared" si="287"/>
        <v>2.4999999999977263</v>
      </c>
      <c r="H501" s="28">
        <f t="shared" si="288"/>
        <v>286</v>
      </c>
      <c r="I501" s="28">
        <f t="shared" si="273"/>
        <v>1</v>
      </c>
      <c r="J501" s="28">
        <f t="shared" si="276"/>
        <v>0</v>
      </c>
      <c r="K501" s="4">
        <f t="shared" si="289"/>
        <v>286.71249999999998</v>
      </c>
      <c r="L501" s="4">
        <f t="shared" si="290"/>
        <v>0.71249999999997726</v>
      </c>
      <c r="M501" s="4">
        <f t="shared" si="291"/>
        <v>2.4999999999977263E-2</v>
      </c>
      <c r="N501" s="4">
        <f t="shared" si="294"/>
        <v>0.24999999999977263</v>
      </c>
      <c r="O501" s="4">
        <f t="shared" si="275"/>
        <v>0.34499999999979991</v>
      </c>
      <c r="P501" s="4">
        <f t="shared" si="292"/>
        <v>0.24999999999977263</v>
      </c>
      <c r="Q501" s="4">
        <f t="shared" si="293"/>
        <v>0.3508771929821482</v>
      </c>
      <c r="S501" s="2">
        <v>286.7</v>
      </c>
      <c r="T501" s="3" t="s">
        <v>7</v>
      </c>
      <c r="U501" s="4">
        <v>1</v>
      </c>
    </row>
    <row r="502" spans="1:21">
      <c r="A502" s="24" t="s">
        <v>7</v>
      </c>
      <c r="B502" s="15">
        <v>288.19499999999999</v>
      </c>
      <c r="C502" s="15">
        <v>288.28999999999996</v>
      </c>
      <c r="D502" s="12">
        <f t="shared" si="286"/>
        <v>94.999999999970441</v>
      </c>
      <c r="E502" s="24">
        <v>0.5</v>
      </c>
      <c r="F502" s="23">
        <v>0.5</v>
      </c>
      <c r="G502" s="28">
        <f t="shared" si="287"/>
        <v>0.47499999999985221</v>
      </c>
      <c r="H502" s="28">
        <f t="shared" si="288"/>
        <v>288</v>
      </c>
      <c r="I502" s="28">
        <f t="shared" si="273"/>
        <v>0</v>
      </c>
      <c r="J502" s="28">
        <f t="shared" si="276"/>
        <v>0.34499999999979991</v>
      </c>
      <c r="K502" s="4">
        <f t="shared" si="289"/>
        <v>288.24249999999995</v>
      </c>
      <c r="L502" s="4">
        <f t="shared" si="290"/>
        <v>0.24249999999994998</v>
      </c>
      <c r="M502" s="4">
        <f t="shared" si="291"/>
        <v>9.4999999999970441E-2</v>
      </c>
      <c r="N502" s="4">
        <f t="shared" si="294"/>
        <v>4.7499999999985221E-2</v>
      </c>
      <c r="O502" s="4">
        <f t="shared" si="275"/>
        <v>4.7499999999985221E-2</v>
      </c>
      <c r="P502" s="4">
        <f t="shared" si="292"/>
        <v>4.7499999999985221E-2</v>
      </c>
      <c r="Q502" s="4">
        <f t="shared" si="293"/>
        <v>0.19587628865977327</v>
      </c>
      <c r="S502" s="2">
        <v>288.19499999999999</v>
      </c>
      <c r="T502" s="3" t="s">
        <v>7</v>
      </c>
      <c r="U502" s="4">
        <v>1</v>
      </c>
    </row>
    <row r="503" spans="1:21">
      <c r="A503" s="24" t="s">
        <v>7</v>
      </c>
      <c r="B503" s="15">
        <v>290.98199999999997</v>
      </c>
      <c r="C503" s="15">
        <v>291.33</v>
      </c>
      <c r="D503" s="12">
        <f t="shared" si="286"/>
        <v>348.00000000001319</v>
      </c>
      <c r="E503" s="24">
        <v>0.5</v>
      </c>
      <c r="F503" s="23">
        <v>1</v>
      </c>
      <c r="G503" s="28">
        <f t="shared" si="287"/>
        <v>3.4800000000001319</v>
      </c>
      <c r="H503" s="28">
        <f t="shared" si="288"/>
        <v>291</v>
      </c>
      <c r="I503" s="28">
        <f t="shared" si="273"/>
        <v>0</v>
      </c>
      <c r="J503" s="28">
        <f t="shared" si="276"/>
        <v>4.7499999999985221E-2</v>
      </c>
      <c r="K503" s="4">
        <f t="shared" si="289"/>
        <v>291.15599999999995</v>
      </c>
      <c r="L503" s="4">
        <f t="shared" si="290"/>
        <v>0.15599999999994907</v>
      </c>
      <c r="M503" s="4">
        <f t="shared" si="291"/>
        <v>0.34800000000001319</v>
      </c>
      <c r="N503" s="4">
        <f t="shared" si="294"/>
        <v>0.34800000000001319</v>
      </c>
      <c r="O503" s="4">
        <f t="shared" si="275"/>
        <v>0.34800000000001319</v>
      </c>
      <c r="P503" s="4">
        <f t="shared" si="292"/>
        <v>0.34800000000001319</v>
      </c>
      <c r="Q503" s="4">
        <f t="shared" si="293"/>
        <v>2.2307692307700435</v>
      </c>
      <c r="S503" s="2">
        <v>290.98199999999997</v>
      </c>
      <c r="T503" s="3" t="s">
        <v>7</v>
      </c>
      <c r="U503" s="4">
        <v>1</v>
      </c>
    </row>
    <row r="504" spans="1:21">
      <c r="A504" s="24" t="s">
        <v>7</v>
      </c>
      <c r="B504" s="15">
        <v>291.33999999999997</v>
      </c>
      <c r="C504" s="15">
        <v>291.58499999999998</v>
      </c>
      <c r="D504" s="12">
        <f t="shared" si="286"/>
        <v>245.00000000000455</v>
      </c>
      <c r="E504" s="24">
        <v>1</v>
      </c>
      <c r="F504" s="23">
        <v>5</v>
      </c>
      <c r="G504" s="28">
        <f t="shared" si="287"/>
        <v>12.250000000000227</v>
      </c>
      <c r="H504" s="28">
        <f t="shared" si="288"/>
        <v>291</v>
      </c>
      <c r="I504" s="28">
        <f t="shared" si="273"/>
        <v>1</v>
      </c>
      <c r="J504" s="28">
        <f t="shared" si="276"/>
        <v>0</v>
      </c>
      <c r="K504" s="4">
        <f t="shared" si="289"/>
        <v>291.46249999999998</v>
      </c>
      <c r="L504" s="4">
        <f t="shared" si="290"/>
        <v>0.46249999999997726</v>
      </c>
      <c r="M504" s="4">
        <f t="shared" si="291"/>
        <v>0.24500000000000455</v>
      </c>
      <c r="N504" s="4">
        <f t="shared" si="294"/>
        <v>1.2250000000000227</v>
      </c>
      <c r="O504" s="4">
        <f t="shared" si="275"/>
        <v>1.5730000000000359</v>
      </c>
      <c r="P504" s="4">
        <f t="shared" si="292"/>
        <v>1.2250000000000227</v>
      </c>
      <c r="Q504" s="4">
        <f t="shared" si="293"/>
        <v>2.6486486486488281</v>
      </c>
      <c r="S504" s="2">
        <v>291.33999999999997</v>
      </c>
      <c r="T504" s="3" t="s">
        <v>7</v>
      </c>
      <c r="U504" s="4">
        <v>1</v>
      </c>
    </row>
    <row r="505" spans="1:21">
      <c r="A505" s="24" t="s">
        <v>32</v>
      </c>
      <c r="B505" s="15">
        <v>291.45499999999998</v>
      </c>
      <c r="C505" s="15">
        <v>291.53499999999997</v>
      </c>
      <c r="D505" s="12">
        <f t="shared" si="286"/>
        <v>79.999999999984084</v>
      </c>
      <c r="E505" s="24">
        <v>1</v>
      </c>
      <c r="F505" s="23">
        <v>1</v>
      </c>
      <c r="G505" s="28">
        <f t="shared" si="287"/>
        <v>0.79999999999984084</v>
      </c>
      <c r="H505" s="28">
        <f t="shared" si="288"/>
        <v>291</v>
      </c>
      <c r="I505" s="28">
        <f t="shared" si="273"/>
        <v>1</v>
      </c>
      <c r="J505" s="28">
        <f t="shared" si="276"/>
        <v>0</v>
      </c>
      <c r="K505" s="4">
        <f t="shared" si="289"/>
        <v>291.495</v>
      </c>
      <c r="L505" s="4">
        <f t="shared" si="290"/>
        <v>0.49500000000000455</v>
      </c>
      <c r="M505" s="4">
        <f t="shared" si="291"/>
        <v>7.9999999999984084E-2</v>
      </c>
      <c r="N505" s="4">
        <f t="shared" si="294"/>
        <v>7.9999999999984084E-2</v>
      </c>
      <c r="O505" s="4">
        <f t="shared" si="275"/>
        <v>1.65300000000002</v>
      </c>
      <c r="P505" s="4">
        <f t="shared" si="292"/>
        <v>7.9999999999984084E-2</v>
      </c>
      <c r="Q505" s="4">
        <f t="shared" si="293"/>
        <v>0.16161616161612799</v>
      </c>
      <c r="S505" s="2">
        <v>291.45499999999998</v>
      </c>
      <c r="T505" s="3" t="s">
        <v>32</v>
      </c>
      <c r="U505" s="4">
        <v>1</v>
      </c>
    </row>
    <row r="506" spans="1:21">
      <c r="A506" s="24" t="s">
        <v>32</v>
      </c>
      <c r="B506" s="15">
        <v>291.60499999999996</v>
      </c>
      <c r="C506" s="15">
        <v>291.67499999999995</v>
      </c>
      <c r="D506" s="12">
        <f t="shared" si="286"/>
        <v>69.999999999993179</v>
      </c>
      <c r="E506" s="24">
        <v>1</v>
      </c>
      <c r="F506" s="23">
        <v>1</v>
      </c>
      <c r="G506" s="28">
        <f t="shared" si="287"/>
        <v>0.69999999999993179</v>
      </c>
      <c r="H506" s="28">
        <f t="shared" si="288"/>
        <v>291</v>
      </c>
      <c r="I506" s="28">
        <f t="shared" si="273"/>
        <v>1</v>
      </c>
      <c r="J506" s="28">
        <f t="shared" si="276"/>
        <v>0</v>
      </c>
      <c r="K506" s="4">
        <f t="shared" si="289"/>
        <v>291.64</v>
      </c>
      <c r="L506" s="4">
        <f t="shared" si="290"/>
        <v>0.63999999999998636</v>
      </c>
      <c r="M506" s="4">
        <f t="shared" si="291"/>
        <v>6.9999999999993179E-2</v>
      </c>
      <c r="N506" s="4">
        <f t="shared" si="294"/>
        <v>6.9999999999993179E-2</v>
      </c>
      <c r="O506" s="4">
        <f t="shared" si="275"/>
        <v>1.7230000000000132</v>
      </c>
      <c r="P506" s="4">
        <f t="shared" si="292"/>
        <v>6.9999999999993179E-2</v>
      </c>
      <c r="Q506" s="4">
        <f t="shared" si="293"/>
        <v>0.10937499999999167</v>
      </c>
      <c r="S506" s="2">
        <v>291.60499999999996</v>
      </c>
      <c r="T506" s="3" t="s">
        <v>32</v>
      </c>
      <c r="U506" s="4">
        <v>1</v>
      </c>
    </row>
    <row r="507" spans="1:21">
      <c r="A507" s="24" t="s">
        <v>7</v>
      </c>
      <c r="B507" s="15">
        <v>291.63499999999999</v>
      </c>
      <c r="C507" s="15">
        <v>291.70499999999998</v>
      </c>
      <c r="D507" s="12">
        <f t="shared" si="286"/>
        <v>69.999999999993179</v>
      </c>
      <c r="E507" s="24">
        <v>0.5</v>
      </c>
      <c r="F507" s="23">
        <v>3</v>
      </c>
      <c r="G507" s="28">
        <f t="shared" si="287"/>
        <v>2.0999999999997954</v>
      </c>
      <c r="H507" s="28">
        <f t="shared" si="288"/>
        <v>291</v>
      </c>
      <c r="I507" s="28">
        <f t="shared" si="273"/>
        <v>1</v>
      </c>
      <c r="J507" s="28">
        <f t="shared" si="276"/>
        <v>0</v>
      </c>
      <c r="K507" s="4">
        <f t="shared" si="289"/>
        <v>291.66999999999996</v>
      </c>
      <c r="L507" s="4">
        <f t="shared" si="290"/>
        <v>0.66999999999995907</v>
      </c>
      <c r="M507" s="4">
        <f t="shared" si="291"/>
        <v>6.9999999999993179E-2</v>
      </c>
      <c r="N507" s="4">
        <f t="shared" si="294"/>
        <v>0.20999999999997954</v>
      </c>
      <c r="O507" s="4">
        <f t="shared" si="275"/>
        <v>1.9329999999999927</v>
      </c>
      <c r="P507" s="4">
        <f t="shared" si="292"/>
        <v>0.20999999999997954</v>
      </c>
      <c r="Q507" s="4">
        <f t="shared" si="293"/>
        <v>0.3134328358208841</v>
      </c>
      <c r="S507" s="2">
        <v>291.63499999999999</v>
      </c>
      <c r="T507" s="3" t="s">
        <v>7</v>
      </c>
      <c r="U507" s="4">
        <v>1</v>
      </c>
    </row>
    <row r="508" spans="1:21">
      <c r="A508" s="24" t="s">
        <v>7</v>
      </c>
      <c r="B508" s="15">
        <v>291.69499999999999</v>
      </c>
      <c r="C508" s="15">
        <v>291.85499999999996</v>
      </c>
      <c r="D508" s="12">
        <f t="shared" si="286"/>
        <v>159.99999999996817</v>
      </c>
      <c r="E508" s="24">
        <v>0.5</v>
      </c>
      <c r="F508" s="23">
        <v>1</v>
      </c>
      <c r="G508" s="28">
        <f t="shared" si="287"/>
        <v>1.5999999999996817</v>
      </c>
      <c r="H508" s="28">
        <f t="shared" si="288"/>
        <v>291</v>
      </c>
      <c r="I508" s="28">
        <f t="shared" si="273"/>
        <v>1</v>
      </c>
      <c r="J508" s="28">
        <f t="shared" si="276"/>
        <v>0</v>
      </c>
      <c r="K508" s="4">
        <f t="shared" si="289"/>
        <v>291.77499999999998</v>
      </c>
      <c r="L508" s="4">
        <f t="shared" si="290"/>
        <v>0.77499999999997726</v>
      </c>
      <c r="M508" s="4">
        <f t="shared" si="291"/>
        <v>0.15999999999996817</v>
      </c>
      <c r="N508" s="4">
        <f t="shared" si="294"/>
        <v>0.15999999999996817</v>
      </c>
      <c r="O508" s="4">
        <f t="shared" si="275"/>
        <v>2.0929999999999609</v>
      </c>
      <c r="P508" s="4">
        <f t="shared" si="292"/>
        <v>0.15999999999996817</v>
      </c>
      <c r="Q508" s="4">
        <f t="shared" si="293"/>
        <v>0.20645161290319078</v>
      </c>
      <c r="S508" s="2">
        <v>291.69499999999999</v>
      </c>
      <c r="T508" s="3" t="s">
        <v>7</v>
      </c>
      <c r="U508" s="4">
        <v>1</v>
      </c>
    </row>
    <row r="509" spans="1:21">
      <c r="A509" s="24" t="s">
        <v>7</v>
      </c>
      <c r="B509" s="15">
        <v>291.82</v>
      </c>
      <c r="C509" s="15">
        <v>291.86499999999995</v>
      </c>
      <c r="D509" s="12">
        <f t="shared" si="286"/>
        <v>44.999999999959073</v>
      </c>
      <c r="E509" s="24">
        <v>0.5</v>
      </c>
      <c r="F509" s="23">
        <v>5</v>
      </c>
      <c r="G509" s="28">
        <f t="shared" si="287"/>
        <v>2.2499999999979536</v>
      </c>
      <c r="H509" s="28">
        <f t="shared" si="288"/>
        <v>291</v>
      </c>
      <c r="I509" s="28">
        <f t="shared" si="273"/>
        <v>1</v>
      </c>
      <c r="J509" s="28">
        <f t="shared" si="276"/>
        <v>0</v>
      </c>
      <c r="K509" s="4">
        <f t="shared" si="289"/>
        <v>291.84249999999997</v>
      </c>
      <c r="L509" s="4">
        <f t="shared" si="290"/>
        <v>0.84249999999997272</v>
      </c>
      <c r="M509" s="4">
        <f t="shared" si="291"/>
        <v>4.4999999999959073E-2</v>
      </c>
      <c r="N509" s="4">
        <f t="shared" si="294"/>
        <v>0.22499999999979536</v>
      </c>
      <c r="O509" s="4">
        <f t="shared" si="275"/>
        <v>2.3179999999997563</v>
      </c>
      <c r="P509" s="4">
        <f t="shared" si="292"/>
        <v>0.22499999999979536</v>
      </c>
      <c r="Q509" s="4">
        <f t="shared" si="293"/>
        <v>0.2670623145398251</v>
      </c>
      <c r="S509" s="2">
        <v>291.82</v>
      </c>
      <c r="T509" s="3" t="s">
        <v>7</v>
      </c>
      <c r="U509" s="4">
        <v>1</v>
      </c>
    </row>
    <row r="510" spans="1:21">
      <c r="A510" s="24" t="s">
        <v>7</v>
      </c>
      <c r="B510" s="15">
        <v>292.33</v>
      </c>
      <c r="C510" s="15">
        <v>292.42500000000001</v>
      </c>
      <c r="D510" s="12">
        <f t="shared" ref="D510:D528" si="295">1000*(C510-B510)</f>
        <v>95.000000000027285</v>
      </c>
      <c r="E510" s="24">
        <v>0.5</v>
      </c>
      <c r="F510" s="23">
        <v>3</v>
      </c>
      <c r="G510" s="28">
        <f t="shared" ref="G510:G528" si="296">D510*F510/100</f>
        <v>2.8500000000008185</v>
      </c>
      <c r="H510" s="28">
        <f t="shared" ref="H510:H528" si="297">INT(K510)</f>
        <v>292</v>
      </c>
      <c r="I510" s="28">
        <f t="shared" si="273"/>
        <v>0</v>
      </c>
      <c r="J510" s="28">
        <f t="shared" si="276"/>
        <v>2.3179999999997563</v>
      </c>
      <c r="K510" s="4">
        <f t="shared" ref="K510:K528" si="298">(B510+C510)/2</f>
        <v>292.3775</v>
      </c>
      <c r="L510" s="4">
        <f t="shared" ref="L510:L528" si="299">K510-H510</f>
        <v>0.37749999999999773</v>
      </c>
      <c r="M510" s="4">
        <f t="shared" ref="M510:M528" si="300">C510-B510</f>
        <v>9.5000000000027285E-2</v>
      </c>
      <c r="N510" s="4">
        <f t="shared" ref="N510:N528" si="301">M510*F510</f>
        <v>0.28500000000008185</v>
      </c>
      <c r="O510" s="4">
        <f t="shared" si="275"/>
        <v>0.28500000000008185</v>
      </c>
      <c r="P510" s="4">
        <f t="shared" ref="P510:P528" si="302">N510</f>
        <v>0.28500000000008185</v>
      </c>
      <c r="Q510" s="4">
        <f t="shared" ref="Q510:Q528" si="303">P510/L510</f>
        <v>0.75496688741743989</v>
      </c>
      <c r="S510" s="2">
        <v>292.33</v>
      </c>
      <c r="T510" s="3" t="s">
        <v>7</v>
      </c>
      <c r="U510" s="4">
        <v>1</v>
      </c>
    </row>
    <row r="511" spans="1:21">
      <c r="A511" s="24" t="s">
        <v>7</v>
      </c>
      <c r="B511" s="15">
        <v>292.69</v>
      </c>
      <c r="C511" s="15">
        <v>292.70999999999998</v>
      </c>
      <c r="D511" s="12">
        <f t="shared" si="295"/>
        <v>19.99999999998181</v>
      </c>
      <c r="E511" s="24">
        <v>0.5</v>
      </c>
      <c r="F511" s="23">
        <v>5</v>
      </c>
      <c r="G511" s="28">
        <f t="shared" si="296"/>
        <v>0.99999999999909051</v>
      </c>
      <c r="H511" s="28">
        <f t="shared" si="297"/>
        <v>292</v>
      </c>
      <c r="I511" s="28">
        <f t="shared" si="273"/>
        <v>1</v>
      </c>
      <c r="J511" s="28">
        <f t="shared" si="276"/>
        <v>0</v>
      </c>
      <c r="K511" s="4">
        <f t="shared" si="298"/>
        <v>292.7</v>
      </c>
      <c r="L511" s="4">
        <f t="shared" si="299"/>
        <v>0.69999999999998863</v>
      </c>
      <c r="M511" s="4">
        <f t="shared" si="300"/>
        <v>1.999999999998181E-2</v>
      </c>
      <c r="N511" s="4">
        <f t="shared" si="301"/>
        <v>9.9999999999909051E-2</v>
      </c>
      <c r="O511" s="4">
        <f t="shared" si="275"/>
        <v>0.38499999999999091</v>
      </c>
      <c r="P511" s="4">
        <f t="shared" si="302"/>
        <v>9.9999999999909051E-2</v>
      </c>
      <c r="Q511" s="4">
        <f t="shared" si="303"/>
        <v>0.14285714285701526</v>
      </c>
      <c r="S511" s="2">
        <v>292.69</v>
      </c>
      <c r="T511" s="3" t="s">
        <v>7</v>
      </c>
      <c r="U511" s="4">
        <v>1</v>
      </c>
    </row>
    <row r="512" spans="1:21">
      <c r="A512" s="24" t="s">
        <v>7</v>
      </c>
      <c r="B512" s="15">
        <v>292.98500000000001</v>
      </c>
      <c r="C512" s="15">
        <v>293.01</v>
      </c>
      <c r="D512" s="12">
        <f t="shared" si="295"/>
        <v>24.999999999977263</v>
      </c>
      <c r="E512" s="24">
        <v>0.5</v>
      </c>
      <c r="F512" s="23">
        <v>1</v>
      </c>
      <c r="G512" s="28">
        <f t="shared" si="296"/>
        <v>0.24999999999977263</v>
      </c>
      <c r="H512" s="28">
        <f t="shared" si="297"/>
        <v>292</v>
      </c>
      <c r="I512" s="28">
        <f t="shared" si="273"/>
        <v>1</v>
      </c>
      <c r="J512" s="28">
        <f t="shared" si="276"/>
        <v>0</v>
      </c>
      <c r="K512" s="4">
        <f t="shared" si="298"/>
        <v>292.9975</v>
      </c>
      <c r="L512" s="4">
        <f t="shared" si="299"/>
        <v>0.99750000000000227</v>
      </c>
      <c r="M512" s="4">
        <f t="shared" si="300"/>
        <v>2.4999999999977263E-2</v>
      </c>
      <c r="N512" s="4">
        <f t="shared" si="301"/>
        <v>2.4999999999977263E-2</v>
      </c>
      <c r="O512" s="4">
        <f t="shared" si="275"/>
        <v>0.40999999999996817</v>
      </c>
      <c r="P512" s="4">
        <f t="shared" si="302"/>
        <v>2.4999999999977263E-2</v>
      </c>
      <c r="Q512" s="4">
        <f t="shared" si="303"/>
        <v>2.5062656641581159E-2</v>
      </c>
      <c r="S512" s="2">
        <v>292.98500000000001</v>
      </c>
      <c r="T512" s="3" t="s">
        <v>7</v>
      </c>
      <c r="U512" s="4">
        <v>1</v>
      </c>
    </row>
    <row r="513" spans="1:21">
      <c r="A513" s="24" t="s">
        <v>7</v>
      </c>
      <c r="B513" s="15">
        <v>294.21199999999999</v>
      </c>
      <c r="C513" s="15">
        <v>294.25200000000001</v>
      </c>
      <c r="D513" s="12">
        <f t="shared" si="295"/>
        <v>40.000000000020464</v>
      </c>
      <c r="E513" s="24">
        <v>0.5</v>
      </c>
      <c r="F513" s="23">
        <v>1</v>
      </c>
      <c r="G513" s="28">
        <f t="shared" si="296"/>
        <v>0.40000000000020464</v>
      </c>
      <c r="H513" s="28">
        <f t="shared" si="297"/>
        <v>294</v>
      </c>
      <c r="I513" s="28">
        <f t="shared" si="273"/>
        <v>0</v>
      </c>
      <c r="J513" s="28">
        <f t="shared" si="276"/>
        <v>0.40999999999996817</v>
      </c>
      <c r="K513" s="4">
        <f t="shared" si="298"/>
        <v>294.23199999999997</v>
      </c>
      <c r="L513" s="4">
        <f t="shared" si="299"/>
        <v>0.2319999999999709</v>
      </c>
      <c r="M513" s="4">
        <f t="shared" si="300"/>
        <v>4.0000000000020464E-2</v>
      </c>
      <c r="N513" s="4">
        <f t="shared" si="301"/>
        <v>4.0000000000020464E-2</v>
      </c>
      <c r="O513" s="4">
        <f t="shared" si="275"/>
        <v>4.0000000000020464E-2</v>
      </c>
      <c r="P513" s="4">
        <f t="shared" si="302"/>
        <v>4.0000000000020464E-2</v>
      </c>
      <c r="Q513" s="4">
        <f t="shared" si="303"/>
        <v>0.17241379310355812</v>
      </c>
      <c r="S513" s="2">
        <v>294.21199999999999</v>
      </c>
      <c r="T513" s="3" t="s">
        <v>7</v>
      </c>
      <c r="U513" s="4">
        <v>1</v>
      </c>
    </row>
    <row r="514" spans="1:21">
      <c r="A514" s="24" t="s">
        <v>7</v>
      </c>
      <c r="B514" s="15">
        <v>294.76</v>
      </c>
      <c r="C514" s="15">
        <v>294.80200000000002</v>
      </c>
      <c r="D514" s="12">
        <f t="shared" si="295"/>
        <v>42.000000000030013</v>
      </c>
      <c r="E514" s="24">
        <v>0.5</v>
      </c>
      <c r="F514" s="23">
        <v>0.5</v>
      </c>
      <c r="G514" s="28">
        <f t="shared" si="296"/>
        <v>0.21000000000015007</v>
      </c>
      <c r="H514" s="28">
        <f t="shared" si="297"/>
        <v>294</v>
      </c>
      <c r="I514" s="28">
        <f t="shared" si="273"/>
        <v>1</v>
      </c>
      <c r="J514" s="28">
        <f t="shared" si="276"/>
        <v>0</v>
      </c>
      <c r="K514" s="4">
        <f t="shared" si="298"/>
        <v>294.78100000000001</v>
      </c>
      <c r="L514" s="4">
        <f t="shared" si="299"/>
        <v>0.78100000000000591</v>
      </c>
      <c r="M514" s="4">
        <f t="shared" si="300"/>
        <v>4.2000000000030013E-2</v>
      </c>
      <c r="N514" s="4">
        <f t="shared" si="301"/>
        <v>2.1000000000015007E-2</v>
      </c>
      <c r="O514" s="4">
        <f t="shared" si="275"/>
        <v>6.100000000003547E-2</v>
      </c>
      <c r="P514" s="4">
        <f t="shared" si="302"/>
        <v>2.1000000000015007E-2</v>
      </c>
      <c r="Q514" s="4">
        <f t="shared" si="303"/>
        <v>2.6888604353412098E-2</v>
      </c>
      <c r="S514" s="2">
        <v>294.76</v>
      </c>
      <c r="T514" s="3" t="s">
        <v>7</v>
      </c>
      <c r="U514" s="4">
        <v>1</v>
      </c>
    </row>
    <row r="515" spans="1:21">
      <c r="A515" s="24" t="s">
        <v>7</v>
      </c>
      <c r="B515" s="15">
        <v>294.89500000000004</v>
      </c>
      <c r="C515" s="15">
        <v>295.08000000000004</v>
      </c>
      <c r="D515" s="12">
        <f t="shared" si="295"/>
        <v>185.00000000000227</v>
      </c>
      <c r="E515" s="24">
        <v>0.5</v>
      </c>
      <c r="F515" s="23">
        <v>0.5</v>
      </c>
      <c r="G515" s="28">
        <f t="shared" si="296"/>
        <v>0.92500000000001137</v>
      </c>
      <c r="H515" s="28">
        <f t="shared" si="297"/>
        <v>294</v>
      </c>
      <c r="I515" s="28">
        <f t="shared" si="273"/>
        <v>1</v>
      </c>
      <c r="J515" s="28">
        <f t="shared" si="276"/>
        <v>0</v>
      </c>
      <c r="K515" s="4">
        <f t="shared" si="298"/>
        <v>294.98750000000007</v>
      </c>
      <c r="L515" s="4">
        <f t="shared" si="299"/>
        <v>0.98750000000006821</v>
      </c>
      <c r="M515" s="4">
        <f t="shared" si="300"/>
        <v>0.18500000000000227</v>
      </c>
      <c r="N515" s="4">
        <f t="shared" si="301"/>
        <v>9.2500000000001137E-2</v>
      </c>
      <c r="O515" s="4">
        <f t="shared" si="275"/>
        <v>0.15350000000003661</v>
      </c>
      <c r="P515" s="4">
        <f t="shared" si="302"/>
        <v>9.2500000000001137E-2</v>
      </c>
      <c r="Q515" s="4">
        <f t="shared" si="303"/>
        <v>9.3670886075944051E-2</v>
      </c>
      <c r="S515" s="2">
        <v>294.89500000000004</v>
      </c>
      <c r="T515" s="3" t="s">
        <v>7</v>
      </c>
      <c r="U515" s="4">
        <v>1</v>
      </c>
    </row>
    <row r="516" spans="1:21">
      <c r="A516" s="24" t="s">
        <v>7</v>
      </c>
      <c r="B516" s="15">
        <v>295.19100000000003</v>
      </c>
      <c r="C516" s="15">
        <v>295.26</v>
      </c>
      <c r="D516" s="12">
        <f t="shared" si="295"/>
        <v>68.999999999959982</v>
      </c>
      <c r="E516" s="24">
        <v>0.5</v>
      </c>
      <c r="F516" s="23">
        <v>1</v>
      </c>
      <c r="G516" s="28">
        <f t="shared" si="296"/>
        <v>0.68999999999959982</v>
      </c>
      <c r="H516" s="28">
        <f t="shared" si="297"/>
        <v>295</v>
      </c>
      <c r="I516" s="28">
        <f t="shared" ref="I516:I533" si="304">IF(H515=H516,1,0)</f>
        <v>0</v>
      </c>
      <c r="J516" s="28">
        <f t="shared" si="276"/>
        <v>0.15350000000003661</v>
      </c>
      <c r="K516" s="4">
        <f t="shared" si="298"/>
        <v>295.22550000000001</v>
      </c>
      <c r="L516" s="4">
        <f t="shared" si="299"/>
        <v>0.22550000000001091</v>
      </c>
      <c r="M516" s="4">
        <f t="shared" si="300"/>
        <v>6.8999999999959982E-2</v>
      </c>
      <c r="N516" s="4">
        <f t="shared" si="301"/>
        <v>6.8999999999959982E-2</v>
      </c>
      <c r="O516" s="4">
        <f t="shared" si="275"/>
        <v>6.8999999999959982E-2</v>
      </c>
      <c r="P516" s="4">
        <f t="shared" si="302"/>
        <v>6.8999999999959982E-2</v>
      </c>
      <c r="Q516" s="4">
        <f t="shared" si="303"/>
        <v>0.30598669623040642</v>
      </c>
      <c r="S516" s="2">
        <v>295.19100000000003</v>
      </c>
      <c r="T516" s="3" t="s">
        <v>7</v>
      </c>
      <c r="U516" s="4">
        <v>1</v>
      </c>
    </row>
    <row r="517" spans="1:21">
      <c r="A517" s="24" t="s">
        <v>7</v>
      </c>
      <c r="B517" s="15">
        <v>295.55</v>
      </c>
      <c r="C517" s="15">
        <v>295.64000000000004</v>
      </c>
      <c r="D517" s="12">
        <f t="shared" si="295"/>
        <v>90.000000000031832</v>
      </c>
      <c r="E517" s="24">
        <v>0.5</v>
      </c>
      <c r="F517" s="23">
        <v>0.5</v>
      </c>
      <c r="G517" s="28">
        <f t="shared" si="296"/>
        <v>0.45000000000015916</v>
      </c>
      <c r="H517" s="28">
        <f t="shared" si="297"/>
        <v>295</v>
      </c>
      <c r="I517" s="28">
        <f t="shared" si="304"/>
        <v>1</v>
      </c>
      <c r="J517" s="28">
        <f t="shared" si="276"/>
        <v>0</v>
      </c>
      <c r="K517" s="4">
        <f t="shared" si="298"/>
        <v>295.59500000000003</v>
      </c>
      <c r="L517" s="4">
        <f t="shared" si="299"/>
        <v>0.59500000000002728</v>
      </c>
      <c r="M517" s="4">
        <f t="shared" si="300"/>
        <v>9.0000000000031832E-2</v>
      </c>
      <c r="N517" s="4">
        <f t="shared" si="301"/>
        <v>4.5000000000015916E-2</v>
      </c>
      <c r="O517" s="4">
        <f t="shared" ref="O517:O533" si="305">N517+O516-J517</f>
        <v>0.1139999999999759</v>
      </c>
      <c r="P517" s="4">
        <f t="shared" si="302"/>
        <v>4.5000000000015916E-2</v>
      </c>
      <c r="Q517" s="4">
        <f t="shared" si="303"/>
        <v>7.5630252100863618E-2</v>
      </c>
      <c r="S517" s="2">
        <v>295.55</v>
      </c>
      <c r="T517" s="3" t="s">
        <v>7</v>
      </c>
      <c r="U517" s="4">
        <v>1</v>
      </c>
    </row>
    <row r="518" spans="1:21">
      <c r="A518" s="24" t="s">
        <v>7</v>
      </c>
      <c r="B518" s="15">
        <v>296.005</v>
      </c>
      <c r="C518" s="15">
        <v>296.29499999999996</v>
      </c>
      <c r="D518" s="12">
        <f t="shared" si="295"/>
        <v>289.99999999996362</v>
      </c>
      <c r="E518" s="24">
        <v>0.5</v>
      </c>
      <c r="F518" s="23">
        <v>1</v>
      </c>
      <c r="G518" s="28">
        <f t="shared" si="296"/>
        <v>2.8999999999996362</v>
      </c>
      <c r="H518" s="28">
        <f t="shared" si="297"/>
        <v>296</v>
      </c>
      <c r="I518" s="28">
        <f t="shared" si="304"/>
        <v>0</v>
      </c>
      <c r="J518" s="28">
        <f t="shared" ref="J518:J533" si="306">IF(I518=1,0,O517)</f>
        <v>0.1139999999999759</v>
      </c>
      <c r="K518" s="4">
        <f t="shared" si="298"/>
        <v>296.14999999999998</v>
      </c>
      <c r="L518" s="4">
        <f t="shared" si="299"/>
        <v>0.14999999999997726</v>
      </c>
      <c r="M518" s="4">
        <f t="shared" si="300"/>
        <v>0.28999999999996362</v>
      </c>
      <c r="N518" s="4">
        <f t="shared" si="301"/>
        <v>0.28999999999996362</v>
      </c>
      <c r="O518" s="4">
        <f t="shared" si="305"/>
        <v>0.28999999999996362</v>
      </c>
      <c r="P518" s="4">
        <f t="shared" si="302"/>
        <v>0.28999999999996362</v>
      </c>
      <c r="Q518" s="4">
        <f t="shared" si="303"/>
        <v>1.9333333333333838</v>
      </c>
      <c r="S518" s="2">
        <v>296.005</v>
      </c>
      <c r="T518" s="3" t="s">
        <v>7</v>
      </c>
      <c r="U518" s="4">
        <v>1</v>
      </c>
    </row>
    <row r="519" spans="1:21">
      <c r="A519" s="24" t="s">
        <v>19</v>
      </c>
      <c r="B519" s="15">
        <v>296.77999999999997</v>
      </c>
      <c r="C519" s="15">
        <v>297.06</v>
      </c>
      <c r="D519" s="12">
        <f t="shared" si="295"/>
        <v>280.00000000002956</v>
      </c>
      <c r="E519" s="24">
        <v>5</v>
      </c>
      <c r="F519" s="13">
        <v>10</v>
      </c>
      <c r="G519" s="28">
        <f t="shared" si="296"/>
        <v>28.000000000002956</v>
      </c>
      <c r="H519" s="28">
        <f t="shared" si="297"/>
        <v>296</v>
      </c>
      <c r="I519" s="28">
        <f t="shared" si="304"/>
        <v>1</v>
      </c>
      <c r="J519" s="28">
        <f t="shared" si="306"/>
        <v>0</v>
      </c>
      <c r="K519" s="4">
        <f t="shared" si="298"/>
        <v>296.91999999999996</v>
      </c>
      <c r="L519" s="4">
        <f t="shared" si="299"/>
        <v>0.91999999999995907</v>
      </c>
      <c r="M519" s="4">
        <f t="shared" si="300"/>
        <v>0.28000000000002956</v>
      </c>
      <c r="N519" s="4">
        <f t="shared" si="301"/>
        <v>2.8000000000002956</v>
      </c>
      <c r="O519" s="4">
        <f t="shared" si="305"/>
        <v>3.0900000000002592</v>
      </c>
      <c r="P519" s="4">
        <f t="shared" si="302"/>
        <v>2.8000000000002956</v>
      </c>
      <c r="Q519" s="4">
        <f t="shared" si="303"/>
        <v>3.0434782608700219</v>
      </c>
      <c r="S519" s="2">
        <v>296.77999999999997</v>
      </c>
      <c r="T519" s="3" t="s">
        <v>19</v>
      </c>
      <c r="U519" s="4">
        <v>1</v>
      </c>
    </row>
    <row r="520" spans="1:21">
      <c r="A520" s="24" t="s">
        <v>7</v>
      </c>
      <c r="B520" s="15">
        <v>297.24</v>
      </c>
      <c r="C520" s="15">
        <v>297.31</v>
      </c>
      <c r="D520" s="12">
        <f t="shared" si="295"/>
        <v>69.999999999993179</v>
      </c>
      <c r="E520" s="24">
        <v>0.5</v>
      </c>
      <c r="F520" s="13">
        <v>1</v>
      </c>
      <c r="G520" s="28">
        <f t="shared" si="296"/>
        <v>0.69999999999993179</v>
      </c>
      <c r="H520" s="28">
        <f t="shared" si="297"/>
        <v>297</v>
      </c>
      <c r="I520" s="28">
        <f t="shared" si="304"/>
        <v>0</v>
      </c>
      <c r="J520" s="28">
        <f t="shared" si="306"/>
        <v>3.0900000000002592</v>
      </c>
      <c r="K520" s="4">
        <f t="shared" si="298"/>
        <v>297.27499999999998</v>
      </c>
      <c r="L520" s="4">
        <f t="shared" si="299"/>
        <v>0.27499999999997726</v>
      </c>
      <c r="M520" s="4">
        <f t="shared" si="300"/>
        <v>6.9999999999993179E-2</v>
      </c>
      <c r="N520" s="4">
        <f t="shared" si="301"/>
        <v>6.9999999999993179E-2</v>
      </c>
      <c r="O520" s="4">
        <f t="shared" si="305"/>
        <v>6.9999999999993179E-2</v>
      </c>
      <c r="P520" s="4">
        <f t="shared" si="302"/>
        <v>6.9999999999993179E-2</v>
      </c>
      <c r="Q520" s="4">
        <f t="shared" si="303"/>
        <v>0.2545454545454508</v>
      </c>
      <c r="S520" s="2">
        <v>297.24</v>
      </c>
      <c r="T520" s="3" t="s">
        <v>7</v>
      </c>
      <c r="U520" s="4">
        <v>1</v>
      </c>
    </row>
    <row r="521" spans="1:21">
      <c r="A521" s="24" t="s">
        <v>7</v>
      </c>
      <c r="B521" s="15">
        <v>297.34999999999997</v>
      </c>
      <c r="C521" s="15">
        <v>297.5</v>
      </c>
      <c r="D521" s="12">
        <f t="shared" si="295"/>
        <v>150.00000000003411</v>
      </c>
      <c r="E521" s="24">
        <v>0.5</v>
      </c>
      <c r="F521" s="13">
        <v>1</v>
      </c>
      <c r="G521" s="28">
        <f t="shared" si="296"/>
        <v>1.5000000000003411</v>
      </c>
      <c r="H521" s="28">
        <f t="shared" si="297"/>
        <v>297</v>
      </c>
      <c r="I521" s="28">
        <f t="shared" si="304"/>
        <v>1</v>
      </c>
      <c r="J521" s="28">
        <f t="shared" si="306"/>
        <v>0</v>
      </c>
      <c r="K521" s="4">
        <f t="shared" si="298"/>
        <v>297.42499999999995</v>
      </c>
      <c r="L521" s="4">
        <f t="shared" si="299"/>
        <v>0.42499999999995453</v>
      </c>
      <c r="M521" s="4">
        <f t="shared" si="300"/>
        <v>0.15000000000003411</v>
      </c>
      <c r="N521" s="4">
        <f t="shared" si="301"/>
        <v>0.15000000000003411</v>
      </c>
      <c r="O521" s="4">
        <f t="shared" si="305"/>
        <v>0.22000000000002728</v>
      </c>
      <c r="P521" s="4">
        <f t="shared" si="302"/>
        <v>0.15000000000003411</v>
      </c>
      <c r="Q521" s="4">
        <f t="shared" si="303"/>
        <v>0.35294117647070627</v>
      </c>
      <c r="S521" s="2">
        <v>297.34999999999997</v>
      </c>
      <c r="T521" s="3" t="s">
        <v>7</v>
      </c>
      <c r="U521" s="4">
        <v>1</v>
      </c>
    </row>
    <row r="522" spans="1:21">
      <c r="A522" s="24" t="s">
        <v>7</v>
      </c>
      <c r="B522" s="15">
        <v>297.57</v>
      </c>
      <c r="C522" s="15">
        <v>297.59499999999997</v>
      </c>
      <c r="D522" s="12">
        <f t="shared" si="295"/>
        <v>24.999999999977263</v>
      </c>
      <c r="E522" s="24">
        <v>0.5</v>
      </c>
      <c r="F522" s="13">
        <v>1</v>
      </c>
      <c r="G522" s="28">
        <f t="shared" si="296"/>
        <v>0.24999999999977263</v>
      </c>
      <c r="H522" s="28">
        <f t="shared" si="297"/>
        <v>297</v>
      </c>
      <c r="I522" s="28">
        <f t="shared" si="304"/>
        <v>1</v>
      </c>
      <c r="J522" s="28">
        <f t="shared" si="306"/>
        <v>0</v>
      </c>
      <c r="K522" s="4">
        <f t="shared" si="298"/>
        <v>297.58249999999998</v>
      </c>
      <c r="L522" s="4">
        <f t="shared" si="299"/>
        <v>0.58249999999998181</v>
      </c>
      <c r="M522" s="4">
        <f t="shared" si="300"/>
        <v>2.4999999999977263E-2</v>
      </c>
      <c r="N522" s="4">
        <f t="shared" si="301"/>
        <v>2.4999999999977263E-2</v>
      </c>
      <c r="O522" s="4">
        <f t="shared" si="305"/>
        <v>0.24500000000000455</v>
      </c>
      <c r="P522" s="4">
        <f t="shared" si="302"/>
        <v>2.4999999999977263E-2</v>
      </c>
      <c r="Q522" s="4">
        <f t="shared" si="303"/>
        <v>4.2918454935584625E-2</v>
      </c>
      <c r="S522" s="2">
        <v>297.57</v>
      </c>
      <c r="T522" s="3" t="s">
        <v>7</v>
      </c>
      <c r="U522" s="4">
        <v>1</v>
      </c>
    </row>
    <row r="523" spans="1:21">
      <c r="A523" s="24" t="s">
        <v>7</v>
      </c>
      <c r="B523" s="15">
        <v>297.69</v>
      </c>
      <c r="C523" s="15">
        <v>297.71999999999997</v>
      </c>
      <c r="D523" s="12">
        <f t="shared" si="295"/>
        <v>29.999999999972715</v>
      </c>
      <c r="E523" s="24">
        <v>0.5</v>
      </c>
      <c r="F523" s="13">
        <v>0.5</v>
      </c>
      <c r="G523" s="28">
        <f t="shared" si="296"/>
        <v>0.14999999999986358</v>
      </c>
      <c r="H523" s="28">
        <f t="shared" si="297"/>
        <v>297</v>
      </c>
      <c r="I523" s="28">
        <f t="shared" si="304"/>
        <v>1</v>
      </c>
      <c r="J523" s="28">
        <f t="shared" si="306"/>
        <v>0</v>
      </c>
      <c r="K523" s="4">
        <f t="shared" si="298"/>
        <v>297.70499999999998</v>
      </c>
      <c r="L523" s="4">
        <f t="shared" si="299"/>
        <v>0.70499999999998408</v>
      </c>
      <c r="M523" s="4">
        <f t="shared" si="300"/>
        <v>2.9999999999972715E-2</v>
      </c>
      <c r="N523" s="4">
        <f t="shared" si="301"/>
        <v>1.4999999999986358E-2</v>
      </c>
      <c r="O523" s="4">
        <f t="shared" si="305"/>
        <v>0.25999999999999091</v>
      </c>
      <c r="P523" s="4">
        <f t="shared" si="302"/>
        <v>1.4999999999986358E-2</v>
      </c>
      <c r="Q523" s="4">
        <f t="shared" si="303"/>
        <v>2.127659574466198E-2</v>
      </c>
      <c r="S523" s="2">
        <v>297.69</v>
      </c>
      <c r="T523" s="3" t="s">
        <v>7</v>
      </c>
      <c r="U523" s="4">
        <v>1</v>
      </c>
    </row>
    <row r="524" spans="1:21">
      <c r="A524" s="24" t="s">
        <v>7</v>
      </c>
      <c r="B524" s="15">
        <v>297.755</v>
      </c>
      <c r="C524" s="15">
        <v>297.79999999999995</v>
      </c>
      <c r="D524" s="12">
        <f t="shared" si="295"/>
        <v>44.999999999959073</v>
      </c>
      <c r="E524" s="24">
        <v>0.5</v>
      </c>
      <c r="F524" s="13">
        <v>1</v>
      </c>
      <c r="G524" s="28">
        <f t="shared" si="296"/>
        <v>0.44999999999959073</v>
      </c>
      <c r="H524" s="28">
        <f t="shared" si="297"/>
        <v>297</v>
      </c>
      <c r="I524" s="28">
        <f t="shared" si="304"/>
        <v>1</v>
      </c>
      <c r="J524" s="28">
        <f t="shared" si="306"/>
        <v>0</v>
      </c>
      <c r="K524" s="4">
        <f t="shared" si="298"/>
        <v>297.77749999999997</v>
      </c>
      <c r="L524" s="4">
        <f t="shared" si="299"/>
        <v>0.77749999999997499</v>
      </c>
      <c r="M524" s="4">
        <f t="shared" si="300"/>
        <v>4.4999999999959073E-2</v>
      </c>
      <c r="N524" s="4">
        <f t="shared" si="301"/>
        <v>4.4999999999959073E-2</v>
      </c>
      <c r="O524" s="4">
        <f t="shared" si="305"/>
        <v>0.30499999999994998</v>
      </c>
      <c r="P524" s="4">
        <f t="shared" si="302"/>
        <v>4.4999999999959073E-2</v>
      </c>
      <c r="Q524" s="4">
        <f t="shared" si="303"/>
        <v>5.7877813504772377E-2</v>
      </c>
      <c r="S524" s="2">
        <v>297.755</v>
      </c>
      <c r="T524" s="3" t="s">
        <v>7</v>
      </c>
      <c r="U524" s="4">
        <v>1</v>
      </c>
    </row>
    <row r="525" spans="1:21">
      <c r="A525" s="24" t="s">
        <v>7</v>
      </c>
      <c r="B525" s="15">
        <v>297.91999999999996</v>
      </c>
      <c r="C525" s="15">
        <v>298.11499999999995</v>
      </c>
      <c r="D525" s="12">
        <f t="shared" si="295"/>
        <v>194.99999999999318</v>
      </c>
      <c r="E525" s="24">
        <v>0.5</v>
      </c>
      <c r="F525" s="13">
        <v>1</v>
      </c>
      <c r="G525" s="28">
        <f t="shared" si="296"/>
        <v>1.9499999999999318</v>
      </c>
      <c r="H525" s="28">
        <f t="shared" si="297"/>
        <v>298</v>
      </c>
      <c r="I525" s="28">
        <f t="shared" si="304"/>
        <v>0</v>
      </c>
      <c r="J525" s="28">
        <f t="shared" si="306"/>
        <v>0.30499999999994998</v>
      </c>
      <c r="K525" s="4">
        <f t="shared" si="298"/>
        <v>298.01749999999993</v>
      </c>
      <c r="L525" s="4">
        <f t="shared" si="299"/>
        <v>1.749999999992724E-2</v>
      </c>
      <c r="M525" s="4">
        <f t="shared" si="300"/>
        <v>0.19499999999999318</v>
      </c>
      <c r="N525" s="4">
        <f t="shared" si="301"/>
        <v>0.19499999999999318</v>
      </c>
      <c r="O525" s="4">
        <f t="shared" si="305"/>
        <v>0.19499999999999318</v>
      </c>
      <c r="P525" s="4">
        <f t="shared" si="302"/>
        <v>0.19499999999999318</v>
      </c>
      <c r="Q525" s="4">
        <f t="shared" si="303"/>
        <v>11.142857142903082</v>
      </c>
      <c r="S525" s="2">
        <v>297.91999999999996</v>
      </c>
      <c r="T525" s="3" t="s">
        <v>7</v>
      </c>
      <c r="U525" s="4">
        <v>1</v>
      </c>
    </row>
    <row r="526" spans="1:21">
      <c r="A526" s="24" t="s">
        <v>7</v>
      </c>
      <c r="B526" s="15">
        <v>298.14</v>
      </c>
      <c r="C526" s="15">
        <v>298.24</v>
      </c>
      <c r="D526" s="12">
        <f t="shared" si="295"/>
        <v>100.00000000002274</v>
      </c>
      <c r="E526" s="24">
        <v>1</v>
      </c>
      <c r="F526" s="13">
        <v>0.5</v>
      </c>
      <c r="G526" s="28">
        <f t="shared" si="296"/>
        <v>0.50000000000011369</v>
      </c>
      <c r="H526" s="28">
        <f t="shared" si="297"/>
        <v>298</v>
      </c>
      <c r="I526" s="28">
        <f t="shared" si="304"/>
        <v>1</v>
      </c>
      <c r="J526" s="28">
        <f t="shared" si="306"/>
        <v>0</v>
      </c>
      <c r="K526" s="4">
        <f t="shared" si="298"/>
        <v>298.19</v>
      </c>
      <c r="L526" s="4">
        <f t="shared" si="299"/>
        <v>0.18999999999999773</v>
      </c>
      <c r="M526" s="4">
        <f t="shared" si="300"/>
        <v>0.10000000000002274</v>
      </c>
      <c r="N526" s="4">
        <f t="shared" si="301"/>
        <v>5.0000000000011369E-2</v>
      </c>
      <c r="O526" s="4">
        <f t="shared" si="305"/>
        <v>0.24500000000000455</v>
      </c>
      <c r="P526" s="4">
        <f t="shared" si="302"/>
        <v>5.0000000000011369E-2</v>
      </c>
      <c r="Q526" s="4">
        <f t="shared" si="303"/>
        <v>0.2631578947369051</v>
      </c>
      <c r="S526" s="2">
        <v>298.14</v>
      </c>
      <c r="T526" s="3" t="s">
        <v>7</v>
      </c>
      <c r="U526" s="4">
        <v>1</v>
      </c>
    </row>
    <row r="527" spans="1:21">
      <c r="A527" s="24" t="s">
        <v>7</v>
      </c>
      <c r="B527" s="15">
        <v>298.27999999999997</v>
      </c>
      <c r="C527" s="15">
        <v>298.52</v>
      </c>
      <c r="D527" s="12">
        <f t="shared" si="295"/>
        <v>240.00000000000909</v>
      </c>
      <c r="E527" s="24">
        <v>0.5</v>
      </c>
      <c r="F527" s="13">
        <v>5</v>
      </c>
      <c r="G527" s="28">
        <f t="shared" si="296"/>
        <v>12.000000000000455</v>
      </c>
      <c r="H527" s="28">
        <f t="shared" si="297"/>
        <v>298</v>
      </c>
      <c r="I527" s="28">
        <f t="shared" si="304"/>
        <v>1</v>
      </c>
      <c r="J527" s="28">
        <f t="shared" si="306"/>
        <v>0</v>
      </c>
      <c r="K527" s="4">
        <f t="shared" si="298"/>
        <v>298.39999999999998</v>
      </c>
      <c r="L527" s="4">
        <f t="shared" si="299"/>
        <v>0.39999999999997726</v>
      </c>
      <c r="M527" s="4">
        <f t="shared" si="300"/>
        <v>0.24000000000000909</v>
      </c>
      <c r="N527" s="4">
        <f t="shared" si="301"/>
        <v>1.2000000000000455</v>
      </c>
      <c r="O527" s="4">
        <f t="shared" si="305"/>
        <v>1.44500000000005</v>
      </c>
      <c r="P527" s="4">
        <f t="shared" si="302"/>
        <v>1.2000000000000455</v>
      </c>
      <c r="Q527" s="4">
        <f t="shared" si="303"/>
        <v>3.0000000000002842</v>
      </c>
      <c r="S527" s="2">
        <v>298.27999999999997</v>
      </c>
      <c r="T527" s="3" t="s">
        <v>7</v>
      </c>
      <c r="U527" s="4">
        <v>1</v>
      </c>
    </row>
    <row r="528" spans="1:21">
      <c r="A528" s="24" t="s">
        <v>7</v>
      </c>
      <c r="B528" s="15">
        <v>298.77999999999997</v>
      </c>
      <c r="C528" s="15">
        <v>298.89999999999998</v>
      </c>
      <c r="D528" s="12">
        <f t="shared" si="295"/>
        <v>120.00000000000455</v>
      </c>
      <c r="E528" s="24">
        <v>0.5</v>
      </c>
      <c r="F528" s="13">
        <v>2</v>
      </c>
      <c r="G528" s="28">
        <f t="shared" si="296"/>
        <v>2.4000000000000909</v>
      </c>
      <c r="H528" s="28">
        <f t="shared" si="297"/>
        <v>298</v>
      </c>
      <c r="I528" s="28">
        <f t="shared" si="304"/>
        <v>1</v>
      </c>
      <c r="J528" s="28">
        <f t="shared" si="306"/>
        <v>0</v>
      </c>
      <c r="K528" s="4">
        <f t="shared" si="298"/>
        <v>298.83999999999997</v>
      </c>
      <c r="L528" s="4">
        <f t="shared" si="299"/>
        <v>0.83999999999997499</v>
      </c>
      <c r="M528" s="4">
        <f t="shared" si="300"/>
        <v>0.12000000000000455</v>
      </c>
      <c r="N528" s="4">
        <f t="shared" si="301"/>
        <v>0.24000000000000909</v>
      </c>
      <c r="O528" s="4">
        <f t="shared" si="305"/>
        <v>1.6850000000000591</v>
      </c>
      <c r="P528" s="4">
        <f t="shared" si="302"/>
        <v>0.24000000000000909</v>
      </c>
      <c r="Q528" s="4">
        <f t="shared" si="303"/>
        <v>0.28571428571430507</v>
      </c>
      <c r="S528" s="2">
        <v>298.77999999999997</v>
      </c>
      <c r="T528" s="3" t="s">
        <v>7</v>
      </c>
      <c r="U528" s="4">
        <v>1</v>
      </c>
    </row>
    <row r="529" spans="1:21">
      <c r="A529" s="24" t="s">
        <v>7</v>
      </c>
      <c r="B529" s="15">
        <v>299.04500000000002</v>
      </c>
      <c r="C529" s="15">
        <v>299.255</v>
      </c>
      <c r="D529" s="12">
        <f t="shared" ref="D529:D533" si="307">1000*(C529-B529)</f>
        <v>209.99999999997954</v>
      </c>
      <c r="E529" s="24">
        <v>0.5</v>
      </c>
      <c r="F529" s="13">
        <v>1</v>
      </c>
      <c r="G529" s="28">
        <f t="shared" ref="G529:G533" si="308">D529*F529/100</f>
        <v>2.0999999999997954</v>
      </c>
      <c r="H529" s="28">
        <f t="shared" ref="H529:H533" si="309">INT(K529)</f>
        <v>299</v>
      </c>
      <c r="I529" s="28">
        <f t="shared" si="304"/>
        <v>0</v>
      </c>
      <c r="J529" s="28">
        <f t="shared" si="306"/>
        <v>1.6850000000000591</v>
      </c>
      <c r="K529" s="4">
        <f t="shared" ref="K529:K533" si="310">(B529+C529)/2</f>
        <v>299.14999999999998</v>
      </c>
      <c r="L529" s="4">
        <f t="shared" ref="L529:L533" si="311">K529-H529</f>
        <v>0.14999999999997726</v>
      </c>
      <c r="M529" s="4">
        <f t="shared" ref="M529:M533" si="312">C529-B529</f>
        <v>0.20999999999997954</v>
      </c>
      <c r="N529" s="4">
        <f t="shared" ref="N529:N533" si="313">M529*F529</f>
        <v>0.20999999999997954</v>
      </c>
      <c r="O529" s="4">
        <f t="shared" si="305"/>
        <v>0.20999999999997954</v>
      </c>
      <c r="P529" s="4">
        <f t="shared" ref="P529:P533" si="314">N529</f>
        <v>0.20999999999997954</v>
      </c>
      <c r="Q529" s="4">
        <f t="shared" ref="Q529:Q533" si="315">P529/L529</f>
        <v>1.4000000000000759</v>
      </c>
      <c r="S529" s="2">
        <v>299.04500000000002</v>
      </c>
      <c r="T529" s="3" t="s">
        <v>7</v>
      </c>
      <c r="U529" s="4">
        <v>1</v>
      </c>
    </row>
    <row r="530" spans="1:21">
      <c r="A530" s="24" t="s">
        <v>7</v>
      </c>
      <c r="B530" s="15">
        <v>299.7</v>
      </c>
      <c r="C530" s="15">
        <v>300.13</v>
      </c>
      <c r="D530" s="12">
        <f t="shared" si="307"/>
        <v>430.00000000000682</v>
      </c>
      <c r="E530" s="24">
        <v>1</v>
      </c>
      <c r="F530" s="13">
        <v>0.5</v>
      </c>
      <c r="G530" s="28">
        <f t="shared" si="308"/>
        <v>2.1500000000000341</v>
      </c>
      <c r="H530" s="28">
        <f t="shared" si="309"/>
        <v>299</v>
      </c>
      <c r="I530" s="28">
        <f t="shared" si="304"/>
        <v>1</v>
      </c>
      <c r="J530" s="28">
        <f t="shared" si="306"/>
        <v>0</v>
      </c>
      <c r="K530" s="4">
        <f t="shared" si="310"/>
        <v>299.91499999999996</v>
      </c>
      <c r="L530" s="4">
        <f t="shared" si="311"/>
        <v>0.91499999999996362</v>
      </c>
      <c r="M530" s="4">
        <f t="shared" si="312"/>
        <v>0.43000000000000682</v>
      </c>
      <c r="N530" s="4">
        <f t="shared" si="313"/>
        <v>0.21500000000000341</v>
      </c>
      <c r="O530" s="4">
        <f t="shared" si="305"/>
        <v>0.42499999999998295</v>
      </c>
      <c r="P530" s="4">
        <f t="shared" si="314"/>
        <v>0.21500000000000341</v>
      </c>
      <c r="Q530" s="4">
        <f t="shared" si="315"/>
        <v>0.23497267759564147</v>
      </c>
      <c r="S530" s="2">
        <v>299.7</v>
      </c>
      <c r="T530" s="3" t="s">
        <v>7</v>
      </c>
      <c r="U530" s="4">
        <v>1</v>
      </c>
    </row>
    <row r="531" spans="1:21">
      <c r="A531" s="24" t="s">
        <v>7</v>
      </c>
      <c r="B531" s="15">
        <v>300.20999999999998</v>
      </c>
      <c r="C531" s="15">
        <v>300.59999999999997</v>
      </c>
      <c r="D531" s="12">
        <f t="shared" si="307"/>
        <v>389.99999999998636</v>
      </c>
      <c r="E531" s="24">
        <v>0.5</v>
      </c>
      <c r="F531" s="23">
        <v>10</v>
      </c>
      <c r="G531" s="28">
        <f t="shared" si="308"/>
        <v>38.999999999998636</v>
      </c>
      <c r="H531" s="28">
        <f t="shared" si="309"/>
        <v>300</v>
      </c>
      <c r="I531" s="28">
        <f t="shared" si="304"/>
        <v>0</v>
      </c>
      <c r="J531" s="28">
        <f t="shared" si="306"/>
        <v>0.42499999999998295</v>
      </c>
      <c r="K531" s="4">
        <f t="shared" si="310"/>
        <v>300.40499999999997</v>
      </c>
      <c r="L531" s="4">
        <f t="shared" si="311"/>
        <v>0.40499999999997272</v>
      </c>
      <c r="M531" s="4">
        <f t="shared" si="312"/>
        <v>0.38999999999998636</v>
      </c>
      <c r="N531" s="4">
        <f t="shared" si="313"/>
        <v>3.8999999999998636</v>
      </c>
      <c r="O531" s="4">
        <f t="shared" si="305"/>
        <v>3.8999999999998636</v>
      </c>
      <c r="P531" s="4">
        <f t="shared" si="314"/>
        <v>3.8999999999998636</v>
      </c>
      <c r="Q531" s="4">
        <f t="shared" si="315"/>
        <v>9.6296296296299424</v>
      </c>
      <c r="S531" s="2">
        <v>300.20999999999998</v>
      </c>
      <c r="T531" s="3" t="s">
        <v>7</v>
      </c>
      <c r="U531" s="4">
        <v>1</v>
      </c>
    </row>
    <row r="532" spans="1:21">
      <c r="A532" s="24" t="s">
        <v>19</v>
      </c>
      <c r="B532" s="15">
        <v>300.32</v>
      </c>
      <c r="C532" s="15">
        <v>300.63</v>
      </c>
      <c r="D532" s="12">
        <f t="shared" si="307"/>
        <v>310.00000000000227</v>
      </c>
      <c r="E532" s="24">
        <v>2</v>
      </c>
      <c r="F532" s="23">
        <v>2</v>
      </c>
      <c r="G532" s="28">
        <f t="shared" si="308"/>
        <v>6.2000000000000455</v>
      </c>
      <c r="H532" s="28">
        <f t="shared" si="309"/>
        <v>300</v>
      </c>
      <c r="I532" s="28">
        <f t="shared" si="304"/>
        <v>1</v>
      </c>
      <c r="J532" s="28">
        <f t="shared" si="306"/>
        <v>0</v>
      </c>
      <c r="K532" s="4">
        <f t="shared" si="310"/>
        <v>300.47500000000002</v>
      </c>
      <c r="L532" s="4">
        <f t="shared" si="311"/>
        <v>0.47500000000002274</v>
      </c>
      <c r="M532" s="4">
        <f t="shared" si="312"/>
        <v>0.31000000000000227</v>
      </c>
      <c r="N532" s="4">
        <f t="shared" si="313"/>
        <v>0.62000000000000455</v>
      </c>
      <c r="O532" s="4">
        <f t="shared" si="305"/>
        <v>4.5199999999998681</v>
      </c>
      <c r="P532" s="4">
        <f t="shared" si="314"/>
        <v>0.62000000000000455</v>
      </c>
      <c r="Q532" s="4">
        <f t="shared" si="315"/>
        <v>1.3052631578946838</v>
      </c>
      <c r="S532" s="2">
        <v>300.32</v>
      </c>
      <c r="T532" s="3" t="s">
        <v>19</v>
      </c>
      <c r="U532" s="4">
        <v>1</v>
      </c>
    </row>
    <row r="533" spans="1:21">
      <c r="A533" s="24" t="s">
        <v>7</v>
      </c>
      <c r="B533" s="15">
        <v>302.685</v>
      </c>
      <c r="C533" s="15">
        <v>302.745</v>
      </c>
      <c r="D533" s="12">
        <f t="shared" si="307"/>
        <v>60.000000000002274</v>
      </c>
      <c r="E533" s="24">
        <v>0.5</v>
      </c>
      <c r="F533" s="23">
        <v>0.5</v>
      </c>
      <c r="G533" s="28">
        <f t="shared" si="308"/>
        <v>0.30000000000001137</v>
      </c>
      <c r="H533" s="28">
        <f t="shared" si="309"/>
        <v>302</v>
      </c>
      <c r="I533" s="28">
        <f t="shared" si="304"/>
        <v>0</v>
      </c>
      <c r="J533" s="28">
        <f t="shared" si="306"/>
        <v>4.5199999999998681</v>
      </c>
      <c r="K533" s="4">
        <f t="shared" si="310"/>
        <v>302.71500000000003</v>
      </c>
      <c r="L533" s="4">
        <f t="shared" si="311"/>
        <v>0.71500000000003183</v>
      </c>
      <c r="M533" s="4">
        <f t="shared" si="312"/>
        <v>6.0000000000002274E-2</v>
      </c>
      <c r="N533" s="4">
        <f t="shared" si="313"/>
        <v>3.0000000000001137E-2</v>
      </c>
      <c r="O533" s="4">
        <f t="shared" si="305"/>
        <v>3.0000000000001137E-2</v>
      </c>
      <c r="P533" s="4">
        <f t="shared" si="314"/>
        <v>3.0000000000001137E-2</v>
      </c>
      <c r="Q533" s="4">
        <f t="shared" si="315"/>
        <v>4.1958041958041682E-2</v>
      </c>
      <c r="S533" s="2">
        <v>302.685</v>
      </c>
      <c r="T533" s="3" t="s">
        <v>7</v>
      </c>
      <c r="U533" s="4">
        <v>1</v>
      </c>
    </row>
    <row r="534" spans="1:21">
      <c r="A534" s="23"/>
      <c r="D534" s="12"/>
      <c r="E534" s="24"/>
      <c r="S534" s="4"/>
      <c r="T534" s="4"/>
      <c r="U534" s="4"/>
    </row>
    <row r="535" spans="1:21">
      <c r="A535" s="23"/>
      <c r="D535" s="12"/>
      <c r="E535" s="24"/>
      <c r="S535" s="4"/>
      <c r="T535" s="4"/>
      <c r="U535" s="4"/>
    </row>
    <row r="536" spans="1:21">
      <c r="A536" s="23"/>
      <c r="D536" s="12"/>
      <c r="E536" s="24"/>
      <c r="S536" s="4"/>
      <c r="T536" s="4"/>
      <c r="U536" s="4"/>
    </row>
    <row r="537" spans="1:21">
      <c r="A537" s="23"/>
      <c r="D537" s="12"/>
      <c r="E537" s="24"/>
      <c r="S537" s="4"/>
      <c r="T537" s="4"/>
      <c r="U537" s="4"/>
    </row>
    <row r="538" spans="1:21">
      <c r="A538" s="23"/>
      <c r="D538" s="12"/>
      <c r="E538" s="24"/>
      <c r="S538" s="4"/>
      <c r="T538" s="4"/>
      <c r="U538" s="4"/>
    </row>
    <row r="539" spans="1:21">
      <c r="A539" s="23"/>
      <c r="D539" s="12"/>
      <c r="E539" s="24"/>
      <c r="S539" s="4"/>
      <c r="T539" s="4"/>
      <c r="U539" s="4"/>
    </row>
    <row r="540" spans="1:21">
      <c r="A540" s="23"/>
      <c r="D540" s="12"/>
      <c r="E540" s="24"/>
      <c r="S540" s="4"/>
      <c r="T540" s="4"/>
      <c r="U540" s="4"/>
    </row>
    <row r="541" spans="1:21">
      <c r="A541" s="23"/>
      <c r="D541" s="12"/>
      <c r="E541" s="24"/>
    </row>
    <row r="542" spans="1:21">
      <c r="A542" s="23"/>
      <c r="D542" s="12"/>
      <c r="E542" s="24"/>
    </row>
    <row r="543" spans="1:21">
      <c r="A543" s="23"/>
      <c r="D543" s="12"/>
      <c r="E543" s="24"/>
    </row>
    <row r="544" spans="1:21">
      <c r="A544" s="23"/>
      <c r="D544" s="12"/>
      <c r="E544" s="24"/>
    </row>
    <row r="545" spans="1:5">
      <c r="A545" s="23"/>
      <c r="D545" s="12"/>
      <c r="E545" s="24"/>
    </row>
    <row r="546" spans="1:5">
      <c r="A546" s="23"/>
      <c r="D546" s="12"/>
      <c r="E546" s="24"/>
    </row>
    <row r="547" spans="1:5">
      <c r="A547" s="23"/>
      <c r="D547" s="12"/>
      <c r="E547" s="24"/>
    </row>
    <row r="548" spans="1:5">
      <c r="A548" s="23"/>
      <c r="D548" s="12"/>
      <c r="E548" s="24"/>
    </row>
    <row r="549" spans="1:5">
      <c r="A549" s="23"/>
      <c r="D549" s="12"/>
      <c r="E549" s="24"/>
    </row>
    <row r="550" spans="1:5">
      <c r="A550" s="23"/>
      <c r="D550" s="12"/>
      <c r="E550" s="24"/>
    </row>
    <row r="551" spans="1:5">
      <c r="A551" s="23"/>
      <c r="D551" s="12"/>
      <c r="E551" s="24"/>
    </row>
    <row r="552" spans="1:5">
      <c r="A552" s="23"/>
      <c r="D552" s="12"/>
      <c r="E552" s="24"/>
    </row>
    <row r="553" spans="1:5">
      <c r="A553" s="23"/>
      <c r="D553" s="12"/>
      <c r="E553" s="24"/>
    </row>
    <row r="554" spans="1:5">
      <c r="A554" s="23"/>
      <c r="D554" s="12"/>
      <c r="E554" s="24"/>
    </row>
    <row r="555" spans="1:5">
      <c r="A555" s="23"/>
      <c r="D555" s="12"/>
      <c r="E555" s="24"/>
    </row>
    <row r="556" spans="1:5">
      <c r="A556" s="23"/>
      <c r="D556" s="12"/>
      <c r="E556" s="24"/>
    </row>
    <row r="557" spans="1:5">
      <c r="A557" s="23"/>
      <c r="D557" s="12"/>
      <c r="E557" s="24"/>
    </row>
    <row r="558" spans="1:5">
      <c r="A558" s="23"/>
      <c r="D558" s="12"/>
      <c r="E558" s="24"/>
    </row>
    <row r="559" spans="1:5">
      <c r="A559" s="23"/>
      <c r="D559" s="12"/>
    </row>
    <row r="560" spans="1:5">
      <c r="D560" s="12"/>
    </row>
  </sheetData>
  <phoneticPr fontId="1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7F41B19-45F7-4E22-B5BD-9F632A2312CA}">
          <x14:formula1>
            <xm:f>'C:\Users\Morihisa Hamada\Desktop\Veins Daily Updates\[BA4A_Veins-Aug23to26-2018-ALL.xlsx]definitions_list_lookup'!#REF!</xm:f>
          </x14:formula1>
          <xm:sqref>F29:F30 F127:F373 F42:F46</xm:sqref>
        </x14:dataValidation>
        <x14:dataValidation type="list" allowBlank="1" showInputMessage="1" showErrorMessage="1" xr:uid="{E5239F5C-752A-40CC-912A-E89FDD2FA9C4}">
          <x14:formula1>
            <xm:f>'C:\Users\wbach\''OmanDrilling\vein log files\August 23\[BA4A_Veins-Aug 24-2018-WB-1130.xlsx]definitions_list_lookup'!#REF!</xm:f>
          </x14:formula1>
          <xm:sqref>F111 F105</xm:sqref>
        </x14:dataValidation>
        <x14:dataValidation type="list" allowBlank="1" showInputMessage="1" showErrorMessage="1" xr:uid="{C1DD4F5E-C4F3-4380-A12D-D0F3140123E8}">
          <x14:formula1>
            <xm:f>'C:\Users\Morihisa Hamada\Desktop\Veins Daily Updates\August 25\[BA4A_Veins-Aug25-2018-BMYI.xlsx]definitions_list_lookup'!#REF!</xm:f>
          </x14:formula1>
          <xm:sqref>F125</xm:sqref>
        </x14:dataValidation>
        <x14:dataValidation type="list" allowBlank="1" showInputMessage="1" showErrorMessage="1" xr:uid="{ABFA3A23-FF9E-45DE-A5F9-F71D077ADCAD}">
          <x14:formula1>
            <xm:f>'C:\Users\Morihisa Hamada\Desktop\Veins Daily Updates\August 24\[BA4A_Veins-Aug24-2018-BM-1030.xlsx]definitions_list_lookup'!#REF!</xm:f>
          </x14:formula1>
          <xm:sqref>F99:F100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</vt:lpstr>
      <vt:lpstr>C</vt:lpstr>
      <vt:lpstr>Sa</vt:lpstr>
      <vt:lpstr>Sb</vt:lpstr>
      <vt:lpstr>Sd</vt:lpstr>
      <vt:lpstr>Se</vt:lpstr>
      <vt:lpstr>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Morihisa Hamada</dc:creator>
  <cp:lastModifiedBy>Kenneth Sherar</cp:lastModifiedBy>
  <dcterms:created xsi:type="dcterms:W3CDTF">2018-08-28T06:06:49Z</dcterms:created>
  <dcterms:modified xsi:type="dcterms:W3CDTF">2020-06-18T18:49:42Z</dcterms:modified>
</cp:coreProperties>
</file>