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\Oman-ICDP Project\Tables\4_3_SITE BA4\DONE\"/>
    </mc:Choice>
  </mc:AlternateContent>
  <xr:revisionPtr revIDLastSave="0" documentId="13_ncr:1_{8DC3EB48-3F78-42D8-AE4F-3633C37FD4BC}" xr6:coauthVersionLast="36" xr6:coauthVersionMax="36" xr10:uidLastSave="{00000000-0000-0000-0000-000000000000}"/>
  <bookViews>
    <workbookView xWindow="0" yWindow="0" windowWidth="12600" windowHeight="5590" xr2:uid="{0D505696-A7AA-44CD-A202-3EEF62A621A7}"/>
  </bookViews>
  <sheets>
    <sheet name="BA4_T5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I9" i="1"/>
  <c r="E9" i="1"/>
  <c r="G9" i="1"/>
  <c r="F9" i="1"/>
  <c r="B5" i="1"/>
  <c r="B6" i="1"/>
  <c r="B7" i="1"/>
  <c r="B8" i="1"/>
  <c r="B9" i="1"/>
  <c r="D9" i="1"/>
  <c r="C9" i="1"/>
  <c r="I8" i="1"/>
  <c r="G8" i="1"/>
  <c r="F8" i="1"/>
  <c r="D8" i="1"/>
  <c r="C8" i="1"/>
  <c r="I7" i="1"/>
  <c r="G7" i="1"/>
  <c r="F7" i="1"/>
  <c r="D7" i="1"/>
  <c r="C7" i="1"/>
  <c r="I6" i="1"/>
  <c r="G6" i="1"/>
  <c r="F6" i="1"/>
  <c r="D6" i="1"/>
  <c r="C6" i="1"/>
  <c r="I5" i="1"/>
  <c r="G5" i="1"/>
  <c r="F5" i="1"/>
  <c r="D5" i="1"/>
  <c r="C5" i="1"/>
</calcChain>
</file>

<file path=xl/sharedStrings.xml><?xml version="1.0" encoding="utf-8"?>
<sst xmlns="http://schemas.openxmlformats.org/spreadsheetml/2006/main" count="18" uniqueCount="13">
  <si>
    <t>Dunite (193.0 m)</t>
  </si>
  <si>
    <t>Harzburgite (77.6 m)</t>
  </si>
  <si>
    <t>In between</t>
  </si>
  <si>
    <t>Total counts</t>
  </si>
  <si>
    <t>Counts</t>
  </si>
  <si>
    <t>Count/m</t>
  </si>
  <si>
    <t>Gabbro</t>
  </si>
  <si>
    <t>Clinopyroxenite</t>
  </si>
  <si>
    <t>Wehrlite</t>
  </si>
  <si>
    <t>Total</t>
  </si>
  <si>
    <t>% (of dike type)</t>
  </si>
  <si>
    <t>Olivine gabbro</t>
  </si>
  <si>
    <t>Table T5. Lithology of dikes, Hole BA4A.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</si>
</sst>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2" fontId="1" fillId="0" borderId="9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F467-FF24-4A30-8DAE-F41BC447694B}">
  <dimension ref="A1:J9"/>
  <sheetViews>
    <sheetView tabSelected="1" workbookViewId="0">
      <selection activeCell="A9" sqref="A9"/>
    </sheetView>
  </sheetViews>
  <sheetFormatPr defaultColWidth="11.36328125" defaultRowHeight="15.5" x14ac:dyDescent="0.35"/>
  <cols>
    <col min="1" max="1" width="18" style="1" customWidth="1"/>
    <col min="2" max="2" width="11.36328125" style="1"/>
    <col min="3" max="3" width="15.54296875" style="1" bestFit="1" customWidth="1"/>
    <col min="4" max="5" width="11.36328125" style="1"/>
    <col min="6" max="6" width="15.54296875" style="1" bestFit="1" customWidth="1"/>
    <col min="7" max="8" width="11.36328125" style="1"/>
    <col min="9" max="9" width="15.54296875" style="1" bestFit="1" customWidth="1"/>
    <col min="10" max="16384" width="11.36328125" style="1"/>
  </cols>
  <sheetData>
    <row r="1" spans="1:10" x14ac:dyDescent="0.35">
      <c r="A1" s="1" t="s">
        <v>12</v>
      </c>
    </row>
    <row r="3" spans="1:10" s="14" customFormat="1" x14ac:dyDescent="0.35">
      <c r="A3" s="13"/>
      <c r="B3" s="18" t="s">
        <v>0</v>
      </c>
      <c r="C3" s="19"/>
      <c r="D3" s="19"/>
      <c r="E3" s="18" t="s">
        <v>1</v>
      </c>
      <c r="F3" s="19"/>
      <c r="G3" s="19"/>
      <c r="H3" s="18" t="s">
        <v>2</v>
      </c>
      <c r="I3" s="20"/>
      <c r="J3" s="21" t="s">
        <v>3</v>
      </c>
    </row>
    <row r="4" spans="1:10" s="14" customFormat="1" x14ac:dyDescent="0.35">
      <c r="A4" s="13"/>
      <c r="B4" s="15" t="s">
        <v>4</v>
      </c>
      <c r="C4" s="16" t="s">
        <v>10</v>
      </c>
      <c r="D4" s="15" t="s">
        <v>5</v>
      </c>
      <c r="E4" s="15" t="s">
        <v>4</v>
      </c>
      <c r="F4" s="16" t="s">
        <v>10</v>
      </c>
      <c r="G4" s="15" t="s">
        <v>5</v>
      </c>
      <c r="H4" s="15" t="s">
        <v>4</v>
      </c>
      <c r="I4" s="17" t="s">
        <v>10</v>
      </c>
      <c r="J4" s="22"/>
    </row>
    <row r="5" spans="1:10" x14ac:dyDescent="0.35">
      <c r="A5" s="2" t="s">
        <v>11</v>
      </c>
      <c r="B5" s="3">
        <f>J5-E5-H5</f>
        <v>205</v>
      </c>
      <c r="C5" s="4">
        <f>B5/J5*100</f>
        <v>62.5</v>
      </c>
      <c r="D5" s="5">
        <f>B5/193</f>
        <v>1.0621761658031088</v>
      </c>
      <c r="E5" s="3">
        <v>101</v>
      </c>
      <c r="F5" s="4">
        <f>E5/J5*100</f>
        <v>30.792682926829269</v>
      </c>
      <c r="G5" s="5">
        <f>E5/77.6</f>
        <v>1.3015463917525774</v>
      </c>
      <c r="H5" s="3">
        <v>22</v>
      </c>
      <c r="I5" s="6">
        <f>H5/J5*100</f>
        <v>6.7073170731707323</v>
      </c>
      <c r="J5" s="7">
        <v>328</v>
      </c>
    </row>
    <row r="6" spans="1:10" x14ac:dyDescent="0.35">
      <c r="A6" s="3" t="s">
        <v>6</v>
      </c>
      <c r="B6" s="3">
        <f>J6-E6-H6</f>
        <v>83</v>
      </c>
      <c r="C6" s="4">
        <f>B6/J6*100</f>
        <v>66.935483870967744</v>
      </c>
      <c r="D6" s="5">
        <f>B6/193</f>
        <v>0.43005181347150256</v>
      </c>
      <c r="E6" s="3">
        <v>34</v>
      </c>
      <c r="F6" s="4">
        <f>E6/J6*100</f>
        <v>27.419354838709676</v>
      </c>
      <c r="G6" s="5">
        <f>E6/77.6</f>
        <v>0.43814432989690727</v>
      </c>
      <c r="H6" s="3">
        <v>7</v>
      </c>
      <c r="I6" s="6">
        <f>H6/J6*100</f>
        <v>5.6451612903225801</v>
      </c>
      <c r="J6" s="7">
        <v>124</v>
      </c>
    </row>
    <row r="7" spans="1:10" x14ac:dyDescent="0.35">
      <c r="A7" s="3" t="s">
        <v>7</v>
      </c>
      <c r="B7" s="3">
        <f>J7-E7-H7</f>
        <v>76</v>
      </c>
      <c r="C7" s="4">
        <f>B7/J7*100</f>
        <v>66.666666666666657</v>
      </c>
      <c r="D7" s="5">
        <f>B7/193</f>
        <v>0.39378238341968913</v>
      </c>
      <c r="E7" s="3">
        <v>32</v>
      </c>
      <c r="F7" s="4">
        <f>E7/J7*100</f>
        <v>28.07017543859649</v>
      </c>
      <c r="G7" s="5">
        <f>E7/77.6</f>
        <v>0.41237113402061859</v>
      </c>
      <c r="H7" s="3">
        <v>6</v>
      </c>
      <c r="I7" s="6">
        <f>H7/J7*100</f>
        <v>5.2631578947368416</v>
      </c>
      <c r="J7" s="7">
        <v>114</v>
      </c>
    </row>
    <row r="8" spans="1:10" x14ac:dyDescent="0.35">
      <c r="A8" s="3" t="s">
        <v>8</v>
      </c>
      <c r="B8" s="3">
        <f>J8-E8-H8</f>
        <v>9</v>
      </c>
      <c r="C8" s="4">
        <f>B8/J8*100</f>
        <v>81.818181818181827</v>
      </c>
      <c r="D8" s="5">
        <f>B8/193</f>
        <v>4.6632124352331605E-2</v>
      </c>
      <c r="E8" s="3">
        <v>2</v>
      </c>
      <c r="F8" s="4">
        <f>E8/J8*100</f>
        <v>18.181818181818183</v>
      </c>
      <c r="G8" s="5">
        <f>E8/77.6</f>
        <v>2.5773195876288662E-2</v>
      </c>
      <c r="H8" s="3">
        <v>0</v>
      </c>
      <c r="I8" s="6">
        <f>H8/J8*100</f>
        <v>0</v>
      </c>
      <c r="J8" s="7">
        <v>11</v>
      </c>
    </row>
    <row r="9" spans="1:10" x14ac:dyDescent="0.35">
      <c r="A9" s="8" t="s">
        <v>9</v>
      </c>
      <c r="B9" s="8">
        <f>SUM(B5:B8)</f>
        <v>373</v>
      </c>
      <c r="C9" s="9">
        <f>B9/J9*100</f>
        <v>64.644714038128242</v>
      </c>
      <c r="D9" s="10">
        <f>B9/193</f>
        <v>1.9326424870466321</v>
      </c>
      <c r="E9" s="8">
        <f>SUM(E5:E8)</f>
        <v>169</v>
      </c>
      <c r="F9" s="9">
        <f>E9/J9*100</f>
        <v>29.289428076256502</v>
      </c>
      <c r="G9" s="10">
        <f>E9/77.6</f>
        <v>2.177835051546392</v>
      </c>
      <c r="H9" s="8">
        <f>SUM(H5:H8)</f>
        <v>35</v>
      </c>
      <c r="I9" s="11">
        <f>H9/J9*100</f>
        <v>6.0658578856152516</v>
      </c>
      <c r="J9" s="12">
        <f>SUM(J5:J8)</f>
        <v>577</v>
      </c>
    </row>
  </sheetData>
  <mergeCells count="4">
    <mergeCell ref="B3:D3"/>
    <mergeCell ref="E3:G3"/>
    <mergeCell ref="H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BA4_T5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Aupart</dc:creator>
  <cp:lastModifiedBy>Lorri Peters</cp:lastModifiedBy>
  <dcterms:created xsi:type="dcterms:W3CDTF">2018-09-01T01:27:57Z</dcterms:created>
  <dcterms:modified xsi:type="dcterms:W3CDTF">2020-07-08T17:36:38Z</dcterms:modified>
</cp:coreProperties>
</file>