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6680" windowHeight="10155" activeTab="0"/>
  </bookViews>
  <sheets>
    <sheet name="CARB.X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EMPTY">'CARB.XLS'!$BC$176</definedName>
  </definedNames>
  <calcPr fullCalcOnLoad="1"/>
</workbook>
</file>

<file path=xl/sharedStrings.xml><?xml version="1.0" encoding="utf-8"?>
<sst xmlns="http://schemas.openxmlformats.org/spreadsheetml/2006/main" count="597" uniqueCount="23">
  <si>
    <t>CHNS/COULOMETER</t>
  </si>
  <si>
    <t>INOR_C</t>
  </si>
  <si>
    <t>CaCO3</t>
  </si>
  <si>
    <t>TOT_C</t>
  </si>
  <si>
    <t>ORG_C</t>
  </si>
  <si>
    <t>NIT</t>
  </si>
  <si>
    <t>SUL</t>
  </si>
  <si>
    <t>H</t>
  </si>
  <si>
    <t>Comments</t>
  </si>
  <si>
    <t>LEG</t>
  </si>
  <si>
    <t>SITE</t>
  </si>
  <si>
    <t>COR</t>
  </si>
  <si>
    <t>T</t>
  </si>
  <si>
    <t>SC</t>
  </si>
  <si>
    <t>TOP</t>
  </si>
  <si>
    <t>BOT</t>
  </si>
  <si>
    <t>SeqID</t>
  </si>
  <si>
    <t>D</t>
  </si>
  <si>
    <t>R</t>
  </si>
  <si>
    <t>W</t>
  </si>
  <si>
    <t>C</t>
  </si>
  <si>
    <t xml:space="preserve"> </t>
  </si>
  <si>
    <t>end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</si>
</sst>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0"/>
      <name val="Geneva"/>
      <family val="0"/>
    </font>
    <font>
      <sz val="10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2.00390625" style="0" customWidth="1"/>
    <col min="4" max="4" width="3.75390625" style="0" customWidth="1"/>
    <col min="5" max="5" width="1.875" style="0" customWidth="1"/>
    <col min="6" max="6" width="2.75390625" style="0" customWidth="1"/>
    <col min="7" max="7" width="2.375" style="0" customWidth="1"/>
    <col min="8" max="9" width="3.75390625" style="0" customWidth="1"/>
    <col min="10" max="10" width="4.875" style="0" customWidth="1"/>
    <col min="11" max="11" width="11.375" style="0" customWidth="1"/>
    <col min="12" max="12" width="6.25390625" style="0" customWidth="1"/>
    <col min="13" max="13" width="1.875" style="0" customWidth="1"/>
    <col min="14" max="14" width="5.25390625" style="1" customWidth="1"/>
    <col min="15" max="15" width="1.875" style="0" customWidth="1"/>
    <col min="16" max="16" width="5.375" style="1" customWidth="1"/>
    <col min="17" max="17" width="3.75390625" style="0" customWidth="1"/>
    <col min="18" max="18" width="5.625" style="1" customWidth="1"/>
    <col min="19" max="19" width="3.75390625" style="0" customWidth="1"/>
    <col min="20" max="20" width="6.00390625" style="1" customWidth="1"/>
    <col min="21" max="21" width="3.75390625" style="0" customWidth="1"/>
    <col min="22" max="22" width="6.00390625" style="1" customWidth="1"/>
    <col min="23" max="23" width="3.75390625" style="0" customWidth="1"/>
    <col min="24" max="24" width="6.00390625" style="1" customWidth="1"/>
    <col min="25" max="25" width="3.75390625" style="0" customWidth="1"/>
    <col min="26" max="16384" width="11.375" style="0" customWidth="1"/>
  </cols>
  <sheetData>
    <row r="1" ht="12.75">
      <c r="A1" s="3" t="s">
        <v>0</v>
      </c>
    </row>
    <row r="3" spans="12:32" ht="12.75">
      <c r="L3" s="3" t="s">
        <v>1</v>
      </c>
      <c r="N3" s="4" t="s">
        <v>2</v>
      </c>
      <c r="P3" s="4" t="s">
        <v>3</v>
      </c>
      <c r="R3" s="4" t="s">
        <v>4</v>
      </c>
      <c r="T3" s="4" t="s">
        <v>5</v>
      </c>
      <c r="V3" s="4" t="s">
        <v>6</v>
      </c>
      <c r="X3" s="4" t="s">
        <v>7</v>
      </c>
      <c r="AF3" s="3" t="s">
        <v>8</v>
      </c>
    </row>
    <row r="4" spans="1:24" ht="12.75">
      <c r="A4" t="s">
        <v>9</v>
      </c>
      <c r="B4" t="s">
        <v>10</v>
      </c>
      <c r="C4" t="s">
        <v>7</v>
      </c>
      <c r="D4" t="s">
        <v>11</v>
      </c>
      <c r="E4" t="s">
        <v>12</v>
      </c>
      <c r="F4" t="s">
        <v>13</v>
      </c>
      <c r="H4" t="s">
        <v>14</v>
      </c>
      <c r="I4" t="s">
        <v>15</v>
      </c>
      <c r="J4" t="s">
        <v>16</v>
      </c>
      <c r="T4"/>
      <c r="V4"/>
      <c r="X4"/>
    </row>
    <row r="5" spans="1:25" ht="12.75">
      <c r="A5" s="5">
        <v>305</v>
      </c>
      <c r="B5" s="5">
        <v>1309</v>
      </c>
      <c r="C5" s="5" t="s">
        <v>17</v>
      </c>
      <c r="D5">
        <v>80</v>
      </c>
      <c r="E5" s="5" t="s">
        <v>18</v>
      </c>
      <c r="F5" s="5">
        <v>2</v>
      </c>
      <c r="G5" t="s">
        <v>19</v>
      </c>
      <c r="H5">
        <v>19</v>
      </c>
      <c r="I5">
        <v>28</v>
      </c>
      <c r="J5">
        <v>1</v>
      </c>
      <c r="M5" t="s">
        <v>20</v>
      </c>
      <c r="N5" s="1">
        <f aca="true" t="shared" si="0" ref="N5:N52">IF(OR(L5=0,L5=""),"",L5*8.33)</f>
      </c>
      <c r="O5" t="s">
        <v>20</v>
      </c>
      <c r="P5">
        <v>0.02097453116445492</v>
      </c>
      <c r="Q5" t="str">
        <f aca="true" t="shared" si="1" ref="Q5:Q36">IF(ISNUMBER(P5),"CNS","")</f>
        <v>CNS</v>
      </c>
      <c r="R5" s="2">
        <f aca="true" t="shared" si="2" ref="R5:R47">IF(OR(P5=0,P5=""),"",IF(OR(L5=0,L5=""),"",IF(P5-L5&lt;0,0,P5-L5)))</f>
      </c>
      <c r="S5">
        <f>IF(ISNUMBER(R5),"CNS","")</f>
      </c>
      <c r="T5"/>
      <c r="U5">
        <f>IF(ISNUMBER(T5),"CNS","")</f>
      </c>
      <c r="V5"/>
      <c r="W5">
        <f>IF(ISNUMBER(V5),"CNS","")</f>
      </c>
      <c r="X5">
        <v>0.36108063333333335</v>
      </c>
      <c r="Y5" t="str">
        <f aca="true" t="shared" si="3" ref="Y5:Y36">IF(ISNUMBER(X5),"CNS","")</f>
        <v>CNS</v>
      </c>
    </row>
    <row r="6" spans="1:25" ht="12.75">
      <c r="A6" s="5">
        <v>305</v>
      </c>
      <c r="B6" s="5">
        <v>1309</v>
      </c>
      <c r="C6" s="5" t="s">
        <v>17</v>
      </c>
      <c r="D6">
        <v>80</v>
      </c>
      <c r="E6" s="5" t="s">
        <v>18</v>
      </c>
      <c r="F6" s="5">
        <v>2</v>
      </c>
      <c r="G6" t="s">
        <v>19</v>
      </c>
      <c r="H6">
        <v>104</v>
      </c>
      <c r="I6">
        <v>114</v>
      </c>
      <c r="J6">
        <v>1</v>
      </c>
      <c r="M6" t="s">
        <v>20</v>
      </c>
      <c r="N6" s="1">
        <f t="shared" si="0"/>
      </c>
      <c r="O6" t="s">
        <v>20</v>
      </c>
      <c r="P6">
        <v>0.02097453116445492</v>
      </c>
      <c r="Q6" t="str">
        <f t="shared" si="1"/>
        <v>CNS</v>
      </c>
      <c r="R6" s="2">
        <f t="shared" si="2"/>
      </c>
      <c r="T6"/>
      <c r="V6"/>
      <c r="X6">
        <v>0.4153059666666667</v>
      </c>
      <c r="Y6" t="str">
        <f t="shared" si="3"/>
        <v>CNS</v>
      </c>
    </row>
    <row r="7" spans="1:25" ht="12.75">
      <c r="A7" s="5">
        <v>305</v>
      </c>
      <c r="B7" s="5">
        <v>1309</v>
      </c>
      <c r="C7" s="5" t="s">
        <v>17</v>
      </c>
      <c r="D7">
        <v>81</v>
      </c>
      <c r="E7" s="5" t="s">
        <v>18</v>
      </c>
      <c r="F7" s="5">
        <v>3</v>
      </c>
      <c r="G7" t="s">
        <v>19</v>
      </c>
      <c r="H7">
        <v>33</v>
      </c>
      <c r="I7">
        <v>43</v>
      </c>
      <c r="J7">
        <v>1</v>
      </c>
      <c r="M7" t="s">
        <v>20</v>
      </c>
      <c r="N7" s="1">
        <f t="shared" si="0"/>
      </c>
      <c r="O7" t="s">
        <v>20</v>
      </c>
      <c r="P7">
        <v>0.02219212</v>
      </c>
      <c r="Q7" t="str">
        <f t="shared" si="1"/>
        <v>CNS</v>
      </c>
      <c r="R7" s="2">
        <f t="shared" si="2"/>
      </c>
      <c r="T7"/>
      <c r="V7"/>
      <c r="X7">
        <v>0.15956196666666667</v>
      </c>
      <c r="Y7" t="str">
        <f t="shared" si="3"/>
        <v>CNS</v>
      </c>
    </row>
    <row r="8" spans="1:25" ht="12.75">
      <c r="A8" s="5">
        <v>305</v>
      </c>
      <c r="B8" s="5">
        <v>1309</v>
      </c>
      <c r="C8" s="5" t="s">
        <v>17</v>
      </c>
      <c r="D8">
        <v>82</v>
      </c>
      <c r="E8" s="5" t="s">
        <v>18</v>
      </c>
      <c r="F8" s="5">
        <v>2</v>
      </c>
      <c r="G8" t="s">
        <v>19</v>
      </c>
      <c r="H8">
        <v>101</v>
      </c>
      <c r="I8">
        <v>110</v>
      </c>
      <c r="J8">
        <v>1</v>
      </c>
      <c r="M8" t="s">
        <v>20</v>
      </c>
      <c r="N8" s="1">
        <f t="shared" si="0"/>
      </c>
      <c r="O8" t="s">
        <v>20</v>
      </c>
      <c r="P8">
        <v>0.023506824176910024</v>
      </c>
      <c r="Q8" t="str">
        <f t="shared" si="1"/>
        <v>CNS</v>
      </c>
      <c r="R8" s="2">
        <f t="shared" si="2"/>
      </c>
      <c r="T8"/>
      <c r="V8"/>
      <c r="X8">
        <v>0.1790096329941341</v>
      </c>
      <c r="Y8" t="str">
        <f t="shared" si="3"/>
        <v>CNS</v>
      </c>
    </row>
    <row r="9" spans="1:25" ht="12.75">
      <c r="A9" s="5">
        <v>305</v>
      </c>
      <c r="B9" s="5">
        <v>1309</v>
      </c>
      <c r="C9" s="5" t="s">
        <v>17</v>
      </c>
      <c r="D9">
        <v>83</v>
      </c>
      <c r="E9" s="5" t="s">
        <v>18</v>
      </c>
      <c r="F9" s="5">
        <v>1</v>
      </c>
      <c r="G9" t="s">
        <v>19</v>
      </c>
      <c r="H9">
        <v>98</v>
      </c>
      <c r="I9">
        <v>108</v>
      </c>
      <c r="J9">
        <v>1</v>
      </c>
      <c r="M9" t="s">
        <v>20</v>
      </c>
      <c r="N9" s="1">
        <f t="shared" si="0"/>
      </c>
      <c r="O9" t="s">
        <v>20</v>
      </c>
      <c r="P9">
        <v>0.025733937375550305</v>
      </c>
      <c r="Q9" t="str">
        <f t="shared" si="1"/>
        <v>CNS</v>
      </c>
      <c r="R9" s="2">
        <f t="shared" si="2"/>
      </c>
      <c r="T9"/>
      <c r="V9"/>
      <c r="X9">
        <v>0.5176270666666667</v>
      </c>
      <c r="Y9" t="str">
        <f t="shared" si="3"/>
        <v>CNS</v>
      </c>
    </row>
    <row r="10" spans="1:25" ht="12.75">
      <c r="A10" s="5">
        <v>305</v>
      </c>
      <c r="B10" s="5">
        <v>1309</v>
      </c>
      <c r="C10" s="5" t="s">
        <v>17</v>
      </c>
      <c r="D10">
        <v>83</v>
      </c>
      <c r="E10" s="5" t="s">
        <v>18</v>
      </c>
      <c r="F10" s="5">
        <v>2</v>
      </c>
      <c r="G10" t="s">
        <v>19</v>
      </c>
      <c r="H10">
        <v>32</v>
      </c>
      <c r="I10">
        <v>42</v>
      </c>
      <c r="J10">
        <v>1</v>
      </c>
      <c r="M10" t="s">
        <v>20</v>
      </c>
      <c r="N10" s="1">
        <f t="shared" si="0"/>
      </c>
      <c r="O10" t="s">
        <v>20</v>
      </c>
      <c r="P10">
        <v>0.019430390468812193</v>
      </c>
      <c r="Q10" t="str">
        <f t="shared" si="1"/>
        <v>CNS</v>
      </c>
      <c r="R10" s="2">
        <f t="shared" si="2"/>
      </c>
      <c r="T10"/>
      <c r="V10"/>
      <c r="X10">
        <v>0.40446679999999996</v>
      </c>
      <c r="Y10" t="str">
        <f t="shared" si="3"/>
        <v>CNS</v>
      </c>
    </row>
    <row r="11" spans="1:25" ht="12.75">
      <c r="A11" s="5">
        <v>305</v>
      </c>
      <c r="B11" s="5">
        <v>1309</v>
      </c>
      <c r="C11" s="5" t="s">
        <v>17</v>
      </c>
      <c r="D11">
        <v>84</v>
      </c>
      <c r="E11" s="5" t="s">
        <v>18</v>
      </c>
      <c r="F11" s="5">
        <v>3</v>
      </c>
      <c r="G11" t="s">
        <v>19</v>
      </c>
      <c r="H11">
        <v>54</v>
      </c>
      <c r="I11">
        <v>64</v>
      </c>
      <c r="J11">
        <v>1</v>
      </c>
      <c r="M11" t="s">
        <v>20</v>
      </c>
      <c r="N11" s="1">
        <f t="shared" si="0"/>
      </c>
      <c r="O11" t="s">
        <v>20</v>
      </c>
      <c r="P11">
        <v>0.004479842888415882</v>
      </c>
      <c r="Q11" t="str">
        <f t="shared" si="1"/>
        <v>CNS</v>
      </c>
      <c r="R11" s="2">
        <f t="shared" si="2"/>
      </c>
      <c r="T11"/>
      <c r="V11"/>
      <c r="X11">
        <v>0.24533205000000002</v>
      </c>
      <c r="Y11" t="str">
        <f t="shared" si="3"/>
        <v>CNS</v>
      </c>
    </row>
    <row r="12" spans="1:25" ht="12.75">
      <c r="A12" s="5">
        <v>305</v>
      </c>
      <c r="B12" s="5">
        <v>1309</v>
      </c>
      <c r="C12" s="5" t="s">
        <v>17</v>
      </c>
      <c r="D12">
        <v>85</v>
      </c>
      <c r="E12" s="5" t="s">
        <v>18</v>
      </c>
      <c r="F12" s="5">
        <v>2</v>
      </c>
      <c r="G12" t="s">
        <v>19</v>
      </c>
      <c r="H12">
        <v>116</v>
      </c>
      <c r="I12">
        <v>125</v>
      </c>
      <c r="J12">
        <v>1</v>
      </c>
      <c r="M12" t="s">
        <v>20</v>
      </c>
      <c r="N12" s="1">
        <f t="shared" si="0"/>
      </c>
      <c r="O12" t="s">
        <v>20</v>
      </c>
      <c r="P12">
        <v>0.01382424946621893</v>
      </c>
      <c r="Q12" t="str">
        <f t="shared" si="1"/>
        <v>CNS</v>
      </c>
      <c r="R12" s="2">
        <f t="shared" si="2"/>
      </c>
      <c r="T12"/>
      <c r="V12"/>
      <c r="X12">
        <v>0.4877993445004824</v>
      </c>
      <c r="Y12" t="str">
        <f t="shared" si="3"/>
        <v>CNS</v>
      </c>
    </row>
    <row r="13" spans="1:25" ht="12.75">
      <c r="A13" s="5">
        <v>305</v>
      </c>
      <c r="B13" s="5">
        <v>1309</v>
      </c>
      <c r="C13" s="5" t="s">
        <v>17</v>
      </c>
      <c r="D13">
        <v>86</v>
      </c>
      <c r="E13" s="5" t="s">
        <v>18</v>
      </c>
      <c r="F13" s="5">
        <v>3</v>
      </c>
      <c r="G13" t="s">
        <v>19</v>
      </c>
      <c r="H13">
        <v>102</v>
      </c>
      <c r="I13">
        <v>110</v>
      </c>
      <c r="J13">
        <v>1</v>
      </c>
      <c r="M13" t="s">
        <v>20</v>
      </c>
      <c r="N13" s="1">
        <f t="shared" si="0"/>
      </c>
      <c r="O13" t="s">
        <v>20</v>
      </c>
      <c r="P13">
        <v>0.012787692756015264</v>
      </c>
      <c r="Q13" t="str">
        <f t="shared" si="1"/>
        <v>CNS</v>
      </c>
      <c r="R13" s="2">
        <f t="shared" si="2"/>
      </c>
      <c r="T13"/>
      <c r="V13"/>
      <c r="X13">
        <v>0.4058738</v>
      </c>
      <c r="Y13" t="str">
        <f t="shared" si="3"/>
        <v>CNS</v>
      </c>
    </row>
    <row r="14" spans="1:25" ht="12.75">
      <c r="A14" s="5">
        <v>305</v>
      </c>
      <c r="B14" s="5">
        <v>1309</v>
      </c>
      <c r="C14" s="5" t="s">
        <v>17</v>
      </c>
      <c r="D14">
        <v>87</v>
      </c>
      <c r="E14" s="5" t="s">
        <v>18</v>
      </c>
      <c r="F14" s="5">
        <v>2</v>
      </c>
      <c r="G14" t="s">
        <v>19</v>
      </c>
      <c r="H14">
        <v>80</v>
      </c>
      <c r="I14">
        <v>93</v>
      </c>
      <c r="J14">
        <v>1</v>
      </c>
      <c r="M14" t="s">
        <v>20</v>
      </c>
      <c r="N14" s="1">
        <f t="shared" si="0"/>
      </c>
      <c r="O14" t="s">
        <v>20</v>
      </c>
      <c r="P14">
        <v>0.01786729769737643</v>
      </c>
      <c r="Q14" t="str">
        <f t="shared" si="1"/>
        <v>CNS</v>
      </c>
      <c r="R14" s="2">
        <f t="shared" si="2"/>
      </c>
      <c r="T14"/>
      <c r="V14"/>
      <c r="X14">
        <v>0.1507654</v>
      </c>
      <c r="Y14" t="str">
        <f t="shared" si="3"/>
        <v>CNS</v>
      </c>
    </row>
    <row r="15" spans="1:25" ht="12.75">
      <c r="A15" s="5">
        <v>305</v>
      </c>
      <c r="B15" s="5">
        <v>1309</v>
      </c>
      <c r="C15" s="5" t="s">
        <v>17</v>
      </c>
      <c r="D15">
        <v>88</v>
      </c>
      <c r="E15" s="5" t="s">
        <v>18</v>
      </c>
      <c r="F15" s="5">
        <v>4</v>
      </c>
      <c r="G15" t="s">
        <v>19</v>
      </c>
      <c r="H15">
        <v>30</v>
      </c>
      <c r="I15">
        <v>39</v>
      </c>
      <c r="J15">
        <v>1</v>
      </c>
      <c r="M15" t="s">
        <v>20</v>
      </c>
      <c r="N15" s="1">
        <f t="shared" si="0"/>
      </c>
      <c r="O15" t="s">
        <v>20</v>
      </c>
      <c r="P15">
        <v>0.015672606286521153</v>
      </c>
      <c r="Q15" t="str">
        <f t="shared" si="1"/>
        <v>CNS</v>
      </c>
      <c r="R15" s="2">
        <f t="shared" si="2"/>
      </c>
      <c r="T15"/>
      <c r="V15"/>
      <c r="X15">
        <v>0.19247379999999997</v>
      </c>
      <c r="Y15" t="str">
        <f t="shared" si="3"/>
        <v>CNS</v>
      </c>
    </row>
    <row r="16" spans="1:25" ht="12.75">
      <c r="A16" s="5">
        <v>305</v>
      </c>
      <c r="B16" s="5">
        <v>1309</v>
      </c>
      <c r="C16" s="5" t="s">
        <v>17</v>
      </c>
      <c r="D16">
        <v>89</v>
      </c>
      <c r="E16" s="5" t="s">
        <v>18</v>
      </c>
      <c r="F16" s="5">
        <v>2</v>
      </c>
      <c r="G16" t="s">
        <v>19</v>
      </c>
      <c r="H16">
        <v>122</v>
      </c>
      <c r="I16">
        <v>129</v>
      </c>
      <c r="J16">
        <v>1</v>
      </c>
      <c r="M16" t="s">
        <v>20</v>
      </c>
      <c r="N16" s="1">
        <f t="shared" si="0"/>
      </c>
      <c r="O16" t="s">
        <v>20</v>
      </c>
      <c r="P16">
        <v>0.01709494677842304</v>
      </c>
      <c r="Q16" t="str">
        <f t="shared" si="1"/>
        <v>CNS</v>
      </c>
      <c r="R16" s="2">
        <f t="shared" si="2"/>
      </c>
      <c r="T16"/>
      <c r="V16"/>
      <c r="X16">
        <v>0.34273859999999995</v>
      </c>
      <c r="Y16" t="str">
        <f t="shared" si="3"/>
        <v>CNS</v>
      </c>
    </row>
    <row r="17" spans="1:25" ht="12.75">
      <c r="A17" s="5">
        <v>305</v>
      </c>
      <c r="B17" s="5">
        <v>1309</v>
      </c>
      <c r="C17" s="5" t="s">
        <v>17</v>
      </c>
      <c r="D17">
        <v>91</v>
      </c>
      <c r="E17" s="5" t="s">
        <v>18</v>
      </c>
      <c r="F17" s="5">
        <v>2</v>
      </c>
      <c r="G17" t="s">
        <v>19</v>
      </c>
      <c r="H17">
        <v>56</v>
      </c>
      <c r="I17">
        <v>65</v>
      </c>
      <c r="J17">
        <v>1</v>
      </c>
      <c r="M17" t="s">
        <v>20</v>
      </c>
      <c r="N17" s="1">
        <f t="shared" si="0"/>
      </c>
      <c r="O17" t="s">
        <v>20</v>
      </c>
      <c r="P17">
        <v>0.03230936813086145</v>
      </c>
      <c r="Q17" t="str">
        <f t="shared" si="1"/>
        <v>CNS</v>
      </c>
      <c r="R17" s="2">
        <f t="shared" si="2"/>
      </c>
      <c r="T17"/>
      <c r="V17"/>
      <c r="X17">
        <v>0.4315772</v>
      </c>
      <c r="Y17" t="str">
        <f t="shared" si="3"/>
        <v>CNS</v>
      </c>
    </row>
    <row r="18" spans="1:25" ht="12.75">
      <c r="A18" s="6">
        <v>305</v>
      </c>
      <c r="B18" s="6">
        <v>1309</v>
      </c>
      <c r="C18" s="6" t="s">
        <v>17</v>
      </c>
      <c r="D18">
        <v>91</v>
      </c>
      <c r="E18" s="6" t="s">
        <v>18</v>
      </c>
      <c r="F18" s="6">
        <v>2</v>
      </c>
      <c r="G18" t="s">
        <v>19</v>
      </c>
      <c r="H18">
        <v>81</v>
      </c>
      <c r="I18">
        <v>90</v>
      </c>
      <c r="J18">
        <v>1</v>
      </c>
      <c r="M18" t="s">
        <v>20</v>
      </c>
      <c r="N18" s="1">
        <f t="shared" si="0"/>
      </c>
      <c r="O18" t="s">
        <v>20</v>
      </c>
      <c r="P18">
        <v>0.00966374144057687</v>
      </c>
      <c r="Q18" t="str">
        <f t="shared" si="1"/>
        <v>CNS</v>
      </c>
      <c r="R18" s="2">
        <f t="shared" si="2"/>
      </c>
      <c r="T18"/>
      <c r="V18"/>
      <c r="X18">
        <v>0.23633454999999998</v>
      </c>
      <c r="Y18" t="str">
        <f t="shared" si="3"/>
        <v>CNS</v>
      </c>
    </row>
    <row r="19" spans="1:25" ht="12.75">
      <c r="A19" s="6">
        <v>305</v>
      </c>
      <c r="B19" s="6">
        <v>1309</v>
      </c>
      <c r="C19" s="6" t="s">
        <v>17</v>
      </c>
      <c r="D19">
        <v>92</v>
      </c>
      <c r="E19" s="6" t="s">
        <v>18</v>
      </c>
      <c r="F19" s="6">
        <v>1</v>
      </c>
      <c r="G19" t="s">
        <v>19</v>
      </c>
      <c r="H19">
        <v>104</v>
      </c>
      <c r="I19">
        <v>116</v>
      </c>
      <c r="J19">
        <v>1</v>
      </c>
      <c r="M19" t="s">
        <v>20</v>
      </c>
      <c r="N19" s="1">
        <f t="shared" si="0"/>
      </c>
      <c r="O19" t="s">
        <v>20</v>
      </c>
      <c r="P19">
        <v>0.013250937120835039</v>
      </c>
      <c r="Q19" t="str">
        <f t="shared" si="1"/>
        <v>CNS</v>
      </c>
      <c r="R19" s="2">
        <f t="shared" si="2"/>
      </c>
      <c r="T19"/>
      <c r="V19"/>
      <c r="X19">
        <v>0.28233753333333333</v>
      </c>
      <c r="Y19" t="str">
        <f t="shared" si="3"/>
        <v>CNS</v>
      </c>
    </row>
    <row r="20" spans="1:25" ht="12.75">
      <c r="A20" s="6">
        <v>305</v>
      </c>
      <c r="B20" s="6">
        <v>1309</v>
      </c>
      <c r="C20" s="6" t="s">
        <v>17</v>
      </c>
      <c r="D20">
        <v>93</v>
      </c>
      <c r="E20" s="6" t="s">
        <v>18</v>
      </c>
      <c r="F20" s="6">
        <v>1</v>
      </c>
      <c r="G20" t="s">
        <v>19</v>
      </c>
      <c r="H20">
        <v>10</v>
      </c>
      <c r="I20">
        <v>18</v>
      </c>
      <c r="J20">
        <v>1</v>
      </c>
      <c r="M20" t="s">
        <v>20</v>
      </c>
      <c r="N20" s="1">
        <f t="shared" si="0"/>
      </c>
      <c r="O20" t="s">
        <v>20</v>
      </c>
      <c r="P20">
        <v>0.01572570457235768</v>
      </c>
      <c r="Q20" t="str">
        <f t="shared" si="1"/>
        <v>CNS</v>
      </c>
      <c r="R20" s="2">
        <f t="shared" si="2"/>
      </c>
      <c r="T20"/>
      <c r="V20"/>
      <c r="X20">
        <v>0.1316367333333333</v>
      </c>
      <c r="Y20" t="str">
        <f t="shared" si="3"/>
        <v>CNS</v>
      </c>
    </row>
    <row r="21" spans="1:25" ht="12.75">
      <c r="A21" s="6">
        <v>305</v>
      </c>
      <c r="B21" s="6">
        <v>1309</v>
      </c>
      <c r="C21" s="6" t="s">
        <v>17</v>
      </c>
      <c r="D21">
        <v>94</v>
      </c>
      <c r="E21" s="6" t="s">
        <v>18</v>
      </c>
      <c r="F21" s="6">
        <v>1</v>
      </c>
      <c r="G21" t="s">
        <v>19</v>
      </c>
      <c r="H21">
        <v>66</v>
      </c>
      <c r="I21">
        <v>76</v>
      </c>
      <c r="J21">
        <v>1</v>
      </c>
      <c r="M21" t="s">
        <v>20</v>
      </c>
      <c r="N21" s="1">
        <f t="shared" si="0"/>
      </c>
      <c r="O21" t="s">
        <v>20</v>
      </c>
      <c r="P21">
        <v>0.01572570457235768</v>
      </c>
      <c r="Q21" t="str">
        <f t="shared" si="1"/>
        <v>CNS</v>
      </c>
      <c r="R21" s="2">
        <f t="shared" si="2"/>
      </c>
      <c r="T21"/>
      <c r="V21"/>
      <c r="X21">
        <v>0.1316367333333333</v>
      </c>
      <c r="Y21" t="str">
        <f t="shared" si="3"/>
        <v>CNS</v>
      </c>
    </row>
    <row r="22" spans="1:25" ht="12.75">
      <c r="A22" s="6">
        <v>305</v>
      </c>
      <c r="B22" s="6">
        <v>1309</v>
      </c>
      <c r="C22" s="6" t="s">
        <v>17</v>
      </c>
      <c r="D22">
        <v>94</v>
      </c>
      <c r="E22" s="6" t="s">
        <v>18</v>
      </c>
      <c r="F22" s="6">
        <v>3</v>
      </c>
      <c r="G22" t="s">
        <v>19</v>
      </c>
      <c r="H22">
        <v>22</v>
      </c>
      <c r="I22">
        <v>26</v>
      </c>
      <c r="J22">
        <v>1</v>
      </c>
      <c r="M22" t="s">
        <v>20</v>
      </c>
      <c r="N22" s="1">
        <f t="shared" si="0"/>
      </c>
      <c r="O22" t="s">
        <v>20</v>
      </c>
      <c r="P22">
        <v>0.027688896612023752</v>
      </c>
      <c r="Q22" t="str">
        <f t="shared" si="1"/>
        <v>CNS</v>
      </c>
      <c r="R22" s="2">
        <f t="shared" si="2"/>
      </c>
      <c r="T22"/>
      <c r="V22"/>
      <c r="X22">
        <v>0.2960468</v>
      </c>
      <c r="Y22" t="str">
        <f t="shared" si="3"/>
        <v>CNS</v>
      </c>
    </row>
    <row r="23" spans="1:25" ht="12.75">
      <c r="A23" s="6">
        <v>305</v>
      </c>
      <c r="B23" s="6">
        <v>1309</v>
      </c>
      <c r="C23" s="6" t="s">
        <v>17</v>
      </c>
      <c r="D23">
        <v>95</v>
      </c>
      <c r="E23" s="6" t="s">
        <v>18</v>
      </c>
      <c r="F23" s="6">
        <v>3</v>
      </c>
      <c r="G23" t="s">
        <v>19</v>
      </c>
      <c r="H23">
        <v>40</v>
      </c>
      <c r="I23">
        <v>50</v>
      </c>
      <c r="J23">
        <v>1</v>
      </c>
      <c r="M23" t="s">
        <v>20</v>
      </c>
      <c r="N23" s="1">
        <f t="shared" si="0"/>
      </c>
      <c r="O23" t="s">
        <v>20</v>
      </c>
      <c r="P23">
        <v>0.013974728730502881</v>
      </c>
      <c r="Q23" t="str">
        <f t="shared" si="1"/>
        <v>CNS</v>
      </c>
      <c r="R23" s="2">
        <f t="shared" si="2"/>
      </c>
      <c r="T23"/>
      <c r="V23"/>
      <c r="X23">
        <v>0.2583776333333333</v>
      </c>
      <c r="Y23" t="str">
        <f t="shared" si="3"/>
        <v>CNS</v>
      </c>
    </row>
    <row r="24" spans="1:25" ht="12.75">
      <c r="A24" s="6">
        <v>305</v>
      </c>
      <c r="B24" s="6">
        <v>1309</v>
      </c>
      <c r="C24" s="6" t="s">
        <v>17</v>
      </c>
      <c r="D24">
        <v>97</v>
      </c>
      <c r="E24" s="6" t="s">
        <v>18</v>
      </c>
      <c r="F24" s="6">
        <v>1</v>
      </c>
      <c r="G24" t="s">
        <v>19</v>
      </c>
      <c r="H24">
        <v>8</v>
      </c>
      <c r="I24">
        <v>18</v>
      </c>
      <c r="J24">
        <v>1</v>
      </c>
      <c r="M24" t="s">
        <v>20</v>
      </c>
      <c r="N24" s="1">
        <f t="shared" si="0"/>
      </c>
      <c r="O24" t="s">
        <v>20</v>
      </c>
      <c r="P24">
        <v>0.02912675692507348</v>
      </c>
      <c r="Q24" t="str">
        <f t="shared" si="1"/>
        <v>CNS</v>
      </c>
      <c r="R24" s="2">
        <f t="shared" si="2"/>
      </c>
      <c r="T24"/>
      <c r="V24"/>
      <c r="X24">
        <v>0.2687828</v>
      </c>
      <c r="Y24" t="str">
        <f t="shared" si="3"/>
        <v>CNS</v>
      </c>
    </row>
    <row r="25" spans="1:25" ht="12.75">
      <c r="A25" s="6">
        <v>305</v>
      </c>
      <c r="B25" s="6">
        <v>1309</v>
      </c>
      <c r="C25" s="6" t="s">
        <v>17</v>
      </c>
      <c r="D25">
        <v>98</v>
      </c>
      <c r="E25" s="6" t="s">
        <v>18</v>
      </c>
      <c r="F25" s="6">
        <v>3</v>
      </c>
      <c r="G25" t="s">
        <v>19</v>
      </c>
      <c r="H25">
        <v>20</v>
      </c>
      <c r="I25">
        <v>43</v>
      </c>
      <c r="J25">
        <v>1</v>
      </c>
      <c r="M25" t="s">
        <v>20</v>
      </c>
      <c r="N25" s="1">
        <f t="shared" si="0"/>
      </c>
      <c r="O25" t="s">
        <v>20</v>
      </c>
      <c r="P25">
        <v>0.023586920391623308</v>
      </c>
      <c r="Q25" t="str">
        <f t="shared" si="1"/>
        <v>CNS</v>
      </c>
      <c r="R25" s="2">
        <f t="shared" si="2"/>
      </c>
      <c r="T25"/>
      <c r="V25"/>
      <c r="X25">
        <v>0.13637561436162376</v>
      </c>
      <c r="Y25" t="str">
        <f t="shared" si="3"/>
        <v>CNS</v>
      </c>
    </row>
    <row r="26" spans="1:25" ht="12.75">
      <c r="A26" s="6">
        <v>305</v>
      </c>
      <c r="B26" s="6">
        <v>1309</v>
      </c>
      <c r="C26" s="6" t="s">
        <v>17</v>
      </c>
      <c r="D26">
        <v>100</v>
      </c>
      <c r="E26" s="6" t="s">
        <v>18</v>
      </c>
      <c r="F26" s="6">
        <v>1</v>
      </c>
      <c r="G26" t="s">
        <v>19</v>
      </c>
      <c r="H26">
        <v>50</v>
      </c>
      <c r="I26">
        <v>55</v>
      </c>
      <c r="J26">
        <v>1</v>
      </c>
      <c r="M26" t="s">
        <v>20</v>
      </c>
      <c r="N26" s="1">
        <f t="shared" si="0"/>
      </c>
      <c r="O26" t="s">
        <v>20</v>
      </c>
      <c r="P26">
        <v>0.024162371482894233</v>
      </c>
      <c r="Q26" t="str">
        <f t="shared" si="1"/>
        <v>CNS</v>
      </c>
      <c r="R26" s="2">
        <f t="shared" si="2"/>
      </c>
      <c r="T26"/>
      <c r="V26"/>
      <c r="X26">
        <v>0.42805095358513207</v>
      </c>
      <c r="Y26" t="str">
        <f t="shared" si="3"/>
        <v>CNS</v>
      </c>
    </row>
    <row r="27" spans="1:25" ht="12.75">
      <c r="A27" s="6">
        <v>305</v>
      </c>
      <c r="B27" s="6">
        <v>1309</v>
      </c>
      <c r="C27" s="6" t="s">
        <v>17</v>
      </c>
      <c r="D27">
        <v>101</v>
      </c>
      <c r="E27" s="6" t="s">
        <v>18</v>
      </c>
      <c r="F27" s="6">
        <v>3</v>
      </c>
      <c r="G27" t="s">
        <v>19</v>
      </c>
      <c r="H27">
        <v>0</v>
      </c>
      <c r="I27">
        <v>14</v>
      </c>
      <c r="J27">
        <v>1</v>
      </c>
      <c r="M27" t="s">
        <v>20</v>
      </c>
      <c r="N27" s="1">
        <f t="shared" si="0"/>
      </c>
      <c r="O27" t="s">
        <v>20</v>
      </c>
      <c r="P27">
        <v>0.06059169868725653</v>
      </c>
      <c r="Q27" t="str">
        <f t="shared" si="1"/>
        <v>CNS</v>
      </c>
      <c r="R27" s="2">
        <f t="shared" si="2"/>
      </c>
      <c r="T27"/>
      <c r="V27"/>
      <c r="X27">
        <v>0.20077056561320294</v>
      </c>
      <c r="Y27" t="str">
        <f t="shared" si="3"/>
        <v>CNS</v>
      </c>
    </row>
    <row r="28" spans="1:25" ht="12.75">
      <c r="A28" s="6">
        <v>305</v>
      </c>
      <c r="B28" s="6">
        <v>1309</v>
      </c>
      <c r="C28" s="6" t="s">
        <v>17</v>
      </c>
      <c r="D28">
        <v>102</v>
      </c>
      <c r="E28" s="6" t="s">
        <v>18</v>
      </c>
      <c r="F28" s="6">
        <v>1</v>
      </c>
      <c r="G28" t="s">
        <v>19</v>
      </c>
      <c r="H28">
        <v>99</v>
      </c>
      <c r="I28">
        <v>109</v>
      </c>
      <c r="J28">
        <v>1</v>
      </c>
      <c r="M28" t="s">
        <v>20</v>
      </c>
      <c r="N28" s="1">
        <f t="shared" si="0"/>
      </c>
      <c r="O28" t="s">
        <v>20</v>
      </c>
      <c r="P28">
        <v>0.006653852796486408</v>
      </c>
      <c r="Q28" t="str">
        <f t="shared" si="1"/>
        <v>CNS</v>
      </c>
      <c r="R28" s="2">
        <f t="shared" si="2"/>
      </c>
      <c r="T28"/>
      <c r="V28"/>
      <c r="X28">
        <v>0.11291053776001996</v>
      </c>
      <c r="Y28" t="str">
        <f t="shared" si="3"/>
        <v>CNS</v>
      </c>
    </row>
    <row r="29" spans="1:25" ht="12.75">
      <c r="A29">
        <v>305</v>
      </c>
      <c r="B29">
        <v>1309</v>
      </c>
      <c r="C29" t="s">
        <v>17</v>
      </c>
      <c r="D29">
        <v>103</v>
      </c>
      <c r="E29" t="s">
        <v>18</v>
      </c>
      <c r="F29">
        <v>1</v>
      </c>
      <c r="G29" t="s">
        <v>19</v>
      </c>
      <c r="H29">
        <v>15</v>
      </c>
      <c r="I29">
        <v>23</v>
      </c>
      <c r="J29">
        <v>1</v>
      </c>
      <c r="M29" t="s">
        <v>20</v>
      </c>
      <c r="N29" s="1">
        <f t="shared" si="0"/>
      </c>
      <c r="O29" t="s">
        <v>20</v>
      </c>
      <c r="P29">
        <v>0.012892152629638134</v>
      </c>
      <c r="Q29" t="str">
        <f t="shared" si="1"/>
        <v>CNS</v>
      </c>
      <c r="R29" s="2">
        <f t="shared" si="2"/>
      </c>
      <c r="T29"/>
      <c r="V29"/>
      <c r="X29">
        <v>0.06138612355377292</v>
      </c>
      <c r="Y29" t="str">
        <f t="shared" si="3"/>
        <v>CNS</v>
      </c>
    </row>
    <row r="30" spans="1:25" ht="12.75">
      <c r="A30">
        <v>305</v>
      </c>
      <c r="B30">
        <v>1309</v>
      </c>
      <c r="C30" t="s">
        <v>17</v>
      </c>
      <c r="D30">
        <v>104</v>
      </c>
      <c r="E30" t="s">
        <v>18</v>
      </c>
      <c r="F30">
        <v>2</v>
      </c>
      <c r="G30" t="s">
        <v>19</v>
      </c>
      <c r="H30">
        <v>37</v>
      </c>
      <c r="I30">
        <v>47</v>
      </c>
      <c r="J30">
        <v>1</v>
      </c>
      <c r="M30" t="s">
        <v>20</v>
      </c>
      <c r="N30" s="1">
        <f t="shared" si="0"/>
      </c>
      <c r="O30" t="s">
        <v>20</v>
      </c>
      <c r="P30">
        <v>0.01185891206162778</v>
      </c>
      <c r="Q30" t="str">
        <f t="shared" si="1"/>
        <v>CNS</v>
      </c>
      <c r="R30" s="2">
        <f t="shared" si="2"/>
      </c>
      <c r="T30"/>
      <c r="V30"/>
      <c r="X30">
        <v>0.13441742906887652</v>
      </c>
      <c r="Y30" t="str">
        <f t="shared" si="3"/>
        <v>CNS</v>
      </c>
    </row>
    <row r="31" spans="1:25" ht="12.75">
      <c r="A31">
        <v>305</v>
      </c>
      <c r="B31">
        <v>1309</v>
      </c>
      <c r="C31" t="s">
        <v>17</v>
      </c>
      <c r="D31">
        <v>105</v>
      </c>
      <c r="E31" t="s">
        <v>18</v>
      </c>
      <c r="F31">
        <v>3</v>
      </c>
      <c r="G31" t="s">
        <v>19</v>
      </c>
      <c r="H31">
        <v>23</v>
      </c>
      <c r="I31">
        <v>32</v>
      </c>
      <c r="J31">
        <v>1</v>
      </c>
      <c r="M31" t="s">
        <v>20</v>
      </c>
      <c r="N31" s="1">
        <f t="shared" si="0"/>
      </c>
      <c r="O31" t="s">
        <v>20</v>
      </c>
      <c r="P31">
        <v>0.02091960549242821</v>
      </c>
      <c r="Q31" t="str">
        <f t="shared" si="1"/>
        <v>CNS</v>
      </c>
      <c r="R31" s="2">
        <f t="shared" si="2"/>
      </c>
      <c r="T31"/>
      <c r="V31"/>
      <c r="X31">
        <v>0.28472066094168247</v>
      </c>
      <c r="Y31" t="str">
        <f t="shared" si="3"/>
        <v>CNS</v>
      </c>
    </row>
    <row r="32" spans="1:25" ht="12.75">
      <c r="A32">
        <v>305</v>
      </c>
      <c r="B32">
        <v>1309</v>
      </c>
      <c r="C32" t="s">
        <v>17</v>
      </c>
      <c r="D32">
        <v>107</v>
      </c>
      <c r="E32" t="s">
        <v>18</v>
      </c>
      <c r="F32">
        <v>2</v>
      </c>
      <c r="G32" t="s">
        <v>19</v>
      </c>
      <c r="H32">
        <v>35</v>
      </c>
      <c r="I32">
        <v>45</v>
      </c>
      <c r="J32">
        <v>1</v>
      </c>
      <c r="M32" t="s">
        <v>20</v>
      </c>
      <c r="N32" s="1">
        <f t="shared" si="0"/>
      </c>
      <c r="O32" t="s">
        <v>20</v>
      </c>
      <c r="P32">
        <v>0.005052339004198031</v>
      </c>
      <c r="Q32" t="str">
        <f t="shared" si="1"/>
        <v>CNS</v>
      </c>
      <c r="R32" s="2">
        <f t="shared" si="2"/>
      </c>
      <c r="T32"/>
      <c r="V32"/>
      <c r="X32">
        <v>0.08946835177991536</v>
      </c>
      <c r="Y32" t="str">
        <f t="shared" si="3"/>
        <v>CNS</v>
      </c>
    </row>
    <row r="33" spans="1:25" ht="12.75">
      <c r="A33">
        <v>305</v>
      </c>
      <c r="B33">
        <v>1309</v>
      </c>
      <c r="C33" t="s">
        <v>17</v>
      </c>
      <c r="D33">
        <v>109</v>
      </c>
      <c r="E33" t="s">
        <v>18</v>
      </c>
      <c r="F33">
        <v>2</v>
      </c>
      <c r="G33" t="s">
        <v>19</v>
      </c>
      <c r="H33">
        <v>77</v>
      </c>
      <c r="I33">
        <v>95</v>
      </c>
      <c r="J33">
        <v>1</v>
      </c>
      <c r="M33" t="s">
        <v>20</v>
      </c>
      <c r="N33" s="1">
        <f t="shared" si="0"/>
      </c>
      <c r="O33" t="s">
        <v>20</v>
      </c>
      <c r="P33">
        <v>0.009274644362101233</v>
      </c>
      <c r="Q33" t="str">
        <f t="shared" si="1"/>
        <v>CNS</v>
      </c>
      <c r="R33" s="2">
        <f t="shared" si="2"/>
      </c>
      <c r="T33"/>
      <c r="V33"/>
      <c r="X33">
        <v>0.09137549115095149</v>
      </c>
      <c r="Y33" t="str">
        <f t="shared" si="3"/>
        <v>CNS</v>
      </c>
    </row>
    <row r="34" spans="1:25" ht="12.75">
      <c r="A34">
        <v>305</v>
      </c>
      <c r="B34">
        <v>1309</v>
      </c>
      <c r="C34" t="s">
        <v>17</v>
      </c>
      <c r="D34">
        <v>111</v>
      </c>
      <c r="E34" t="s">
        <v>18</v>
      </c>
      <c r="F34">
        <v>2</v>
      </c>
      <c r="G34" t="s">
        <v>19</v>
      </c>
      <c r="H34">
        <v>6</v>
      </c>
      <c r="I34">
        <v>14</v>
      </c>
      <c r="J34">
        <v>1</v>
      </c>
      <c r="M34" t="s">
        <v>20</v>
      </c>
      <c r="N34" s="1">
        <f t="shared" si="0"/>
      </c>
      <c r="O34" t="s">
        <v>20</v>
      </c>
      <c r="P34">
        <v>0.053914788164757574</v>
      </c>
      <c r="Q34" t="str">
        <f t="shared" si="1"/>
        <v>CNS</v>
      </c>
      <c r="R34" s="2">
        <f t="shared" si="2"/>
      </c>
      <c r="T34"/>
      <c r="V34"/>
      <c r="X34">
        <v>0.3486079715984927</v>
      </c>
      <c r="Y34" t="str">
        <f t="shared" si="3"/>
        <v>CNS</v>
      </c>
    </row>
    <row r="35" spans="1:25" ht="12.75">
      <c r="A35">
        <v>305</v>
      </c>
      <c r="B35">
        <v>1309</v>
      </c>
      <c r="C35" t="s">
        <v>17</v>
      </c>
      <c r="D35">
        <v>111</v>
      </c>
      <c r="E35" t="s">
        <v>18</v>
      </c>
      <c r="F35">
        <v>3</v>
      </c>
      <c r="G35" t="s">
        <v>19</v>
      </c>
      <c r="H35">
        <v>131</v>
      </c>
      <c r="I35">
        <v>138</v>
      </c>
      <c r="J35">
        <v>1</v>
      </c>
      <c r="M35" t="s">
        <v>20</v>
      </c>
      <c r="N35" s="1">
        <f t="shared" si="0"/>
      </c>
      <c r="O35" t="s">
        <v>20</v>
      </c>
      <c r="P35">
        <v>0.025253203332104037</v>
      </c>
      <c r="Q35" t="str">
        <f t="shared" si="1"/>
        <v>CNS</v>
      </c>
      <c r="R35" s="2">
        <f t="shared" si="2"/>
      </c>
      <c r="T35"/>
      <c r="U35" t="s">
        <v>21</v>
      </c>
      <c r="V35"/>
      <c r="X35">
        <v>0.6969332342651726</v>
      </c>
      <c r="Y35" t="str">
        <f t="shared" si="3"/>
        <v>CNS</v>
      </c>
    </row>
    <row r="36" spans="1:25" ht="12.75">
      <c r="A36">
        <v>305</v>
      </c>
      <c r="B36">
        <v>1309</v>
      </c>
      <c r="C36" t="s">
        <v>17</v>
      </c>
      <c r="D36">
        <v>113</v>
      </c>
      <c r="E36" t="s">
        <v>18</v>
      </c>
      <c r="F36">
        <v>2</v>
      </c>
      <c r="G36" t="s">
        <v>19</v>
      </c>
      <c r="H36">
        <v>7</v>
      </c>
      <c r="I36">
        <v>22</v>
      </c>
      <c r="J36">
        <v>1</v>
      </c>
      <c r="M36" t="s">
        <v>20</v>
      </c>
      <c r="N36" s="1">
        <f t="shared" si="0"/>
      </c>
      <c r="O36" t="s">
        <v>20</v>
      </c>
      <c r="P36">
        <v>0.005424545721621832</v>
      </c>
      <c r="Q36" t="str">
        <f t="shared" si="1"/>
        <v>CNS</v>
      </c>
      <c r="R36" s="2">
        <f t="shared" si="2"/>
      </c>
      <c r="T36"/>
      <c r="V36"/>
      <c r="X36">
        <v>0.062473184314376144</v>
      </c>
      <c r="Y36" t="str">
        <f t="shared" si="3"/>
        <v>CNS</v>
      </c>
    </row>
    <row r="37" spans="1:25" ht="12.75">
      <c r="A37">
        <v>305</v>
      </c>
      <c r="B37">
        <v>1309</v>
      </c>
      <c r="C37" t="s">
        <v>17</v>
      </c>
      <c r="D37">
        <v>113</v>
      </c>
      <c r="E37" t="s">
        <v>18</v>
      </c>
      <c r="F37">
        <v>2</v>
      </c>
      <c r="G37" t="s">
        <v>19</v>
      </c>
      <c r="H37">
        <v>145</v>
      </c>
      <c r="I37">
        <v>149</v>
      </c>
      <c r="J37">
        <v>1</v>
      </c>
      <c r="M37" t="s">
        <v>20</v>
      </c>
      <c r="N37" s="1">
        <f t="shared" si="0"/>
      </c>
      <c r="O37" t="s">
        <v>20</v>
      </c>
      <c r="P37">
        <v>0.004782415706881778</v>
      </c>
      <c r="Q37" t="str">
        <f aca="true" t="shared" si="4" ref="Q37:Q68">IF(ISNUMBER(P37),"CNS","")</f>
        <v>CNS</v>
      </c>
      <c r="R37" s="2">
        <f t="shared" si="2"/>
      </c>
      <c r="T37"/>
      <c r="V37"/>
      <c r="X37">
        <v>0.31980295741901227</v>
      </c>
      <c r="Y37" t="str">
        <f aca="true" t="shared" si="5" ref="Y37:Y68">IF(ISNUMBER(X37),"CNS","")</f>
        <v>CNS</v>
      </c>
    </row>
    <row r="38" spans="1:25" ht="12.75">
      <c r="A38">
        <v>305</v>
      </c>
      <c r="B38">
        <v>1309</v>
      </c>
      <c r="C38" t="s">
        <v>17</v>
      </c>
      <c r="D38">
        <v>114</v>
      </c>
      <c r="E38" t="s">
        <v>18</v>
      </c>
      <c r="F38">
        <v>3</v>
      </c>
      <c r="G38" t="s">
        <v>19</v>
      </c>
      <c r="H38">
        <v>29</v>
      </c>
      <c r="I38">
        <v>37</v>
      </c>
      <c r="J38">
        <v>1</v>
      </c>
      <c r="M38" t="s">
        <v>20</v>
      </c>
      <c r="N38" s="1">
        <f t="shared" si="0"/>
      </c>
      <c r="O38" t="s">
        <v>20</v>
      </c>
      <c r="P38">
        <v>0.012269605881021243</v>
      </c>
      <c r="Q38" t="str">
        <f t="shared" si="4"/>
        <v>CNS</v>
      </c>
      <c r="R38" s="2">
        <f t="shared" si="2"/>
      </c>
      <c r="T38"/>
      <c r="V38"/>
      <c r="X38">
        <v>0.10244523294865576</v>
      </c>
      <c r="Y38" t="str">
        <f t="shared" si="5"/>
        <v>CNS</v>
      </c>
    </row>
    <row r="39" spans="1:25" ht="12.75">
      <c r="A39">
        <v>305</v>
      </c>
      <c r="B39">
        <v>1309</v>
      </c>
      <c r="C39" t="s">
        <v>17</v>
      </c>
      <c r="D39">
        <v>116</v>
      </c>
      <c r="E39" t="s">
        <v>18</v>
      </c>
      <c r="F39">
        <v>3</v>
      </c>
      <c r="G39" t="s">
        <v>19</v>
      </c>
      <c r="H39">
        <v>67</v>
      </c>
      <c r="I39">
        <v>77</v>
      </c>
      <c r="J39">
        <v>1</v>
      </c>
      <c r="M39" t="s">
        <v>20</v>
      </c>
      <c r="N39" s="1">
        <f t="shared" si="0"/>
      </c>
      <c r="O39" t="s">
        <v>20</v>
      </c>
      <c r="P39">
        <v>0.03212681675027018</v>
      </c>
      <c r="Q39" t="str">
        <f t="shared" si="4"/>
        <v>CNS</v>
      </c>
      <c r="R39" s="2">
        <f t="shared" si="2"/>
      </c>
      <c r="T39"/>
      <c r="V39"/>
      <c r="X39">
        <v>0.06779943099995842</v>
      </c>
      <c r="Y39" t="str">
        <f t="shared" si="5"/>
        <v>CNS</v>
      </c>
    </row>
    <row r="40" spans="1:25" ht="12.75">
      <c r="A40">
        <v>305</v>
      </c>
      <c r="B40">
        <v>1309</v>
      </c>
      <c r="C40" t="s">
        <v>17</v>
      </c>
      <c r="D40">
        <v>117</v>
      </c>
      <c r="E40" t="s">
        <v>18</v>
      </c>
      <c r="F40">
        <v>1</v>
      </c>
      <c r="G40" t="s">
        <v>19</v>
      </c>
      <c r="H40">
        <v>41</v>
      </c>
      <c r="I40">
        <v>51</v>
      </c>
      <c r="J40">
        <v>1</v>
      </c>
      <c r="M40" t="s">
        <v>20</v>
      </c>
      <c r="N40" s="1">
        <f t="shared" si="0"/>
      </c>
      <c r="O40" t="s">
        <v>20</v>
      </c>
      <c r="P40">
        <v>0.009147520987159721</v>
      </c>
      <c r="Q40" t="str">
        <f t="shared" si="4"/>
        <v>CNS</v>
      </c>
      <c r="R40" s="2">
        <f t="shared" si="2"/>
      </c>
      <c r="T40"/>
      <c r="V40"/>
      <c r="X40">
        <v>0.09029718632991851</v>
      </c>
      <c r="Y40" t="str">
        <f t="shared" si="5"/>
        <v>CNS</v>
      </c>
    </row>
    <row r="41" spans="1:25" ht="12.75">
      <c r="A41">
        <v>305</v>
      </c>
      <c r="B41">
        <v>1309</v>
      </c>
      <c r="C41" t="s">
        <v>17</v>
      </c>
      <c r="D41">
        <v>117</v>
      </c>
      <c r="E41" t="s">
        <v>18</v>
      </c>
      <c r="F41">
        <v>4</v>
      </c>
      <c r="G41" t="s">
        <v>19</v>
      </c>
      <c r="H41">
        <v>24</v>
      </c>
      <c r="I41">
        <v>28</v>
      </c>
      <c r="J41">
        <v>1</v>
      </c>
      <c r="M41" t="s">
        <v>20</v>
      </c>
      <c r="N41" s="1">
        <f t="shared" si="0"/>
      </c>
      <c r="O41" t="s">
        <v>20</v>
      </c>
      <c r="P41">
        <v>0.01110707121781912</v>
      </c>
      <c r="Q41" t="str">
        <f t="shared" si="4"/>
        <v>CNS</v>
      </c>
      <c r="R41" s="2">
        <f t="shared" si="2"/>
      </c>
      <c r="T41"/>
      <c r="V41"/>
      <c r="X41">
        <v>0.06140336840030558</v>
      </c>
      <c r="Y41" t="str">
        <f t="shared" si="5"/>
        <v>CNS</v>
      </c>
    </row>
    <row r="42" spans="1:25" ht="12.75">
      <c r="A42">
        <v>305</v>
      </c>
      <c r="B42">
        <v>1309</v>
      </c>
      <c r="C42" t="s">
        <v>17</v>
      </c>
      <c r="D42">
        <v>120</v>
      </c>
      <c r="E42" t="s">
        <v>18</v>
      </c>
      <c r="F42">
        <v>2</v>
      </c>
      <c r="G42" t="s">
        <v>19</v>
      </c>
      <c r="H42">
        <v>35</v>
      </c>
      <c r="I42">
        <v>45</v>
      </c>
      <c r="J42">
        <v>1</v>
      </c>
      <c r="M42" t="s">
        <v>20</v>
      </c>
      <c r="N42" s="1">
        <f t="shared" si="0"/>
      </c>
      <c r="O42" t="s">
        <v>20</v>
      </c>
      <c r="P42">
        <v>0.0042239146815136975</v>
      </c>
      <c r="Q42" t="str">
        <f t="shared" si="4"/>
        <v>CNS</v>
      </c>
      <c r="R42" s="2">
        <f t="shared" si="2"/>
      </c>
      <c r="T42"/>
      <c r="V42"/>
      <c r="X42">
        <v>0.11822346896605336</v>
      </c>
      <c r="Y42" t="str">
        <f t="shared" si="5"/>
        <v>CNS</v>
      </c>
    </row>
    <row r="43" spans="1:25" ht="12.75">
      <c r="A43">
        <v>305</v>
      </c>
      <c r="B43">
        <v>1309</v>
      </c>
      <c r="C43" t="s">
        <v>17</v>
      </c>
      <c r="D43">
        <v>121</v>
      </c>
      <c r="E43" t="s">
        <v>18</v>
      </c>
      <c r="F43">
        <v>2</v>
      </c>
      <c r="G43" t="s">
        <v>19</v>
      </c>
      <c r="H43">
        <v>26</v>
      </c>
      <c r="I43">
        <v>35</v>
      </c>
      <c r="J43">
        <v>1</v>
      </c>
      <c r="M43" t="s">
        <v>20</v>
      </c>
      <c r="N43" s="1">
        <f t="shared" si="0"/>
      </c>
      <c r="O43" t="s">
        <v>20</v>
      </c>
      <c r="P43">
        <v>0.00646527750688172</v>
      </c>
      <c r="Q43" t="str">
        <f t="shared" si="4"/>
        <v>CNS</v>
      </c>
      <c r="R43" s="2">
        <f t="shared" si="2"/>
      </c>
      <c r="T43"/>
      <c r="V43"/>
      <c r="X43">
        <v>0.13194303623076095</v>
      </c>
      <c r="Y43" t="str">
        <f t="shared" si="5"/>
        <v>CNS</v>
      </c>
    </row>
    <row r="44" spans="1:25" ht="12.75">
      <c r="A44">
        <v>305</v>
      </c>
      <c r="B44">
        <v>1309</v>
      </c>
      <c r="C44" t="s">
        <v>17</v>
      </c>
      <c r="D44">
        <v>124</v>
      </c>
      <c r="E44" t="s">
        <v>18</v>
      </c>
      <c r="F44">
        <v>4</v>
      </c>
      <c r="G44" t="s">
        <v>19</v>
      </c>
      <c r="H44">
        <v>49</v>
      </c>
      <c r="I44">
        <v>59</v>
      </c>
      <c r="J44">
        <v>1</v>
      </c>
      <c r="M44" t="s">
        <v>20</v>
      </c>
      <c r="N44" s="1">
        <f t="shared" si="0"/>
      </c>
      <c r="O44" t="s">
        <v>20</v>
      </c>
      <c r="P44">
        <v>0.006331419650239798</v>
      </c>
      <c r="Q44" t="str">
        <f t="shared" si="4"/>
        <v>CNS</v>
      </c>
      <c r="R44" s="2">
        <f t="shared" si="2"/>
      </c>
      <c r="T44"/>
      <c r="V44"/>
      <c r="X44">
        <v>0.05428957748512316</v>
      </c>
      <c r="Y44" t="str">
        <f t="shared" si="5"/>
        <v>CNS</v>
      </c>
    </row>
    <row r="45" spans="1:25" ht="12.75">
      <c r="A45">
        <v>305</v>
      </c>
      <c r="B45">
        <v>1309</v>
      </c>
      <c r="C45" t="s">
        <v>17</v>
      </c>
      <c r="D45">
        <v>126</v>
      </c>
      <c r="E45" t="s">
        <v>18</v>
      </c>
      <c r="F45">
        <v>1</v>
      </c>
      <c r="G45" t="s">
        <v>19</v>
      </c>
      <c r="H45">
        <v>94</v>
      </c>
      <c r="I45">
        <v>104</v>
      </c>
      <c r="J45">
        <v>1</v>
      </c>
      <c r="M45" t="s">
        <v>20</v>
      </c>
      <c r="N45" s="1">
        <f t="shared" si="0"/>
      </c>
      <c r="O45" t="s">
        <v>20</v>
      </c>
      <c r="P45">
        <v>0.008579856996815733</v>
      </c>
      <c r="Q45" t="str">
        <f t="shared" si="4"/>
        <v>CNS</v>
      </c>
      <c r="R45" s="2">
        <f t="shared" si="2"/>
      </c>
      <c r="T45"/>
      <c r="V45"/>
      <c r="X45">
        <v>0.045490370793865094</v>
      </c>
      <c r="Y45" t="str">
        <f t="shared" si="5"/>
        <v>CNS</v>
      </c>
    </row>
    <row r="46" spans="1:25" ht="12.75">
      <c r="A46">
        <v>305</v>
      </c>
      <c r="B46">
        <v>1309</v>
      </c>
      <c r="C46" t="s">
        <v>17</v>
      </c>
      <c r="D46">
        <v>127</v>
      </c>
      <c r="E46" t="s">
        <v>18</v>
      </c>
      <c r="F46">
        <v>1</v>
      </c>
      <c r="G46" t="s">
        <v>19</v>
      </c>
      <c r="H46">
        <v>132</v>
      </c>
      <c r="I46">
        <v>135</v>
      </c>
      <c r="J46">
        <v>1</v>
      </c>
      <c r="M46" t="s">
        <v>20</v>
      </c>
      <c r="N46" s="1">
        <f t="shared" si="0"/>
      </c>
      <c r="O46" t="s">
        <v>20</v>
      </c>
      <c r="P46">
        <v>0.01487552886070082</v>
      </c>
      <c r="Q46" t="str">
        <f t="shared" si="4"/>
        <v>CNS</v>
      </c>
      <c r="R46" s="2">
        <f t="shared" si="2"/>
      </c>
      <c r="T46"/>
      <c r="V46"/>
      <c r="X46">
        <v>0.19899968875739113</v>
      </c>
      <c r="Y46" t="str">
        <f t="shared" si="5"/>
        <v>CNS</v>
      </c>
    </row>
    <row r="47" spans="1:25" ht="12.75">
      <c r="A47">
        <v>305</v>
      </c>
      <c r="B47">
        <v>1309</v>
      </c>
      <c r="C47" t="s">
        <v>17</v>
      </c>
      <c r="D47">
        <v>127</v>
      </c>
      <c r="E47" t="s">
        <v>18</v>
      </c>
      <c r="F47">
        <v>2</v>
      </c>
      <c r="G47" t="s">
        <v>19</v>
      </c>
      <c r="H47">
        <v>80</v>
      </c>
      <c r="I47">
        <v>92</v>
      </c>
      <c r="J47">
        <v>1</v>
      </c>
      <c r="M47" t="s">
        <v>20</v>
      </c>
      <c r="N47" s="1">
        <f t="shared" si="0"/>
      </c>
      <c r="O47" t="s">
        <v>20</v>
      </c>
      <c r="P47">
        <v>0.017358205557824635</v>
      </c>
      <c r="Q47" t="str">
        <f t="shared" si="4"/>
        <v>CNS</v>
      </c>
      <c r="R47" s="2">
        <f t="shared" si="2"/>
      </c>
      <c r="T47"/>
      <c r="V47"/>
      <c r="X47">
        <v>0.06774461839774296</v>
      </c>
      <c r="Y47" t="str">
        <f t="shared" si="5"/>
        <v>CNS</v>
      </c>
    </row>
    <row r="48" spans="1:25" ht="12.75">
      <c r="A48">
        <v>305</v>
      </c>
      <c r="B48">
        <v>1309</v>
      </c>
      <c r="C48" t="s">
        <v>17</v>
      </c>
      <c r="D48">
        <v>128</v>
      </c>
      <c r="E48" t="s">
        <v>18</v>
      </c>
      <c r="F48">
        <v>3</v>
      </c>
      <c r="G48" t="s">
        <v>19</v>
      </c>
      <c r="H48">
        <v>38</v>
      </c>
      <c r="I48">
        <v>48</v>
      </c>
      <c r="J48">
        <v>1</v>
      </c>
      <c r="M48" t="s">
        <v>20</v>
      </c>
      <c r="N48" s="1">
        <f t="shared" si="0"/>
      </c>
      <c r="O48" t="s">
        <v>20</v>
      </c>
      <c r="P48">
        <v>0.014458254160577028</v>
      </c>
      <c r="Q48" t="str">
        <f t="shared" si="4"/>
        <v>CNS</v>
      </c>
      <c r="R48"/>
      <c r="T48"/>
      <c r="V48"/>
      <c r="X48">
        <v>0.06479040795120301</v>
      </c>
      <c r="Y48" t="str">
        <f t="shared" si="5"/>
        <v>CNS</v>
      </c>
    </row>
    <row r="49" spans="1:25" ht="12.75">
      <c r="A49">
        <v>305</v>
      </c>
      <c r="B49">
        <v>1309</v>
      </c>
      <c r="C49" t="s">
        <v>17</v>
      </c>
      <c r="D49">
        <v>130</v>
      </c>
      <c r="E49" t="s">
        <v>18</v>
      </c>
      <c r="F49">
        <v>1</v>
      </c>
      <c r="G49" t="s">
        <v>19</v>
      </c>
      <c r="H49">
        <v>35</v>
      </c>
      <c r="I49">
        <v>43</v>
      </c>
      <c r="J49">
        <v>1</v>
      </c>
      <c r="M49" t="s">
        <v>20</v>
      </c>
      <c r="N49" s="1">
        <f t="shared" si="0"/>
      </c>
      <c r="O49" t="s">
        <v>20</v>
      </c>
      <c r="P49">
        <v>0.023036818076207638</v>
      </c>
      <c r="Q49" t="str">
        <f t="shared" si="4"/>
        <v>CNS</v>
      </c>
      <c r="R49" s="2">
        <f>IF(OR(P49=0,P49=""),"",IF(OR(L49=0,L49=""),"",IF(P49-L49&lt;0,0,P49-L49)))</f>
      </c>
      <c r="T49"/>
      <c r="V49"/>
      <c r="X49">
        <v>0.0965725121088307</v>
      </c>
      <c r="Y49" t="str">
        <f t="shared" si="5"/>
        <v>CNS</v>
      </c>
    </row>
    <row r="50" spans="1:25" ht="12.75">
      <c r="A50">
        <v>305</v>
      </c>
      <c r="B50">
        <v>1309</v>
      </c>
      <c r="C50" t="s">
        <v>17</v>
      </c>
      <c r="D50">
        <v>132</v>
      </c>
      <c r="E50" t="s">
        <v>18</v>
      </c>
      <c r="F50">
        <v>1</v>
      </c>
      <c r="G50" t="s">
        <v>19</v>
      </c>
      <c r="H50">
        <v>36</v>
      </c>
      <c r="I50">
        <v>45</v>
      </c>
      <c r="J50">
        <v>1</v>
      </c>
      <c r="M50" t="s">
        <v>20</v>
      </c>
      <c r="N50" s="1">
        <f t="shared" si="0"/>
      </c>
      <c r="O50" t="s">
        <v>20</v>
      </c>
      <c r="P50">
        <v>0.011223542660332774</v>
      </c>
      <c r="Q50" t="str">
        <f t="shared" si="4"/>
        <v>CNS</v>
      </c>
      <c r="R50" s="2">
        <f>IF(OR(P50=0,P50=""),"",IF(OR(L50=0,L50=""),"",IF(P50-L50&lt;0,0,P50-L50)))</f>
      </c>
      <c r="S50" t="s">
        <v>21</v>
      </c>
      <c r="T50"/>
      <c r="V50"/>
      <c r="X50">
        <v>0.03207633327917562</v>
      </c>
      <c r="Y50" t="str">
        <f t="shared" si="5"/>
        <v>CNS</v>
      </c>
    </row>
    <row r="51" spans="1:25" ht="12.75">
      <c r="A51">
        <v>305</v>
      </c>
      <c r="B51">
        <v>1309</v>
      </c>
      <c r="C51" t="s">
        <v>17</v>
      </c>
      <c r="D51">
        <v>133</v>
      </c>
      <c r="E51" t="s">
        <v>18</v>
      </c>
      <c r="F51">
        <v>2</v>
      </c>
      <c r="G51" t="s">
        <v>19</v>
      </c>
      <c r="H51">
        <v>45</v>
      </c>
      <c r="I51">
        <v>50</v>
      </c>
      <c r="J51">
        <v>1</v>
      </c>
      <c r="M51" t="s">
        <v>20</v>
      </c>
      <c r="N51" s="1">
        <f t="shared" si="0"/>
      </c>
      <c r="O51" t="s">
        <v>20</v>
      </c>
      <c r="P51">
        <v>0.01656137573247125</v>
      </c>
      <c r="Q51" t="str">
        <f t="shared" si="4"/>
        <v>CNS</v>
      </c>
      <c r="R51"/>
      <c r="T51"/>
      <c r="V51"/>
      <c r="X51">
        <v>0.08857143110174653</v>
      </c>
      <c r="Y51" t="str">
        <f t="shared" si="5"/>
        <v>CNS</v>
      </c>
    </row>
    <row r="52" spans="1:25" ht="12.75">
      <c r="A52">
        <v>305</v>
      </c>
      <c r="B52">
        <v>1309</v>
      </c>
      <c r="C52" t="s">
        <v>17</v>
      </c>
      <c r="D52">
        <v>134</v>
      </c>
      <c r="E52" t="s">
        <v>18</v>
      </c>
      <c r="F52">
        <v>2</v>
      </c>
      <c r="G52" t="s">
        <v>19</v>
      </c>
      <c r="H52">
        <v>21</v>
      </c>
      <c r="I52">
        <v>26</v>
      </c>
      <c r="J52">
        <v>1</v>
      </c>
      <c r="M52" t="s">
        <v>20</v>
      </c>
      <c r="N52" s="1">
        <f t="shared" si="0"/>
      </c>
      <c r="O52" t="s">
        <v>20</v>
      </c>
      <c r="P52">
        <v>0.00973864636619732</v>
      </c>
      <c r="Q52" t="str">
        <f t="shared" si="4"/>
        <v>CNS</v>
      </c>
      <c r="R52"/>
      <c r="T52"/>
      <c r="V52"/>
      <c r="X52">
        <v>0.07036904349731606</v>
      </c>
      <c r="Y52" t="str">
        <f t="shared" si="5"/>
        <v>CNS</v>
      </c>
    </row>
    <row r="53" spans="1:25" ht="12.75">
      <c r="A53">
        <v>305</v>
      </c>
      <c r="B53">
        <v>1309</v>
      </c>
      <c r="C53" t="s">
        <v>17</v>
      </c>
      <c r="D53">
        <v>135</v>
      </c>
      <c r="E53" t="s">
        <v>18</v>
      </c>
      <c r="F53">
        <v>2</v>
      </c>
      <c r="H53">
        <v>53</v>
      </c>
      <c r="I53">
        <v>63</v>
      </c>
      <c r="J53">
        <v>1</v>
      </c>
      <c r="M53" t="s">
        <v>20</v>
      </c>
      <c r="O53" t="s">
        <v>20</v>
      </c>
      <c r="P53">
        <v>0.020062750580056476</v>
      </c>
      <c r="Q53" t="str">
        <f t="shared" si="4"/>
        <v>CNS</v>
      </c>
      <c r="X53">
        <v>0.06797731530394001</v>
      </c>
      <c r="Y53" t="str">
        <f t="shared" si="5"/>
        <v>CNS</v>
      </c>
    </row>
    <row r="54" spans="1:25" ht="12.75">
      <c r="A54">
        <v>305</v>
      </c>
      <c r="B54">
        <v>1309</v>
      </c>
      <c r="C54" t="s">
        <v>17</v>
      </c>
      <c r="D54">
        <v>136</v>
      </c>
      <c r="E54" t="s">
        <v>18</v>
      </c>
      <c r="F54">
        <v>2</v>
      </c>
      <c r="H54">
        <v>4</v>
      </c>
      <c r="I54">
        <v>14</v>
      </c>
      <c r="J54">
        <v>1</v>
      </c>
      <c r="M54" t="s">
        <v>20</v>
      </c>
      <c r="O54" t="s">
        <v>20</v>
      </c>
      <c r="P54">
        <v>0.037521309403127624</v>
      </c>
      <c r="Q54" t="str">
        <f t="shared" si="4"/>
        <v>CNS</v>
      </c>
      <c r="X54">
        <v>0.7278002334133725</v>
      </c>
      <c r="Y54" t="str">
        <f t="shared" si="5"/>
        <v>CNS</v>
      </c>
    </row>
    <row r="55" spans="1:25" ht="12.75">
      <c r="A55">
        <v>305</v>
      </c>
      <c r="B55">
        <v>1309</v>
      </c>
      <c r="C55" t="s">
        <v>17</v>
      </c>
      <c r="D55">
        <v>137</v>
      </c>
      <c r="E55" t="s">
        <v>18</v>
      </c>
      <c r="F55">
        <v>2</v>
      </c>
      <c r="H55">
        <v>132</v>
      </c>
      <c r="I55">
        <v>135</v>
      </c>
      <c r="J55">
        <v>1</v>
      </c>
      <c r="M55" t="s">
        <v>20</v>
      </c>
      <c r="O55" t="s">
        <v>20</v>
      </c>
      <c r="P55">
        <v>0.018616708502636633</v>
      </c>
      <c r="Q55" t="str">
        <f t="shared" si="4"/>
        <v>CNS</v>
      </c>
      <c r="X55">
        <v>0.08602855096683858</v>
      </c>
      <c r="Y55" t="str">
        <f t="shared" si="5"/>
        <v>CNS</v>
      </c>
    </row>
    <row r="56" spans="1:25" ht="12.75">
      <c r="A56">
        <v>305</v>
      </c>
      <c r="B56">
        <v>1309</v>
      </c>
      <c r="C56" t="s">
        <v>17</v>
      </c>
      <c r="D56">
        <v>138</v>
      </c>
      <c r="E56" t="s">
        <v>18</v>
      </c>
      <c r="F56">
        <v>3</v>
      </c>
      <c r="H56">
        <v>69</v>
      </c>
      <c r="I56">
        <v>79</v>
      </c>
      <c r="J56">
        <v>1</v>
      </c>
      <c r="M56" t="s">
        <v>20</v>
      </c>
      <c r="O56" t="s">
        <v>20</v>
      </c>
      <c r="P56">
        <v>0.011083035254504797</v>
      </c>
      <c r="Q56" t="str">
        <f t="shared" si="4"/>
        <v>CNS</v>
      </c>
      <c r="X56">
        <v>0.041670226823962715</v>
      </c>
      <c r="Y56" t="str">
        <f t="shared" si="5"/>
        <v>CNS</v>
      </c>
    </row>
    <row r="57" spans="1:25" ht="12.75">
      <c r="A57">
        <v>305</v>
      </c>
      <c r="B57">
        <v>1309</v>
      </c>
      <c r="C57" t="s">
        <v>17</v>
      </c>
      <c r="D57">
        <v>139</v>
      </c>
      <c r="E57" t="s">
        <v>18</v>
      </c>
      <c r="F57">
        <v>3</v>
      </c>
      <c r="H57">
        <v>126</v>
      </c>
      <c r="I57">
        <v>133</v>
      </c>
      <c r="J57">
        <v>1</v>
      </c>
      <c r="M57" t="s">
        <v>20</v>
      </c>
      <c r="O57" t="s">
        <v>20</v>
      </c>
      <c r="P57">
        <v>0.025847181779188023</v>
      </c>
      <c r="Q57" t="str">
        <f t="shared" si="4"/>
        <v>CNS</v>
      </c>
      <c r="X57">
        <v>0.17782001089906266</v>
      </c>
      <c r="Y57" t="str">
        <f t="shared" si="5"/>
        <v>CNS</v>
      </c>
    </row>
    <row r="58" spans="1:25" ht="12.75">
      <c r="A58">
        <v>305</v>
      </c>
      <c r="B58">
        <v>1309</v>
      </c>
      <c r="C58" t="s">
        <v>17</v>
      </c>
      <c r="D58">
        <v>140</v>
      </c>
      <c r="E58" t="s">
        <v>18</v>
      </c>
      <c r="F58">
        <v>2</v>
      </c>
      <c r="H58">
        <v>11</v>
      </c>
      <c r="I58">
        <v>19</v>
      </c>
      <c r="J58">
        <v>1</v>
      </c>
      <c r="M58" t="s">
        <v>20</v>
      </c>
      <c r="O58" t="s">
        <v>20</v>
      </c>
      <c r="P58">
        <v>0.2048353762361493</v>
      </c>
      <c r="Q58" t="str">
        <f t="shared" si="4"/>
        <v>CNS</v>
      </c>
      <c r="X58">
        <v>0.914424693808105</v>
      </c>
      <c r="Y58" t="str">
        <f t="shared" si="5"/>
        <v>CNS</v>
      </c>
    </row>
    <row r="59" spans="1:25" ht="12.75">
      <c r="A59">
        <v>305</v>
      </c>
      <c r="B59">
        <v>1309</v>
      </c>
      <c r="C59" t="s">
        <v>17</v>
      </c>
      <c r="D59">
        <v>140</v>
      </c>
      <c r="E59" t="s">
        <v>18</v>
      </c>
      <c r="F59">
        <v>3</v>
      </c>
      <c r="H59">
        <v>91</v>
      </c>
      <c r="I59">
        <v>101</v>
      </c>
      <c r="J59">
        <v>1</v>
      </c>
      <c r="M59" t="s">
        <v>20</v>
      </c>
      <c r="O59" t="s">
        <v>20</v>
      </c>
      <c r="P59">
        <v>0.004920213467170563</v>
      </c>
      <c r="Q59" t="str">
        <f t="shared" si="4"/>
        <v>CNS</v>
      </c>
      <c r="X59">
        <v>0.07386500832540623</v>
      </c>
      <c r="Y59" t="str">
        <f t="shared" si="5"/>
        <v>CNS</v>
      </c>
    </row>
    <row r="60" spans="1:25" ht="12.75">
      <c r="A60">
        <v>305</v>
      </c>
      <c r="B60">
        <v>1309</v>
      </c>
      <c r="C60" t="s">
        <v>17</v>
      </c>
      <c r="D60">
        <v>142</v>
      </c>
      <c r="E60" t="s">
        <v>18</v>
      </c>
      <c r="F60">
        <v>2</v>
      </c>
      <c r="H60">
        <v>68</v>
      </c>
      <c r="I60">
        <v>78</v>
      </c>
      <c r="J60">
        <v>1</v>
      </c>
      <c r="M60" t="s">
        <v>20</v>
      </c>
      <c r="O60" t="s">
        <v>20</v>
      </c>
      <c r="P60">
        <v>0.010172858096510026</v>
      </c>
      <c r="Q60" t="str">
        <f t="shared" si="4"/>
        <v>CNS</v>
      </c>
      <c r="X60">
        <v>0.14177163889204777</v>
      </c>
      <c r="Y60" t="str">
        <f t="shared" si="5"/>
        <v>CNS</v>
      </c>
    </row>
    <row r="61" spans="1:25" ht="12.75">
      <c r="A61">
        <v>305</v>
      </c>
      <c r="B61">
        <v>1309</v>
      </c>
      <c r="C61" t="s">
        <v>17</v>
      </c>
      <c r="D61">
        <v>144</v>
      </c>
      <c r="E61" t="s">
        <v>18</v>
      </c>
      <c r="F61">
        <v>1</v>
      </c>
      <c r="H61">
        <v>41</v>
      </c>
      <c r="I61">
        <v>49</v>
      </c>
      <c r="J61">
        <v>1</v>
      </c>
      <c r="M61" t="s">
        <v>20</v>
      </c>
      <c r="O61" t="s">
        <v>20</v>
      </c>
      <c r="P61">
        <v>0.012775012347164178</v>
      </c>
      <c r="Q61" t="str">
        <f t="shared" si="4"/>
        <v>CNS</v>
      </c>
      <c r="X61">
        <v>0.18193076652255577</v>
      </c>
      <c r="Y61" t="str">
        <f t="shared" si="5"/>
        <v>CNS</v>
      </c>
    </row>
    <row r="62" spans="1:25" ht="12.75">
      <c r="A62">
        <v>305</v>
      </c>
      <c r="B62">
        <v>1309</v>
      </c>
      <c r="C62" t="s">
        <v>17</v>
      </c>
      <c r="D62">
        <v>145</v>
      </c>
      <c r="E62" t="s">
        <v>18</v>
      </c>
      <c r="F62">
        <v>1</v>
      </c>
      <c r="H62">
        <v>64</v>
      </c>
      <c r="I62">
        <v>74</v>
      </c>
      <c r="J62">
        <v>1</v>
      </c>
      <c r="M62" t="s">
        <v>20</v>
      </c>
      <c r="O62" t="s">
        <v>20</v>
      </c>
      <c r="P62">
        <v>0.009398282293846781</v>
      </c>
      <c r="Q62" t="str">
        <f t="shared" si="4"/>
        <v>CNS</v>
      </c>
      <c r="X62">
        <v>0.06546621243654047</v>
      </c>
      <c r="Y62" t="str">
        <f t="shared" si="5"/>
        <v>CNS</v>
      </c>
    </row>
    <row r="63" spans="1:25" ht="12.75">
      <c r="A63">
        <v>305</v>
      </c>
      <c r="B63">
        <v>1309</v>
      </c>
      <c r="C63" t="s">
        <v>17</v>
      </c>
      <c r="D63">
        <v>145</v>
      </c>
      <c r="E63" t="s">
        <v>18</v>
      </c>
      <c r="F63">
        <v>3</v>
      </c>
      <c r="H63">
        <v>28</v>
      </c>
      <c r="I63">
        <v>36</v>
      </c>
      <c r="J63">
        <v>1</v>
      </c>
      <c r="M63" t="s">
        <v>20</v>
      </c>
      <c r="O63" t="s">
        <v>20</v>
      </c>
      <c r="P63">
        <v>0.030956067473336676</v>
      </c>
      <c r="Q63" t="str">
        <f t="shared" si="4"/>
        <v>CNS</v>
      </c>
      <c r="X63">
        <v>0.4042379211370407</v>
      </c>
      <c r="Y63" t="str">
        <f t="shared" si="5"/>
        <v>CNS</v>
      </c>
    </row>
    <row r="64" spans="1:25" ht="12.75">
      <c r="A64">
        <v>305</v>
      </c>
      <c r="B64">
        <v>1309</v>
      </c>
      <c r="C64" t="s">
        <v>17</v>
      </c>
      <c r="D64">
        <v>147</v>
      </c>
      <c r="E64" t="s">
        <v>18</v>
      </c>
      <c r="F64">
        <v>2</v>
      </c>
      <c r="H64">
        <v>24</v>
      </c>
      <c r="I64">
        <v>30</v>
      </c>
      <c r="J64">
        <v>1</v>
      </c>
      <c r="M64" t="s">
        <v>20</v>
      </c>
      <c r="O64" t="s">
        <v>20</v>
      </c>
      <c r="P64">
        <v>0.020300757346992476</v>
      </c>
      <c r="Q64" t="str">
        <f t="shared" si="4"/>
        <v>CNS</v>
      </c>
      <c r="X64">
        <v>0.12193014424277415</v>
      </c>
      <c r="Y64" t="str">
        <f t="shared" si="5"/>
        <v>CNS</v>
      </c>
    </row>
    <row r="65" spans="1:25" ht="12.75">
      <c r="A65">
        <v>305</v>
      </c>
      <c r="B65">
        <v>1309</v>
      </c>
      <c r="C65" t="s">
        <v>17</v>
      </c>
      <c r="D65">
        <v>148</v>
      </c>
      <c r="E65" t="s">
        <v>18</v>
      </c>
      <c r="F65">
        <v>2</v>
      </c>
      <c r="H65">
        <v>34</v>
      </c>
      <c r="I65">
        <v>44</v>
      </c>
      <c r="J65">
        <v>1</v>
      </c>
      <c r="M65" t="s">
        <v>20</v>
      </c>
      <c r="O65" t="s">
        <v>20</v>
      </c>
      <c r="P65">
        <v>0.010436372285251629</v>
      </c>
      <c r="Q65" t="str">
        <f t="shared" si="4"/>
        <v>CNS</v>
      </c>
      <c r="X65">
        <v>0.06046315333635116</v>
      </c>
      <c r="Y65" t="str">
        <f t="shared" si="5"/>
        <v>CNS</v>
      </c>
    </row>
    <row r="66" spans="1:25" ht="12.75">
      <c r="A66">
        <v>305</v>
      </c>
      <c r="B66">
        <v>1309</v>
      </c>
      <c r="C66" t="s">
        <v>17</v>
      </c>
      <c r="D66">
        <v>149</v>
      </c>
      <c r="E66" t="s">
        <v>18</v>
      </c>
      <c r="F66">
        <v>2</v>
      </c>
      <c r="H66">
        <v>10</v>
      </c>
      <c r="I66">
        <v>20</v>
      </c>
      <c r="J66">
        <v>1</v>
      </c>
      <c r="M66" t="s">
        <v>20</v>
      </c>
      <c r="O66" t="s">
        <v>20</v>
      </c>
      <c r="P66">
        <v>0.015391595197974435</v>
      </c>
      <c r="Q66" t="str">
        <f t="shared" si="4"/>
        <v>CNS</v>
      </c>
      <c r="X66">
        <v>0.17284931977542456</v>
      </c>
      <c r="Y66" t="str">
        <f t="shared" si="5"/>
        <v>CNS</v>
      </c>
    </row>
    <row r="67" spans="1:25" ht="12.75">
      <c r="A67">
        <v>305</v>
      </c>
      <c r="B67">
        <v>1309</v>
      </c>
      <c r="C67" t="s">
        <v>17</v>
      </c>
      <c r="D67">
        <v>150</v>
      </c>
      <c r="E67" t="s">
        <v>18</v>
      </c>
      <c r="F67">
        <v>1</v>
      </c>
      <c r="H67">
        <v>72</v>
      </c>
      <c r="I67">
        <v>82</v>
      </c>
      <c r="J67">
        <v>1</v>
      </c>
      <c r="M67" t="s">
        <v>20</v>
      </c>
      <c r="O67" t="s">
        <v>20</v>
      </c>
      <c r="P67">
        <v>0.013114121174848682</v>
      </c>
      <c r="Q67" t="str">
        <f t="shared" si="4"/>
        <v>CNS</v>
      </c>
      <c r="X67">
        <v>0.11904523074915913</v>
      </c>
      <c r="Y67" t="str">
        <f t="shared" si="5"/>
        <v>CNS</v>
      </c>
    </row>
    <row r="68" spans="1:25" ht="12.75">
      <c r="A68">
        <v>305</v>
      </c>
      <c r="B68">
        <v>1309</v>
      </c>
      <c r="C68" t="s">
        <v>17</v>
      </c>
      <c r="D68">
        <v>151</v>
      </c>
      <c r="E68" t="s">
        <v>18</v>
      </c>
      <c r="F68">
        <v>2</v>
      </c>
      <c r="H68">
        <v>22</v>
      </c>
      <c r="I68">
        <v>30</v>
      </c>
      <c r="J68">
        <v>1</v>
      </c>
      <c r="M68" t="s">
        <v>20</v>
      </c>
      <c r="O68" t="s">
        <v>20</v>
      </c>
      <c r="P68">
        <v>0.01885180532213786</v>
      </c>
      <c r="Q68" t="str">
        <f t="shared" si="4"/>
        <v>CNS</v>
      </c>
      <c r="X68">
        <v>0.10209313691747836</v>
      </c>
      <c r="Y68" t="str">
        <f t="shared" si="5"/>
        <v>CNS</v>
      </c>
    </row>
    <row r="69" spans="1:25" ht="12.75">
      <c r="A69">
        <v>305</v>
      </c>
      <c r="B69">
        <v>1309</v>
      </c>
      <c r="C69" t="s">
        <v>17</v>
      </c>
      <c r="D69">
        <v>155</v>
      </c>
      <c r="E69" t="s">
        <v>18</v>
      </c>
      <c r="F69">
        <v>2</v>
      </c>
      <c r="H69">
        <v>20</v>
      </c>
      <c r="I69">
        <v>26</v>
      </c>
      <c r="J69">
        <v>1</v>
      </c>
      <c r="M69" t="s">
        <v>20</v>
      </c>
      <c r="O69" t="s">
        <v>20</v>
      </c>
      <c r="P69">
        <v>0.015203408427957862</v>
      </c>
      <c r="Q69" t="str">
        <f aca="true" t="shared" si="6" ref="Q69:Q100">IF(ISNUMBER(P69),"CNS","")</f>
        <v>CNS</v>
      </c>
      <c r="X69">
        <v>0.17899146015241077</v>
      </c>
      <c r="Y69" t="str">
        <f aca="true" t="shared" si="7" ref="Y69:Y100">IF(ISNUMBER(X69),"CNS","")</f>
        <v>CNS</v>
      </c>
    </row>
    <row r="70" spans="1:25" ht="12.75">
      <c r="A70">
        <v>305</v>
      </c>
      <c r="B70">
        <v>1309</v>
      </c>
      <c r="C70" t="s">
        <v>17</v>
      </c>
      <c r="D70">
        <v>157</v>
      </c>
      <c r="E70" t="s">
        <v>18</v>
      </c>
      <c r="F70">
        <v>2</v>
      </c>
      <c r="H70">
        <v>81</v>
      </c>
      <c r="I70">
        <v>90</v>
      </c>
      <c r="J70">
        <v>1</v>
      </c>
      <c r="M70" t="s">
        <v>20</v>
      </c>
      <c r="O70" t="s">
        <v>20</v>
      </c>
      <c r="P70">
        <v>0.01153909335962896</v>
      </c>
      <c r="Q70" t="str">
        <f t="shared" si="6"/>
        <v>CNS</v>
      </c>
      <c r="X70">
        <v>0.19184128791368577</v>
      </c>
      <c r="Y70" t="str">
        <f t="shared" si="7"/>
        <v>CNS</v>
      </c>
    </row>
    <row r="71" spans="1:25" ht="12.75">
      <c r="A71">
        <v>305</v>
      </c>
      <c r="B71">
        <v>1309</v>
      </c>
      <c r="C71" t="s">
        <v>17</v>
      </c>
      <c r="D71">
        <v>158</v>
      </c>
      <c r="E71" t="s">
        <v>18</v>
      </c>
      <c r="F71">
        <v>1</v>
      </c>
      <c r="H71">
        <v>11</v>
      </c>
      <c r="I71">
        <v>18</v>
      </c>
      <c r="J71">
        <v>1</v>
      </c>
      <c r="M71" t="s">
        <v>20</v>
      </c>
      <c r="O71" t="s">
        <v>20</v>
      </c>
      <c r="P71">
        <v>0.19232419043731167</v>
      </c>
      <c r="Q71" t="str">
        <f t="shared" si="6"/>
        <v>CNS</v>
      </c>
      <c r="X71">
        <v>0.1864187619304204</v>
      </c>
      <c r="Y71" t="str">
        <f t="shared" si="7"/>
        <v>CNS</v>
      </c>
    </row>
    <row r="72" spans="1:25" ht="12.75">
      <c r="A72">
        <v>305</v>
      </c>
      <c r="B72">
        <v>1309</v>
      </c>
      <c r="C72" t="s">
        <v>17</v>
      </c>
      <c r="D72">
        <v>158</v>
      </c>
      <c r="E72" t="s">
        <v>18</v>
      </c>
      <c r="F72">
        <v>3</v>
      </c>
      <c r="H72">
        <v>42</v>
      </c>
      <c r="I72">
        <v>57</v>
      </c>
      <c r="J72">
        <v>1</v>
      </c>
      <c r="M72" t="s">
        <v>20</v>
      </c>
      <c r="O72" t="s">
        <v>20</v>
      </c>
      <c r="P72">
        <v>0.010172858096510026</v>
      </c>
      <c r="Q72" t="str">
        <f t="shared" si="6"/>
        <v>CNS</v>
      </c>
      <c r="X72">
        <v>0.08409858261125795</v>
      </c>
      <c r="Y72" t="str">
        <f t="shared" si="7"/>
        <v>CNS</v>
      </c>
    </row>
    <row r="73" spans="1:25" ht="12.75">
      <c r="A73">
        <v>305</v>
      </c>
      <c r="B73">
        <v>1309</v>
      </c>
      <c r="C73" t="s">
        <v>17</v>
      </c>
      <c r="D73">
        <v>159</v>
      </c>
      <c r="E73" t="s">
        <v>18</v>
      </c>
      <c r="F73">
        <v>1</v>
      </c>
      <c r="H73">
        <v>110</v>
      </c>
      <c r="I73">
        <v>117</v>
      </c>
      <c r="J73">
        <v>1</v>
      </c>
      <c r="M73" t="s">
        <v>20</v>
      </c>
      <c r="O73" t="s">
        <v>20</v>
      </c>
      <c r="P73">
        <v>0.012857861052619535</v>
      </c>
      <c r="Q73" t="str">
        <f t="shared" si="6"/>
        <v>CNS</v>
      </c>
      <c r="X73">
        <v>0.10714846663376112</v>
      </c>
      <c r="Y73" t="str">
        <f t="shared" si="7"/>
        <v>CNS</v>
      </c>
    </row>
    <row r="74" spans="1:25" ht="12.75">
      <c r="A74">
        <v>305</v>
      </c>
      <c r="B74">
        <v>1309</v>
      </c>
      <c r="C74" t="s">
        <v>17</v>
      </c>
      <c r="D74">
        <v>160</v>
      </c>
      <c r="E74" t="s">
        <v>18</v>
      </c>
      <c r="F74">
        <v>2</v>
      </c>
      <c r="H74">
        <v>122</v>
      </c>
      <c r="I74">
        <v>132</v>
      </c>
      <c r="J74">
        <v>1</v>
      </c>
      <c r="M74" t="s">
        <v>20</v>
      </c>
      <c r="O74" t="s">
        <v>20</v>
      </c>
      <c r="P74">
        <v>0.01999093912943817</v>
      </c>
      <c r="Q74" t="str">
        <f t="shared" si="6"/>
        <v>CNS</v>
      </c>
      <c r="X74">
        <v>0.19934617094893267</v>
      </c>
      <c r="Y74" t="str">
        <f t="shared" si="7"/>
        <v>CNS</v>
      </c>
    </row>
    <row r="75" spans="1:25" ht="12.75">
      <c r="A75">
        <v>305</v>
      </c>
      <c r="B75">
        <v>1309</v>
      </c>
      <c r="C75" t="s">
        <v>17</v>
      </c>
      <c r="D75">
        <v>161</v>
      </c>
      <c r="E75" t="s">
        <v>18</v>
      </c>
      <c r="F75">
        <v>2</v>
      </c>
      <c r="H75">
        <v>51</v>
      </c>
      <c r="I75">
        <v>60</v>
      </c>
      <c r="J75">
        <v>1</v>
      </c>
      <c r="M75" t="s">
        <v>20</v>
      </c>
      <c r="O75" t="s">
        <v>20</v>
      </c>
      <c r="P75">
        <v>0.030956067473336676</v>
      </c>
      <c r="Q75" t="str">
        <f t="shared" si="6"/>
        <v>CNS</v>
      </c>
      <c r="X75">
        <v>0.3004818058765393</v>
      </c>
      <c r="Y75" t="str">
        <f t="shared" si="7"/>
        <v>CNS</v>
      </c>
    </row>
    <row r="76" spans="1:25" ht="12.75">
      <c r="A76">
        <v>305</v>
      </c>
      <c r="B76">
        <v>1309</v>
      </c>
      <c r="C76" t="s">
        <v>17</v>
      </c>
      <c r="D76">
        <v>162</v>
      </c>
      <c r="E76" t="s">
        <v>18</v>
      </c>
      <c r="F76">
        <v>3</v>
      </c>
      <c r="H76">
        <v>71</v>
      </c>
      <c r="I76">
        <v>86</v>
      </c>
      <c r="J76">
        <v>1</v>
      </c>
      <c r="M76" t="s">
        <v>20</v>
      </c>
      <c r="O76" t="s">
        <v>20</v>
      </c>
      <c r="P76">
        <v>0.019022928857903913</v>
      </c>
      <c r="Q76" t="str">
        <f t="shared" si="6"/>
        <v>CNS</v>
      </c>
      <c r="X76">
        <v>0.10262962073643855</v>
      </c>
      <c r="Y76" t="str">
        <f t="shared" si="7"/>
        <v>CNS</v>
      </c>
    </row>
    <row r="77" spans="1:25" ht="12.75">
      <c r="A77">
        <v>305</v>
      </c>
      <c r="B77">
        <v>1309</v>
      </c>
      <c r="C77" t="s">
        <v>17</v>
      </c>
      <c r="D77">
        <v>164</v>
      </c>
      <c r="E77" t="s">
        <v>18</v>
      </c>
      <c r="F77">
        <v>3</v>
      </c>
      <c r="H77">
        <v>115</v>
      </c>
      <c r="I77">
        <v>123</v>
      </c>
      <c r="J77">
        <v>1</v>
      </c>
      <c r="M77" t="s">
        <v>20</v>
      </c>
      <c r="O77" t="s">
        <v>20</v>
      </c>
      <c r="P77">
        <v>0.011045558213171136</v>
      </c>
      <c r="Q77" t="str">
        <f t="shared" si="6"/>
        <v>CNS</v>
      </c>
      <c r="X77">
        <v>0.025885878159812265</v>
      </c>
      <c r="Y77" t="str">
        <f t="shared" si="7"/>
        <v>CNS</v>
      </c>
    </row>
    <row r="78" spans="1:25" ht="12.75">
      <c r="A78">
        <v>305</v>
      </c>
      <c r="B78">
        <v>1309</v>
      </c>
      <c r="C78" t="s">
        <v>17</v>
      </c>
      <c r="D78">
        <v>165</v>
      </c>
      <c r="E78" t="s">
        <v>18</v>
      </c>
      <c r="F78">
        <v>3</v>
      </c>
      <c r="H78">
        <v>18</v>
      </c>
      <c r="I78">
        <v>28</v>
      </c>
      <c r="J78">
        <v>1</v>
      </c>
      <c r="M78" t="s">
        <v>20</v>
      </c>
      <c r="O78" t="s">
        <v>20</v>
      </c>
      <c r="P78">
        <v>0.012457727997634482</v>
      </c>
      <c r="Q78" t="str">
        <f t="shared" si="6"/>
        <v>CNS</v>
      </c>
      <c r="X78">
        <v>0.03327269609466711</v>
      </c>
      <c r="Y78" t="str">
        <f t="shared" si="7"/>
        <v>CNS</v>
      </c>
    </row>
    <row r="79" spans="1:25" ht="12.75">
      <c r="A79">
        <v>305</v>
      </c>
      <c r="B79">
        <v>1309</v>
      </c>
      <c r="C79" t="s">
        <v>17</v>
      </c>
      <c r="D79">
        <v>166</v>
      </c>
      <c r="E79" t="s">
        <v>18</v>
      </c>
      <c r="F79">
        <v>3</v>
      </c>
      <c r="H79">
        <v>45</v>
      </c>
      <c r="I79">
        <v>55</v>
      </c>
      <c r="J79">
        <v>1</v>
      </c>
      <c r="M79" t="s">
        <v>20</v>
      </c>
      <c r="O79" t="s">
        <v>20</v>
      </c>
      <c r="P79">
        <v>0.007806710159083272</v>
      </c>
      <c r="Q79" t="str">
        <f t="shared" si="6"/>
        <v>CNS</v>
      </c>
      <c r="X79">
        <v>0.036483825623397484</v>
      </c>
      <c r="Y79" t="str">
        <f t="shared" si="7"/>
        <v>CNS</v>
      </c>
    </row>
    <row r="80" spans="1:25" ht="12.75">
      <c r="A80">
        <v>305</v>
      </c>
      <c r="B80">
        <v>1309</v>
      </c>
      <c r="C80" t="s">
        <v>17</v>
      </c>
      <c r="D80">
        <v>167</v>
      </c>
      <c r="E80" t="s">
        <v>18</v>
      </c>
      <c r="F80">
        <v>2</v>
      </c>
      <c r="H80">
        <v>99</v>
      </c>
      <c r="I80">
        <v>109</v>
      </c>
      <c r="J80">
        <v>1</v>
      </c>
      <c r="M80" t="s">
        <v>20</v>
      </c>
      <c r="O80" t="s">
        <v>20</v>
      </c>
      <c r="P80">
        <v>0.006391604325595853</v>
      </c>
      <c r="Q80" t="str">
        <f t="shared" si="6"/>
        <v>CNS</v>
      </c>
      <c r="X80">
        <v>0.034955624535078236</v>
      </c>
      <c r="Y80" t="str">
        <f t="shared" si="7"/>
        <v>CNS</v>
      </c>
    </row>
    <row r="81" spans="1:25" ht="12.75">
      <c r="A81">
        <v>305</v>
      </c>
      <c r="B81">
        <v>1309</v>
      </c>
      <c r="C81" t="s">
        <v>17</v>
      </c>
      <c r="D81">
        <v>169</v>
      </c>
      <c r="E81" t="s">
        <v>18</v>
      </c>
      <c r="F81">
        <v>1</v>
      </c>
      <c r="H81">
        <v>50</v>
      </c>
      <c r="I81">
        <v>60</v>
      </c>
      <c r="J81">
        <v>1</v>
      </c>
      <c r="M81" t="s">
        <v>20</v>
      </c>
      <c r="O81" t="s">
        <v>20</v>
      </c>
      <c r="P81">
        <v>0.014109522638679607</v>
      </c>
      <c r="Q81" t="str">
        <f t="shared" si="6"/>
        <v>CNS</v>
      </c>
      <c r="X81">
        <v>0.041812316109524454</v>
      </c>
      <c r="Y81" t="str">
        <f t="shared" si="7"/>
        <v>CNS</v>
      </c>
    </row>
    <row r="82" spans="1:25" ht="12.75">
      <c r="A82">
        <v>305</v>
      </c>
      <c r="B82">
        <v>1309</v>
      </c>
      <c r="C82" t="s">
        <v>17</v>
      </c>
      <c r="D82">
        <v>170</v>
      </c>
      <c r="E82" t="s">
        <v>18</v>
      </c>
      <c r="F82">
        <v>3</v>
      </c>
      <c r="H82">
        <v>20</v>
      </c>
      <c r="I82">
        <v>30</v>
      </c>
      <c r="J82">
        <v>1</v>
      </c>
      <c r="M82" t="s">
        <v>20</v>
      </c>
      <c r="O82" t="s">
        <v>20</v>
      </c>
      <c r="P82">
        <v>0.017905530304753652</v>
      </c>
      <c r="Q82" t="str">
        <f t="shared" si="6"/>
        <v>CNS</v>
      </c>
      <c r="X82">
        <v>0.0476537340449933</v>
      </c>
      <c r="Y82" t="str">
        <f t="shared" si="7"/>
        <v>CNS</v>
      </c>
    </row>
    <row r="83" spans="1:25" ht="12.75">
      <c r="A83">
        <v>305</v>
      </c>
      <c r="B83">
        <v>1309</v>
      </c>
      <c r="C83" t="s">
        <v>17</v>
      </c>
      <c r="D83">
        <v>171</v>
      </c>
      <c r="E83" t="s">
        <v>18</v>
      </c>
      <c r="F83">
        <v>4</v>
      </c>
      <c r="H83">
        <v>18</v>
      </c>
      <c r="I83">
        <v>30</v>
      </c>
      <c r="J83">
        <v>1</v>
      </c>
      <c r="M83" t="s">
        <v>20</v>
      </c>
      <c r="O83" t="s">
        <v>20</v>
      </c>
      <c r="P83">
        <v>0.01842414905071525</v>
      </c>
      <c r="Q83" t="str">
        <f t="shared" si="6"/>
        <v>CNS</v>
      </c>
      <c r="X83">
        <v>0.09494589878302645</v>
      </c>
      <c r="Y83" t="str">
        <f t="shared" si="7"/>
        <v>CNS</v>
      </c>
    </row>
    <row r="84" spans="1:25" ht="12.75">
      <c r="A84">
        <v>305</v>
      </c>
      <c r="B84">
        <v>1309</v>
      </c>
      <c r="C84" t="s">
        <v>17</v>
      </c>
      <c r="D84">
        <v>172</v>
      </c>
      <c r="E84" t="s">
        <v>18</v>
      </c>
      <c r="F84">
        <v>3</v>
      </c>
      <c r="H84">
        <v>41</v>
      </c>
      <c r="I84">
        <v>51</v>
      </c>
      <c r="J84">
        <v>1</v>
      </c>
      <c r="M84" t="s">
        <v>20</v>
      </c>
      <c r="O84" t="s">
        <v>20</v>
      </c>
      <c r="P84">
        <v>0.010151329374907899</v>
      </c>
      <c r="Q84" t="str">
        <f t="shared" si="6"/>
        <v>CNS</v>
      </c>
      <c r="X84">
        <v>0.15505191351079836</v>
      </c>
      <c r="Y84" t="str">
        <f t="shared" si="7"/>
        <v>CNS</v>
      </c>
    </row>
    <row r="85" spans="1:25" ht="12.75">
      <c r="A85">
        <v>305</v>
      </c>
      <c r="B85">
        <v>1309</v>
      </c>
      <c r="C85" t="s">
        <v>17</v>
      </c>
      <c r="D85">
        <v>174</v>
      </c>
      <c r="E85" t="s">
        <v>18</v>
      </c>
      <c r="F85">
        <v>1</v>
      </c>
      <c r="H85">
        <v>52</v>
      </c>
      <c r="I85">
        <v>60</v>
      </c>
      <c r="J85">
        <v>1</v>
      </c>
      <c r="M85" t="s">
        <v>20</v>
      </c>
      <c r="O85" t="s">
        <v>20</v>
      </c>
      <c r="P85">
        <v>0.011703088789470064</v>
      </c>
      <c r="Q85" t="str">
        <f t="shared" si="6"/>
        <v>CNS</v>
      </c>
      <c r="X85">
        <v>0.044977413580611046</v>
      </c>
      <c r="Y85" t="str">
        <f t="shared" si="7"/>
        <v>CNS</v>
      </c>
    </row>
    <row r="86" spans="1:25" ht="12.75">
      <c r="A86">
        <v>305</v>
      </c>
      <c r="B86">
        <v>1309</v>
      </c>
      <c r="C86" t="s">
        <v>17</v>
      </c>
      <c r="D86">
        <v>174</v>
      </c>
      <c r="E86" t="s">
        <v>18</v>
      </c>
      <c r="F86">
        <v>4</v>
      </c>
      <c r="H86">
        <v>42</v>
      </c>
      <c r="I86">
        <v>51</v>
      </c>
      <c r="J86">
        <v>1</v>
      </c>
      <c r="M86" t="s">
        <v>20</v>
      </c>
      <c r="O86" t="s">
        <v>20</v>
      </c>
      <c r="P86">
        <v>0.02010262056877796</v>
      </c>
      <c r="Q86" t="str">
        <f t="shared" si="6"/>
        <v>CNS</v>
      </c>
      <c r="X86">
        <v>0.048481301244905135</v>
      </c>
      <c r="Y86" t="str">
        <f t="shared" si="7"/>
        <v>CNS</v>
      </c>
    </row>
    <row r="87" spans="1:25" ht="12.75">
      <c r="A87">
        <v>305</v>
      </c>
      <c r="B87">
        <v>1309</v>
      </c>
      <c r="C87" t="s">
        <v>17</v>
      </c>
      <c r="D87">
        <v>176</v>
      </c>
      <c r="E87" t="s">
        <v>18</v>
      </c>
      <c r="F87">
        <v>1</v>
      </c>
      <c r="H87">
        <v>38</v>
      </c>
      <c r="I87">
        <v>48</v>
      </c>
      <c r="J87">
        <v>1</v>
      </c>
      <c r="M87" t="s">
        <v>20</v>
      </c>
      <c r="O87" t="s">
        <v>20</v>
      </c>
      <c r="P87">
        <v>0.011849814964329965</v>
      </c>
      <c r="Q87" t="str">
        <f t="shared" si="6"/>
        <v>CNS</v>
      </c>
      <c r="X87">
        <v>0.025171055047198385</v>
      </c>
      <c r="Y87" t="str">
        <f t="shared" si="7"/>
        <v>CNS</v>
      </c>
    </row>
    <row r="88" spans="1:25" ht="12.75">
      <c r="A88">
        <v>305</v>
      </c>
      <c r="B88">
        <v>1309</v>
      </c>
      <c r="C88" t="s">
        <v>17</v>
      </c>
      <c r="D88">
        <v>177</v>
      </c>
      <c r="E88" t="s">
        <v>18</v>
      </c>
      <c r="F88">
        <v>3</v>
      </c>
      <c r="H88">
        <v>127</v>
      </c>
      <c r="I88">
        <v>137</v>
      </c>
      <c r="J88">
        <v>1</v>
      </c>
      <c r="M88" t="s">
        <v>20</v>
      </c>
      <c r="O88" t="s">
        <v>20</v>
      </c>
      <c r="P88">
        <v>0.010856078817549934</v>
      </c>
      <c r="Q88" t="str">
        <f t="shared" si="6"/>
        <v>CNS</v>
      </c>
      <c r="X88">
        <v>0.05369448504626871</v>
      </c>
      <c r="Y88" t="str">
        <f t="shared" si="7"/>
        <v>CNS</v>
      </c>
    </row>
    <row r="89" spans="1:25" ht="12.75">
      <c r="A89">
        <v>305</v>
      </c>
      <c r="B89">
        <v>1309</v>
      </c>
      <c r="C89" t="s">
        <v>17</v>
      </c>
      <c r="D89">
        <v>178</v>
      </c>
      <c r="E89" t="s">
        <v>18</v>
      </c>
      <c r="F89">
        <v>3</v>
      </c>
      <c r="H89">
        <v>11</v>
      </c>
      <c r="I89">
        <v>19</v>
      </c>
      <c r="J89">
        <v>1</v>
      </c>
      <c r="M89" t="s">
        <v>20</v>
      </c>
      <c r="O89" t="s">
        <v>20</v>
      </c>
      <c r="P89">
        <v>0.007398600958272277</v>
      </c>
      <c r="Q89" t="str">
        <f t="shared" si="6"/>
        <v>CNS</v>
      </c>
      <c r="X89">
        <v>0.0522380501706572</v>
      </c>
      <c r="Y89" t="str">
        <f t="shared" si="7"/>
        <v>CNS</v>
      </c>
    </row>
    <row r="90" spans="1:25" ht="12.75">
      <c r="A90">
        <v>305</v>
      </c>
      <c r="B90">
        <v>1309</v>
      </c>
      <c r="C90" t="s">
        <v>17</v>
      </c>
      <c r="D90">
        <v>179</v>
      </c>
      <c r="E90" t="s">
        <v>18</v>
      </c>
      <c r="F90">
        <v>4</v>
      </c>
      <c r="H90">
        <v>85</v>
      </c>
      <c r="I90">
        <v>91</v>
      </c>
      <c r="J90">
        <v>1</v>
      </c>
      <c r="M90" t="s">
        <v>20</v>
      </c>
      <c r="O90" t="s">
        <v>20</v>
      </c>
      <c r="P90">
        <v>0.005507416001706323</v>
      </c>
      <c r="Q90" t="str">
        <f t="shared" si="6"/>
        <v>CNS</v>
      </c>
      <c r="X90">
        <v>0.06300507810826557</v>
      </c>
      <c r="Y90" t="str">
        <f t="shared" si="7"/>
        <v>CNS</v>
      </c>
    </row>
    <row r="91" spans="1:25" ht="12.75">
      <c r="A91">
        <v>305</v>
      </c>
      <c r="B91">
        <v>1309</v>
      </c>
      <c r="C91" t="s">
        <v>17</v>
      </c>
      <c r="D91">
        <v>179</v>
      </c>
      <c r="E91" t="s">
        <v>18</v>
      </c>
      <c r="F91">
        <v>4</v>
      </c>
      <c r="H91">
        <v>130</v>
      </c>
      <c r="I91">
        <v>133</v>
      </c>
      <c r="J91">
        <v>1</v>
      </c>
      <c r="M91" t="s">
        <v>20</v>
      </c>
      <c r="O91" t="s">
        <v>20</v>
      </c>
      <c r="P91">
        <v>0.021179433916123154</v>
      </c>
      <c r="Q91" t="str">
        <f t="shared" si="6"/>
        <v>CNS</v>
      </c>
      <c r="X91">
        <v>0.15647662771023815</v>
      </c>
      <c r="Y91" t="str">
        <f t="shared" si="7"/>
        <v>CNS</v>
      </c>
    </row>
    <row r="92" spans="1:25" ht="12.75">
      <c r="A92">
        <v>305</v>
      </c>
      <c r="B92">
        <v>1309</v>
      </c>
      <c r="C92" t="s">
        <v>17</v>
      </c>
      <c r="D92">
        <v>180</v>
      </c>
      <c r="E92" t="s">
        <v>18</v>
      </c>
      <c r="F92">
        <v>4</v>
      </c>
      <c r="H92">
        <v>84</v>
      </c>
      <c r="I92">
        <v>94</v>
      </c>
      <c r="J92">
        <v>1</v>
      </c>
      <c r="M92" t="s">
        <v>20</v>
      </c>
      <c r="O92" t="s">
        <v>20</v>
      </c>
      <c r="P92">
        <v>0.013108425506647252</v>
      </c>
      <c r="Q92" t="str">
        <f t="shared" si="6"/>
        <v>CNS</v>
      </c>
      <c r="X92">
        <v>0.03727795645969345</v>
      </c>
      <c r="Y92" t="str">
        <f t="shared" si="7"/>
        <v>CNS</v>
      </c>
    </row>
    <row r="93" spans="1:25" ht="12.75">
      <c r="A93">
        <v>305</v>
      </c>
      <c r="B93">
        <v>1309</v>
      </c>
      <c r="C93" t="s">
        <v>17</v>
      </c>
      <c r="D93">
        <v>181</v>
      </c>
      <c r="E93" t="s">
        <v>18</v>
      </c>
      <c r="F93">
        <v>1</v>
      </c>
      <c r="H93">
        <v>56</v>
      </c>
      <c r="I93">
        <v>62</v>
      </c>
      <c r="J93">
        <v>1</v>
      </c>
      <c r="M93" t="s">
        <v>20</v>
      </c>
      <c r="O93" t="s">
        <v>20</v>
      </c>
      <c r="P93">
        <v>0.010099261330569966</v>
      </c>
      <c r="Q93" t="str">
        <f t="shared" si="6"/>
        <v>CNS</v>
      </c>
      <c r="X93">
        <v>0.061522819047391895</v>
      </c>
      <c r="Y93" t="str">
        <f t="shared" si="7"/>
        <v>CNS</v>
      </c>
    </row>
    <row r="94" spans="1:25" ht="12.75">
      <c r="A94">
        <v>305</v>
      </c>
      <c r="B94">
        <v>1309</v>
      </c>
      <c r="C94" t="s">
        <v>17</v>
      </c>
      <c r="D94">
        <v>182</v>
      </c>
      <c r="E94" t="s">
        <v>18</v>
      </c>
      <c r="F94">
        <v>1</v>
      </c>
      <c r="H94">
        <v>43</v>
      </c>
      <c r="I94">
        <v>52</v>
      </c>
      <c r="J94">
        <v>1</v>
      </c>
      <c r="M94" t="s">
        <v>20</v>
      </c>
      <c r="O94" t="s">
        <v>20</v>
      </c>
      <c r="P94">
        <v>0.017325644239475507</v>
      </c>
      <c r="Q94" t="str">
        <f t="shared" si="6"/>
        <v>CNS</v>
      </c>
      <c r="X94">
        <v>0.06034225084854726</v>
      </c>
      <c r="Y94" t="str">
        <f t="shared" si="7"/>
        <v>CNS</v>
      </c>
    </row>
    <row r="95" spans="1:25" ht="12.75">
      <c r="A95">
        <v>305</v>
      </c>
      <c r="B95">
        <v>1309</v>
      </c>
      <c r="C95" t="s">
        <v>17</v>
      </c>
      <c r="D95">
        <v>183</v>
      </c>
      <c r="E95" t="s">
        <v>18</v>
      </c>
      <c r="F95">
        <v>1</v>
      </c>
      <c r="H95">
        <v>101</v>
      </c>
      <c r="I95">
        <v>110</v>
      </c>
      <c r="J95">
        <v>1</v>
      </c>
      <c r="M95" t="s">
        <v>20</v>
      </c>
      <c r="O95" t="s">
        <v>20</v>
      </c>
      <c r="P95">
        <v>0.009994050160624853</v>
      </c>
      <c r="Q95" t="str">
        <f t="shared" si="6"/>
        <v>CNS</v>
      </c>
      <c r="X95">
        <v>0.02890502394230046</v>
      </c>
      <c r="Y95" t="str">
        <f t="shared" si="7"/>
        <v>CNS</v>
      </c>
    </row>
    <row r="96" spans="1:25" ht="12.75">
      <c r="A96">
        <v>305</v>
      </c>
      <c r="B96">
        <v>1309</v>
      </c>
      <c r="C96" t="s">
        <v>17</v>
      </c>
      <c r="D96">
        <v>184</v>
      </c>
      <c r="E96" t="s">
        <v>18</v>
      </c>
      <c r="F96">
        <v>1</v>
      </c>
      <c r="H96">
        <v>60</v>
      </c>
      <c r="I96">
        <v>71</v>
      </c>
      <c r="J96">
        <v>1</v>
      </c>
      <c r="M96" t="s">
        <v>20</v>
      </c>
      <c r="O96" t="s">
        <v>20</v>
      </c>
      <c r="P96">
        <v>0.012665461367043837</v>
      </c>
      <c r="Q96" t="str">
        <f t="shared" si="6"/>
        <v>CNS</v>
      </c>
      <c r="X96">
        <v>0.052734674935551326</v>
      </c>
      <c r="Y96" t="str">
        <f t="shared" si="7"/>
        <v>CNS</v>
      </c>
    </row>
    <row r="97" spans="1:25" ht="12.75">
      <c r="A97">
        <v>305</v>
      </c>
      <c r="B97">
        <v>1309</v>
      </c>
      <c r="C97" t="s">
        <v>17</v>
      </c>
      <c r="D97">
        <v>186</v>
      </c>
      <c r="E97" t="s">
        <v>18</v>
      </c>
      <c r="F97">
        <v>1</v>
      </c>
      <c r="H97">
        <v>89</v>
      </c>
      <c r="I97">
        <v>97</v>
      </c>
      <c r="J97">
        <v>1</v>
      </c>
      <c r="M97" t="s">
        <v>20</v>
      </c>
      <c r="O97" t="s">
        <v>20</v>
      </c>
      <c r="P97">
        <v>0.00839294102876921</v>
      </c>
      <c r="Q97" t="str">
        <f t="shared" si="6"/>
        <v>CNS</v>
      </c>
      <c r="X97">
        <v>0.05346726503421919</v>
      </c>
      <c r="Y97" t="str">
        <f t="shared" si="7"/>
        <v>CNS</v>
      </c>
    </row>
    <row r="98" spans="1:25" ht="12.75">
      <c r="A98">
        <v>305</v>
      </c>
      <c r="B98">
        <v>1309</v>
      </c>
      <c r="C98" t="s">
        <v>17</v>
      </c>
      <c r="D98">
        <v>187</v>
      </c>
      <c r="E98" t="s">
        <v>18</v>
      </c>
      <c r="F98">
        <v>1</v>
      </c>
      <c r="H98">
        <v>84</v>
      </c>
      <c r="I98">
        <v>94</v>
      </c>
      <c r="J98">
        <v>1</v>
      </c>
      <c r="M98" t="s">
        <v>20</v>
      </c>
      <c r="O98" t="s">
        <v>20</v>
      </c>
      <c r="P98">
        <v>0.010891579346696937</v>
      </c>
      <c r="Q98" t="str">
        <f t="shared" si="6"/>
        <v>CNS</v>
      </c>
      <c r="X98">
        <v>0.07598292684112985</v>
      </c>
      <c r="Y98" t="str">
        <f t="shared" si="7"/>
        <v>CNS</v>
      </c>
    </row>
    <row r="99" spans="1:25" ht="12.75">
      <c r="A99">
        <v>305</v>
      </c>
      <c r="B99">
        <v>1309</v>
      </c>
      <c r="C99" t="s">
        <v>17</v>
      </c>
      <c r="D99">
        <v>188</v>
      </c>
      <c r="E99" t="s">
        <v>18</v>
      </c>
      <c r="F99">
        <v>2</v>
      </c>
      <c r="H99">
        <v>30</v>
      </c>
      <c r="I99">
        <v>37</v>
      </c>
      <c r="J99">
        <v>1</v>
      </c>
      <c r="M99" t="s">
        <v>20</v>
      </c>
      <c r="O99" t="s">
        <v>20</v>
      </c>
      <c r="P99">
        <v>0.01436751022703025</v>
      </c>
      <c r="Q99" t="str">
        <f t="shared" si="6"/>
        <v>CNS</v>
      </c>
      <c r="X99">
        <v>0.02583021919157924</v>
      </c>
      <c r="Y99" t="str">
        <f t="shared" si="7"/>
        <v>CNS</v>
      </c>
    </row>
    <row r="100" spans="1:25" ht="12.75">
      <c r="A100">
        <v>305</v>
      </c>
      <c r="B100">
        <v>1309</v>
      </c>
      <c r="C100" t="s">
        <v>17</v>
      </c>
      <c r="D100">
        <v>189</v>
      </c>
      <c r="E100" t="s">
        <v>18</v>
      </c>
      <c r="F100">
        <v>3</v>
      </c>
      <c r="H100">
        <v>67</v>
      </c>
      <c r="I100">
        <v>76</v>
      </c>
      <c r="J100">
        <v>1</v>
      </c>
      <c r="M100" t="s">
        <v>20</v>
      </c>
      <c r="O100" t="s">
        <v>20</v>
      </c>
      <c r="P100">
        <v>0.01772433570347018</v>
      </c>
      <c r="Q100" t="str">
        <f t="shared" si="6"/>
        <v>CNS</v>
      </c>
      <c r="X100">
        <v>0.1215922653107337</v>
      </c>
      <c r="Y100" t="str">
        <f t="shared" si="7"/>
        <v>CNS</v>
      </c>
    </row>
    <row r="101" spans="1:25" ht="12.75">
      <c r="A101">
        <v>305</v>
      </c>
      <c r="B101">
        <v>1309</v>
      </c>
      <c r="C101" t="s">
        <v>17</v>
      </c>
      <c r="D101">
        <v>191</v>
      </c>
      <c r="E101" t="s">
        <v>18</v>
      </c>
      <c r="F101">
        <v>3</v>
      </c>
      <c r="H101">
        <v>55</v>
      </c>
      <c r="I101">
        <v>66</v>
      </c>
      <c r="J101">
        <v>1</v>
      </c>
      <c r="M101" t="s">
        <v>20</v>
      </c>
      <c r="O101" t="s">
        <v>20</v>
      </c>
      <c r="P101">
        <v>0.011163613245476997</v>
      </c>
      <c r="Q101" t="str">
        <f aca="true" t="shared" si="8" ref="Q101:Q132">IF(ISNUMBER(P101),"CNS","")</f>
        <v>CNS</v>
      </c>
      <c r="X101">
        <v>0.02938851809101595</v>
      </c>
      <c r="Y101" t="str">
        <f aca="true" t="shared" si="9" ref="Y101:Y132">IF(ISNUMBER(X101),"CNS","")</f>
        <v>CNS</v>
      </c>
    </row>
    <row r="102" spans="1:25" ht="12.75">
      <c r="A102">
        <v>305</v>
      </c>
      <c r="B102">
        <v>1309</v>
      </c>
      <c r="C102" t="s">
        <v>17</v>
      </c>
      <c r="D102">
        <v>193</v>
      </c>
      <c r="E102" t="s">
        <v>18</v>
      </c>
      <c r="F102">
        <v>1</v>
      </c>
      <c r="H102">
        <v>29</v>
      </c>
      <c r="I102">
        <v>38</v>
      </c>
      <c r="J102">
        <v>1</v>
      </c>
      <c r="M102" t="s">
        <v>20</v>
      </c>
      <c r="O102" t="s">
        <v>20</v>
      </c>
      <c r="P102">
        <v>0.013764264958906144</v>
      </c>
      <c r="Q102" t="str">
        <f t="shared" si="8"/>
        <v>CNS</v>
      </c>
      <c r="X102">
        <v>0.02132495937067586</v>
      </c>
      <c r="Y102" t="str">
        <f t="shared" si="9"/>
        <v>CNS</v>
      </c>
    </row>
    <row r="103" spans="1:25" ht="12.75">
      <c r="A103">
        <v>305</v>
      </c>
      <c r="B103">
        <v>1309</v>
      </c>
      <c r="C103" t="s">
        <v>17</v>
      </c>
      <c r="D103">
        <v>194</v>
      </c>
      <c r="E103" t="s">
        <v>18</v>
      </c>
      <c r="F103">
        <v>2</v>
      </c>
      <c r="H103">
        <v>50</v>
      </c>
      <c r="I103">
        <v>60</v>
      </c>
      <c r="J103">
        <v>1</v>
      </c>
      <c r="M103" t="s">
        <v>20</v>
      </c>
      <c r="O103" t="s">
        <v>20</v>
      </c>
      <c r="P103">
        <v>0.014204807836441855</v>
      </c>
      <c r="Q103" t="str">
        <f t="shared" si="8"/>
        <v>CNS</v>
      </c>
      <c r="X103">
        <v>0.017856274761298932</v>
      </c>
      <c r="Y103" t="str">
        <f t="shared" si="9"/>
        <v>CNS</v>
      </c>
    </row>
    <row r="104" spans="1:25" ht="12.75">
      <c r="A104">
        <v>305</v>
      </c>
      <c r="B104">
        <v>1309</v>
      </c>
      <c r="C104" t="s">
        <v>17</v>
      </c>
      <c r="D104">
        <v>195</v>
      </c>
      <c r="E104" t="s">
        <v>18</v>
      </c>
      <c r="F104">
        <v>3</v>
      </c>
      <c r="H104">
        <v>44</v>
      </c>
      <c r="I104">
        <v>53</v>
      </c>
      <c r="J104">
        <v>1</v>
      </c>
      <c r="M104" t="s">
        <v>20</v>
      </c>
      <c r="O104" t="s">
        <v>20</v>
      </c>
      <c r="P104">
        <v>0.01064330253405889</v>
      </c>
      <c r="Q104" t="str">
        <f t="shared" si="8"/>
        <v>CNS</v>
      </c>
      <c r="X104">
        <v>0.02786016548663415</v>
      </c>
      <c r="Y104" t="str">
        <f t="shared" si="9"/>
        <v>CNS</v>
      </c>
    </row>
    <row r="105" spans="1:25" ht="12.75">
      <c r="A105">
        <v>305</v>
      </c>
      <c r="B105">
        <v>1309</v>
      </c>
      <c r="C105" t="s">
        <v>17</v>
      </c>
      <c r="D105">
        <v>196</v>
      </c>
      <c r="E105" t="s">
        <v>18</v>
      </c>
      <c r="F105">
        <v>3</v>
      </c>
      <c r="H105">
        <v>55</v>
      </c>
      <c r="I105">
        <v>62</v>
      </c>
      <c r="J105">
        <v>1</v>
      </c>
      <c r="M105" t="s">
        <v>20</v>
      </c>
      <c r="O105" t="s">
        <v>20</v>
      </c>
      <c r="P105">
        <v>0.009747886149708769</v>
      </c>
      <c r="Q105" t="str">
        <f t="shared" si="8"/>
        <v>CNS</v>
      </c>
      <c r="X105">
        <v>0.019295378704074162</v>
      </c>
      <c r="Y105" t="str">
        <f t="shared" si="9"/>
        <v>CNS</v>
      </c>
    </row>
    <row r="106" spans="1:25" ht="12.75">
      <c r="A106">
        <v>305</v>
      </c>
      <c r="B106">
        <v>1309</v>
      </c>
      <c r="C106" t="s">
        <v>17</v>
      </c>
      <c r="D106">
        <v>198</v>
      </c>
      <c r="E106" t="s">
        <v>18</v>
      </c>
      <c r="F106">
        <v>1</v>
      </c>
      <c r="H106">
        <v>62</v>
      </c>
      <c r="I106">
        <v>72</v>
      </c>
      <c r="J106">
        <v>1</v>
      </c>
      <c r="M106" t="s">
        <v>20</v>
      </c>
      <c r="O106" t="s">
        <v>20</v>
      </c>
      <c r="P106">
        <v>0.007814999906938274</v>
      </c>
      <c r="Q106" t="str">
        <f t="shared" si="8"/>
        <v>CNS</v>
      </c>
      <c r="X106">
        <v>0.035534246265708544</v>
      </c>
      <c r="Y106" t="str">
        <f t="shared" si="9"/>
        <v>CNS</v>
      </c>
    </row>
    <row r="107" spans="1:25" ht="12.75">
      <c r="A107">
        <v>305</v>
      </c>
      <c r="B107">
        <v>1309</v>
      </c>
      <c r="C107" t="s">
        <v>17</v>
      </c>
      <c r="D107">
        <v>199</v>
      </c>
      <c r="E107" t="s">
        <v>18</v>
      </c>
      <c r="F107">
        <v>3</v>
      </c>
      <c r="H107">
        <v>55</v>
      </c>
      <c r="I107">
        <v>68</v>
      </c>
      <c r="J107">
        <v>1</v>
      </c>
      <c r="M107" t="s">
        <v>20</v>
      </c>
      <c r="O107" t="s">
        <v>20</v>
      </c>
      <c r="P107">
        <v>0.007655933087856404</v>
      </c>
      <c r="Q107" t="str">
        <f t="shared" si="8"/>
        <v>CNS</v>
      </c>
      <c r="X107">
        <v>0.02248712353750824</v>
      </c>
      <c r="Y107" t="str">
        <f t="shared" si="9"/>
        <v>CNS</v>
      </c>
    </row>
    <row r="108" spans="1:25" ht="12.75">
      <c r="A108">
        <v>305</v>
      </c>
      <c r="B108">
        <v>1309</v>
      </c>
      <c r="C108" t="s">
        <v>17</v>
      </c>
      <c r="D108">
        <v>200</v>
      </c>
      <c r="E108" t="s">
        <v>18</v>
      </c>
      <c r="F108">
        <v>2</v>
      </c>
      <c r="H108">
        <v>40</v>
      </c>
      <c r="I108">
        <v>50</v>
      </c>
      <c r="J108">
        <v>1</v>
      </c>
      <c r="M108" t="s">
        <v>20</v>
      </c>
      <c r="O108" t="s">
        <v>20</v>
      </c>
      <c r="P108">
        <v>0.006647813225501286</v>
      </c>
      <c r="Q108" t="str">
        <f t="shared" si="8"/>
        <v>CNS</v>
      </c>
      <c r="X108">
        <v>0.03335251860440782</v>
      </c>
      <c r="Y108" t="str">
        <f t="shared" si="9"/>
        <v>CNS</v>
      </c>
    </row>
    <row r="109" spans="1:25" ht="12.75">
      <c r="A109">
        <v>305</v>
      </c>
      <c r="B109">
        <v>1309</v>
      </c>
      <c r="C109" t="s">
        <v>17</v>
      </c>
      <c r="D109">
        <v>202</v>
      </c>
      <c r="E109" t="s">
        <v>18</v>
      </c>
      <c r="F109">
        <v>1</v>
      </c>
      <c r="H109">
        <v>44</v>
      </c>
      <c r="I109">
        <v>56</v>
      </c>
      <c r="J109">
        <v>1</v>
      </c>
      <c r="M109" t="s">
        <v>20</v>
      </c>
      <c r="O109" t="s">
        <v>20</v>
      </c>
      <c r="P109">
        <v>0.0051145772758337624</v>
      </c>
      <c r="Q109" t="str">
        <f t="shared" si="8"/>
        <v>CNS</v>
      </c>
      <c r="X109">
        <v>0.0595808557606628</v>
      </c>
      <c r="Y109" t="str">
        <f t="shared" si="9"/>
        <v>CNS</v>
      </c>
    </row>
    <row r="110" spans="1:25" ht="12.75">
      <c r="A110">
        <v>305</v>
      </c>
      <c r="B110">
        <v>1309</v>
      </c>
      <c r="C110" t="s">
        <v>17</v>
      </c>
      <c r="D110">
        <v>203</v>
      </c>
      <c r="E110" t="s">
        <v>18</v>
      </c>
      <c r="F110">
        <v>1</v>
      </c>
      <c r="H110">
        <v>83</v>
      </c>
      <c r="I110">
        <v>92</v>
      </c>
      <c r="J110">
        <v>1</v>
      </c>
      <c r="M110" t="s">
        <v>20</v>
      </c>
      <c r="O110" t="s">
        <v>20</v>
      </c>
      <c r="P110">
        <v>0.009380580266769656</v>
      </c>
      <c r="Q110" t="str">
        <f t="shared" si="8"/>
        <v>CNS</v>
      </c>
      <c r="X110">
        <v>0.026616566970748913</v>
      </c>
      <c r="Y110" t="str">
        <f t="shared" si="9"/>
        <v>CNS</v>
      </c>
    </row>
    <row r="111" spans="1:25" ht="12.75">
      <c r="A111">
        <v>305</v>
      </c>
      <c r="B111">
        <v>1309</v>
      </c>
      <c r="C111" t="s">
        <v>17</v>
      </c>
      <c r="D111">
        <v>204</v>
      </c>
      <c r="E111" t="s">
        <v>18</v>
      </c>
      <c r="F111">
        <v>4</v>
      </c>
      <c r="H111">
        <v>15</v>
      </c>
      <c r="I111">
        <v>26</v>
      </c>
      <c r="J111">
        <v>1</v>
      </c>
      <c r="M111" t="s">
        <v>20</v>
      </c>
      <c r="O111" t="s">
        <v>20</v>
      </c>
      <c r="P111">
        <v>0.005576194201432622</v>
      </c>
      <c r="Q111" t="str">
        <f t="shared" si="8"/>
        <v>CNS</v>
      </c>
      <c r="X111">
        <v>0.026883347076240686</v>
      </c>
      <c r="Y111" t="str">
        <f t="shared" si="9"/>
        <v>CNS</v>
      </c>
    </row>
    <row r="112" spans="1:25" ht="12.75">
      <c r="A112">
        <v>305</v>
      </c>
      <c r="B112">
        <v>1309</v>
      </c>
      <c r="C112" t="s">
        <v>17</v>
      </c>
      <c r="D112">
        <v>205</v>
      </c>
      <c r="E112" t="s">
        <v>18</v>
      </c>
      <c r="F112">
        <v>2</v>
      </c>
      <c r="H112">
        <v>91</v>
      </c>
      <c r="I112">
        <v>101</v>
      </c>
      <c r="J112">
        <v>1</v>
      </c>
      <c r="M112" t="s">
        <v>20</v>
      </c>
      <c r="O112" t="s">
        <v>20</v>
      </c>
      <c r="P112">
        <v>0.007927743417065038</v>
      </c>
      <c r="Q112" t="str">
        <f t="shared" si="8"/>
        <v>CNS</v>
      </c>
      <c r="X112">
        <v>0.08888891401293245</v>
      </c>
      <c r="Y112" t="str">
        <f t="shared" si="9"/>
        <v>CNS</v>
      </c>
    </row>
    <row r="113" spans="1:25" ht="12.75">
      <c r="A113">
        <v>305</v>
      </c>
      <c r="B113">
        <v>1309</v>
      </c>
      <c r="C113" t="s">
        <v>17</v>
      </c>
      <c r="D113">
        <v>206</v>
      </c>
      <c r="E113" t="s">
        <v>18</v>
      </c>
      <c r="F113">
        <v>1</v>
      </c>
      <c r="H113">
        <v>0</v>
      </c>
      <c r="I113">
        <v>3</v>
      </c>
      <c r="J113">
        <v>1</v>
      </c>
      <c r="M113" t="s">
        <v>20</v>
      </c>
      <c r="O113" t="s">
        <v>20</v>
      </c>
      <c r="P113">
        <v>0.009918204743900245</v>
      </c>
      <c r="Q113" t="str">
        <f t="shared" si="8"/>
        <v>CNS</v>
      </c>
      <c r="X113">
        <v>0.15112584629490716</v>
      </c>
      <c r="Y113" t="str">
        <f t="shared" si="9"/>
        <v>CNS</v>
      </c>
    </row>
    <row r="114" spans="1:25" ht="12.75">
      <c r="A114">
        <v>305</v>
      </c>
      <c r="B114">
        <v>1309</v>
      </c>
      <c r="C114" t="s">
        <v>17</v>
      </c>
      <c r="D114">
        <v>209</v>
      </c>
      <c r="E114" t="s">
        <v>18</v>
      </c>
      <c r="F114">
        <v>2</v>
      </c>
      <c r="H114">
        <v>85</v>
      </c>
      <c r="I114">
        <v>90</v>
      </c>
      <c r="J114">
        <v>1</v>
      </c>
      <c r="M114" t="s">
        <v>20</v>
      </c>
      <c r="O114" t="s">
        <v>20</v>
      </c>
      <c r="P114">
        <v>0.010958671861980102</v>
      </c>
      <c r="Q114" t="str">
        <f t="shared" si="8"/>
        <v>CNS</v>
      </c>
      <c r="X114">
        <v>0.020749850478728925</v>
      </c>
      <c r="Y114" t="str">
        <f t="shared" si="9"/>
        <v>CNS</v>
      </c>
    </row>
    <row r="115" spans="1:25" ht="12.75">
      <c r="A115">
        <v>305</v>
      </c>
      <c r="B115">
        <v>1309</v>
      </c>
      <c r="C115" t="s">
        <v>17</v>
      </c>
      <c r="D115">
        <v>215</v>
      </c>
      <c r="E115" t="s">
        <v>18</v>
      </c>
      <c r="F115">
        <v>4</v>
      </c>
      <c r="H115">
        <v>37</v>
      </c>
      <c r="I115">
        <v>45</v>
      </c>
      <c r="J115">
        <v>1</v>
      </c>
      <c r="M115" t="s">
        <v>20</v>
      </c>
      <c r="O115" t="s">
        <v>20</v>
      </c>
      <c r="P115">
        <v>0.013760271130848298</v>
      </c>
      <c r="Q115" t="str">
        <f t="shared" si="8"/>
        <v>CNS</v>
      </c>
      <c r="X115">
        <v>0.040660410129808984</v>
      </c>
      <c r="Y115" t="str">
        <f t="shared" si="9"/>
        <v>CNS</v>
      </c>
    </row>
    <row r="116" spans="1:25" ht="12.75">
      <c r="A116">
        <v>305</v>
      </c>
      <c r="B116">
        <v>1309</v>
      </c>
      <c r="C116" t="s">
        <v>17</v>
      </c>
      <c r="D116">
        <v>218</v>
      </c>
      <c r="E116" t="s">
        <v>18</v>
      </c>
      <c r="F116">
        <v>4</v>
      </c>
      <c r="H116">
        <v>55</v>
      </c>
      <c r="I116">
        <v>63</v>
      </c>
      <c r="J116">
        <v>1</v>
      </c>
      <c r="M116" t="s">
        <v>20</v>
      </c>
      <c r="O116" t="s">
        <v>20</v>
      </c>
      <c r="P116">
        <v>0.008707464367935928</v>
      </c>
      <c r="Q116" t="str">
        <f t="shared" si="8"/>
        <v>CNS</v>
      </c>
      <c r="X116">
        <v>0.0274259554397354</v>
      </c>
      <c r="Y116" t="str">
        <f t="shared" si="9"/>
        <v>CNS</v>
      </c>
    </row>
    <row r="117" spans="1:25" ht="12.75">
      <c r="A117">
        <v>305</v>
      </c>
      <c r="B117">
        <v>1309</v>
      </c>
      <c r="C117" t="s">
        <v>17</v>
      </c>
      <c r="D117">
        <v>220</v>
      </c>
      <c r="E117" t="s">
        <v>18</v>
      </c>
      <c r="F117">
        <v>1</v>
      </c>
      <c r="H117">
        <v>70</v>
      </c>
      <c r="I117">
        <v>80</v>
      </c>
      <c r="J117">
        <v>1</v>
      </c>
      <c r="M117" t="s">
        <v>20</v>
      </c>
      <c r="O117" t="s">
        <v>20</v>
      </c>
      <c r="P117">
        <v>0.011224074792375485</v>
      </c>
      <c r="Q117" t="str">
        <f t="shared" si="8"/>
        <v>CNS</v>
      </c>
      <c r="X117">
        <v>0.024314145926687104</v>
      </c>
      <c r="Y117" t="str">
        <f t="shared" si="9"/>
        <v>CNS</v>
      </c>
    </row>
    <row r="118" spans="1:25" ht="12.75">
      <c r="A118">
        <v>305</v>
      </c>
      <c r="B118">
        <v>1309</v>
      </c>
      <c r="C118" t="s">
        <v>17</v>
      </c>
      <c r="D118">
        <v>221</v>
      </c>
      <c r="E118" t="s">
        <v>18</v>
      </c>
      <c r="F118">
        <v>3</v>
      </c>
      <c r="H118">
        <v>91</v>
      </c>
      <c r="I118">
        <v>99</v>
      </c>
      <c r="J118">
        <v>1</v>
      </c>
      <c r="M118" t="s">
        <v>20</v>
      </c>
      <c r="O118" t="s">
        <v>20</v>
      </c>
      <c r="P118">
        <v>0.016172262250114092</v>
      </c>
      <c r="Q118" t="str">
        <f t="shared" si="8"/>
        <v>CNS</v>
      </c>
      <c r="X118">
        <v>0.026570769288467695</v>
      </c>
      <c r="Y118" t="str">
        <f t="shared" si="9"/>
        <v>CNS</v>
      </c>
    </row>
    <row r="119" spans="1:25" ht="12.75">
      <c r="A119">
        <v>305</v>
      </c>
      <c r="B119">
        <v>1309</v>
      </c>
      <c r="C119" t="s">
        <v>17</v>
      </c>
      <c r="D119">
        <v>225</v>
      </c>
      <c r="E119" t="s">
        <v>18</v>
      </c>
      <c r="F119">
        <v>1</v>
      </c>
      <c r="H119">
        <v>76</v>
      </c>
      <c r="I119">
        <v>85</v>
      </c>
      <c r="J119">
        <v>1</v>
      </c>
      <c r="M119" t="s">
        <v>20</v>
      </c>
      <c r="O119" t="s">
        <v>20</v>
      </c>
      <c r="P119">
        <v>0.016790865648473707</v>
      </c>
      <c r="Q119" t="str">
        <f t="shared" si="8"/>
        <v>CNS</v>
      </c>
      <c r="X119">
        <v>0.0323412587746827</v>
      </c>
      <c r="Y119" t="str">
        <f t="shared" si="9"/>
        <v>CNS</v>
      </c>
    </row>
    <row r="120" spans="1:25" ht="12.75">
      <c r="A120">
        <v>305</v>
      </c>
      <c r="B120">
        <v>1309</v>
      </c>
      <c r="C120" t="s">
        <v>17</v>
      </c>
      <c r="D120">
        <v>226</v>
      </c>
      <c r="E120" t="s">
        <v>18</v>
      </c>
      <c r="F120">
        <v>3</v>
      </c>
      <c r="H120">
        <v>45</v>
      </c>
      <c r="I120">
        <v>55</v>
      </c>
      <c r="J120">
        <v>1</v>
      </c>
      <c r="M120" t="s">
        <v>20</v>
      </c>
      <c r="O120" t="s">
        <v>20</v>
      </c>
      <c r="P120">
        <v>0.010027578648473074</v>
      </c>
      <c r="Q120" t="str">
        <f t="shared" si="8"/>
        <v>CNS</v>
      </c>
      <c r="X120">
        <v>0.06292810024864044</v>
      </c>
      <c r="Y120" t="str">
        <f t="shared" si="9"/>
        <v>CNS</v>
      </c>
    </row>
    <row r="121" spans="1:25" ht="12.75">
      <c r="A121">
        <v>305</v>
      </c>
      <c r="B121">
        <v>1309</v>
      </c>
      <c r="C121" t="s">
        <v>17</v>
      </c>
      <c r="D121">
        <v>227</v>
      </c>
      <c r="E121" t="s">
        <v>18</v>
      </c>
      <c r="F121">
        <v>3</v>
      </c>
      <c r="H121">
        <v>73</v>
      </c>
      <c r="I121">
        <v>78</v>
      </c>
      <c r="J121">
        <v>1</v>
      </c>
      <c r="M121" t="s">
        <v>20</v>
      </c>
      <c r="O121" t="s">
        <v>20</v>
      </c>
      <c r="P121">
        <v>0.024405022968395005</v>
      </c>
      <c r="Q121" t="str">
        <f t="shared" si="8"/>
        <v>CNS</v>
      </c>
      <c r="X121">
        <v>0.21903618991521</v>
      </c>
      <c r="Y121" t="str">
        <f t="shared" si="9"/>
        <v>CNS</v>
      </c>
    </row>
    <row r="122" spans="1:25" ht="12.75">
      <c r="A122">
        <v>305</v>
      </c>
      <c r="B122">
        <v>1309</v>
      </c>
      <c r="C122" t="s">
        <v>17</v>
      </c>
      <c r="D122">
        <v>230</v>
      </c>
      <c r="E122" t="s">
        <v>18</v>
      </c>
      <c r="F122">
        <v>1</v>
      </c>
      <c r="H122">
        <v>53</v>
      </c>
      <c r="I122">
        <v>60</v>
      </c>
      <c r="J122">
        <v>1</v>
      </c>
      <c r="M122" t="s">
        <v>20</v>
      </c>
      <c r="O122" t="s">
        <v>20</v>
      </c>
      <c r="P122">
        <v>0.01169900154531056</v>
      </c>
      <c r="Q122" t="str">
        <f t="shared" si="8"/>
        <v>CNS</v>
      </c>
      <c r="X122">
        <v>0.05539140255507618</v>
      </c>
      <c r="Y122" t="str">
        <f t="shared" si="9"/>
        <v>CNS</v>
      </c>
    </row>
    <row r="123" spans="1:25" ht="12.75">
      <c r="A123">
        <v>305</v>
      </c>
      <c r="B123">
        <v>1309</v>
      </c>
      <c r="C123" t="s">
        <v>17</v>
      </c>
      <c r="D123">
        <v>232</v>
      </c>
      <c r="E123" t="s">
        <v>18</v>
      </c>
      <c r="F123">
        <v>3</v>
      </c>
      <c r="H123">
        <v>110</v>
      </c>
      <c r="I123">
        <v>117</v>
      </c>
      <c r="J123">
        <v>1</v>
      </c>
      <c r="M123" t="s">
        <v>20</v>
      </c>
      <c r="O123" t="s">
        <v>20</v>
      </c>
      <c r="P123">
        <v>0.032351894822614684</v>
      </c>
      <c r="Q123" t="str">
        <f t="shared" si="8"/>
        <v>CNS</v>
      </c>
      <c r="X123">
        <v>0.8115161330250416</v>
      </c>
      <c r="Y123" t="str">
        <f t="shared" si="9"/>
        <v>CNS</v>
      </c>
    </row>
    <row r="124" spans="1:25" ht="12.75">
      <c r="A124">
        <v>305</v>
      </c>
      <c r="B124">
        <v>1309</v>
      </c>
      <c r="C124" t="s">
        <v>17</v>
      </c>
      <c r="D124">
        <v>234</v>
      </c>
      <c r="E124" t="s">
        <v>18</v>
      </c>
      <c r="F124">
        <v>2</v>
      </c>
      <c r="H124">
        <v>63</v>
      </c>
      <c r="I124">
        <v>68</v>
      </c>
      <c r="J124">
        <v>1</v>
      </c>
      <c r="M124" t="s">
        <v>20</v>
      </c>
      <c r="O124" t="s">
        <v>20</v>
      </c>
      <c r="P124">
        <v>0.03566756437272507</v>
      </c>
      <c r="Q124" t="str">
        <f t="shared" si="8"/>
        <v>CNS</v>
      </c>
      <c r="X124">
        <v>0.6217523008909132</v>
      </c>
      <c r="Y124" t="str">
        <f t="shared" si="9"/>
        <v>CNS</v>
      </c>
    </row>
    <row r="125" spans="1:25" ht="12.75">
      <c r="A125">
        <v>305</v>
      </c>
      <c r="B125">
        <v>1309</v>
      </c>
      <c r="C125" t="s">
        <v>17</v>
      </c>
      <c r="D125">
        <v>236</v>
      </c>
      <c r="E125" t="s">
        <v>18</v>
      </c>
      <c r="F125">
        <v>2</v>
      </c>
      <c r="H125">
        <v>137</v>
      </c>
      <c r="I125">
        <v>147</v>
      </c>
      <c r="J125">
        <v>1</v>
      </c>
      <c r="M125" t="s">
        <v>20</v>
      </c>
      <c r="O125" t="s">
        <v>20</v>
      </c>
      <c r="P125">
        <v>0.011875342552571133</v>
      </c>
      <c r="Q125" t="str">
        <f t="shared" si="8"/>
        <v>CNS</v>
      </c>
      <c r="X125">
        <v>0.13191443465207958</v>
      </c>
      <c r="Y125" t="str">
        <f t="shared" si="9"/>
        <v>CNS</v>
      </c>
    </row>
    <row r="126" spans="1:25" ht="12.75">
      <c r="A126">
        <v>305</v>
      </c>
      <c r="B126">
        <v>1309</v>
      </c>
      <c r="C126" t="s">
        <v>17</v>
      </c>
      <c r="D126">
        <v>240</v>
      </c>
      <c r="E126" t="s">
        <v>18</v>
      </c>
      <c r="F126">
        <v>2</v>
      </c>
      <c r="H126">
        <v>84</v>
      </c>
      <c r="I126">
        <v>91</v>
      </c>
      <c r="J126">
        <v>1</v>
      </c>
      <c r="M126" t="s">
        <v>20</v>
      </c>
      <c r="O126" t="s">
        <v>20</v>
      </c>
      <c r="P126">
        <v>0.038996320744662034</v>
      </c>
      <c r="Q126" t="str">
        <f t="shared" si="8"/>
        <v>CNS</v>
      </c>
      <c r="X126">
        <v>0.6707886019616098</v>
      </c>
      <c r="Y126" t="str">
        <f t="shared" si="9"/>
        <v>CNS</v>
      </c>
    </row>
    <row r="127" spans="1:25" ht="12.75">
      <c r="A127">
        <v>305</v>
      </c>
      <c r="B127">
        <v>1309</v>
      </c>
      <c r="C127" t="s">
        <v>17</v>
      </c>
      <c r="D127">
        <v>242</v>
      </c>
      <c r="E127" t="s">
        <v>18</v>
      </c>
      <c r="F127">
        <v>2</v>
      </c>
      <c r="H127">
        <v>83</v>
      </c>
      <c r="I127">
        <v>91</v>
      </c>
      <c r="J127">
        <v>1</v>
      </c>
      <c r="M127" t="s">
        <v>20</v>
      </c>
      <c r="O127" t="s">
        <v>20</v>
      </c>
      <c r="P127">
        <v>0.03400199687537014</v>
      </c>
      <c r="Q127" t="str">
        <f t="shared" si="8"/>
        <v>CNS</v>
      </c>
      <c r="X127">
        <v>1.086200591310289</v>
      </c>
      <c r="Y127" t="str">
        <f t="shared" si="9"/>
        <v>CNS</v>
      </c>
    </row>
    <row r="128" spans="1:25" ht="12.75">
      <c r="A128">
        <v>305</v>
      </c>
      <c r="B128">
        <v>1309</v>
      </c>
      <c r="C128" t="s">
        <v>17</v>
      </c>
      <c r="D128">
        <v>244</v>
      </c>
      <c r="E128" t="s">
        <v>18</v>
      </c>
      <c r="F128">
        <v>1</v>
      </c>
      <c r="H128">
        <v>16</v>
      </c>
      <c r="I128">
        <v>26</v>
      </c>
      <c r="J128">
        <v>1</v>
      </c>
      <c r="M128" t="s">
        <v>20</v>
      </c>
      <c r="O128" t="s">
        <v>20</v>
      </c>
      <c r="P128">
        <v>0.008922579701988769</v>
      </c>
      <c r="Q128" t="str">
        <f t="shared" si="8"/>
        <v>CNS</v>
      </c>
      <c r="X128">
        <v>0.36725893812010885</v>
      </c>
      <c r="Y128" t="str">
        <f t="shared" si="9"/>
        <v>CNS</v>
      </c>
    </row>
    <row r="129" spans="1:25" ht="12.75">
      <c r="A129">
        <v>305</v>
      </c>
      <c r="B129">
        <v>1309</v>
      </c>
      <c r="C129" t="s">
        <v>17</v>
      </c>
      <c r="D129">
        <v>246</v>
      </c>
      <c r="E129" t="s">
        <v>18</v>
      </c>
      <c r="F129">
        <v>1</v>
      </c>
      <c r="H129">
        <v>60</v>
      </c>
      <c r="I129">
        <v>69</v>
      </c>
      <c r="J129">
        <v>1</v>
      </c>
      <c r="M129" t="s">
        <v>20</v>
      </c>
      <c r="O129" t="s">
        <v>20</v>
      </c>
      <c r="P129">
        <v>0.04401023028190074</v>
      </c>
      <c r="Q129" t="str">
        <f t="shared" si="8"/>
        <v>CNS</v>
      </c>
      <c r="X129">
        <v>5.6708376343506695</v>
      </c>
      <c r="Y129" t="str">
        <f t="shared" si="9"/>
        <v>CNS</v>
      </c>
    </row>
    <row r="130" spans="1:25" ht="12.75">
      <c r="A130">
        <v>305</v>
      </c>
      <c r="B130">
        <v>1309</v>
      </c>
      <c r="C130" t="s">
        <v>17</v>
      </c>
      <c r="D130">
        <v>248</v>
      </c>
      <c r="E130" t="s">
        <v>18</v>
      </c>
      <c r="F130">
        <v>2</v>
      </c>
      <c r="H130">
        <v>5</v>
      </c>
      <c r="I130">
        <v>11</v>
      </c>
      <c r="J130">
        <v>1</v>
      </c>
      <c r="M130" t="s">
        <v>20</v>
      </c>
      <c r="O130" t="s">
        <v>20</v>
      </c>
      <c r="P130">
        <v>0.2602501656226513</v>
      </c>
      <c r="Q130" t="str">
        <f t="shared" si="8"/>
        <v>CNS</v>
      </c>
      <c r="X130">
        <v>6.33052491049654</v>
      </c>
      <c r="Y130" t="str">
        <f t="shared" si="9"/>
        <v>CNS</v>
      </c>
    </row>
    <row r="131" spans="1:25" ht="12.75">
      <c r="A131">
        <v>305</v>
      </c>
      <c r="B131">
        <v>1309</v>
      </c>
      <c r="C131" t="s">
        <v>17</v>
      </c>
      <c r="D131">
        <v>250</v>
      </c>
      <c r="E131" t="s">
        <v>18</v>
      </c>
      <c r="F131">
        <v>3</v>
      </c>
      <c r="H131">
        <v>28</v>
      </c>
      <c r="I131">
        <v>36</v>
      </c>
      <c r="J131">
        <v>1</v>
      </c>
      <c r="M131" t="s">
        <v>20</v>
      </c>
      <c r="O131" t="s">
        <v>20</v>
      </c>
      <c r="P131">
        <v>0.1952027568426076</v>
      </c>
      <c r="Q131" t="str">
        <f t="shared" si="8"/>
        <v>CNS</v>
      </c>
      <c r="X131">
        <v>3.418928842050272</v>
      </c>
      <c r="Y131" t="str">
        <f t="shared" si="9"/>
        <v>CNS</v>
      </c>
    </row>
    <row r="132" spans="1:25" ht="12.75">
      <c r="A132">
        <v>305</v>
      </c>
      <c r="B132">
        <v>1309</v>
      </c>
      <c r="C132" t="s">
        <v>17</v>
      </c>
      <c r="D132">
        <v>252</v>
      </c>
      <c r="E132" t="s">
        <v>18</v>
      </c>
      <c r="F132">
        <v>1</v>
      </c>
      <c r="H132">
        <v>88</v>
      </c>
      <c r="I132">
        <v>96</v>
      </c>
      <c r="J132">
        <v>1</v>
      </c>
      <c r="M132" t="s">
        <v>20</v>
      </c>
      <c r="O132" t="s">
        <v>20</v>
      </c>
      <c r="P132">
        <v>0.024300514037597643</v>
      </c>
      <c r="Q132" t="str">
        <f t="shared" si="8"/>
        <v>CNS</v>
      </c>
      <c r="X132">
        <v>2.6833501597311926</v>
      </c>
      <c r="Y132" t="str">
        <f t="shared" si="9"/>
        <v>CNS</v>
      </c>
    </row>
    <row r="133" spans="1:25" ht="12.75">
      <c r="A133">
        <v>305</v>
      </c>
      <c r="B133">
        <v>1309</v>
      </c>
      <c r="C133" t="s">
        <v>17</v>
      </c>
      <c r="D133">
        <v>254</v>
      </c>
      <c r="E133" t="s">
        <v>18</v>
      </c>
      <c r="F133">
        <v>1</v>
      </c>
      <c r="H133">
        <v>36</v>
      </c>
      <c r="I133">
        <v>45</v>
      </c>
      <c r="J133">
        <v>1</v>
      </c>
      <c r="M133" t="s">
        <v>20</v>
      </c>
      <c r="O133" t="s">
        <v>20</v>
      </c>
      <c r="P133">
        <v>0.37824296273721614</v>
      </c>
      <c r="Q133" t="str">
        <f>IF(ISNUMBER(P133),"CNS","")</f>
        <v>CNS</v>
      </c>
      <c r="X133">
        <v>4.58550846686877</v>
      </c>
      <c r="Y133" t="str">
        <f>IF(ISNUMBER(X133),"CNS","")</f>
        <v>CNS</v>
      </c>
    </row>
    <row r="134" spans="1:25" ht="12.75">
      <c r="A134">
        <v>305</v>
      </c>
      <c r="B134">
        <v>1309</v>
      </c>
      <c r="C134" t="s">
        <v>17</v>
      </c>
      <c r="D134">
        <v>255</v>
      </c>
      <c r="E134" t="s">
        <v>18</v>
      </c>
      <c r="F134">
        <v>1</v>
      </c>
      <c r="H134">
        <v>28</v>
      </c>
      <c r="I134">
        <v>35</v>
      </c>
      <c r="J134">
        <v>1</v>
      </c>
      <c r="M134" t="s">
        <v>20</v>
      </c>
      <c r="O134" t="s">
        <v>20</v>
      </c>
      <c r="P134">
        <v>0.20632024189167442</v>
      </c>
      <c r="Q134" t="str">
        <f>IF(ISNUMBER(P134),"CNS","")</f>
        <v>CNS</v>
      </c>
      <c r="X134">
        <v>8.469349013632405</v>
      </c>
      <c r="Y134" t="str">
        <f>IF(ISNUMBER(X134),"CNS","")</f>
        <v>CNS</v>
      </c>
    </row>
    <row r="135" spans="1:25" ht="12.75">
      <c r="A135">
        <v>305</v>
      </c>
      <c r="B135">
        <v>1309</v>
      </c>
      <c r="C135" t="s">
        <v>17</v>
      </c>
      <c r="D135">
        <v>256</v>
      </c>
      <c r="E135" t="s">
        <v>18</v>
      </c>
      <c r="F135">
        <v>2</v>
      </c>
      <c r="H135">
        <v>88</v>
      </c>
      <c r="I135">
        <v>94</v>
      </c>
      <c r="J135">
        <v>1</v>
      </c>
      <c r="M135" t="s">
        <v>20</v>
      </c>
      <c r="O135" t="s">
        <v>20</v>
      </c>
      <c r="P135">
        <v>0.3651118721444782</v>
      </c>
      <c r="Q135" t="str">
        <f>IF(ISNUMBER(P135),"CNS","")</f>
        <v>CNS</v>
      </c>
      <c r="X135">
        <v>40.295378935077565</v>
      </c>
      <c r="Y135" t="str">
        <f>IF(ISNUMBER(X135),"CNS","")</f>
        <v>CNS</v>
      </c>
    </row>
    <row r="136" spans="1:25" ht="12.75">
      <c r="A136">
        <v>305</v>
      </c>
      <c r="B136">
        <v>1309</v>
      </c>
      <c r="C136" t="s">
        <v>17</v>
      </c>
      <c r="D136">
        <v>258</v>
      </c>
      <c r="E136" t="s">
        <v>18</v>
      </c>
      <c r="F136">
        <v>1</v>
      </c>
      <c r="H136">
        <v>34</v>
      </c>
      <c r="I136">
        <v>39</v>
      </c>
      <c r="J136">
        <v>1</v>
      </c>
      <c r="M136" t="s">
        <v>20</v>
      </c>
      <c r="O136" t="s">
        <v>20</v>
      </c>
      <c r="P136">
        <v>0.11782023413520563</v>
      </c>
      <c r="Q136" t="str">
        <f>IF(ISNUMBER(P136),"CNS","")</f>
        <v>CNS</v>
      </c>
      <c r="X136">
        <v>6.3238756247058205</v>
      </c>
      <c r="Y136" t="str">
        <f>IF(ISNUMBER(X136),"CNS","")</f>
        <v>CNS</v>
      </c>
    </row>
    <row r="137" ht="12.75">
      <c r="A137" t="s">
        <v>22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Ocean Drilling Program</dc:creator>
  <cp:keywords/>
  <dc:description/>
  <cp:lastModifiedBy>chem</cp:lastModifiedBy>
  <dcterms:created xsi:type="dcterms:W3CDTF">2005-02-19T23:28:05Z</dcterms:created>
  <dcterms:modified xsi:type="dcterms:W3CDTF">2005-02-26T20:45:03Z</dcterms:modified>
  <cp:category/>
  <cp:version/>
  <cp:contentType/>
  <cp:contentStatus/>
</cp:coreProperties>
</file>