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281" windowWidth="7905" windowHeight="11640" tabRatio="182" activeTab="1"/>
  </bookViews>
  <sheets>
    <sheet name="IAPSO" sheetId="1" r:id="rId1"/>
    <sheet name="IW samples" sheetId="2" r:id="rId2"/>
  </sheets>
  <definedNames>
    <definedName name="_xlnm.Print_Area" localSheetId="0">'IAPSO'!$A$1:$Q$11</definedName>
  </definedNames>
  <calcPr fullCalcOnLoad="1"/>
</workbook>
</file>

<file path=xl/sharedStrings.xml><?xml version="1.0" encoding="utf-8"?>
<sst xmlns="http://schemas.openxmlformats.org/spreadsheetml/2006/main" count="249" uniqueCount="107">
  <si>
    <t/>
  </si>
  <si>
    <t>B</t>
  </si>
  <si>
    <t>pH</t>
  </si>
  <si>
    <t>Alkalinity</t>
  </si>
  <si>
    <t>Mg</t>
  </si>
  <si>
    <t>Ca</t>
  </si>
  <si>
    <t>K</t>
  </si>
  <si>
    <t>S</t>
  </si>
  <si>
    <t>Si</t>
  </si>
  <si>
    <t>Sr</t>
  </si>
  <si>
    <t>Li</t>
  </si>
  <si>
    <t>Al</t>
  </si>
  <si>
    <t>P</t>
  </si>
  <si>
    <t>V</t>
  </si>
  <si>
    <t>Mn</t>
  </si>
  <si>
    <t>Fe</t>
  </si>
  <si>
    <t>Ni</t>
  </si>
  <si>
    <t>Ba</t>
  </si>
  <si>
    <t>bd</t>
  </si>
  <si>
    <t>Trace 1</t>
  </si>
  <si>
    <t>Trace 2</t>
  </si>
  <si>
    <t>Martin samples</t>
  </si>
  <si>
    <t>n</t>
  </si>
  <si>
    <t>STDEV</t>
  </si>
  <si>
    <t>RSD%</t>
  </si>
  <si>
    <t>MEAN</t>
  </si>
  <si>
    <t>IC (mM)</t>
  </si>
  <si>
    <t>Top (mbsf)</t>
  </si>
  <si>
    <t>Chloride</t>
  </si>
  <si>
    <t>Bromide</t>
  </si>
  <si>
    <t>Comments</t>
  </si>
  <si>
    <t>ICP-OES major elements (mM)</t>
  </si>
  <si>
    <t>ICP-OES trace elements (µM)</t>
  </si>
  <si>
    <t>Drainage water after filling core with seawater for MSCL analysis</t>
  </si>
  <si>
    <t>Drainage water after filling the liner with seawater for mscl logging</t>
  </si>
  <si>
    <t>Rhizon sample from open core</t>
  </si>
  <si>
    <t>Rhizon sample</t>
  </si>
  <si>
    <t>Rhizon sample from bag</t>
  </si>
  <si>
    <t>Used normal 2.5mm HSS drill to drill hole for rhizon</t>
  </si>
  <si>
    <t>Core, section, top (cm)</t>
  </si>
  <si>
    <t>Cl (mM)</t>
  </si>
  <si>
    <t>310-M0005A-11R-1, 0</t>
  </si>
  <si>
    <t>310-M0005A-11R-2, 0</t>
  </si>
  <si>
    <t>310-M0005A-12R-1, 0</t>
  </si>
  <si>
    <t>310-M0005B-2R-1, 0</t>
  </si>
  <si>
    <t>310-M0005B-3R-1, 0</t>
  </si>
  <si>
    <t>310-M0005A-8R-1, 0</t>
  </si>
  <si>
    <t>310-M0005C-3R-1, 0</t>
  </si>
  <si>
    <t>310-M0005C-13R-1, 0</t>
  </si>
  <si>
    <t>310-M0005D-16R-1, 36</t>
  </si>
  <si>
    <t>310-M0005D-16R-1, 87</t>
  </si>
  <si>
    <t>310-M0005D-17R-1, 70</t>
  </si>
  <si>
    <t>310-M0005D-17R-1, 120</t>
  </si>
  <si>
    <t>310-M0005D-18R-1, 50</t>
  </si>
  <si>
    <t>310-M0005D-18R-1, 102</t>
  </si>
  <si>
    <t>310-M0005D-24R-1, 44</t>
  </si>
  <si>
    <t>310-M0005E-1R-1, 25</t>
  </si>
  <si>
    <t>310-M0005E-2R-1, 25</t>
  </si>
  <si>
    <t>310-M0005E-4R-1, 20</t>
  </si>
  <si>
    <t>310-M0006A-1R-1, 24</t>
  </si>
  <si>
    <t>310-M0006A-2R-1, 34</t>
  </si>
  <si>
    <t>310-M0006A-3R-1, 32</t>
  </si>
  <si>
    <t>310-M0007B-1R-1, 14</t>
  </si>
  <si>
    <t>310-M0007B-5R-1, 16</t>
  </si>
  <si>
    <t>310-M0007B-17R-1, 23</t>
  </si>
  <si>
    <t>310-M0007B-18R-1, 10</t>
  </si>
  <si>
    <t>310-M0007B-31R-1, 18</t>
  </si>
  <si>
    <t>310-M0007B-36R-1, 20</t>
  </si>
  <si>
    <t>310-M0007C-3R-1, 38</t>
  </si>
  <si>
    <t>310-M0007C-3R-1, 30</t>
  </si>
  <si>
    <t>310-M0008A-1R-1, 17</t>
  </si>
  <si>
    <t>310-M0008A-3R-1, 40</t>
  </si>
  <si>
    <t>310-M0008A-5R-1, 11</t>
  </si>
  <si>
    <t>310-M0008A-6R-1, 8</t>
  </si>
  <si>
    <t>310-M0008A-8R-1, 90</t>
  </si>
  <si>
    <t>310-M0008A-10R-1, 41</t>
  </si>
  <si>
    <t>310-M0008A-11R-1, 28</t>
  </si>
  <si>
    <t>310-M0008A-14R-1, 23</t>
  </si>
  <si>
    <t>310-M0008A-15R-1, 95</t>
  </si>
  <si>
    <t>310-M0008A-16R-1, 96</t>
  </si>
  <si>
    <t>310-M0009A-16R-1, 55</t>
  </si>
  <si>
    <t>310-M0009A-16R-1, 63</t>
  </si>
  <si>
    <t>310-M0009A-18R-1, 27</t>
  </si>
  <si>
    <t>310-M0009B-17R-1, 0</t>
  </si>
  <si>
    <t>310-M0010A-1R-1, 34</t>
  </si>
  <si>
    <t>310-M0010A-2R-1, 26</t>
  </si>
  <si>
    <t>310-M0010A-2R-1, 41</t>
  </si>
  <si>
    <t>310-M0010A-3R-1, 13</t>
  </si>
  <si>
    <t>310-M0012A-2R-1, 15</t>
  </si>
  <si>
    <t>310-M0012A-7R-1, 18</t>
  </si>
  <si>
    <t>310-M0013A-3R-1, 30</t>
  </si>
  <si>
    <t>310-M0013A-4R-1, 20</t>
  </si>
  <si>
    <t>310-M0014A-1R-1, 20</t>
  </si>
  <si>
    <t>310-M0014A-13R-2, 4</t>
  </si>
  <si>
    <t>310-M0014A-14R-2, 2</t>
  </si>
  <si>
    <t>310-M0019A-34R-1, 92</t>
  </si>
  <si>
    <t>310-M0022A-2R-1, 65</t>
  </si>
  <si>
    <t>310-M0022A-3R-1, 60</t>
  </si>
  <si>
    <t>310-M0022A-4R-2, 94</t>
  </si>
  <si>
    <t>310-M0024A-12R-3, 4</t>
  </si>
  <si>
    <t>310-M0025A-11R-1, 130</t>
  </si>
  <si>
    <t>310-M0025A-12R-1, 138</t>
  </si>
  <si>
    <t>310-M0025A-12R-2, 56</t>
  </si>
  <si>
    <t>310-M0025A-13R-2, 79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</si>
  <si>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(mM)</t>
    </r>
  </si>
  <si>
    <t>BD</t>
  </si>
  <si>
    <t>Sulfate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</si>
</sst>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dd\,\ mmmm\ dd\,\ yyyy"/>
    <numFmt numFmtId="181" formatCode="0.0"/>
    <numFmt numFmtId="182" formatCode="0.0000"/>
  </numFmts>
  <fonts count="9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8"/>
      <name val="Verdana"/>
      <family val="0"/>
    </font>
    <font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18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A1">
      <selection activeCell="A1" sqref="A1:Q11"/>
    </sheetView>
  </sheetViews>
  <sheetFormatPr defaultColWidth="9.140625" defaultRowHeight="12.75"/>
  <cols>
    <col min="1" max="16384" width="11.421875" style="0" customWidth="1"/>
  </cols>
  <sheetData>
    <row r="1" spans="1:17" ht="15">
      <c r="A1" s="1"/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/>
      <c r="K1" s="2" t="s">
        <v>1</v>
      </c>
      <c r="L1" s="3" t="s">
        <v>4</v>
      </c>
      <c r="M1" s="3" t="s">
        <v>6</v>
      </c>
      <c r="N1" s="3" t="s">
        <v>5</v>
      </c>
      <c r="O1" s="3" t="s">
        <v>7</v>
      </c>
      <c r="P1" s="3" t="s">
        <v>8</v>
      </c>
      <c r="Q1" s="3" t="s">
        <v>9</v>
      </c>
    </row>
    <row r="2" spans="1:17" ht="12.75">
      <c r="A2" s="1" t="s">
        <v>19</v>
      </c>
      <c r="B2" s="1">
        <v>173.81847141283998</v>
      </c>
      <c r="C2" s="1">
        <v>86.593955346544</v>
      </c>
      <c r="D2" s="1">
        <v>80.60109115620097</v>
      </c>
      <c r="E2" s="1">
        <v>97.95326148771699</v>
      </c>
      <c r="F2" s="1" t="s">
        <v>18</v>
      </c>
      <c r="G2" s="1" t="s">
        <v>18</v>
      </c>
      <c r="H2" s="1" t="s">
        <v>18</v>
      </c>
      <c r="I2" s="1">
        <v>86.5422742216</v>
      </c>
      <c r="J2" s="1"/>
      <c r="K2" s="1">
        <v>4.539139252</v>
      </c>
      <c r="L2" s="1">
        <v>1223.496643</v>
      </c>
      <c r="M2" s="1">
        <v>371.2680124</v>
      </c>
      <c r="N2" s="1">
        <v>386.8058434</v>
      </c>
      <c r="O2" s="1">
        <v>842.9329454</v>
      </c>
      <c r="P2" s="1">
        <v>1.278489564</v>
      </c>
      <c r="Q2" s="1">
        <v>7.310757384</v>
      </c>
    </row>
    <row r="3" spans="1:17" ht="12.75">
      <c r="A3" s="1" t="s">
        <v>20</v>
      </c>
      <c r="B3" s="1">
        <v>171.10580055299</v>
      </c>
      <c r="C3" s="1">
        <v>83.895011188672</v>
      </c>
      <c r="D3" s="1">
        <v>71.00258808696606</v>
      </c>
      <c r="E3" s="1">
        <v>86.333172407996</v>
      </c>
      <c r="F3" s="1" t="s">
        <v>18</v>
      </c>
      <c r="G3" s="1" t="s">
        <v>18</v>
      </c>
      <c r="H3" s="1" t="s">
        <v>18</v>
      </c>
      <c r="I3" s="1">
        <v>85.99144110719999</v>
      </c>
      <c r="J3" s="1"/>
      <c r="K3" s="1">
        <v>4.568524827</v>
      </c>
      <c r="L3" s="1">
        <v>1225.01257</v>
      </c>
      <c r="M3" s="1">
        <v>369.0947416</v>
      </c>
      <c r="N3" s="1">
        <v>384.2186578</v>
      </c>
      <c r="O3" s="1">
        <v>822.8913352</v>
      </c>
      <c r="P3" s="1">
        <v>1.252299347</v>
      </c>
      <c r="Q3" s="1">
        <v>7.313921833</v>
      </c>
    </row>
    <row r="4" spans="1:17" ht="12.75">
      <c r="A4" s="1" t="s">
        <v>21</v>
      </c>
      <c r="B4" s="1">
        <v>170.0016562</v>
      </c>
      <c r="C4" s="1">
        <v>85.75528933</v>
      </c>
      <c r="D4" s="1"/>
      <c r="E4" s="1"/>
      <c r="F4" s="1"/>
      <c r="G4" s="1"/>
      <c r="H4" s="1"/>
      <c r="I4" s="1">
        <v>94.07526925</v>
      </c>
      <c r="J4" s="1"/>
      <c r="K4" s="1">
        <v>4.7353699030000005</v>
      </c>
      <c r="L4" s="1">
        <v>1243.27027</v>
      </c>
      <c r="M4" s="1">
        <v>375.2205717</v>
      </c>
      <c r="N4" s="1">
        <v>389.6677583</v>
      </c>
      <c r="O4" s="1">
        <v>846.2562926</v>
      </c>
      <c r="P4" s="1">
        <v>1.233124805</v>
      </c>
      <c r="Q4" s="1">
        <v>7.232671945</v>
      </c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>
        <v>5.1549824619999995</v>
      </c>
      <c r="L5" s="1">
        <v>1437.2089700000001</v>
      </c>
      <c r="M5" s="1">
        <v>433.6819352</v>
      </c>
      <c r="N5" s="1">
        <v>411.93483710000004</v>
      </c>
      <c r="O5" s="1">
        <v>872.9775463</v>
      </c>
      <c r="P5" s="1">
        <v>1.078266285</v>
      </c>
      <c r="Q5" s="1">
        <v>7.829497415</v>
      </c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>
        <v>4.596546566</v>
      </c>
      <c r="L6" s="1">
        <v>1335.524232</v>
      </c>
      <c r="M6" s="1">
        <v>403.2272567</v>
      </c>
      <c r="N6" s="1">
        <v>409.2474855</v>
      </c>
      <c r="O6" s="1">
        <v>870.3353519</v>
      </c>
      <c r="P6" s="1">
        <v>1.4486015390000002</v>
      </c>
      <c r="Q6" s="1">
        <v>8.473152390000001</v>
      </c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>
        <v>4.753521678</v>
      </c>
      <c r="L7" s="1">
        <v>1320.075986</v>
      </c>
      <c r="M7" s="1">
        <v>404.4527717</v>
      </c>
      <c r="N7" s="1">
        <v>422.8593558</v>
      </c>
      <c r="O7" s="1">
        <v>892.2298432</v>
      </c>
      <c r="P7" s="1">
        <v>1.513345964</v>
      </c>
      <c r="Q7" s="1">
        <v>7.277414542</v>
      </c>
    </row>
    <row r="8" spans="1:17" ht="12.75">
      <c r="A8" s="1" t="s">
        <v>22</v>
      </c>
      <c r="B8" s="1">
        <f>COUNT(B2:B7)</f>
        <v>3</v>
      </c>
      <c r="C8" s="1">
        <f aca="true" t="shared" si="0" ref="C8:Q8">COUNT(C2:C7)</f>
        <v>3</v>
      </c>
      <c r="D8" s="1">
        <f t="shared" si="0"/>
        <v>2</v>
      </c>
      <c r="E8" s="1">
        <f t="shared" si="0"/>
        <v>2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3</v>
      </c>
      <c r="J8" s="1">
        <f t="shared" si="0"/>
        <v>0</v>
      </c>
      <c r="K8" s="1">
        <f t="shared" si="0"/>
        <v>6</v>
      </c>
      <c r="L8" s="1">
        <f t="shared" si="0"/>
        <v>6</v>
      </c>
      <c r="M8" s="1">
        <f t="shared" si="0"/>
        <v>6</v>
      </c>
      <c r="N8" s="1">
        <f t="shared" si="0"/>
        <v>6</v>
      </c>
      <c r="O8" s="1">
        <f t="shared" si="0"/>
        <v>6</v>
      </c>
      <c r="P8" s="1">
        <f t="shared" si="0"/>
        <v>6</v>
      </c>
      <c r="Q8" s="1">
        <f t="shared" si="0"/>
        <v>6</v>
      </c>
    </row>
    <row r="9" spans="1:17" ht="13.5" customHeight="1">
      <c r="A9" s="1" t="s">
        <v>25</v>
      </c>
      <c r="B9" s="1">
        <f>AVERAGE(B2:B6)</f>
        <v>171.64197605527667</v>
      </c>
      <c r="C9" s="1">
        <f aca="true" t="shared" si="1" ref="C9:Q9">AVERAGE(C2:C6)</f>
        <v>85.414751955072</v>
      </c>
      <c r="D9" s="1">
        <f t="shared" si="1"/>
        <v>75.80183962158351</v>
      </c>
      <c r="E9" s="1">
        <f t="shared" si="1"/>
        <v>92.1432169478565</v>
      </c>
      <c r="F9" s="1" t="e">
        <f t="shared" si="1"/>
        <v>#DIV/0!</v>
      </c>
      <c r="G9" s="1" t="e">
        <f t="shared" si="1"/>
        <v>#DIV/0!</v>
      </c>
      <c r="H9" s="1" t="e">
        <f t="shared" si="1"/>
        <v>#DIV/0!</v>
      </c>
      <c r="I9" s="1">
        <f t="shared" si="1"/>
        <v>88.86966152626667</v>
      </c>
      <c r="J9" s="1" t="e">
        <f t="shared" si="1"/>
        <v>#DIV/0!</v>
      </c>
      <c r="K9" s="1">
        <f t="shared" si="1"/>
        <v>4.7189126020000005</v>
      </c>
      <c r="L9" s="1">
        <f t="shared" si="1"/>
        <v>1292.902537</v>
      </c>
      <c r="M9" s="1">
        <f t="shared" si="1"/>
        <v>390.49850352</v>
      </c>
      <c r="N9" s="1">
        <f t="shared" si="1"/>
        <v>396.37491642000003</v>
      </c>
      <c r="O9" s="1">
        <f t="shared" si="1"/>
        <v>851.0786942799999</v>
      </c>
      <c r="P9" s="1">
        <f t="shared" si="1"/>
        <v>1.258156308</v>
      </c>
      <c r="Q9" s="1">
        <f t="shared" si="1"/>
        <v>7.632000193400001</v>
      </c>
    </row>
    <row r="10" spans="1:17" ht="12.75">
      <c r="A10" s="1" t="s">
        <v>23</v>
      </c>
      <c r="B10" s="1">
        <f>STDEV(B2:B6)</f>
        <v>1.9640857209339828</v>
      </c>
      <c r="C10" s="1">
        <f aca="true" t="shared" si="2" ref="C10:Q10">STDEV(C2:C6)</f>
        <v>1.3813215301364876</v>
      </c>
      <c r="D10" s="1">
        <f t="shared" si="2"/>
        <v>6.787166609495975</v>
      </c>
      <c r="E10" s="1">
        <f t="shared" si="2"/>
        <v>8.21664378626214</v>
      </c>
      <c r="F10" s="1" t="e">
        <f t="shared" si="2"/>
        <v>#DIV/0!</v>
      </c>
      <c r="G10" s="1" t="e">
        <f t="shared" si="2"/>
        <v>#DIV/0!</v>
      </c>
      <c r="H10" s="1" t="e">
        <f t="shared" si="2"/>
        <v>#DIV/0!</v>
      </c>
      <c r="I10" s="1">
        <f t="shared" si="2"/>
        <v>4.516593640125582</v>
      </c>
      <c r="J10" s="1" t="e">
        <f t="shared" si="2"/>
        <v>#DIV/0!</v>
      </c>
      <c r="K10" s="1">
        <f t="shared" si="2"/>
        <v>0.2551157347963027</v>
      </c>
      <c r="L10" s="1">
        <f t="shared" si="2"/>
        <v>92.91197871993803</v>
      </c>
      <c r="M10" s="1">
        <f t="shared" si="2"/>
        <v>27.785688505594827</v>
      </c>
      <c r="N10" s="1">
        <f t="shared" si="2"/>
        <v>13.154295101146625</v>
      </c>
      <c r="O10" s="1">
        <f t="shared" si="2"/>
        <v>20.823751926422243</v>
      </c>
      <c r="P10" s="1">
        <f t="shared" si="2"/>
        <v>0.13200769657461212</v>
      </c>
      <c r="Q10" s="1">
        <f t="shared" si="2"/>
        <v>0.5268719024347608</v>
      </c>
    </row>
    <row r="11" spans="1:17" ht="12.75">
      <c r="A11" s="1" t="s">
        <v>24</v>
      </c>
      <c r="B11" s="1">
        <f>(100/B9)*B10</f>
        <v>1.144292186604433</v>
      </c>
      <c r="C11" s="1">
        <f aca="true" t="shared" si="3" ref="C11:Q11">(100/C9)*C10</f>
        <v>1.6171931645520203</v>
      </c>
      <c r="D11" s="1">
        <f t="shared" si="3"/>
        <v>8.953828354798166</v>
      </c>
      <c r="E11" s="1">
        <f t="shared" si="3"/>
        <v>8.917253009423261</v>
      </c>
      <c r="F11" s="1" t="e">
        <f t="shared" si="3"/>
        <v>#DIV/0!</v>
      </c>
      <c r="G11" s="1" t="e">
        <f t="shared" si="3"/>
        <v>#DIV/0!</v>
      </c>
      <c r="H11" s="1" t="e">
        <f t="shared" si="3"/>
        <v>#DIV/0!</v>
      </c>
      <c r="I11" s="1">
        <f t="shared" si="3"/>
        <v>5.082267179323779</v>
      </c>
      <c r="J11" s="1" t="e">
        <f t="shared" si="3"/>
        <v>#DIV/0!</v>
      </c>
      <c r="K11" s="1">
        <f t="shared" si="3"/>
        <v>5.406239875859915</v>
      </c>
      <c r="L11" s="1">
        <f t="shared" si="3"/>
        <v>7.18630956789112</v>
      </c>
      <c r="M11" s="1">
        <f t="shared" si="3"/>
        <v>7.115440457551392</v>
      </c>
      <c r="N11" s="1">
        <f t="shared" si="3"/>
        <v>3.3186497319139883</v>
      </c>
      <c r="O11" s="1">
        <f t="shared" si="3"/>
        <v>2.4467481169927336</v>
      </c>
      <c r="P11" s="1">
        <f t="shared" si="3"/>
        <v>10.49215393470905</v>
      </c>
      <c r="Q11" s="1">
        <f t="shared" si="3"/>
        <v>6.903457666188071</v>
      </c>
    </row>
    <row r="12" spans="6:7" ht="12.75">
      <c r="F12">
        <v>4.32</v>
      </c>
      <c r="G12">
        <v>2.11</v>
      </c>
    </row>
  </sheetData>
  <printOptions gridLines="1"/>
  <pageMargins left="0.75" right="0.75" top="1" bottom="1" header="0.5" footer="0.5"/>
  <pageSetup fitToHeight="1" fitToWidth="1" orientation="landscape" scale="64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SheetLayoutView="239" workbookViewId="0" topLeftCell="A1">
      <selection activeCell="X3" sqref="X3"/>
    </sheetView>
  </sheetViews>
  <sheetFormatPr defaultColWidth="9.140625" defaultRowHeight="12.75"/>
  <cols>
    <col min="1" max="1" width="23.00390625" style="4" customWidth="1"/>
    <col min="2" max="2" width="6.140625" style="4" bestFit="1" customWidth="1"/>
    <col min="3" max="3" width="5.57421875" style="4" bestFit="1" customWidth="1"/>
    <col min="4" max="4" width="8.57421875" style="4" bestFit="1" customWidth="1"/>
    <col min="5" max="5" width="8.00390625" style="4" bestFit="1" customWidth="1"/>
    <col min="6" max="6" width="7.421875" style="4" customWidth="1"/>
    <col min="7" max="7" width="4.57421875" style="4" bestFit="1" customWidth="1"/>
    <col min="8" max="8" width="6.57421875" style="4" bestFit="1" customWidth="1"/>
    <col min="9" max="9" width="5.57421875" style="4" bestFit="1" customWidth="1"/>
    <col min="10" max="10" width="6.57421875" style="4" bestFit="1" customWidth="1"/>
    <col min="11" max="11" width="5.57421875" style="4" bestFit="1" customWidth="1"/>
    <col min="12" max="13" width="4.57421875" style="4" bestFit="1" customWidth="1"/>
    <col min="14" max="21" width="12.00390625" style="4" bestFit="1" customWidth="1"/>
    <col min="22" max="22" width="8.00390625" style="4" bestFit="1" customWidth="1"/>
    <col min="23" max="23" width="7.8515625" style="4" bestFit="1" customWidth="1"/>
    <col min="24" max="24" width="8.28125" style="4" bestFit="1" customWidth="1"/>
    <col min="25" max="25" width="56.00390625" style="4" bestFit="1" customWidth="1"/>
    <col min="26" max="16384" width="11.421875" style="4" customWidth="1"/>
  </cols>
  <sheetData>
    <row r="1" spans="7:24" ht="12.75">
      <c r="G1" s="5" t="s">
        <v>31</v>
      </c>
      <c r="H1" s="5"/>
      <c r="I1" s="5"/>
      <c r="J1" s="5"/>
      <c r="K1" s="5"/>
      <c r="L1" s="5"/>
      <c r="M1" s="5"/>
      <c r="N1" s="5" t="s">
        <v>32</v>
      </c>
      <c r="O1" s="5"/>
      <c r="P1" s="5"/>
      <c r="Q1" s="5"/>
      <c r="R1" s="5"/>
      <c r="S1" s="5"/>
      <c r="T1" s="5"/>
      <c r="U1" s="5"/>
      <c r="V1" s="5" t="s">
        <v>26</v>
      </c>
      <c r="W1" s="5"/>
      <c r="X1" s="5"/>
    </row>
    <row r="2" spans="1:25" s="6" customFormat="1" ht="28.5">
      <c r="A2" s="6" t="s">
        <v>39</v>
      </c>
      <c r="B2" s="6" t="s">
        <v>27</v>
      </c>
      <c r="C2" s="6" t="s">
        <v>2</v>
      </c>
      <c r="D2" s="6" t="s">
        <v>3</v>
      </c>
      <c r="E2" s="6" t="s">
        <v>40</v>
      </c>
      <c r="F2" s="6" t="s">
        <v>104</v>
      </c>
      <c r="G2" s="6" t="s">
        <v>1</v>
      </c>
      <c r="H2" s="6" t="s">
        <v>4</v>
      </c>
      <c r="I2" s="6" t="s">
        <v>6</v>
      </c>
      <c r="J2" s="6" t="s">
        <v>5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28</v>
      </c>
      <c r="W2" s="6" t="s">
        <v>29</v>
      </c>
      <c r="X2" s="6" t="s">
        <v>106</v>
      </c>
      <c r="Y2" s="6" t="s">
        <v>30</v>
      </c>
    </row>
    <row r="3" s="7" customFormat="1" ht="12.75"/>
    <row r="4" spans="1:25" ht="13.5" customHeight="1">
      <c r="A4" s="8" t="s">
        <v>46</v>
      </c>
      <c r="B4" s="9">
        <v>11.25</v>
      </c>
      <c r="C4" s="9">
        <v>7.821</v>
      </c>
      <c r="D4" s="9">
        <v>2.51</v>
      </c>
      <c r="E4" s="9">
        <v>580</v>
      </c>
      <c r="F4" s="9">
        <v>0</v>
      </c>
      <c r="G4" s="10">
        <v>6.459510716</v>
      </c>
      <c r="H4" s="10">
        <v>1242.8303</v>
      </c>
      <c r="I4" s="10">
        <v>376.6268736</v>
      </c>
      <c r="J4" s="10">
        <v>386.6845394</v>
      </c>
      <c r="K4" s="10">
        <v>834.9148562</v>
      </c>
      <c r="L4" s="10">
        <v>3.405360446</v>
      </c>
      <c r="M4" s="10">
        <v>7.166679246</v>
      </c>
      <c r="N4" s="4">
        <v>175.26354465728002</v>
      </c>
      <c r="O4" s="4">
        <v>289.27426625536</v>
      </c>
      <c r="P4" s="4">
        <v>130.31403384784727</v>
      </c>
      <c r="Q4" s="4">
        <v>97.022033381081</v>
      </c>
      <c r="R4" s="4">
        <v>22.053050807377097</v>
      </c>
      <c r="S4" s="4">
        <v>0</v>
      </c>
      <c r="T4" s="4">
        <v>52.195129357512</v>
      </c>
      <c r="U4" s="4">
        <v>0</v>
      </c>
      <c r="V4" s="4">
        <v>20330.8</v>
      </c>
      <c r="W4" s="11">
        <v>66.7628</v>
      </c>
      <c r="X4" s="10">
        <v>2900.38</v>
      </c>
      <c r="Y4" s="12" t="s">
        <v>33</v>
      </c>
    </row>
    <row r="5" spans="1:25" ht="13.5" customHeight="1">
      <c r="A5" s="8" t="s">
        <v>41</v>
      </c>
      <c r="B5" s="9">
        <v>15.15</v>
      </c>
      <c r="C5" s="9">
        <v>7.93</v>
      </c>
      <c r="D5" s="9">
        <v>2.2</v>
      </c>
      <c r="E5" s="9">
        <v>581</v>
      </c>
      <c r="F5" s="9">
        <v>0</v>
      </c>
      <c r="G5" s="10">
        <v>6.73857838</v>
      </c>
      <c r="H5" s="10">
        <v>1252.716433</v>
      </c>
      <c r="I5" s="10">
        <v>377.5813627</v>
      </c>
      <c r="J5" s="10">
        <v>390.6198297</v>
      </c>
      <c r="K5" s="10">
        <v>847.9565993</v>
      </c>
      <c r="L5" s="10">
        <v>2.638748069</v>
      </c>
      <c r="M5" s="10">
        <v>7.274766541</v>
      </c>
      <c r="N5" s="4">
        <v>187.97865599738998</v>
      </c>
      <c r="O5" s="4">
        <v>315.1431821632</v>
      </c>
      <c r="P5" s="4">
        <v>108.50247306665024</v>
      </c>
      <c r="Q5" s="4">
        <v>98.838292430392</v>
      </c>
      <c r="R5" s="4">
        <v>21.395654002980898</v>
      </c>
      <c r="S5" s="4">
        <v>0</v>
      </c>
      <c r="T5" s="4">
        <v>12.34986558241043</v>
      </c>
      <c r="U5" s="4">
        <v>4.667150090976</v>
      </c>
      <c r="V5" s="4">
        <v>19913.9</v>
      </c>
      <c r="W5" s="11">
        <v>69.4032</v>
      </c>
      <c r="X5" s="10">
        <v>2870.41</v>
      </c>
      <c r="Y5" s="12" t="s">
        <v>33</v>
      </c>
    </row>
    <row r="6" spans="1:25" ht="13.5" customHeight="1">
      <c r="A6" s="8" t="s">
        <v>42</v>
      </c>
      <c r="B6" s="9">
        <v>15.32</v>
      </c>
      <c r="C6" s="9">
        <v>7.905</v>
      </c>
      <c r="D6" s="9">
        <v>2.27</v>
      </c>
      <c r="E6" s="9">
        <v>583</v>
      </c>
      <c r="F6" s="9">
        <v>0</v>
      </c>
      <c r="G6" s="10">
        <v>6.548866945</v>
      </c>
      <c r="H6" s="10">
        <v>1245.822746</v>
      </c>
      <c r="I6" s="10">
        <v>377.2129571</v>
      </c>
      <c r="J6" s="10">
        <v>391.2829934</v>
      </c>
      <c r="K6" s="10">
        <v>845.2210866</v>
      </c>
      <c r="L6" s="10">
        <v>2.612999778</v>
      </c>
      <c r="M6" s="10">
        <v>7.358017235</v>
      </c>
      <c r="N6" s="4">
        <v>180.0327797099</v>
      </c>
      <c r="O6" s="4">
        <v>269.60484768448</v>
      </c>
      <c r="P6" s="4">
        <v>132.63489099025344</v>
      </c>
      <c r="Q6" s="4">
        <v>87.82463027721901</v>
      </c>
      <c r="R6" s="4">
        <v>0</v>
      </c>
      <c r="S6" s="4">
        <v>0</v>
      </c>
      <c r="T6" s="4">
        <v>31.443500036378875</v>
      </c>
      <c r="U6" s="4">
        <v>0</v>
      </c>
      <c r="V6" s="4">
        <v>20427.2</v>
      </c>
      <c r="W6" s="11">
        <v>66.6095</v>
      </c>
      <c r="X6" s="10">
        <v>2915.21</v>
      </c>
      <c r="Y6" s="12" t="s">
        <v>33</v>
      </c>
    </row>
    <row r="7" spans="1:25" ht="13.5" customHeight="1">
      <c r="A7" s="8" t="s">
        <v>43</v>
      </c>
      <c r="B7" s="9">
        <v>15.66</v>
      </c>
      <c r="C7" s="9">
        <v>7.947</v>
      </c>
      <c r="D7" s="9">
        <v>2.41</v>
      </c>
      <c r="E7" s="9">
        <v>577</v>
      </c>
      <c r="F7" s="9">
        <v>0</v>
      </c>
      <c r="G7" s="10">
        <v>6.630889218</v>
      </c>
      <c r="H7" s="10">
        <v>1247.623172</v>
      </c>
      <c r="I7" s="10">
        <v>376.855478</v>
      </c>
      <c r="J7" s="10">
        <v>390.5683904</v>
      </c>
      <c r="K7" s="10">
        <v>857.0587315</v>
      </c>
      <c r="L7" s="10">
        <v>2.689934523</v>
      </c>
      <c r="M7" s="10">
        <v>7.341662707</v>
      </c>
      <c r="N7" s="4">
        <v>181.87420767043</v>
      </c>
      <c r="O7" s="4">
        <v>267.24217319536</v>
      </c>
      <c r="P7" s="4">
        <v>106.9638112932543</v>
      </c>
      <c r="Q7" s="4">
        <v>94.111834022401</v>
      </c>
      <c r="R7" s="4">
        <v>0</v>
      </c>
      <c r="S7" s="4">
        <v>0</v>
      </c>
      <c r="T7" s="4">
        <v>18.37939735327715</v>
      </c>
      <c r="U7" s="4">
        <v>0</v>
      </c>
      <c r="V7" s="4">
        <v>20397.8</v>
      </c>
      <c r="W7" s="11">
        <v>66.684</v>
      </c>
      <c r="X7" s="10">
        <v>2911.55</v>
      </c>
      <c r="Y7" s="12" t="s">
        <v>33</v>
      </c>
    </row>
    <row r="8" spans="1:25" ht="13.5" customHeight="1">
      <c r="A8" s="8" t="s">
        <v>44</v>
      </c>
      <c r="B8" s="9">
        <v>10.4</v>
      </c>
      <c r="C8" s="9">
        <v>8.039</v>
      </c>
      <c r="D8" s="9">
        <v>2.28</v>
      </c>
      <c r="E8" s="9">
        <v>558</v>
      </c>
      <c r="F8" s="9">
        <v>0</v>
      </c>
      <c r="G8" s="10">
        <v>6.469308723</v>
      </c>
      <c r="H8" s="10">
        <v>1244.373591</v>
      </c>
      <c r="I8" s="10">
        <v>374.7669087</v>
      </c>
      <c r="J8" s="10">
        <v>390.701358</v>
      </c>
      <c r="K8" s="10">
        <v>833.9580819</v>
      </c>
      <c r="L8" s="10">
        <v>2.6499947</v>
      </c>
      <c r="M8" s="10">
        <v>7.322928869</v>
      </c>
      <c r="N8" s="4">
        <v>177.40419210418</v>
      </c>
      <c r="O8" s="4">
        <v>273.32203517104</v>
      </c>
      <c r="P8" s="4">
        <v>96.84752536293125</v>
      </c>
      <c r="Q8" s="4">
        <v>105.216062856023</v>
      </c>
      <c r="R8" s="4">
        <v>0</v>
      </c>
      <c r="S8" s="4">
        <v>0</v>
      </c>
      <c r="T8" s="4">
        <v>5.8057407681151085</v>
      </c>
      <c r="U8" s="4">
        <v>0</v>
      </c>
      <c r="V8" s="4">
        <v>20196.3</v>
      </c>
      <c r="W8" s="11">
        <v>70.8726</v>
      </c>
      <c r="X8" s="10">
        <v>2897.93</v>
      </c>
      <c r="Y8" s="12" t="s">
        <v>33</v>
      </c>
    </row>
    <row r="9" spans="1:25" ht="13.5" customHeight="1">
      <c r="A9" s="8" t="s">
        <v>45</v>
      </c>
      <c r="B9" s="9">
        <v>11.6</v>
      </c>
      <c r="C9" s="9">
        <v>7.929</v>
      </c>
      <c r="D9" s="9">
        <v>2.42</v>
      </c>
      <c r="E9" s="9">
        <v>563</v>
      </c>
      <c r="F9" s="9">
        <v>0</v>
      </c>
      <c r="G9" s="10">
        <v>6.504571371</v>
      </c>
      <c r="H9" s="10">
        <v>1251.682548</v>
      </c>
      <c r="I9" s="10">
        <v>377.2562829</v>
      </c>
      <c r="J9" s="10">
        <v>389.7397683</v>
      </c>
      <c r="K9" s="10">
        <v>844.0796136</v>
      </c>
      <c r="L9" s="10">
        <v>2.823599336</v>
      </c>
      <c r="M9" s="10">
        <v>7.31804395</v>
      </c>
      <c r="N9" s="4">
        <v>171.30535727812</v>
      </c>
      <c r="O9" s="4">
        <v>267.76220826063997</v>
      </c>
      <c r="P9" s="4">
        <v>105.85974108104226</v>
      </c>
      <c r="Q9" s="4">
        <v>102.477536932372</v>
      </c>
      <c r="R9" s="4">
        <v>0</v>
      </c>
      <c r="S9" s="4">
        <v>0</v>
      </c>
      <c r="T9" s="4">
        <v>20.49614582825693</v>
      </c>
      <c r="U9" s="4">
        <v>0</v>
      </c>
      <c r="V9" s="4">
        <v>19767.7</v>
      </c>
      <c r="W9" s="11">
        <v>65.1883</v>
      </c>
      <c r="X9" s="10">
        <v>2821.54</v>
      </c>
      <c r="Y9" s="12" t="s">
        <v>33</v>
      </c>
    </row>
    <row r="10" spans="1:25" ht="13.5" customHeight="1">
      <c r="A10" s="8" t="s">
        <v>47</v>
      </c>
      <c r="B10" s="9">
        <v>2.6</v>
      </c>
      <c r="C10" s="9">
        <v>7.913</v>
      </c>
      <c r="D10" s="9">
        <v>2.31</v>
      </c>
      <c r="E10" s="9">
        <v>567</v>
      </c>
      <c r="F10" s="9">
        <v>0</v>
      </c>
      <c r="G10" s="10">
        <v>6.080595613</v>
      </c>
      <c r="H10" s="10">
        <v>1281.597143</v>
      </c>
      <c r="I10" s="10">
        <v>388.1136644</v>
      </c>
      <c r="J10" s="10">
        <v>400.8350728</v>
      </c>
      <c r="K10" s="10">
        <v>863.3925903</v>
      </c>
      <c r="L10" s="10">
        <v>3.758135111</v>
      </c>
      <c r="M10" s="10">
        <v>7.423266883</v>
      </c>
      <c r="N10" s="4">
        <v>190.27661479280002</v>
      </c>
      <c r="O10" s="4">
        <v>101.392230530992</v>
      </c>
      <c r="P10" s="4">
        <v>99.0871992232789</v>
      </c>
      <c r="Q10" s="4">
        <v>90.63218298840599</v>
      </c>
      <c r="R10" s="4">
        <v>0</v>
      </c>
      <c r="S10" s="4">
        <v>0</v>
      </c>
      <c r="T10" s="4">
        <v>16.115389299121713</v>
      </c>
      <c r="U10" s="4">
        <v>4.3484289845760005</v>
      </c>
      <c r="V10" s="4">
        <v>20425.3</v>
      </c>
      <c r="W10" s="11">
        <v>66.5871</v>
      </c>
      <c r="X10" s="10">
        <v>2910.17</v>
      </c>
      <c r="Y10" s="12" t="s">
        <v>33</v>
      </c>
    </row>
    <row r="11" spans="1:25" ht="13.5" customHeight="1">
      <c r="A11" s="8" t="s">
        <v>48</v>
      </c>
      <c r="B11" s="9">
        <v>21.36</v>
      </c>
      <c r="C11" s="9">
        <v>7.845</v>
      </c>
      <c r="D11" s="9">
        <v>2.17</v>
      </c>
      <c r="E11" s="9">
        <v>563</v>
      </c>
      <c r="F11" s="9">
        <v>0</v>
      </c>
      <c r="G11" s="10">
        <v>6.50861889</v>
      </c>
      <c r="H11" s="10">
        <v>1234.716057</v>
      </c>
      <c r="I11" s="10">
        <v>372.9797378</v>
      </c>
      <c r="J11" s="10">
        <v>380.0865675</v>
      </c>
      <c r="K11" s="10">
        <v>838.7674955</v>
      </c>
      <c r="L11" s="10">
        <v>2.929078145</v>
      </c>
      <c r="M11" s="10">
        <v>7.384314143</v>
      </c>
      <c r="N11" s="4">
        <v>174.12589216506998</v>
      </c>
      <c r="O11" s="4">
        <v>270.36067013248</v>
      </c>
      <c r="P11" s="4">
        <v>123.80819343247836</v>
      </c>
      <c r="Q11" s="4">
        <v>104.142326307472</v>
      </c>
      <c r="R11" s="4">
        <v>0</v>
      </c>
      <c r="S11" s="4">
        <v>0</v>
      </c>
      <c r="T11" s="4">
        <v>46.4530656833741</v>
      </c>
      <c r="U11" s="4">
        <v>0</v>
      </c>
      <c r="V11" s="4">
        <v>20253.3</v>
      </c>
      <c r="W11" s="11">
        <v>66.4125</v>
      </c>
      <c r="X11" s="10">
        <v>2870.54</v>
      </c>
      <c r="Y11" s="12" t="s">
        <v>33</v>
      </c>
    </row>
    <row r="12" spans="1:25" ht="13.5" customHeight="1">
      <c r="A12" s="8" t="s">
        <v>49</v>
      </c>
      <c r="B12" s="9">
        <v>46.58</v>
      </c>
      <c r="C12" s="9">
        <v>7.576</v>
      </c>
      <c r="D12" s="9">
        <v>2.22</v>
      </c>
      <c r="E12" s="9">
        <v>561</v>
      </c>
      <c r="F12" s="9">
        <v>0</v>
      </c>
      <c r="G12" s="10">
        <v>6.808768078</v>
      </c>
      <c r="H12" s="10">
        <v>1164.637374</v>
      </c>
      <c r="I12" s="10">
        <v>371.2076923</v>
      </c>
      <c r="J12" s="10">
        <v>400.7612165</v>
      </c>
      <c r="K12" s="10">
        <v>802.2363226</v>
      </c>
      <c r="L12" s="10">
        <v>3.831421479</v>
      </c>
      <c r="M12" s="10">
        <v>11.89810775</v>
      </c>
      <c r="N12" s="4">
        <v>190.72661172004</v>
      </c>
      <c r="O12" s="4">
        <v>270.87680477344</v>
      </c>
      <c r="P12" s="4">
        <v>85.27785368766018</v>
      </c>
      <c r="Q12" s="4">
        <v>96.45100708637399</v>
      </c>
      <c r="R12" s="4">
        <v>23.2925842708557</v>
      </c>
      <c r="S12" s="4">
        <v>0</v>
      </c>
      <c r="T12" s="4">
        <v>9.029445354117469</v>
      </c>
      <c r="U12" s="4">
        <v>6.951031154512</v>
      </c>
      <c r="V12" s="4">
        <v>19940.9</v>
      </c>
      <c r="W12" s="11">
        <v>65.4812</v>
      </c>
      <c r="X12" s="10">
        <v>2795.81</v>
      </c>
      <c r="Y12" s="12" t="s">
        <v>0</v>
      </c>
    </row>
    <row r="13" spans="1:25" ht="13.5" customHeight="1">
      <c r="A13" s="8" t="s">
        <v>50</v>
      </c>
      <c r="B13" s="9">
        <v>46.58</v>
      </c>
      <c r="C13" s="9">
        <v>7.449</v>
      </c>
      <c r="D13" s="9">
        <v>2.17</v>
      </c>
      <c r="E13" s="9">
        <v>547</v>
      </c>
      <c r="F13" s="9">
        <v>0</v>
      </c>
      <c r="G13" s="10">
        <v>6.85900574</v>
      </c>
      <c r="H13" s="10">
        <v>1174.390072</v>
      </c>
      <c r="I13" s="10">
        <v>387.5775951</v>
      </c>
      <c r="J13" s="10">
        <v>404.8767294</v>
      </c>
      <c r="K13" s="10">
        <v>801.1645669</v>
      </c>
      <c r="L13" s="10">
        <v>4.08453334</v>
      </c>
      <c r="M13" s="10">
        <v>12.806659190000001</v>
      </c>
      <c r="N13" s="4">
        <v>190.15873660115</v>
      </c>
      <c r="O13" s="4">
        <v>237.85174988752001</v>
      </c>
      <c r="P13" s="4">
        <v>76.18753264018474</v>
      </c>
      <c r="Q13" s="4">
        <v>101.46295998499701</v>
      </c>
      <c r="R13" s="4">
        <v>18.7378630284643</v>
      </c>
      <c r="S13" s="4">
        <v>0</v>
      </c>
      <c r="T13" s="4">
        <v>7.671094544323349</v>
      </c>
      <c r="U13" s="4">
        <v>6.917533701024</v>
      </c>
      <c r="V13" s="4">
        <v>19629.5</v>
      </c>
      <c r="W13" s="11">
        <v>64.5081</v>
      </c>
      <c r="X13" s="10">
        <v>2796.34</v>
      </c>
      <c r="Y13" s="12" t="s">
        <v>0</v>
      </c>
    </row>
    <row r="14" spans="1:25" ht="13.5" customHeight="1">
      <c r="A14" s="8" t="s">
        <v>51</v>
      </c>
      <c r="B14" s="9">
        <v>49.88</v>
      </c>
      <c r="C14" s="9">
        <v>7.315</v>
      </c>
      <c r="D14" s="9">
        <v>1.64</v>
      </c>
      <c r="E14" s="9">
        <v>552</v>
      </c>
      <c r="F14" s="9">
        <v>0</v>
      </c>
      <c r="G14" s="10">
        <v>7.116285513</v>
      </c>
      <c r="H14" s="10">
        <v>1169.558052</v>
      </c>
      <c r="I14" s="10">
        <v>387.0278809</v>
      </c>
      <c r="J14" s="10">
        <v>399.9014742</v>
      </c>
      <c r="K14" s="10">
        <v>814.8621246</v>
      </c>
      <c r="L14" s="10">
        <v>4.86047993</v>
      </c>
      <c r="M14" s="10">
        <v>11.99645885</v>
      </c>
      <c r="N14" s="4">
        <v>165.55519693108</v>
      </c>
      <c r="O14" s="4">
        <v>264.25750869471995</v>
      </c>
      <c r="P14" s="4">
        <v>70.10992461434631</v>
      </c>
      <c r="Q14" s="4">
        <v>103.348930634818</v>
      </c>
      <c r="R14" s="4">
        <v>18.000814912728</v>
      </c>
      <c r="S14" s="4">
        <v>0</v>
      </c>
      <c r="T14" s="4">
        <v>11.174212924487218</v>
      </c>
      <c r="U14" s="4">
        <v>5.148484547263999</v>
      </c>
      <c r="V14" s="4">
        <v>19442.6</v>
      </c>
      <c r="W14" s="11">
        <v>64.0252</v>
      </c>
      <c r="X14" s="10">
        <v>2783.26</v>
      </c>
      <c r="Y14" s="12" t="s">
        <v>0</v>
      </c>
    </row>
    <row r="15" spans="1:25" ht="13.5" customHeight="1">
      <c r="A15" s="8" t="s">
        <v>52</v>
      </c>
      <c r="B15" s="9">
        <v>49.88</v>
      </c>
      <c r="C15" s="9">
        <v>7.44</v>
      </c>
      <c r="D15" s="9">
        <v>1.66</v>
      </c>
      <c r="E15" s="9">
        <v>549</v>
      </c>
      <c r="F15" s="9">
        <v>0</v>
      </c>
      <c r="G15" s="10">
        <v>7.082809858</v>
      </c>
      <c r="H15" s="10">
        <v>1165.799789</v>
      </c>
      <c r="I15" s="10">
        <v>387.7282026</v>
      </c>
      <c r="J15" s="10">
        <v>394.9005624</v>
      </c>
      <c r="K15" s="10">
        <v>841.0924374</v>
      </c>
      <c r="L15" s="10">
        <v>4.572114632</v>
      </c>
      <c r="M15" s="10">
        <v>13.00221841</v>
      </c>
      <c r="N15" s="4">
        <v>173.92738100154003</v>
      </c>
      <c r="O15" s="4">
        <v>266.91622362976</v>
      </c>
      <c r="P15" s="4">
        <v>70.59207245174369</v>
      </c>
      <c r="Q15" s="4">
        <v>95.149249391579</v>
      </c>
      <c r="R15" s="4">
        <v>22.263911519539995</v>
      </c>
      <c r="S15" s="4">
        <v>0</v>
      </c>
      <c r="T15" s="4">
        <v>2.8983373389460776</v>
      </c>
      <c r="U15" s="4">
        <v>5.91815372376</v>
      </c>
      <c r="V15" s="4">
        <v>19317.6</v>
      </c>
      <c r="W15" s="11">
        <v>67.8213</v>
      </c>
      <c r="X15" s="10">
        <v>2779.89</v>
      </c>
      <c r="Y15" s="12" t="s">
        <v>0</v>
      </c>
    </row>
    <row r="16" spans="1:25" ht="13.5" customHeight="1">
      <c r="A16" s="8" t="s">
        <v>53</v>
      </c>
      <c r="B16" s="9">
        <v>52.72</v>
      </c>
      <c r="C16" s="9">
        <v>7.648</v>
      </c>
      <c r="D16" s="9">
        <v>2.13</v>
      </c>
      <c r="E16" s="9">
        <v>545</v>
      </c>
      <c r="F16" s="9">
        <v>0</v>
      </c>
      <c r="G16" s="10">
        <v>7.476970487</v>
      </c>
      <c r="H16" s="10">
        <v>1133.916667</v>
      </c>
      <c r="I16" s="10">
        <v>383.1279037</v>
      </c>
      <c r="J16" s="10">
        <v>410.9825987</v>
      </c>
      <c r="K16" s="10">
        <v>786.6703375</v>
      </c>
      <c r="L16" s="10">
        <v>5.938276123</v>
      </c>
      <c r="M16" s="10">
        <v>12.630974989999999</v>
      </c>
      <c r="N16" s="4">
        <v>185.6772070719</v>
      </c>
      <c r="O16" s="4">
        <v>333.06758799232</v>
      </c>
      <c r="P16" s="4">
        <v>76.86714825118887</v>
      </c>
      <c r="Q16" s="4">
        <v>92.49946014329501</v>
      </c>
      <c r="R16" s="4">
        <v>55.806626159107</v>
      </c>
      <c r="S16" s="4">
        <v>0</v>
      </c>
      <c r="T16" s="4" t="s">
        <v>105</v>
      </c>
      <c r="U16" s="4">
        <v>11.545938581840002</v>
      </c>
      <c r="V16" s="4">
        <v>19976.8</v>
      </c>
      <c r="W16" s="11">
        <v>70.5188</v>
      </c>
      <c r="X16" s="10">
        <v>2761.43</v>
      </c>
      <c r="Y16" s="12" t="s">
        <v>0</v>
      </c>
    </row>
    <row r="17" spans="1:25" ht="13.5" customHeight="1">
      <c r="A17" s="8" t="s">
        <v>54</v>
      </c>
      <c r="B17" s="9">
        <v>52.72</v>
      </c>
      <c r="C17" s="9">
        <v>7.674</v>
      </c>
      <c r="D17" s="9">
        <v>2.03</v>
      </c>
      <c r="E17" s="9">
        <v>549</v>
      </c>
      <c r="F17" s="9">
        <v>0</v>
      </c>
      <c r="G17" s="10">
        <v>7.824275159</v>
      </c>
      <c r="H17" s="10">
        <v>1165.400164</v>
      </c>
      <c r="I17" s="10">
        <v>383.7949309</v>
      </c>
      <c r="J17" s="10">
        <v>416.6873465</v>
      </c>
      <c r="K17" s="10">
        <v>807.8390437</v>
      </c>
      <c r="L17" s="10">
        <v>5.376405672</v>
      </c>
      <c r="M17" s="10">
        <v>11.973677499999999</v>
      </c>
      <c r="N17" s="4">
        <v>158.86427783123</v>
      </c>
      <c r="O17" s="4">
        <v>299.88974260192</v>
      </c>
      <c r="P17" s="4">
        <v>76.3631697279569</v>
      </c>
      <c r="Q17" s="4">
        <v>87.73097007131598</v>
      </c>
      <c r="R17" s="4">
        <v>74.49955569869499</v>
      </c>
      <c r="S17" s="4">
        <v>0</v>
      </c>
      <c r="T17" s="4" t="s">
        <v>105</v>
      </c>
      <c r="U17" s="4">
        <v>11.085960967936</v>
      </c>
      <c r="V17" s="4">
        <v>19498.3</v>
      </c>
      <c r="W17" s="11">
        <v>64.3018</v>
      </c>
      <c r="X17" s="10">
        <v>2689.16</v>
      </c>
      <c r="Y17" s="12" t="s">
        <v>0</v>
      </c>
    </row>
    <row r="18" spans="1:25" ht="13.5" customHeight="1">
      <c r="A18" s="8" t="s">
        <v>55</v>
      </c>
      <c r="B18" s="9">
        <v>68.54</v>
      </c>
      <c r="C18" s="9">
        <v>7.48</v>
      </c>
      <c r="D18" s="9">
        <v>1.87</v>
      </c>
      <c r="E18" s="9">
        <v>547</v>
      </c>
      <c r="F18" s="9">
        <v>0</v>
      </c>
      <c r="G18" s="10">
        <v>6.624320031</v>
      </c>
      <c r="H18" s="10">
        <v>1166.850115</v>
      </c>
      <c r="I18" s="10">
        <v>374.3112492</v>
      </c>
      <c r="J18" s="10">
        <v>395.3974257</v>
      </c>
      <c r="K18" s="10">
        <v>793.6700645</v>
      </c>
      <c r="L18" s="10">
        <v>4.523637939</v>
      </c>
      <c r="M18" s="10">
        <v>8.228934019</v>
      </c>
      <c r="N18" s="4">
        <v>180.73031462448</v>
      </c>
      <c r="O18" s="4">
        <v>278.52903026176</v>
      </c>
      <c r="P18" s="4">
        <v>96.6108439005154</v>
      </c>
      <c r="Q18" s="4">
        <v>93.157689152854</v>
      </c>
      <c r="R18" s="4">
        <v>0</v>
      </c>
      <c r="S18" s="4">
        <v>0</v>
      </c>
      <c r="T18" s="4" t="s">
        <v>105</v>
      </c>
      <c r="U18" s="4">
        <v>13.293050873488</v>
      </c>
      <c r="V18" s="4">
        <v>20265.8</v>
      </c>
      <c r="W18" s="11">
        <v>66.0213</v>
      </c>
      <c r="X18" s="10">
        <v>2845.93</v>
      </c>
      <c r="Y18" s="12" t="s">
        <v>0</v>
      </c>
    </row>
    <row r="19" spans="1:25" ht="13.5" customHeight="1">
      <c r="A19" s="8" t="s">
        <v>56</v>
      </c>
      <c r="B19" s="9">
        <v>0.25</v>
      </c>
      <c r="C19" s="9">
        <v>7.839</v>
      </c>
      <c r="D19" s="9">
        <v>2.35</v>
      </c>
      <c r="E19" s="9">
        <v>563</v>
      </c>
      <c r="F19" s="9">
        <v>0</v>
      </c>
      <c r="G19" s="10">
        <v>6.6306259</v>
      </c>
      <c r="H19" s="10">
        <v>1243.0248</v>
      </c>
      <c r="I19" s="10">
        <v>378.0425924</v>
      </c>
      <c r="J19" s="10">
        <v>387.5216792</v>
      </c>
      <c r="K19" s="10">
        <v>844.1273127</v>
      </c>
      <c r="L19" s="10">
        <v>2.611279352</v>
      </c>
      <c r="M19" s="10">
        <v>7.120811761</v>
      </c>
      <c r="N19" s="4">
        <v>196.47989454588</v>
      </c>
      <c r="O19" s="4">
        <v>273.16065141328</v>
      </c>
      <c r="P19" s="4">
        <v>148.85528242751565</v>
      </c>
      <c r="Q19" s="4">
        <v>94.950185268359</v>
      </c>
      <c r="R19" s="4">
        <v>0</v>
      </c>
      <c r="S19" s="4">
        <v>0</v>
      </c>
      <c r="T19" s="4">
        <v>4.931792748587689</v>
      </c>
      <c r="U19" s="4">
        <v>5.182181029408</v>
      </c>
      <c r="V19" s="4">
        <v>20331.3</v>
      </c>
      <c r="W19" s="11">
        <v>66.5026</v>
      </c>
      <c r="X19" s="10">
        <v>2900.49</v>
      </c>
      <c r="Y19" s="12" t="s">
        <v>0</v>
      </c>
    </row>
    <row r="20" spans="1:25" ht="13.5" customHeight="1">
      <c r="A20" s="8" t="s">
        <v>57</v>
      </c>
      <c r="B20" s="9">
        <v>0.75</v>
      </c>
      <c r="C20" s="9">
        <v>7.778</v>
      </c>
      <c r="D20" s="9">
        <v>2.49</v>
      </c>
      <c r="E20" s="9">
        <v>568</v>
      </c>
      <c r="F20" s="9">
        <v>0</v>
      </c>
      <c r="G20" s="10">
        <v>6.420533353</v>
      </c>
      <c r="H20" s="10">
        <v>1232.086542</v>
      </c>
      <c r="I20" s="10">
        <v>372.6604603</v>
      </c>
      <c r="J20" s="10">
        <v>391.1328364</v>
      </c>
      <c r="K20" s="10">
        <v>827.4226088</v>
      </c>
      <c r="L20" s="10">
        <v>2.634248525</v>
      </c>
      <c r="M20" s="10">
        <v>7.115969523</v>
      </c>
      <c r="N20" s="4">
        <v>199.38471505143</v>
      </c>
      <c r="O20" s="4">
        <v>250.5032555512</v>
      </c>
      <c r="P20" s="4">
        <v>109.07080413473832</v>
      </c>
      <c r="Q20" s="4">
        <v>97.78643134549199</v>
      </c>
      <c r="R20" s="4">
        <v>45.724162322732994</v>
      </c>
      <c r="S20" s="4">
        <v>0</v>
      </c>
      <c r="T20" s="4" t="s">
        <v>105</v>
      </c>
      <c r="U20" s="4">
        <v>7.737652590176001</v>
      </c>
      <c r="V20" s="4">
        <v>20612.7</v>
      </c>
      <c r="W20" s="11">
        <v>67.4991</v>
      </c>
      <c r="X20" s="10">
        <v>2950.9</v>
      </c>
      <c r="Y20" s="12" t="s">
        <v>0</v>
      </c>
    </row>
    <row r="21" spans="1:25" ht="13.5" customHeight="1">
      <c r="A21" s="8" t="s">
        <v>58</v>
      </c>
      <c r="B21" s="9">
        <v>1.7</v>
      </c>
      <c r="C21" s="9">
        <v>7.853</v>
      </c>
      <c r="D21" s="9">
        <v>2.04</v>
      </c>
      <c r="E21" s="9">
        <v>563</v>
      </c>
      <c r="F21" s="9">
        <v>0</v>
      </c>
      <c r="G21" s="10">
        <v>6.361694029</v>
      </c>
      <c r="H21" s="10">
        <v>1240.8423</v>
      </c>
      <c r="I21" s="10">
        <v>373.9020827</v>
      </c>
      <c r="J21" s="10">
        <v>382.447526</v>
      </c>
      <c r="K21" s="10">
        <v>837.5236817</v>
      </c>
      <c r="L21" s="10">
        <v>2.040559052</v>
      </c>
      <c r="M21" s="10">
        <v>7.063551428</v>
      </c>
      <c r="N21" s="4">
        <v>233.28571676935996</v>
      </c>
      <c r="O21" s="4">
        <v>275.95815085984</v>
      </c>
      <c r="P21" s="4">
        <v>93.57831226852659</v>
      </c>
      <c r="Q21" s="4">
        <v>93.90338807734199</v>
      </c>
      <c r="R21" s="4">
        <v>51.751602441330995</v>
      </c>
      <c r="S21" s="4">
        <v>0</v>
      </c>
      <c r="T21" s="4" t="s">
        <v>105</v>
      </c>
      <c r="U21" s="4">
        <v>7.168570745935999</v>
      </c>
      <c r="V21" s="4">
        <v>20368.6</v>
      </c>
      <c r="W21" s="11">
        <v>66.8219</v>
      </c>
      <c r="X21" s="10">
        <v>2895.64</v>
      </c>
      <c r="Y21" s="12" t="s">
        <v>0</v>
      </c>
    </row>
    <row r="22" spans="1:25" ht="13.5" customHeight="1">
      <c r="A22" s="8" t="s">
        <v>59</v>
      </c>
      <c r="B22" s="9">
        <v>0.24</v>
      </c>
      <c r="C22" s="9">
        <v>7.906</v>
      </c>
      <c r="D22" s="9">
        <v>2.42</v>
      </c>
      <c r="E22" s="9">
        <v>565</v>
      </c>
      <c r="F22" s="9">
        <v>0</v>
      </c>
      <c r="G22" s="10">
        <v>6.4674577</v>
      </c>
      <c r="H22" s="10">
        <v>1242.522368</v>
      </c>
      <c r="I22" s="10">
        <v>377.4724715</v>
      </c>
      <c r="J22" s="10">
        <v>391.2625827</v>
      </c>
      <c r="K22" s="10">
        <v>838.6355698</v>
      </c>
      <c r="L22" s="10">
        <v>1.928724774</v>
      </c>
      <c r="M22" s="10">
        <v>7.053127732</v>
      </c>
      <c r="N22" s="4">
        <v>207.41990921993</v>
      </c>
      <c r="O22" s="4">
        <v>243.05202720832</v>
      </c>
      <c r="P22" s="4">
        <v>196.74969209454173</v>
      </c>
      <c r="Q22" s="4">
        <v>84.964396608533</v>
      </c>
      <c r="R22" s="4">
        <v>40.950583412252996</v>
      </c>
      <c r="S22" s="4">
        <v>0</v>
      </c>
      <c r="T22" s="4">
        <v>10.46122975163653</v>
      </c>
      <c r="U22" s="4">
        <v>18.650677696832</v>
      </c>
      <c r="V22" s="4">
        <v>20088</v>
      </c>
      <c r="W22" s="11">
        <v>66.0672</v>
      </c>
      <c r="X22" s="10">
        <v>2881.98</v>
      </c>
      <c r="Y22" s="12" t="s">
        <v>0</v>
      </c>
    </row>
    <row r="23" spans="1:25" ht="13.5" customHeight="1">
      <c r="A23" s="8" t="s">
        <v>60</v>
      </c>
      <c r="B23" s="9">
        <v>0.84</v>
      </c>
      <c r="C23" s="9">
        <v>7.832</v>
      </c>
      <c r="D23" s="9">
        <v>2.17</v>
      </c>
      <c r="E23" s="9">
        <v>561</v>
      </c>
      <c r="F23" s="9">
        <v>0</v>
      </c>
      <c r="G23" s="10">
        <v>8.646950554</v>
      </c>
      <c r="H23" s="10">
        <v>1209.063337</v>
      </c>
      <c r="I23" s="10">
        <v>364.9648583</v>
      </c>
      <c r="J23" s="10">
        <v>377.8998732</v>
      </c>
      <c r="K23" s="10">
        <v>815.4938919</v>
      </c>
      <c r="L23" s="10">
        <v>4.105280591</v>
      </c>
      <c r="M23" s="10">
        <v>6.783469297</v>
      </c>
      <c r="N23" s="4">
        <v>212.62890620297</v>
      </c>
      <c r="O23" s="4">
        <v>465.6841437352</v>
      </c>
      <c r="P23" s="4">
        <v>91.06167567126384</v>
      </c>
      <c r="Q23" s="4">
        <v>85.78799596570299</v>
      </c>
      <c r="R23" s="4">
        <v>98.58765025460599</v>
      </c>
      <c r="S23" s="4">
        <v>0</v>
      </c>
      <c r="T23" s="4">
        <v>5.0389639859968405</v>
      </c>
      <c r="U23" s="4">
        <v>15.535085971855999</v>
      </c>
      <c r="V23" s="4">
        <v>19832.3</v>
      </c>
      <c r="W23" s="11">
        <v>69.7422</v>
      </c>
      <c r="X23" s="10">
        <v>2861.94</v>
      </c>
      <c r="Y23" s="12" t="s">
        <v>0</v>
      </c>
    </row>
    <row r="24" spans="1:25" ht="13.5" customHeight="1">
      <c r="A24" s="8" t="s">
        <v>61</v>
      </c>
      <c r="B24" s="9">
        <v>1.32</v>
      </c>
      <c r="C24" s="9">
        <v>7.896</v>
      </c>
      <c r="D24" s="9">
        <v>2.3</v>
      </c>
      <c r="E24" s="9">
        <v>583</v>
      </c>
      <c r="F24" s="9">
        <v>0</v>
      </c>
      <c r="G24" s="10">
        <v>7.195673876</v>
      </c>
      <c r="H24" s="10">
        <v>1273.173292</v>
      </c>
      <c r="I24" s="10">
        <v>387.2094249</v>
      </c>
      <c r="J24" s="10">
        <v>406.021278</v>
      </c>
      <c r="K24" s="10">
        <v>869.6883009</v>
      </c>
      <c r="L24" s="10">
        <v>2.772950819</v>
      </c>
      <c r="M24" s="10">
        <v>7.215474836</v>
      </c>
      <c r="N24" s="4">
        <v>293.8601517689</v>
      </c>
      <c r="O24" s="4">
        <v>324.48295310799995</v>
      </c>
      <c r="P24" s="4">
        <v>119.81185005231488</v>
      </c>
      <c r="Q24" s="4">
        <v>87.416324601514</v>
      </c>
      <c r="R24" s="4">
        <v>69.724279599488</v>
      </c>
      <c r="S24" s="4">
        <v>65.7710083620911</v>
      </c>
      <c r="T24" s="4">
        <v>5.94132786314545</v>
      </c>
      <c r="U24" s="4">
        <v>11.630993324672001</v>
      </c>
      <c r="V24" s="4">
        <v>20600.1</v>
      </c>
      <c r="W24" s="11">
        <v>67.4109</v>
      </c>
      <c r="X24" s="10">
        <v>2961.92</v>
      </c>
      <c r="Y24" s="12" t="s">
        <v>0</v>
      </c>
    </row>
    <row r="25" spans="1:25" ht="13.5" customHeight="1">
      <c r="A25" s="8" t="s">
        <v>62</v>
      </c>
      <c r="B25" s="9">
        <v>0.14</v>
      </c>
      <c r="C25" s="9">
        <v>7.902</v>
      </c>
      <c r="D25" s="9">
        <v>2.09</v>
      </c>
      <c r="E25" s="9">
        <v>565</v>
      </c>
      <c r="F25" s="9">
        <v>0</v>
      </c>
      <c r="G25" s="10">
        <v>6.503907369</v>
      </c>
      <c r="H25" s="10">
        <v>1239.415207</v>
      </c>
      <c r="I25" s="10">
        <v>374.3311271</v>
      </c>
      <c r="J25" s="10">
        <v>370.008049</v>
      </c>
      <c r="K25" s="10">
        <v>834.1978474</v>
      </c>
      <c r="L25" s="10">
        <v>2.301376241</v>
      </c>
      <c r="M25" s="10">
        <v>6.783657621</v>
      </c>
      <c r="N25" s="4">
        <v>206.12076313281</v>
      </c>
      <c r="O25" s="4">
        <v>254.8754707216</v>
      </c>
      <c r="P25" s="4">
        <v>119.62673611806308</v>
      </c>
      <c r="Q25" s="4">
        <v>89.12651495362499</v>
      </c>
      <c r="R25" s="4">
        <v>25.4408945722591</v>
      </c>
      <c r="S25" s="4">
        <v>0</v>
      </c>
      <c r="T25" s="4">
        <v>2.1395889079917847</v>
      </c>
      <c r="U25" s="4">
        <v>0</v>
      </c>
      <c r="V25" s="4">
        <v>20146</v>
      </c>
      <c r="W25" s="11">
        <v>65.9816</v>
      </c>
      <c r="X25" s="10">
        <v>2835.48</v>
      </c>
      <c r="Y25" s="12" t="s">
        <v>35</v>
      </c>
    </row>
    <row r="26" spans="1:25" ht="13.5" customHeight="1">
      <c r="A26" s="8" t="s">
        <v>63</v>
      </c>
      <c r="B26" s="9">
        <v>6.16</v>
      </c>
      <c r="C26" s="9">
        <v>7.072</v>
      </c>
      <c r="D26" s="9">
        <v>10.3</v>
      </c>
      <c r="E26" s="9">
        <v>565</v>
      </c>
      <c r="F26" s="9">
        <v>0.025</v>
      </c>
      <c r="G26" s="10">
        <v>7.510869166</v>
      </c>
      <c r="H26" s="10">
        <v>1287.466716</v>
      </c>
      <c r="I26" s="10">
        <v>374.6493168</v>
      </c>
      <c r="J26" s="10">
        <v>434.6265625</v>
      </c>
      <c r="K26" s="10">
        <v>822.1176121</v>
      </c>
      <c r="L26" s="10">
        <v>3.356664722</v>
      </c>
      <c r="M26" s="10">
        <v>7.588707745</v>
      </c>
      <c r="N26" s="4">
        <v>274.22932338301</v>
      </c>
      <c r="O26" s="4">
        <v>266.81156098672</v>
      </c>
      <c r="P26" s="4">
        <v>155.02326227609478</v>
      </c>
      <c r="Q26" s="4">
        <v>102.045486630551</v>
      </c>
      <c r="R26" s="4">
        <v>37.80366583083399</v>
      </c>
      <c r="S26" s="4">
        <v>0</v>
      </c>
      <c r="T26" s="4">
        <v>8.23939351462371</v>
      </c>
      <c r="U26" s="4">
        <v>4.147499713008</v>
      </c>
      <c r="V26" s="4">
        <v>20246.7</v>
      </c>
      <c r="W26" s="11">
        <v>66.3674</v>
      </c>
      <c r="X26" s="10">
        <v>2824.88</v>
      </c>
      <c r="Y26" s="12" t="s">
        <v>36</v>
      </c>
    </row>
    <row r="27" spans="1:25" ht="13.5" customHeight="1">
      <c r="A27" s="8" t="s">
        <v>64</v>
      </c>
      <c r="B27" s="9">
        <v>21.92</v>
      </c>
      <c r="C27" s="9">
        <v>7.953</v>
      </c>
      <c r="D27" s="9">
        <v>2.21</v>
      </c>
      <c r="E27" s="9">
        <v>555</v>
      </c>
      <c r="F27" s="9">
        <v>0</v>
      </c>
      <c r="G27" s="10">
        <v>6.278772774</v>
      </c>
      <c r="H27" s="10">
        <v>1224.379271</v>
      </c>
      <c r="I27" s="10">
        <v>368.9009372</v>
      </c>
      <c r="J27" s="10">
        <v>380.0089033</v>
      </c>
      <c r="K27" s="10">
        <v>835.5876646</v>
      </c>
      <c r="L27" s="10">
        <v>3.065667015</v>
      </c>
      <c r="M27" s="10">
        <v>6.812366785</v>
      </c>
      <c r="N27" s="4">
        <v>174.20259916679</v>
      </c>
      <c r="O27" s="4">
        <v>281.26540979104</v>
      </c>
      <c r="P27" s="4">
        <v>133.05125594434338</v>
      </c>
      <c r="Q27" s="4">
        <v>97.754504327823</v>
      </c>
      <c r="R27" s="4">
        <v>25.5237563149587</v>
      </c>
      <c r="S27" s="4">
        <v>0</v>
      </c>
      <c r="T27" s="4">
        <v>26.074237864303843</v>
      </c>
      <c r="U27" s="4">
        <v>3.877898521664</v>
      </c>
      <c r="V27" s="4">
        <v>19145.9</v>
      </c>
      <c r="W27" s="11">
        <v>63.3529</v>
      </c>
      <c r="X27" s="10">
        <v>2731.61</v>
      </c>
      <c r="Y27" s="12" t="s">
        <v>36</v>
      </c>
    </row>
    <row r="28" spans="1:25" ht="13.5" customHeight="1">
      <c r="A28" s="8" t="s">
        <v>65</v>
      </c>
      <c r="B28" s="9">
        <v>22.73</v>
      </c>
      <c r="C28" s="9">
        <v>7.925</v>
      </c>
      <c r="D28" s="9">
        <v>2.18</v>
      </c>
      <c r="E28" s="9">
        <v>565</v>
      </c>
      <c r="F28" s="9">
        <v>0</v>
      </c>
      <c r="G28" s="10">
        <v>6.468298913</v>
      </c>
      <c r="H28" s="10">
        <v>1234.676457</v>
      </c>
      <c r="I28" s="10">
        <v>371.4188642</v>
      </c>
      <c r="J28" s="10">
        <v>372.1461446</v>
      </c>
      <c r="K28" s="10">
        <v>829.1414983</v>
      </c>
      <c r="L28" s="10">
        <v>2.945593548</v>
      </c>
      <c r="M28" s="10">
        <v>6.53238722</v>
      </c>
      <c r="N28" s="4">
        <v>163.75500323512</v>
      </c>
      <c r="O28" s="4">
        <v>275.36906638336</v>
      </c>
      <c r="P28" s="4">
        <v>123.23141688385022</v>
      </c>
      <c r="Q28" s="4">
        <v>100.756616653888</v>
      </c>
      <c r="R28" s="4">
        <v>26.0476816198102</v>
      </c>
      <c r="S28" s="4">
        <v>0</v>
      </c>
      <c r="T28" s="4">
        <v>34.82436443688807</v>
      </c>
      <c r="U28" s="4">
        <v>0</v>
      </c>
      <c r="V28" s="4">
        <v>20080.7</v>
      </c>
      <c r="W28" s="11">
        <v>65.6414</v>
      </c>
      <c r="X28" s="10">
        <v>2835.14</v>
      </c>
      <c r="Y28" s="12" t="s">
        <v>36</v>
      </c>
    </row>
    <row r="29" spans="1:25" ht="13.5" customHeight="1">
      <c r="A29" s="8" t="s">
        <v>66</v>
      </c>
      <c r="B29" s="9">
        <v>40.51</v>
      </c>
      <c r="C29" s="9">
        <v>7.939</v>
      </c>
      <c r="D29" s="9">
        <v>2.37</v>
      </c>
      <c r="E29" s="9">
        <v>558</v>
      </c>
      <c r="F29" s="9">
        <v>0</v>
      </c>
      <c r="G29" s="10">
        <v>6.319628116</v>
      </c>
      <c r="H29" s="10">
        <v>1227.716048</v>
      </c>
      <c r="I29" s="10">
        <v>369.1487359</v>
      </c>
      <c r="J29" s="10">
        <v>356.6868329</v>
      </c>
      <c r="K29" s="10">
        <v>798.4541827</v>
      </c>
      <c r="L29" s="10">
        <v>3.22220147</v>
      </c>
      <c r="M29" s="10">
        <v>6.441243644</v>
      </c>
      <c r="N29" s="4">
        <v>164.12186260165</v>
      </c>
      <c r="O29" s="4">
        <v>255.8401140712</v>
      </c>
      <c r="P29" s="4">
        <v>111.61485720384832</v>
      </c>
      <c r="Q29" s="4">
        <v>81.62983338558</v>
      </c>
      <c r="R29" s="4">
        <v>18.2395684641749</v>
      </c>
      <c r="S29" s="4">
        <v>0</v>
      </c>
      <c r="T29" s="4">
        <v>36.524040724281036</v>
      </c>
      <c r="U29" s="4">
        <v>0</v>
      </c>
      <c r="V29" s="4">
        <v>19996</v>
      </c>
      <c r="W29" s="11">
        <v>65.9447</v>
      </c>
      <c r="X29" s="10">
        <v>2835.64</v>
      </c>
      <c r="Y29" s="12" t="s">
        <v>36</v>
      </c>
    </row>
    <row r="30" spans="1:25" ht="13.5" customHeight="1">
      <c r="A30" s="8" t="s">
        <v>67</v>
      </c>
      <c r="B30" s="9">
        <v>46.8</v>
      </c>
      <c r="C30" s="9">
        <v>7.849</v>
      </c>
      <c r="D30" s="9">
        <v>2.24</v>
      </c>
      <c r="E30" s="9">
        <v>556</v>
      </c>
      <c r="F30" s="9">
        <v>0.02</v>
      </c>
      <c r="G30" s="10">
        <v>6.443942969</v>
      </c>
      <c r="H30" s="10">
        <v>1228.911407</v>
      </c>
      <c r="I30" s="10">
        <v>366.4511359</v>
      </c>
      <c r="J30" s="10">
        <v>354.3330412</v>
      </c>
      <c r="K30" s="10">
        <v>812.0556779</v>
      </c>
      <c r="L30" s="10">
        <v>2.985569693</v>
      </c>
      <c r="M30" s="10">
        <v>6.12126947</v>
      </c>
      <c r="N30" s="4">
        <v>165.99598041496</v>
      </c>
      <c r="O30" s="4">
        <v>276.77365228624</v>
      </c>
      <c r="P30" s="4">
        <v>93.906889175077</v>
      </c>
      <c r="Q30" s="4">
        <v>94.992248358353</v>
      </c>
      <c r="R30" s="4">
        <v>0</v>
      </c>
      <c r="S30" s="4">
        <v>0</v>
      </c>
      <c r="T30" s="4">
        <v>16.60703778348658</v>
      </c>
      <c r="U30" s="4">
        <v>0</v>
      </c>
      <c r="V30" s="4">
        <v>19836.7</v>
      </c>
      <c r="W30" s="11">
        <v>64.5943</v>
      </c>
      <c r="X30" s="10">
        <v>2792.43</v>
      </c>
      <c r="Y30" s="12" t="s">
        <v>36</v>
      </c>
    </row>
    <row r="31" spans="1:25" ht="13.5" customHeight="1">
      <c r="A31" s="8" t="s">
        <v>68</v>
      </c>
      <c r="B31" s="9">
        <v>5.88</v>
      </c>
      <c r="C31" s="9">
        <v>7.825</v>
      </c>
      <c r="D31" s="9">
        <v>2.13</v>
      </c>
      <c r="E31" s="9" t="s">
        <v>0</v>
      </c>
      <c r="F31" s="9">
        <v>0.004</v>
      </c>
      <c r="G31" s="10"/>
      <c r="H31" s="10"/>
      <c r="I31" s="10"/>
      <c r="J31" s="10"/>
      <c r="K31" s="10"/>
      <c r="L31" s="10"/>
      <c r="M31" s="10"/>
      <c r="W31" s="11"/>
      <c r="X31" s="10"/>
      <c r="Y31" s="12" t="s">
        <v>0</v>
      </c>
    </row>
    <row r="32" spans="1:25" ht="13.5" customHeight="1">
      <c r="A32" s="8" t="s">
        <v>69</v>
      </c>
      <c r="B32" s="9">
        <v>5.8</v>
      </c>
      <c r="C32" s="9">
        <v>7.953</v>
      </c>
      <c r="D32" s="9">
        <v>2.09</v>
      </c>
      <c r="E32" s="9" t="s">
        <v>0</v>
      </c>
      <c r="F32" s="9">
        <v>0</v>
      </c>
      <c r="G32" s="10">
        <v>6.379965136</v>
      </c>
      <c r="H32" s="10">
        <v>1309.442279</v>
      </c>
      <c r="I32" s="10">
        <v>387.2373373</v>
      </c>
      <c r="J32" s="10">
        <v>366.1259281</v>
      </c>
      <c r="K32" s="10">
        <v>864.5805628</v>
      </c>
      <c r="L32" s="10">
        <v>2.369087686</v>
      </c>
      <c r="M32" s="10">
        <v>5.722074454</v>
      </c>
      <c r="N32" s="4">
        <v>212.43967645851</v>
      </c>
      <c r="O32" s="4">
        <v>274.41365490399994</v>
      </c>
      <c r="P32" s="4">
        <v>138.68227397594532</v>
      </c>
      <c r="Q32" s="4">
        <v>96.17714787031301</v>
      </c>
      <c r="R32" s="4">
        <v>40.430382970678</v>
      </c>
      <c r="S32" s="4" t="s">
        <v>105</v>
      </c>
      <c r="T32" s="4">
        <v>5.604929578368041</v>
      </c>
      <c r="U32" s="4" t="s">
        <v>105</v>
      </c>
      <c r="V32" s="4">
        <v>21244</v>
      </c>
      <c r="W32" s="11">
        <v>69.5111</v>
      </c>
      <c r="X32" s="10">
        <v>3047.64</v>
      </c>
      <c r="Y32" s="12" t="s">
        <v>37</v>
      </c>
    </row>
    <row r="33" spans="1:25" ht="13.5" customHeight="1">
      <c r="A33" s="8" t="s">
        <v>70</v>
      </c>
      <c r="B33" s="9">
        <v>1.67</v>
      </c>
      <c r="C33" s="9">
        <v>7.65</v>
      </c>
      <c r="D33" s="9">
        <v>2.28</v>
      </c>
      <c r="E33" s="9">
        <v>556</v>
      </c>
      <c r="F33" s="9">
        <v>0.02</v>
      </c>
      <c r="G33" s="10">
        <v>6.686481931</v>
      </c>
      <c r="H33" s="10">
        <v>1229.360088</v>
      </c>
      <c r="I33" s="10">
        <v>375.1671173</v>
      </c>
      <c r="J33" s="10">
        <v>388.8540562</v>
      </c>
      <c r="K33" s="10">
        <v>836.9701184</v>
      </c>
      <c r="L33" s="10">
        <v>4.357175942</v>
      </c>
      <c r="M33" s="10">
        <v>7.379869913</v>
      </c>
      <c r="N33" s="4">
        <v>147.20633979139998</v>
      </c>
      <c r="O33" s="4">
        <v>274.93860433071995</v>
      </c>
      <c r="P33" s="4">
        <v>142.6623342717857</v>
      </c>
      <c r="Q33" s="4">
        <v>101.755159607822</v>
      </c>
      <c r="R33" s="4">
        <v>141.173634699225</v>
      </c>
      <c r="S33" s="4">
        <v>225.644801641723</v>
      </c>
      <c r="T33" s="4" t="s">
        <v>105</v>
      </c>
      <c r="U33" s="4">
        <v>6.570268706448</v>
      </c>
      <c r="V33" s="4">
        <v>19658.4</v>
      </c>
      <c r="W33" s="11">
        <v>69.3485</v>
      </c>
      <c r="X33" s="10">
        <v>2815.96</v>
      </c>
      <c r="Y33" s="12" t="s">
        <v>0</v>
      </c>
    </row>
    <row r="34" spans="1:25" ht="13.5" customHeight="1">
      <c r="A34" s="8" t="s">
        <v>71</v>
      </c>
      <c r="B34" s="9">
        <v>5.2</v>
      </c>
      <c r="C34" s="9">
        <v>7.623</v>
      </c>
      <c r="D34" s="9">
        <v>2.43</v>
      </c>
      <c r="E34" s="9">
        <v>569</v>
      </c>
      <c r="F34" s="9">
        <v>0.05</v>
      </c>
      <c r="G34" s="10">
        <v>6.393533532</v>
      </c>
      <c r="H34" s="10">
        <v>1225.503548</v>
      </c>
      <c r="I34" s="10">
        <v>375.9851586</v>
      </c>
      <c r="J34" s="10">
        <v>384.5594807</v>
      </c>
      <c r="K34" s="10">
        <v>840.11933</v>
      </c>
      <c r="L34" s="10">
        <v>4.812715438</v>
      </c>
      <c r="M34" s="10">
        <v>7.393430774</v>
      </c>
      <c r="N34" s="4">
        <v>119.59827920864</v>
      </c>
      <c r="O34" s="4">
        <v>202.79188062112</v>
      </c>
      <c r="P34" s="4">
        <v>131.14493149793805</v>
      </c>
      <c r="Q34" s="4">
        <v>99.02118635885999</v>
      </c>
      <c r="R34" s="4">
        <v>141.24472951185902</v>
      </c>
      <c r="S34" s="4">
        <v>360.096149209162</v>
      </c>
      <c r="T34" s="4" t="s">
        <v>105</v>
      </c>
      <c r="U34" s="4">
        <v>6.566409074384</v>
      </c>
      <c r="V34" s="4">
        <v>19962.6</v>
      </c>
      <c r="W34" s="11">
        <v>65.4929</v>
      </c>
      <c r="X34" s="10">
        <v>2808.94</v>
      </c>
      <c r="Y34" s="12" t="s">
        <v>0</v>
      </c>
    </row>
    <row r="35" spans="1:25" ht="13.5" customHeight="1">
      <c r="A35" s="8" t="s">
        <v>72</v>
      </c>
      <c r="B35" s="9">
        <v>8.88</v>
      </c>
      <c r="C35" s="9">
        <v>7.664</v>
      </c>
      <c r="D35" s="9">
        <v>2.12</v>
      </c>
      <c r="E35" s="9">
        <v>577</v>
      </c>
      <c r="F35" s="9">
        <v>0.03</v>
      </c>
      <c r="G35" s="10">
        <v>6.529783427</v>
      </c>
      <c r="H35" s="10">
        <v>1219.622252</v>
      </c>
      <c r="I35" s="10">
        <v>378.2353729</v>
      </c>
      <c r="J35" s="10">
        <v>387.2546948</v>
      </c>
      <c r="K35" s="10">
        <v>830.5470735</v>
      </c>
      <c r="L35" s="10">
        <v>4.495400753</v>
      </c>
      <c r="M35" s="10">
        <v>7.281025813</v>
      </c>
      <c r="N35" s="4">
        <v>111.73429681758998</v>
      </c>
      <c r="O35" s="4">
        <v>249.38650138</v>
      </c>
      <c r="P35" s="4">
        <v>162.59848685453446</v>
      </c>
      <c r="Q35" s="4">
        <v>90.67243802937499</v>
      </c>
      <c r="R35" s="4">
        <v>174.57224271520502</v>
      </c>
      <c r="S35" s="4">
        <v>146.20469855427302</v>
      </c>
      <c r="T35" s="4">
        <v>1.2745795777286517</v>
      </c>
      <c r="U35" s="4">
        <v>8.024773989872</v>
      </c>
      <c r="V35" s="4">
        <v>20454</v>
      </c>
      <c r="W35" s="11">
        <v>66.8562</v>
      </c>
      <c r="X35" s="10">
        <v>2869.63</v>
      </c>
      <c r="Y35" s="12" t="s">
        <v>0</v>
      </c>
    </row>
    <row r="36" spans="1:25" ht="13.5" customHeight="1">
      <c r="A36" s="8" t="s">
        <v>73</v>
      </c>
      <c r="B36" s="9">
        <v>11.85</v>
      </c>
      <c r="C36" s="9">
        <v>7.71</v>
      </c>
      <c r="D36" s="9">
        <v>2.06</v>
      </c>
      <c r="E36" s="9">
        <v>569</v>
      </c>
      <c r="F36" s="9">
        <v>0.02</v>
      </c>
      <c r="G36" s="10">
        <v>6.230268413</v>
      </c>
      <c r="H36" s="10">
        <v>1218.489288</v>
      </c>
      <c r="I36" s="10">
        <v>374.8176543</v>
      </c>
      <c r="J36" s="10">
        <v>383.2103865</v>
      </c>
      <c r="K36" s="10">
        <v>823.5652892</v>
      </c>
      <c r="L36" s="10">
        <v>3.954506454</v>
      </c>
      <c r="M36" s="10">
        <v>7.158139841</v>
      </c>
      <c r="N36" s="4">
        <v>103.9659301825</v>
      </c>
      <c r="O36" s="4">
        <v>210.11431450576</v>
      </c>
      <c r="P36" s="4">
        <v>140.21044376747062</v>
      </c>
      <c r="Q36" s="4">
        <v>91.746222151578</v>
      </c>
      <c r="R36" s="4">
        <v>194.67715865988598</v>
      </c>
      <c r="S36" s="4">
        <v>880.214321465516</v>
      </c>
      <c r="T36" s="4">
        <v>9.15941257515724</v>
      </c>
      <c r="U36" s="4">
        <v>8.180474465024</v>
      </c>
      <c r="V36" s="4">
        <v>19970</v>
      </c>
      <c r="W36" s="11">
        <v>65.874</v>
      </c>
      <c r="X36" s="10">
        <v>2845.94</v>
      </c>
      <c r="Y36" s="12" t="s">
        <v>0</v>
      </c>
    </row>
    <row r="37" spans="1:25" ht="13.5" customHeight="1">
      <c r="A37" s="8" t="s">
        <v>74</v>
      </c>
      <c r="B37" s="9">
        <v>18.52</v>
      </c>
      <c r="C37" s="9">
        <v>7.645</v>
      </c>
      <c r="D37" s="9">
        <v>2.82</v>
      </c>
      <c r="E37" s="9">
        <v>563</v>
      </c>
      <c r="F37" s="9">
        <v>0.16</v>
      </c>
      <c r="G37" s="10">
        <v>5.631171984</v>
      </c>
      <c r="H37" s="10">
        <v>1233.919727</v>
      </c>
      <c r="I37" s="10">
        <v>310.4482336</v>
      </c>
      <c r="J37" s="10">
        <v>530.5981183</v>
      </c>
      <c r="K37" s="10">
        <v>797.5135974</v>
      </c>
      <c r="L37" s="10">
        <v>10.18693565</v>
      </c>
      <c r="M37" s="10">
        <v>10.43836859</v>
      </c>
      <c r="N37" s="4">
        <v>133.69808893246</v>
      </c>
      <c r="O37" s="4">
        <v>229.03385848239998</v>
      </c>
      <c r="P37" s="4">
        <v>188.47588603922713</v>
      </c>
      <c r="Q37" s="4">
        <v>107.081639239682</v>
      </c>
      <c r="R37" s="4">
        <v>1918.23228067072</v>
      </c>
      <c r="S37" s="4">
        <v>100.6367624437433</v>
      </c>
      <c r="T37" s="4" t="s">
        <v>105</v>
      </c>
      <c r="U37" s="4">
        <v>27.727607706416</v>
      </c>
      <c r="V37" s="4">
        <v>19706.8</v>
      </c>
      <c r="W37" s="11">
        <v>69.4322</v>
      </c>
      <c r="X37" s="10">
        <v>2713.98</v>
      </c>
      <c r="Y37" s="12" t="s">
        <v>0</v>
      </c>
    </row>
    <row r="38" spans="1:25" ht="13.5" customHeight="1">
      <c r="A38" s="8" t="s">
        <v>75</v>
      </c>
      <c r="B38" s="9">
        <v>20.91</v>
      </c>
      <c r="C38" s="9">
        <v>7.206</v>
      </c>
      <c r="D38" s="9">
        <v>2.12</v>
      </c>
      <c r="E38" s="9">
        <v>550</v>
      </c>
      <c r="F38" s="9">
        <v>0.12</v>
      </c>
      <c r="G38" s="10">
        <v>4.177992417</v>
      </c>
      <c r="H38" s="10">
        <v>1380.185062</v>
      </c>
      <c r="I38" s="10">
        <v>245.6997909</v>
      </c>
      <c r="J38" s="10">
        <v>922.0903819</v>
      </c>
      <c r="K38" s="10">
        <v>826.9145744</v>
      </c>
      <c r="L38" s="10">
        <v>14.46224727</v>
      </c>
      <c r="M38" s="10">
        <v>17.44494932</v>
      </c>
      <c r="N38" s="4">
        <v>138.48945600969</v>
      </c>
      <c r="O38" s="4">
        <v>220.03135760848</v>
      </c>
      <c r="P38" s="4">
        <v>140.45623001239548</v>
      </c>
      <c r="Q38" s="4">
        <v>112.492833018141</v>
      </c>
      <c r="R38" s="4">
        <v>2876.6445336426495</v>
      </c>
      <c r="S38" s="4">
        <v>0</v>
      </c>
      <c r="T38" s="4">
        <v>12.31919151075007</v>
      </c>
      <c r="U38" s="4">
        <v>32.2909424592</v>
      </c>
      <c r="V38" s="4">
        <v>19961.4</v>
      </c>
      <c r="W38" s="11">
        <v>70.4287</v>
      </c>
      <c r="X38" s="10">
        <v>2863.12</v>
      </c>
      <c r="Y38" s="12" t="s">
        <v>0</v>
      </c>
    </row>
    <row r="39" spans="1:25" ht="13.5" customHeight="1">
      <c r="A39" s="8" t="s">
        <v>76</v>
      </c>
      <c r="B39" s="9">
        <v>22.28</v>
      </c>
      <c r="C39" s="9">
        <v>7.205</v>
      </c>
      <c r="D39" s="9">
        <v>1.78</v>
      </c>
      <c r="E39" s="9">
        <v>560</v>
      </c>
      <c r="F39" s="9">
        <v>0.1</v>
      </c>
      <c r="G39" s="10">
        <v>5.130885759</v>
      </c>
      <c r="H39" s="10">
        <v>1329.742888</v>
      </c>
      <c r="I39" s="10">
        <v>231.7279986</v>
      </c>
      <c r="J39" s="10">
        <v>916.3617347</v>
      </c>
      <c r="K39" s="10">
        <v>829.0151014</v>
      </c>
      <c r="L39" s="10">
        <v>13.02846122</v>
      </c>
      <c r="M39" s="10">
        <v>17.36136569</v>
      </c>
      <c r="N39" s="4">
        <v>132.45183959663999</v>
      </c>
      <c r="O39" s="4">
        <v>243.83625679696</v>
      </c>
      <c r="P39" s="4">
        <v>118.42059070434655</v>
      </c>
      <c r="Q39" s="4">
        <v>100.97509259203798</v>
      </c>
      <c r="R39" s="4">
        <v>2165.46388315701</v>
      </c>
      <c r="S39" s="4">
        <v>0</v>
      </c>
      <c r="T39" s="4">
        <v>7.46744122684702</v>
      </c>
      <c r="U39" s="4">
        <v>30.357924498095997</v>
      </c>
      <c r="V39" s="4">
        <v>19564.4</v>
      </c>
      <c r="W39" s="11">
        <v>64.1096</v>
      </c>
      <c r="X39" s="10">
        <v>2803.55</v>
      </c>
      <c r="Y39" s="12" t="s">
        <v>0</v>
      </c>
    </row>
    <row r="40" spans="1:25" ht="13.5" customHeight="1">
      <c r="A40" s="8" t="s">
        <v>77</v>
      </c>
      <c r="B40" s="9">
        <v>24.95</v>
      </c>
      <c r="C40" s="9">
        <v>7.03</v>
      </c>
      <c r="D40" s="9">
        <v>1.47</v>
      </c>
      <c r="E40" s="9">
        <v>557</v>
      </c>
      <c r="F40" s="9">
        <v>0.06</v>
      </c>
      <c r="G40" s="10">
        <v>2.938168373</v>
      </c>
      <c r="H40" s="10">
        <v>1376.809431</v>
      </c>
      <c r="I40" s="10">
        <v>167.3655023</v>
      </c>
      <c r="J40" s="10">
        <v>1369.3861000000002</v>
      </c>
      <c r="K40" s="10">
        <v>875.7511715</v>
      </c>
      <c r="L40" s="10">
        <v>12.39148214</v>
      </c>
      <c r="M40" s="10">
        <v>27.154383869999997</v>
      </c>
      <c r="N40" s="4">
        <v>96.06080792575</v>
      </c>
      <c r="O40" s="4">
        <v>230.10944588464</v>
      </c>
      <c r="P40" s="4">
        <v>109.25844059522635</v>
      </c>
      <c r="Q40" s="4">
        <v>101.21210727904099</v>
      </c>
      <c r="R40" s="4">
        <v>1780.13580807492</v>
      </c>
      <c r="S40" s="4">
        <v>0</v>
      </c>
      <c r="T40" s="4">
        <v>7.16430236368911</v>
      </c>
      <c r="U40" s="4">
        <v>42.000340315200006</v>
      </c>
      <c r="V40" s="4">
        <v>19796.7</v>
      </c>
      <c r="W40" s="11">
        <v>69.6771</v>
      </c>
      <c r="X40" s="10">
        <v>3012.3</v>
      </c>
      <c r="Y40" s="12" t="s">
        <v>0</v>
      </c>
    </row>
    <row r="41" spans="1:25" ht="13.5" customHeight="1">
      <c r="A41" s="8" t="s">
        <v>78</v>
      </c>
      <c r="B41" s="9">
        <v>27.95</v>
      </c>
      <c r="C41" s="9">
        <v>7.142</v>
      </c>
      <c r="D41" s="9">
        <v>1.13</v>
      </c>
      <c r="E41" s="9">
        <v>569</v>
      </c>
      <c r="F41" s="9">
        <v>0.04</v>
      </c>
      <c r="G41" s="10">
        <v>2.692784438</v>
      </c>
      <c r="H41" s="10">
        <v>1366.934273</v>
      </c>
      <c r="I41" s="10">
        <v>152.4776993</v>
      </c>
      <c r="J41" s="10">
        <v>1338.5360850000002</v>
      </c>
      <c r="K41" s="10">
        <v>894.8524546</v>
      </c>
      <c r="L41" s="10">
        <v>15.89066721</v>
      </c>
      <c r="M41" s="10">
        <v>27.575506989999997</v>
      </c>
      <c r="N41" s="4">
        <v>80.53507997273998</v>
      </c>
      <c r="O41" s="4">
        <v>220.93884515919999</v>
      </c>
      <c r="P41" s="4">
        <v>110.73981498157178</v>
      </c>
      <c r="Q41" s="4">
        <v>100.96443775353599</v>
      </c>
      <c r="R41" s="4">
        <v>1348.7165023990099</v>
      </c>
      <c r="S41" s="4">
        <v>0</v>
      </c>
      <c r="T41" s="4">
        <v>19.42694120077258</v>
      </c>
      <c r="U41" s="4">
        <v>39.15317784032</v>
      </c>
      <c r="V41" s="4">
        <v>19528.7</v>
      </c>
      <c r="W41" s="11">
        <v>64.2701</v>
      </c>
      <c r="X41" s="10">
        <v>2966.2</v>
      </c>
      <c r="Y41" s="12" t="s">
        <v>36</v>
      </c>
    </row>
    <row r="42" spans="1:25" ht="13.5" customHeight="1">
      <c r="A42" s="8" t="s">
        <v>79</v>
      </c>
      <c r="B42" s="9">
        <v>30.72</v>
      </c>
      <c r="C42" s="9">
        <v>6.972</v>
      </c>
      <c r="D42" s="9">
        <v>0.91</v>
      </c>
      <c r="E42" s="9">
        <v>550</v>
      </c>
      <c r="F42" s="9">
        <v>0.02</v>
      </c>
      <c r="G42" s="10">
        <v>3.587890616</v>
      </c>
      <c r="H42" s="10">
        <v>1180.012159</v>
      </c>
      <c r="I42" s="10">
        <v>116.1532774</v>
      </c>
      <c r="J42" s="10">
        <v>1322.232677</v>
      </c>
      <c r="K42" s="10">
        <v>817.3704124</v>
      </c>
      <c r="L42" s="10">
        <v>14.22042452</v>
      </c>
      <c r="M42" s="10">
        <v>29.52679669</v>
      </c>
      <c r="N42" s="4">
        <v>74.50554975694999</v>
      </c>
      <c r="O42" s="4">
        <v>285.72201249376</v>
      </c>
      <c r="P42" s="4">
        <v>103.35713886830604</v>
      </c>
      <c r="Q42" s="4">
        <v>79.033476118386</v>
      </c>
      <c r="R42" s="4">
        <v>166.395638438672</v>
      </c>
      <c r="S42" s="4">
        <v>0</v>
      </c>
      <c r="T42" s="4">
        <v>20.19254538229669</v>
      </c>
      <c r="U42" s="4">
        <v>37.69080787312</v>
      </c>
      <c r="V42" s="4">
        <v>19375.5</v>
      </c>
      <c r="W42" s="11">
        <v>63.7441</v>
      </c>
      <c r="X42" s="10">
        <v>2856.54</v>
      </c>
      <c r="Y42" s="12" t="s">
        <v>36</v>
      </c>
    </row>
    <row r="43" spans="1:25" ht="13.5" customHeight="1">
      <c r="A43" s="8" t="s">
        <v>80</v>
      </c>
      <c r="B43" s="9">
        <v>19.08</v>
      </c>
      <c r="C43" s="9">
        <v>7.638</v>
      </c>
      <c r="D43" s="9">
        <v>1.9</v>
      </c>
      <c r="E43" s="9">
        <v>581</v>
      </c>
      <c r="F43" s="9" t="s">
        <v>0</v>
      </c>
      <c r="G43" s="10">
        <v>6.744478777</v>
      </c>
      <c r="H43" s="10">
        <v>1251.338534</v>
      </c>
      <c r="I43" s="10">
        <v>386.0609183</v>
      </c>
      <c r="J43" s="10">
        <v>400.0655074</v>
      </c>
      <c r="K43" s="10">
        <v>833.8525006</v>
      </c>
      <c r="L43" s="10">
        <v>4.735378082</v>
      </c>
      <c r="M43" s="10">
        <v>10.49939491</v>
      </c>
      <c r="N43" s="4">
        <v>147.01319622290998</v>
      </c>
      <c r="O43" s="4">
        <v>273.5604622264</v>
      </c>
      <c r="P43" s="4">
        <v>79.00615145045349</v>
      </c>
      <c r="Q43" s="4">
        <v>81.602586221776</v>
      </c>
      <c r="R43" s="4">
        <v>127.593884768745</v>
      </c>
      <c r="S43" s="4" t="s">
        <v>105</v>
      </c>
      <c r="T43" s="4" t="s">
        <v>105</v>
      </c>
      <c r="U43" s="4">
        <v>4.738672505856</v>
      </c>
      <c r="V43" s="4">
        <v>20094.7</v>
      </c>
      <c r="W43" s="11">
        <v>65.793</v>
      </c>
      <c r="X43" s="10">
        <v>2862.06</v>
      </c>
      <c r="Y43" s="12" t="s">
        <v>0</v>
      </c>
    </row>
    <row r="44" spans="1:25" ht="13.5" customHeight="1">
      <c r="A44" s="8" t="s">
        <v>81</v>
      </c>
      <c r="B44" s="9">
        <v>19.16</v>
      </c>
      <c r="C44" s="9">
        <v>7.737</v>
      </c>
      <c r="D44" s="9">
        <v>1.76</v>
      </c>
      <c r="E44" s="9">
        <v>568</v>
      </c>
      <c r="F44" s="9" t="s">
        <v>0</v>
      </c>
      <c r="G44" s="10">
        <v>6.444078976</v>
      </c>
      <c r="H44" s="10">
        <v>1211.658663</v>
      </c>
      <c r="I44" s="10">
        <v>380.5509464</v>
      </c>
      <c r="J44" s="10">
        <v>391.1428081</v>
      </c>
      <c r="K44" s="10">
        <v>835.1506174</v>
      </c>
      <c r="L44" s="10">
        <v>4.19094761</v>
      </c>
      <c r="M44" s="10">
        <v>10.65538157</v>
      </c>
      <c r="N44" s="4">
        <v>147.22149098761</v>
      </c>
      <c r="O44" s="4">
        <v>222.74220517023997</v>
      </c>
      <c r="P44" s="4">
        <v>75.88807718190003</v>
      </c>
      <c r="Q44" s="4">
        <v>90.761985972487</v>
      </c>
      <c r="R44" s="4">
        <v>131.42222918823103</v>
      </c>
      <c r="S44" s="4" t="s">
        <v>105</v>
      </c>
      <c r="T44" s="4" t="s">
        <v>105</v>
      </c>
      <c r="U44" s="4">
        <v>4.833639069344001</v>
      </c>
      <c r="V44" s="4">
        <v>20302.9</v>
      </c>
      <c r="W44" s="11">
        <v>66.1691</v>
      </c>
      <c r="X44" s="10">
        <v>2859</v>
      </c>
      <c r="Y44" s="12" t="s">
        <v>0</v>
      </c>
    </row>
    <row r="45" spans="1:25" ht="13.5" customHeight="1">
      <c r="A45" s="8" t="s">
        <v>82</v>
      </c>
      <c r="B45" s="9">
        <v>21.66</v>
      </c>
      <c r="C45" s="9">
        <v>7.607</v>
      </c>
      <c r="D45" s="9">
        <v>2.12</v>
      </c>
      <c r="E45" s="9">
        <v>590</v>
      </c>
      <c r="F45" s="9" t="s">
        <v>0</v>
      </c>
      <c r="G45" s="10">
        <v>6.21380186</v>
      </c>
      <c r="H45" s="10">
        <v>1235.249706</v>
      </c>
      <c r="I45" s="10">
        <v>385.4878617</v>
      </c>
      <c r="J45" s="10">
        <v>405.3042704</v>
      </c>
      <c r="K45" s="10">
        <v>818.7405254</v>
      </c>
      <c r="L45" s="10">
        <v>5.154311873</v>
      </c>
      <c r="M45" s="10">
        <v>10.13255031</v>
      </c>
      <c r="N45" s="4">
        <v>157.96953188624</v>
      </c>
      <c r="O45" s="4">
        <v>271.15354954479994</v>
      </c>
      <c r="P45" s="4">
        <v>85.23118889568457</v>
      </c>
      <c r="Q45" s="4">
        <v>105.422180326334</v>
      </c>
      <c r="R45" s="4">
        <v>229.651489561179</v>
      </c>
      <c r="S45" s="4" t="s">
        <v>105</v>
      </c>
      <c r="T45" s="4" t="s">
        <v>105</v>
      </c>
      <c r="U45" s="4">
        <v>5.72825899264</v>
      </c>
      <c r="V45" s="4">
        <v>20592.3</v>
      </c>
      <c r="W45" s="11">
        <v>67.5711</v>
      </c>
      <c r="X45" s="10">
        <v>2848.78</v>
      </c>
      <c r="Y45" s="12" t="s">
        <v>0</v>
      </c>
    </row>
    <row r="46" spans="1:25" ht="13.5" customHeight="1">
      <c r="A46" s="8" t="s">
        <v>83</v>
      </c>
      <c r="B46" s="9">
        <v>24.12</v>
      </c>
      <c r="C46" s="9">
        <v>7.816</v>
      </c>
      <c r="D46" s="9">
        <v>1.64</v>
      </c>
      <c r="E46" s="9">
        <v>586</v>
      </c>
      <c r="F46" s="9">
        <v>0</v>
      </c>
      <c r="G46" s="10">
        <v>6.564329369</v>
      </c>
      <c r="H46" s="10">
        <v>1258.187979</v>
      </c>
      <c r="I46" s="10">
        <v>380.8007962</v>
      </c>
      <c r="J46" s="10">
        <v>385.0251158</v>
      </c>
      <c r="K46" s="10">
        <v>856.7459121</v>
      </c>
      <c r="L46" s="10">
        <v>2.932084147</v>
      </c>
      <c r="M46" s="10">
        <v>7.407688289</v>
      </c>
      <c r="N46" s="4">
        <v>194.46944835636</v>
      </c>
      <c r="O46" s="4">
        <v>269.85890269695994</v>
      </c>
      <c r="P46" s="4">
        <v>95.59676528908713</v>
      </c>
      <c r="Q46" s="4">
        <v>110.26121310209402</v>
      </c>
      <c r="R46" s="4" t="s">
        <v>105</v>
      </c>
      <c r="S46" s="4" t="s">
        <v>105</v>
      </c>
      <c r="T46" s="4" t="s">
        <v>105</v>
      </c>
      <c r="U46" s="4">
        <v>3.8099034597920003</v>
      </c>
      <c r="V46" s="4">
        <v>20269.6</v>
      </c>
      <c r="W46" s="11">
        <v>66.3525</v>
      </c>
      <c r="X46" s="10">
        <v>2898.68</v>
      </c>
      <c r="Y46" s="12" t="s">
        <v>34</v>
      </c>
    </row>
    <row r="47" spans="1:25" ht="13.5" customHeight="1">
      <c r="A47" s="8" t="s">
        <v>84</v>
      </c>
      <c r="B47" s="9">
        <v>1.69</v>
      </c>
      <c r="C47" s="9" t="s">
        <v>0</v>
      </c>
      <c r="D47" s="9" t="s">
        <v>0</v>
      </c>
      <c r="E47" s="9" t="s">
        <v>0</v>
      </c>
      <c r="F47" s="9" t="s">
        <v>0</v>
      </c>
      <c r="G47" s="10">
        <v>6.062529255</v>
      </c>
      <c r="H47" s="10">
        <v>1178.738271</v>
      </c>
      <c r="I47" s="10">
        <v>379.7479207</v>
      </c>
      <c r="J47" s="10">
        <v>428.9519842</v>
      </c>
      <c r="K47" s="10">
        <v>835.0535152</v>
      </c>
      <c r="L47" s="10">
        <v>4.892658905</v>
      </c>
      <c r="M47" s="10">
        <v>9.88238949</v>
      </c>
      <c r="N47" s="4">
        <v>98.61551630508</v>
      </c>
      <c r="O47" s="4">
        <v>204.98188199584</v>
      </c>
      <c r="P47" s="4">
        <v>126.2526177990135</v>
      </c>
      <c r="Q47" s="4">
        <v>106.62325138965899</v>
      </c>
      <c r="R47" s="4">
        <v>173.70590772174899</v>
      </c>
      <c r="S47" s="4">
        <v>291.454265815022</v>
      </c>
      <c r="T47" s="4" t="s">
        <v>105</v>
      </c>
      <c r="U47" s="4">
        <v>6.949212702063999</v>
      </c>
      <c r="V47" s="4">
        <v>20001.1</v>
      </c>
      <c r="W47" s="11">
        <v>69.8147</v>
      </c>
      <c r="X47" s="10">
        <v>2855.7</v>
      </c>
      <c r="Y47" s="12" t="s">
        <v>0</v>
      </c>
    </row>
    <row r="48" spans="1:25" ht="13.5" customHeight="1">
      <c r="A48" s="8" t="s">
        <v>85</v>
      </c>
      <c r="B48" s="9">
        <v>3.56</v>
      </c>
      <c r="C48" s="9" t="s">
        <v>0</v>
      </c>
      <c r="D48" s="9" t="s">
        <v>0</v>
      </c>
      <c r="E48" s="9" t="s">
        <v>0</v>
      </c>
      <c r="F48" s="9" t="s">
        <v>0</v>
      </c>
      <c r="G48" s="10">
        <v>6.052337492</v>
      </c>
      <c r="H48" s="10">
        <v>1165.169466</v>
      </c>
      <c r="I48" s="10">
        <v>375.0458405</v>
      </c>
      <c r="J48" s="10">
        <v>430.8562948</v>
      </c>
      <c r="K48" s="10">
        <v>823.9889474</v>
      </c>
      <c r="L48" s="10">
        <v>5.054872863</v>
      </c>
      <c r="M48" s="10">
        <v>9.988820193</v>
      </c>
      <c r="N48" s="4">
        <v>102.22805948707999</v>
      </c>
      <c r="O48" s="4">
        <v>211.91670946768</v>
      </c>
      <c r="P48" s="4">
        <v>147.46620288493622</v>
      </c>
      <c r="Q48" s="4">
        <v>94.67722960924</v>
      </c>
      <c r="R48" s="4">
        <v>210.072956760907</v>
      </c>
      <c r="S48" s="4">
        <v>421.035806306943</v>
      </c>
      <c r="T48" s="4" t="s">
        <v>105</v>
      </c>
      <c r="U48" s="4">
        <v>10.859563450304</v>
      </c>
      <c r="V48" s="4">
        <v>20053.4</v>
      </c>
      <c r="W48" s="11">
        <v>70.5751</v>
      </c>
      <c r="X48" s="10">
        <v>2876.59</v>
      </c>
      <c r="Y48" s="12" t="s">
        <v>0</v>
      </c>
    </row>
    <row r="49" spans="1:25" ht="13.5" customHeight="1">
      <c r="A49" s="8" t="s">
        <v>86</v>
      </c>
      <c r="B49" s="9">
        <v>3.71</v>
      </c>
      <c r="C49" s="9">
        <v>7.613</v>
      </c>
      <c r="D49" s="9">
        <v>1.89</v>
      </c>
      <c r="E49" s="9" t="s">
        <v>0</v>
      </c>
      <c r="F49" s="9" t="s">
        <v>0</v>
      </c>
      <c r="G49" s="10">
        <v>6.091541938</v>
      </c>
      <c r="H49" s="10">
        <v>1167.507756</v>
      </c>
      <c r="I49" s="10">
        <v>377.5859595</v>
      </c>
      <c r="J49" s="10">
        <v>432.4603145</v>
      </c>
      <c r="K49" s="10">
        <v>816.8307635</v>
      </c>
      <c r="L49" s="10">
        <v>4.983027001</v>
      </c>
      <c r="M49" s="10">
        <v>10.03281151</v>
      </c>
      <c r="N49" s="4">
        <v>102.42702801278</v>
      </c>
      <c r="O49" s="4">
        <v>231.27878454735998</v>
      </c>
      <c r="P49" s="4">
        <v>130.08519285091643</v>
      </c>
      <c r="Q49" s="4">
        <v>96.722284891803</v>
      </c>
      <c r="R49" s="4">
        <v>212.763965711559</v>
      </c>
      <c r="S49" s="4">
        <v>478.636139170331</v>
      </c>
      <c r="T49" s="4" t="s">
        <v>105</v>
      </c>
      <c r="U49" s="4">
        <v>10.503980593231999</v>
      </c>
      <c r="V49" s="4">
        <v>19877.6</v>
      </c>
      <c r="W49" s="11">
        <v>70.2881</v>
      </c>
      <c r="X49" s="10">
        <v>2825.7</v>
      </c>
      <c r="Y49" s="12" t="s">
        <v>0</v>
      </c>
    </row>
    <row r="50" spans="1:25" ht="13.5" customHeight="1">
      <c r="A50" s="8" t="s">
        <v>87</v>
      </c>
      <c r="B50" s="9">
        <v>6.51</v>
      </c>
      <c r="C50" s="9">
        <v>7.595</v>
      </c>
      <c r="D50" s="9">
        <v>1.78</v>
      </c>
      <c r="E50" s="9" t="s">
        <v>0</v>
      </c>
      <c r="F50" s="9" t="s">
        <v>0</v>
      </c>
      <c r="G50" s="10">
        <v>6.034668676</v>
      </c>
      <c r="H50" s="10">
        <v>1153.234427</v>
      </c>
      <c r="I50" s="10">
        <v>374.9657525</v>
      </c>
      <c r="J50" s="10">
        <v>427.0463099</v>
      </c>
      <c r="K50" s="10">
        <v>810.1534179</v>
      </c>
      <c r="L50" s="10">
        <v>5.111169121</v>
      </c>
      <c r="M50" s="10">
        <v>9.908357631</v>
      </c>
      <c r="N50" s="4">
        <v>97.22729987649998</v>
      </c>
      <c r="O50" s="4">
        <v>282.79645274704</v>
      </c>
      <c r="P50" s="4">
        <v>131.97462069826156</v>
      </c>
      <c r="Q50" s="4">
        <v>107.717392477752</v>
      </c>
      <c r="R50" s="4">
        <v>163.034225070224</v>
      </c>
      <c r="S50" s="4">
        <v>87.5557689266385</v>
      </c>
      <c r="T50" s="4">
        <v>6.436076834594228</v>
      </c>
      <c r="U50" s="4">
        <v>9.395132467167999</v>
      </c>
      <c r="V50" s="4">
        <v>20296.6</v>
      </c>
      <c r="W50" s="11">
        <v>66.8658</v>
      </c>
      <c r="X50" s="10">
        <v>2863.32</v>
      </c>
      <c r="Y50" s="12" t="s">
        <v>0</v>
      </c>
    </row>
    <row r="51" spans="1:25" ht="13.5" customHeight="1">
      <c r="A51" s="8" t="s">
        <v>88</v>
      </c>
      <c r="B51" s="9">
        <v>3.95</v>
      </c>
      <c r="C51" s="9">
        <v>7.975</v>
      </c>
      <c r="D51" s="9">
        <v>2.22</v>
      </c>
      <c r="E51" s="9" t="s">
        <v>0</v>
      </c>
      <c r="F51" s="9" t="s">
        <v>0</v>
      </c>
      <c r="G51" s="10">
        <v>6.134389412</v>
      </c>
      <c r="H51" s="10">
        <v>1257.939484</v>
      </c>
      <c r="I51" s="10">
        <v>384.0885126</v>
      </c>
      <c r="J51" s="10">
        <v>390.7825861</v>
      </c>
      <c r="K51" s="10">
        <v>851.3608344</v>
      </c>
      <c r="L51" s="10">
        <v>3.261596064</v>
      </c>
      <c r="M51" s="10">
        <v>7.350074494</v>
      </c>
      <c r="N51" s="4">
        <v>181.57424876175997</v>
      </c>
      <c r="O51" s="4">
        <v>210.88974774639996</v>
      </c>
      <c r="P51" s="4">
        <v>105.74895562749566</v>
      </c>
      <c r="Q51" s="4">
        <v>90.37478777259398</v>
      </c>
      <c r="R51" s="4">
        <v>27.4449285870087</v>
      </c>
      <c r="S51" s="4">
        <v>5.83864170730607</v>
      </c>
      <c r="T51" s="4">
        <v>9.30261568681466</v>
      </c>
      <c r="U51" s="4" t="s">
        <v>105</v>
      </c>
      <c r="V51" s="4">
        <v>20055.4</v>
      </c>
      <c r="W51" s="11">
        <v>65.6005</v>
      </c>
      <c r="X51" s="10">
        <v>2813.86</v>
      </c>
      <c r="Y51" s="12" t="s">
        <v>0</v>
      </c>
    </row>
    <row r="52" spans="1:25" ht="13.5" customHeight="1">
      <c r="A52" s="8" t="s">
        <v>89</v>
      </c>
      <c r="B52" s="9">
        <v>14</v>
      </c>
      <c r="C52" s="9">
        <v>7.86</v>
      </c>
      <c r="D52" s="9">
        <v>2.42</v>
      </c>
      <c r="E52" s="9" t="s">
        <v>0</v>
      </c>
      <c r="F52" s="9">
        <v>0.06</v>
      </c>
      <c r="G52" s="10">
        <v>6.434415303</v>
      </c>
      <c r="H52" s="10">
        <v>1204.092635</v>
      </c>
      <c r="I52" s="10">
        <v>376.791658</v>
      </c>
      <c r="J52" s="10">
        <v>379.1577502</v>
      </c>
      <c r="K52" s="10">
        <v>798.6089053</v>
      </c>
      <c r="L52" s="10">
        <v>4.754643858</v>
      </c>
      <c r="M52" s="10">
        <v>7.180083312</v>
      </c>
      <c r="N52" s="4">
        <v>128.3012705878</v>
      </c>
      <c r="O52" s="4">
        <v>245.0690407696</v>
      </c>
      <c r="P52" s="4">
        <v>135.86674755501656</v>
      </c>
      <c r="Q52" s="4">
        <v>88.173374517709</v>
      </c>
      <c r="R52" s="4">
        <v>156.227680685692</v>
      </c>
      <c r="S52" s="4">
        <v>38.347843564036204</v>
      </c>
      <c r="T52" s="4">
        <v>5.21531926426116</v>
      </c>
      <c r="U52" s="4">
        <v>6.959520169744</v>
      </c>
      <c r="V52" s="4">
        <v>19996.9</v>
      </c>
      <c r="W52" s="11">
        <v>65.3595</v>
      </c>
      <c r="X52" s="10">
        <v>2781.25</v>
      </c>
      <c r="Y52" s="12" t="s">
        <v>0</v>
      </c>
    </row>
    <row r="53" spans="1:25" ht="13.5" customHeight="1">
      <c r="A53" s="8" t="s">
        <v>90</v>
      </c>
      <c r="B53" s="9">
        <v>6.1</v>
      </c>
      <c r="C53" s="9">
        <v>7.983</v>
      </c>
      <c r="D53" s="9">
        <v>2.03</v>
      </c>
      <c r="E53" s="9" t="s">
        <v>0</v>
      </c>
      <c r="F53" s="9">
        <v>0</v>
      </c>
      <c r="G53" s="10">
        <v>6.106533538</v>
      </c>
      <c r="H53" s="10">
        <v>1241.392769</v>
      </c>
      <c r="I53" s="10">
        <v>376.5450374</v>
      </c>
      <c r="J53" s="10">
        <v>385.9347394</v>
      </c>
      <c r="K53" s="10">
        <v>836.3273018</v>
      </c>
      <c r="L53" s="10">
        <v>3.088088592</v>
      </c>
      <c r="M53" s="10">
        <v>7.202464108</v>
      </c>
      <c r="N53" s="4">
        <v>184.24458730427003</v>
      </c>
      <c r="O53" s="4">
        <v>238.98331432912</v>
      </c>
      <c r="P53" s="4">
        <v>97.05981829047712</v>
      </c>
      <c r="Q53" s="4">
        <v>107.927637357504</v>
      </c>
      <c r="R53" s="4">
        <v>80.222361815352</v>
      </c>
      <c r="S53" s="4">
        <v>17.32431565893564</v>
      </c>
      <c r="T53" s="4">
        <v>6.752301968033789</v>
      </c>
      <c r="U53" s="4">
        <v>4.8604560673599995</v>
      </c>
      <c r="V53" s="4">
        <v>19871.9</v>
      </c>
      <c r="W53" s="11">
        <v>65.2897</v>
      </c>
      <c r="X53" s="10">
        <v>2823.54</v>
      </c>
      <c r="Y53" s="12" t="s">
        <v>0</v>
      </c>
    </row>
    <row r="54" spans="1:25" ht="13.5" customHeight="1">
      <c r="A54" s="8" t="s">
        <v>91</v>
      </c>
      <c r="B54" s="9">
        <v>7.9</v>
      </c>
      <c r="C54" s="9">
        <v>8.009</v>
      </c>
      <c r="D54" s="9">
        <v>2.2</v>
      </c>
      <c r="E54" s="9" t="s">
        <v>0</v>
      </c>
      <c r="F54" s="9">
        <v>0.07</v>
      </c>
      <c r="G54" s="10">
        <v>6.92623519</v>
      </c>
      <c r="H54" s="10">
        <v>1190.249424</v>
      </c>
      <c r="I54" s="10">
        <v>353.313223</v>
      </c>
      <c r="J54" s="10">
        <v>374.4428749</v>
      </c>
      <c r="K54" s="10">
        <v>771.3177664</v>
      </c>
      <c r="L54" s="10">
        <v>5.142207852</v>
      </c>
      <c r="M54" s="10">
        <v>6.890258555</v>
      </c>
      <c r="N54" s="4">
        <v>118.60952207538999</v>
      </c>
      <c r="O54" s="4">
        <v>337.59988873455995</v>
      </c>
      <c r="P54" s="4">
        <v>131.41994447613462</v>
      </c>
      <c r="Q54" s="4">
        <v>107.079537174424</v>
      </c>
      <c r="R54" s="4">
        <v>63.16537333814699</v>
      </c>
      <c r="S54" s="4">
        <v>16.83091128103515</v>
      </c>
      <c r="T54" s="4">
        <v>13.064709178429261</v>
      </c>
      <c r="U54" s="4" t="s">
        <v>105</v>
      </c>
      <c r="V54" s="4">
        <v>20413.6</v>
      </c>
      <c r="W54" s="11">
        <v>66.504</v>
      </c>
      <c r="X54" s="10">
        <v>2778.63</v>
      </c>
      <c r="Y54" s="12" t="s">
        <v>0</v>
      </c>
    </row>
    <row r="55" spans="1:25" ht="13.5" customHeight="1">
      <c r="A55" s="8" t="s">
        <v>92</v>
      </c>
      <c r="B55" s="9">
        <v>3.4</v>
      </c>
      <c r="C55" s="9">
        <v>7.855</v>
      </c>
      <c r="D55" s="9">
        <v>2.24</v>
      </c>
      <c r="E55" s="9" t="s">
        <v>0</v>
      </c>
      <c r="F55" s="9">
        <v>0.04</v>
      </c>
      <c r="G55" s="10">
        <v>6.169621483</v>
      </c>
      <c r="H55" s="10">
        <v>1256.814675</v>
      </c>
      <c r="I55" s="10">
        <v>384.3579611</v>
      </c>
      <c r="J55" s="10">
        <v>402.4689111</v>
      </c>
      <c r="K55" s="10">
        <v>839.8384387</v>
      </c>
      <c r="L55" s="10">
        <v>4.847022531</v>
      </c>
      <c r="M55" s="10">
        <v>7.917158748</v>
      </c>
      <c r="N55" s="4">
        <v>169.28272788094003</v>
      </c>
      <c r="O55" s="4">
        <v>218.45678477728</v>
      </c>
      <c r="P55" s="4">
        <v>140.8242265221624</v>
      </c>
      <c r="Q55" s="4">
        <v>103.60044725137101</v>
      </c>
      <c r="R55" s="4">
        <v>138.81344289398402</v>
      </c>
      <c r="S55" s="4">
        <v>257.08207982712</v>
      </c>
      <c r="T55" s="4" t="s">
        <v>105</v>
      </c>
      <c r="U55" s="4">
        <v>3.9599995855040007</v>
      </c>
      <c r="V55" s="4">
        <v>20899.1</v>
      </c>
      <c r="W55" s="11">
        <v>68.2434</v>
      </c>
      <c r="X55" s="10">
        <v>2902.2</v>
      </c>
      <c r="Y55" s="12" t="s">
        <v>0</v>
      </c>
    </row>
    <row r="56" spans="1:25" ht="13.5" customHeight="1">
      <c r="A56" s="8" t="s">
        <v>93</v>
      </c>
      <c r="B56" s="9">
        <v>19.5</v>
      </c>
      <c r="C56" s="9">
        <v>7.719</v>
      </c>
      <c r="D56" s="9">
        <v>2.05</v>
      </c>
      <c r="E56" s="9" t="s">
        <v>0</v>
      </c>
      <c r="F56" s="9">
        <v>0</v>
      </c>
      <c r="G56" s="10">
        <v>6.571986061</v>
      </c>
      <c r="H56" s="10">
        <v>1220.865151</v>
      </c>
      <c r="I56" s="10">
        <v>372.0173876</v>
      </c>
      <c r="J56" s="10">
        <v>398.1292422</v>
      </c>
      <c r="K56" s="10">
        <v>828.6694853</v>
      </c>
      <c r="L56" s="10">
        <v>4.602639776</v>
      </c>
      <c r="M56" s="10">
        <v>8.524327134</v>
      </c>
      <c r="N56" s="4">
        <v>137.22439785884</v>
      </c>
      <c r="O56" s="4">
        <v>267.49407587871997</v>
      </c>
      <c r="P56" s="4">
        <v>81.33578632981437</v>
      </c>
      <c r="Q56" s="4">
        <v>96.61619303998499</v>
      </c>
      <c r="R56" s="4">
        <v>216.356361210149</v>
      </c>
      <c r="S56" s="4">
        <v>15.10977543952755</v>
      </c>
      <c r="T56" s="4" t="s">
        <v>105</v>
      </c>
      <c r="U56" s="4">
        <v>8.046320757856</v>
      </c>
      <c r="V56" s="4">
        <v>20100</v>
      </c>
      <c r="W56" s="11">
        <v>70.2999</v>
      </c>
      <c r="X56" s="10">
        <v>2875.72</v>
      </c>
      <c r="Y56" s="12" t="s">
        <v>38</v>
      </c>
    </row>
    <row r="57" spans="1:25" ht="13.5" customHeight="1">
      <c r="A57" s="8" t="s">
        <v>94</v>
      </c>
      <c r="B57" s="9">
        <v>21.17</v>
      </c>
      <c r="C57" s="9">
        <v>7.755</v>
      </c>
      <c r="D57" s="9">
        <v>2.12</v>
      </c>
      <c r="E57" s="9" t="s">
        <v>0</v>
      </c>
      <c r="F57" s="9">
        <v>0</v>
      </c>
      <c r="G57" s="10"/>
      <c r="H57" s="10"/>
      <c r="I57" s="10"/>
      <c r="J57" s="10"/>
      <c r="K57" s="10"/>
      <c r="L57" s="10"/>
      <c r="M57" s="10"/>
      <c r="W57" s="11"/>
      <c r="X57" s="10"/>
      <c r="Y57" s="12" t="s">
        <v>38</v>
      </c>
    </row>
    <row r="58" spans="1:25" ht="13.5" customHeight="1">
      <c r="A58" s="8" t="s">
        <v>95</v>
      </c>
      <c r="B58" s="9">
        <v>66.29</v>
      </c>
      <c r="C58" s="9">
        <v>7.657</v>
      </c>
      <c r="D58" s="9">
        <v>2.73</v>
      </c>
      <c r="E58" s="9">
        <v>583</v>
      </c>
      <c r="F58" s="9">
        <v>0</v>
      </c>
      <c r="G58" s="10">
        <v>6.294885102</v>
      </c>
      <c r="H58" s="10">
        <v>1250.987625</v>
      </c>
      <c r="I58" s="10">
        <v>378.9703842</v>
      </c>
      <c r="J58" s="10">
        <v>404.0715714</v>
      </c>
      <c r="K58" s="10">
        <v>831.2168875</v>
      </c>
      <c r="L58" s="10">
        <v>3.712257488</v>
      </c>
      <c r="M58" s="10">
        <v>8.039607689</v>
      </c>
      <c r="N58" s="4">
        <v>192.12823960704</v>
      </c>
      <c r="O58" s="4">
        <v>231.14130436768</v>
      </c>
      <c r="P58" s="4">
        <v>89.58992612837413</v>
      </c>
      <c r="Q58" s="4">
        <v>96.142238187497</v>
      </c>
      <c r="R58" s="4" t="s">
        <v>105</v>
      </c>
      <c r="S58" s="4">
        <v>13.12410223980958</v>
      </c>
      <c r="T58" s="4" t="s">
        <v>105</v>
      </c>
      <c r="U58" s="4">
        <v>12.660501532592</v>
      </c>
      <c r="V58" s="4">
        <v>19865</v>
      </c>
      <c r="W58" s="11">
        <v>69.7812</v>
      </c>
      <c r="X58" s="10">
        <v>2831.31</v>
      </c>
      <c r="Y58" s="12" t="s">
        <v>0</v>
      </c>
    </row>
    <row r="59" spans="1:25" ht="13.5" customHeight="1">
      <c r="A59" s="8" t="s">
        <v>96</v>
      </c>
      <c r="B59" s="9">
        <v>2.18</v>
      </c>
      <c r="C59" s="9">
        <v>7.934</v>
      </c>
      <c r="D59" s="9">
        <v>2.19</v>
      </c>
      <c r="E59" s="9">
        <v>583</v>
      </c>
      <c r="F59" s="9" t="s">
        <v>0</v>
      </c>
      <c r="G59" s="10">
        <v>6.390740819</v>
      </c>
      <c r="H59" s="10">
        <v>1251.055404</v>
      </c>
      <c r="I59" s="10">
        <v>390.7240523</v>
      </c>
      <c r="J59" s="10">
        <v>391.6234837</v>
      </c>
      <c r="K59" s="10">
        <v>857.8658572</v>
      </c>
      <c r="L59" s="10">
        <v>3.826240022</v>
      </c>
      <c r="M59" s="10">
        <v>7.883842021</v>
      </c>
      <c r="N59" s="4">
        <v>159.34878390263998</v>
      </c>
      <c r="O59" s="4">
        <v>209.27345864512</v>
      </c>
      <c r="P59" s="4">
        <v>83.64807429781534</v>
      </c>
      <c r="Q59" s="4">
        <v>89.88968435349801</v>
      </c>
      <c r="R59" s="4">
        <v>58.42504617621999</v>
      </c>
      <c r="S59" s="4">
        <v>63.813498520672496</v>
      </c>
      <c r="T59" s="4" t="s">
        <v>105</v>
      </c>
      <c r="U59" s="4">
        <v>8.234689849903999</v>
      </c>
      <c r="V59" s="4">
        <v>19821.3</v>
      </c>
      <c r="W59" s="11">
        <v>65.1261</v>
      </c>
      <c r="X59" s="10">
        <v>2809</v>
      </c>
      <c r="Y59" s="12" t="s">
        <v>0</v>
      </c>
    </row>
    <row r="60" spans="1:25" ht="13.5" customHeight="1">
      <c r="A60" s="8" t="s">
        <v>97</v>
      </c>
      <c r="B60" s="9">
        <v>5.22</v>
      </c>
      <c r="C60" s="9">
        <v>7.663</v>
      </c>
      <c r="D60" s="9">
        <v>2.06</v>
      </c>
      <c r="E60" s="9">
        <v>586</v>
      </c>
      <c r="F60" s="9">
        <v>0</v>
      </c>
      <c r="G60" s="10">
        <v>6.500411345</v>
      </c>
      <c r="H60" s="10">
        <v>1231.97871</v>
      </c>
      <c r="I60" s="10">
        <v>384.8113113</v>
      </c>
      <c r="J60" s="10">
        <v>391.4336825</v>
      </c>
      <c r="K60" s="10">
        <v>845.9441944</v>
      </c>
      <c r="L60" s="10">
        <v>4.850286137</v>
      </c>
      <c r="M60" s="10">
        <v>8.308451825</v>
      </c>
      <c r="N60" s="4">
        <v>144.31778416142998</v>
      </c>
      <c r="O60" s="4">
        <v>303.30430317183993</v>
      </c>
      <c r="P60" s="4">
        <v>92.06285159452267</v>
      </c>
      <c r="Q60" s="4">
        <v>88.912276929606</v>
      </c>
      <c r="R60" s="4">
        <v>121.49156373546802</v>
      </c>
      <c r="S60" s="4">
        <v>137.1167814609774</v>
      </c>
      <c r="T60" s="4" t="s">
        <v>105</v>
      </c>
      <c r="U60" s="4">
        <v>12.249409946656</v>
      </c>
      <c r="V60" s="4">
        <v>19955.3</v>
      </c>
      <c r="W60" s="11">
        <v>70.0849</v>
      </c>
      <c r="X60" s="10">
        <v>2872.85</v>
      </c>
      <c r="Y60" s="12" t="s">
        <v>0</v>
      </c>
    </row>
    <row r="61" spans="1:25" ht="13.5" customHeight="1">
      <c r="A61" s="8" t="s">
        <v>98</v>
      </c>
      <c r="B61" s="9">
        <v>7.36</v>
      </c>
      <c r="C61" s="9">
        <v>7.826</v>
      </c>
      <c r="D61" s="9">
        <v>2.17</v>
      </c>
      <c r="E61" s="9">
        <v>573</v>
      </c>
      <c r="F61" s="9">
        <v>0</v>
      </c>
      <c r="G61" s="10">
        <v>6.471692626</v>
      </c>
      <c r="H61" s="10">
        <v>1250.62218</v>
      </c>
      <c r="I61" s="10">
        <v>377.147268</v>
      </c>
      <c r="J61" s="10">
        <v>395.4507451</v>
      </c>
      <c r="K61" s="10">
        <v>856.4101635</v>
      </c>
      <c r="L61" s="10">
        <v>4.968560889</v>
      </c>
      <c r="M61" s="10">
        <v>7.970742992</v>
      </c>
      <c r="N61" s="4">
        <v>150.58318483469998</v>
      </c>
      <c r="O61" s="4">
        <v>252.29758594864</v>
      </c>
      <c r="P61" s="4">
        <v>90.87310937118887</v>
      </c>
      <c r="Q61" s="4">
        <v>94.384601388904</v>
      </c>
      <c r="R61" s="4">
        <v>160.33886775667102</v>
      </c>
      <c r="S61" s="4">
        <v>22.68483044396055</v>
      </c>
      <c r="T61" s="4" t="s">
        <v>105</v>
      </c>
      <c r="U61" s="4">
        <v>26.451580358544</v>
      </c>
      <c r="V61" s="4">
        <v>20446.2</v>
      </c>
      <c r="W61" s="11">
        <v>66.8034</v>
      </c>
      <c r="X61" s="10">
        <v>2875.7</v>
      </c>
      <c r="Y61" s="12" t="s">
        <v>0</v>
      </c>
    </row>
    <row r="62" spans="1:25" ht="13.5" customHeight="1">
      <c r="A62" s="8" t="s">
        <v>99</v>
      </c>
      <c r="B62" s="9">
        <v>25.19</v>
      </c>
      <c r="C62" s="9">
        <v>7.664</v>
      </c>
      <c r="D62" s="9">
        <v>1.57</v>
      </c>
      <c r="E62" s="9">
        <v>528</v>
      </c>
      <c r="F62" s="9">
        <v>0.281</v>
      </c>
      <c r="G62" s="10"/>
      <c r="H62" s="10"/>
      <c r="I62" s="10"/>
      <c r="J62" s="10"/>
      <c r="K62" s="10"/>
      <c r="L62" s="10"/>
      <c r="M62" s="10"/>
      <c r="W62" s="11"/>
      <c r="X62" s="10"/>
      <c r="Y62" s="12" t="s">
        <v>0</v>
      </c>
    </row>
    <row r="63" spans="1:25" ht="13.5" customHeight="1">
      <c r="A63" s="8" t="s">
        <v>100</v>
      </c>
      <c r="B63" s="9">
        <v>15.37</v>
      </c>
      <c r="C63" s="9">
        <v>7.888</v>
      </c>
      <c r="D63" s="9">
        <v>1.96</v>
      </c>
      <c r="E63" s="9" t="s">
        <v>0</v>
      </c>
      <c r="F63" s="9">
        <v>0.004</v>
      </c>
      <c r="G63" s="10">
        <v>10.00983619</v>
      </c>
      <c r="H63" s="10">
        <v>1195.209745</v>
      </c>
      <c r="I63" s="10">
        <v>356.6167437</v>
      </c>
      <c r="J63" s="10">
        <v>369.0734952</v>
      </c>
      <c r="K63" s="10">
        <v>811.4826356</v>
      </c>
      <c r="L63" s="10">
        <v>6.430461386</v>
      </c>
      <c r="M63" s="10">
        <v>7.876567344</v>
      </c>
      <c r="N63" s="4">
        <v>152.26816971743997</v>
      </c>
      <c r="O63" s="4">
        <v>577.20668975536</v>
      </c>
      <c r="P63" s="4">
        <v>104.29460903407048</v>
      </c>
      <c r="Q63" s="4">
        <v>94.758170949231</v>
      </c>
      <c r="R63" s="4">
        <v>114.06272257337001</v>
      </c>
      <c r="S63" s="4">
        <v>25.36633336615564</v>
      </c>
      <c r="T63" s="4" t="s">
        <v>105</v>
      </c>
      <c r="U63" s="4">
        <v>25.218018270208</v>
      </c>
      <c r="V63" s="4">
        <v>17016</v>
      </c>
      <c r="W63" s="11">
        <v>60.8328</v>
      </c>
      <c r="X63" s="10">
        <v>2440.38</v>
      </c>
      <c r="Y63" s="12" t="s">
        <v>0</v>
      </c>
    </row>
    <row r="64" spans="1:25" ht="13.5" customHeight="1">
      <c r="A64" s="8" t="s">
        <v>101</v>
      </c>
      <c r="B64" s="9">
        <v>16.95</v>
      </c>
      <c r="C64" s="9">
        <v>7.791</v>
      </c>
      <c r="D64" s="9">
        <v>1.98</v>
      </c>
      <c r="E64" s="9" t="s">
        <v>0</v>
      </c>
      <c r="F64" s="9">
        <v>0</v>
      </c>
      <c r="G64" s="10">
        <v>6.873592163</v>
      </c>
      <c r="H64" s="10">
        <v>1256.227954</v>
      </c>
      <c r="I64" s="10">
        <v>389.9028128</v>
      </c>
      <c r="J64" s="10">
        <v>391.4204441</v>
      </c>
      <c r="K64" s="10">
        <v>858.3480611</v>
      </c>
      <c r="L64" s="10">
        <v>3.897146811</v>
      </c>
      <c r="M64" s="10">
        <v>8.011305043</v>
      </c>
      <c r="N64" s="4">
        <v>134.57992176551</v>
      </c>
      <c r="O64" s="4">
        <v>179.02508809216</v>
      </c>
      <c r="P64" s="4">
        <v>82.51731042842438</v>
      </c>
      <c r="Q64" s="4">
        <v>76.26890925745302</v>
      </c>
      <c r="R64" s="4">
        <v>23.7829503005355</v>
      </c>
      <c r="S64" s="4">
        <v>9.201188610643735</v>
      </c>
      <c r="T64" s="4" t="s">
        <v>105</v>
      </c>
      <c r="U64" s="4" t="s">
        <v>105</v>
      </c>
      <c r="V64" s="4">
        <v>20386.7</v>
      </c>
      <c r="W64" s="11">
        <v>66.5908</v>
      </c>
      <c r="X64" s="10">
        <v>2875.53</v>
      </c>
      <c r="Y64" s="12" t="s">
        <v>0</v>
      </c>
    </row>
    <row r="65" spans="1:25" ht="13.5" customHeight="1">
      <c r="A65" s="8" t="s">
        <v>102</v>
      </c>
      <c r="B65" s="9">
        <v>17.55</v>
      </c>
      <c r="C65" s="9">
        <v>7.72</v>
      </c>
      <c r="D65" s="9">
        <v>1.94</v>
      </c>
      <c r="E65" s="9" t="s">
        <v>0</v>
      </c>
      <c r="F65" s="9">
        <v>0</v>
      </c>
      <c r="G65" s="10">
        <v>6.570275276</v>
      </c>
      <c r="H65" s="10">
        <v>1227.596289</v>
      </c>
      <c r="I65" s="10">
        <v>383.3572381</v>
      </c>
      <c r="J65" s="10">
        <v>382.1244735</v>
      </c>
      <c r="K65" s="10">
        <v>832.5155958</v>
      </c>
      <c r="L65" s="10">
        <v>4.539032646</v>
      </c>
      <c r="M65" s="10">
        <v>7.846970194</v>
      </c>
      <c r="N65" s="4">
        <v>182.48431573569002</v>
      </c>
      <c r="O65" s="4">
        <v>233.54647803327998</v>
      </c>
      <c r="P65" s="4">
        <v>88.64697131854199</v>
      </c>
      <c r="Q65" s="4">
        <v>83.954658752413</v>
      </c>
      <c r="R65" s="4">
        <v>39.706181369839</v>
      </c>
      <c r="S65" s="4">
        <v>9.797923864993457</v>
      </c>
      <c r="T65" s="4" t="s">
        <v>105</v>
      </c>
      <c r="U65" s="4">
        <v>7.839429701008001</v>
      </c>
      <c r="V65" s="4">
        <v>19649.6</v>
      </c>
      <c r="W65" s="11">
        <v>64.7632</v>
      </c>
      <c r="X65" s="10">
        <v>2786.25</v>
      </c>
      <c r="Y65" s="12" t="s">
        <v>0</v>
      </c>
    </row>
    <row r="66" spans="1:25" ht="13.5" customHeight="1">
      <c r="A66" s="8" t="s">
        <v>103</v>
      </c>
      <c r="B66" s="9">
        <v>20.22</v>
      </c>
      <c r="C66" s="9">
        <v>7.746</v>
      </c>
      <c r="D66" s="9">
        <v>1.57</v>
      </c>
      <c r="E66" s="9" t="s">
        <v>0</v>
      </c>
      <c r="F66" s="9">
        <v>0</v>
      </c>
      <c r="G66" s="10">
        <v>6.735473382</v>
      </c>
      <c r="H66" s="10">
        <v>1230.166367</v>
      </c>
      <c r="I66" s="10">
        <v>375.7293541</v>
      </c>
      <c r="J66" s="10">
        <v>385.0625336</v>
      </c>
      <c r="K66" s="10">
        <v>826.7247572</v>
      </c>
      <c r="L66" s="10">
        <v>4.156446139</v>
      </c>
      <c r="M66" s="10">
        <v>7.638600232</v>
      </c>
      <c r="N66" s="4">
        <v>168.04287245263</v>
      </c>
      <c r="O66" s="4">
        <v>257.44824139072</v>
      </c>
      <c r="P66" s="4">
        <v>86.99981294064779</v>
      </c>
      <c r="Q66" s="4">
        <v>78.91617292697401</v>
      </c>
      <c r="R66" s="4" t="s">
        <v>105</v>
      </c>
      <c r="S66" s="4">
        <v>12.724938364048581</v>
      </c>
      <c r="T66" s="4" t="s">
        <v>105</v>
      </c>
      <c r="U66" s="4">
        <v>5.016545105136</v>
      </c>
      <c r="V66" s="4">
        <v>20429.6</v>
      </c>
      <c r="W66" s="11">
        <v>67.0749</v>
      </c>
      <c r="X66" s="10">
        <v>2790.41</v>
      </c>
      <c r="Y66" s="12" t="s">
        <v>0</v>
      </c>
    </row>
    <row r="67" ht="12.75">
      <c r="G67" s="10"/>
    </row>
  </sheetData>
  <mergeCells count="3">
    <mergeCell ref="V1:X1"/>
    <mergeCell ref="G1:M1"/>
    <mergeCell ref="N1:U1"/>
  </mergeCells>
  <printOptions/>
  <pageMargins left="0.75" right="0.75" top="1" bottom="1" header="0.4921259845" footer="0.4921259845"/>
  <pageSetup fitToHeight="10" fitToWidth="1" orientation="landscape" scale="45" r:id="rId1"/>
  <headerFooter alignWithMargins="0">
    <oddHeader>&amp;C&amp;F&amp;RPage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Amy McWilliams</cp:lastModifiedBy>
  <cp:lastPrinted>2006-06-30T14:36:04Z</cp:lastPrinted>
  <dcterms:created xsi:type="dcterms:W3CDTF">2005-11-16T06:10:16Z</dcterms:created>
  <dcterms:modified xsi:type="dcterms:W3CDTF">2006-08-16T21:23:16Z</dcterms:modified>
  <cp:category/>
  <cp:version/>
  <cp:contentType/>
  <cp:contentStatus/>
</cp:coreProperties>
</file>