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22860" windowHeight="12108" activeTab="0"/>
  </bookViews>
  <sheets>
    <sheet name="SuppTable" sheetId="1" r:id="rId1"/>
  </sheets>
  <definedNames>
    <definedName name="_xlnm._FilterDatabase" localSheetId="0" hidden="1">'SuppTable'!$AO$11:$AO$64</definedName>
  </definedNames>
  <calcPr fullCalcOnLoad="1"/>
</workbook>
</file>

<file path=xl/sharedStrings.xml><?xml version="1.0" encoding="utf-8"?>
<sst xmlns="http://schemas.openxmlformats.org/spreadsheetml/2006/main" count="235" uniqueCount="71">
  <si>
    <t>Supplementary Table 27-E-1. Results of X-ray diffraction analysis and quantification of minerals.</t>
  </si>
  <si>
    <t>Results of X-ray diffraction analysis and quantification of minerals (Vogt, 2009; Dickens et al., 2006)</t>
  </si>
  <si>
    <t>(© 2009 Christoph Vogt, Central Laboratory for Crystallography and Applied Material Science, ZEKAM, Geosciences, Unversity Bremen)</t>
  </si>
  <si>
    <t>Mineral(s) and peak wavelengths (A)</t>
  </si>
  <si>
    <t>EXP</t>
  </si>
  <si>
    <t>SIT</t>
  </si>
  <si>
    <t>HOL</t>
  </si>
  <si>
    <t>COR</t>
  </si>
  <si>
    <t>TYP</t>
  </si>
  <si>
    <t>SEC</t>
  </si>
  <si>
    <t>TOP</t>
  </si>
  <si>
    <t>BOT</t>
  </si>
  <si>
    <t>Depth</t>
  </si>
  <si>
    <t>Sum of</t>
  </si>
  <si>
    <t>All clay</t>
  </si>
  <si>
    <t>Kaolinite</t>
  </si>
  <si>
    <t>Micas</t>
  </si>
  <si>
    <t>Mixed layered</t>
  </si>
  <si>
    <t>Smectite</t>
  </si>
  <si>
    <t>Calcite</t>
  </si>
  <si>
    <t>Mg-rich</t>
  </si>
  <si>
    <t>Aragonite</t>
  </si>
  <si>
    <t>Dolomite</t>
  </si>
  <si>
    <t>Siderite</t>
  </si>
  <si>
    <t>Rhodochrosite</t>
  </si>
  <si>
    <t>Quartz</t>
  </si>
  <si>
    <t>Plagioclase</t>
  </si>
  <si>
    <t>K-Feldspar</t>
  </si>
  <si>
    <t>Pyroxene</t>
  </si>
  <si>
    <t>Amphibole</t>
  </si>
  <si>
    <t>Chlorite 1</t>
  </si>
  <si>
    <t>Chlorite 2</t>
  </si>
  <si>
    <t>Epidote</t>
  </si>
  <si>
    <t>Zeolites</t>
  </si>
  <si>
    <t>Gibbsite</t>
  </si>
  <si>
    <t>Pyrite</t>
  </si>
  <si>
    <t>Glauconite</t>
  </si>
  <si>
    <t>Goethite</t>
  </si>
  <si>
    <t>Magnetite</t>
  </si>
  <si>
    <t>Apatite</t>
  </si>
  <si>
    <t>Barite</t>
  </si>
  <si>
    <t>Gypsum and</t>
  </si>
  <si>
    <t>Gypsum</t>
  </si>
  <si>
    <t>Halite</t>
  </si>
  <si>
    <t>(mbsf)</t>
  </si>
  <si>
    <t>peak</t>
  </si>
  <si>
    <t>minerals</t>
  </si>
  <si>
    <t>and Illite 1</t>
  </si>
  <si>
    <t>and Illite 2</t>
  </si>
  <si>
    <t>clays</t>
  </si>
  <si>
    <t>and Ankerite</t>
  </si>
  <si>
    <t>Anhydrite 1</t>
  </si>
  <si>
    <t>Anhydrite 2</t>
  </si>
  <si>
    <t>heights</t>
  </si>
  <si>
    <t>areas</t>
  </si>
  <si>
    <t>4.55-4.4</t>
  </si>
  <si>
    <t>13.9-10.2</t>
  </si>
  <si>
    <t>17,14,5</t>
  </si>
  <si>
    <t>2.88-2.90</t>
  </si>
  <si>
    <t>3.22-3.15</t>
  </si>
  <si>
    <t>2.99-2.91</t>
  </si>
  <si>
    <t>2.68-2.66</t>
  </si>
  <si>
    <t>8.8-9.2</t>
  </si>
  <si>
    <t>Ratio of peak intensity (area) to integrated total area of all peaks:</t>
  </si>
  <si>
    <t>A</t>
  </si>
  <si>
    <t>R</t>
  </si>
  <si>
    <t>H</t>
  </si>
  <si>
    <t>X</t>
  </si>
  <si>
    <t>Average</t>
  </si>
  <si>
    <t>Min</t>
  </si>
  <si>
    <t>Max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</si>
</sst>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"/>
    <numFmt numFmtId="181" formatCode="_-* #,##0.00_ _€_-;\-* #,##0.00_ _€_-;_-* &quot;-&quot;??_ _€_-;_-@_-"/>
    <numFmt numFmtId="182" formatCode="_-* #,##0.0_ _D_M_-;\-* #,##0.0_ _D_M_-;_-* &quot;-&quot;??_ _D_M_-;_-@_-"/>
    <numFmt numFmtId="183" formatCode="_-* #,##0_ _D_M_-;\-* #,##0_ _D_M_-;_-* &quot;-&quot;??_ _D_M_-;_-@_-"/>
    <numFmt numFmtId="184" formatCode="0.0000_ ;[Red]\-0.0000\ "/>
    <numFmt numFmtId="185" formatCode="0.000"/>
    <numFmt numFmtId="186" formatCode="0.0"/>
    <numFmt numFmtId="187" formatCode="0.00000"/>
    <numFmt numFmtId="188" formatCode="dd\.\ mmm\ yy"/>
    <numFmt numFmtId="189" formatCode="0.0000000"/>
    <numFmt numFmtId="190" formatCode="0.00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80" fontId="21" fillId="0" borderId="0" xfId="0" applyNumberFormat="1" applyFont="1" applyAlignment="1">
      <alignment horizontal="left"/>
    </xf>
    <xf numFmtId="18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186" fontId="0" fillId="0" borderId="0" xfId="0" applyNumberFormat="1" applyFont="1" applyAlignment="1">
      <alignment horizontal="center"/>
    </xf>
    <xf numFmtId="185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21" fillId="0" borderId="0" xfId="0" applyNumberFormat="1" applyFont="1" applyFill="1" applyAlignment="1">
      <alignment horizontal="left"/>
    </xf>
    <xf numFmtId="18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86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86" fontId="0" fillId="0" borderId="0" xfId="0" applyNumberFormat="1" applyFont="1" applyAlignment="1">
      <alignment horizontal="right"/>
    </xf>
    <xf numFmtId="180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6" fontId="22" fillId="0" borderId="0" xfId="0" applyNumberFormat="1" applyFont="1" applyAlignment="1">
      <alignment horizontal="right"/>
    </xf>
    <xf numFmtId="1" fontId="21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186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185" fontId="21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6"/>
  <sheetViews>
    <sheetView tabSelected="1" workbookViewId="0" topLeftCell="A1">
      <pane xSplit="9" ySplit="9" topLeftCell="J10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J10" sqref="J10"/>
    </sheetView>
  </sheetViews>
  <sheetFormatPr defaultColWidth="10.8515625" defaultRowHeight="12.75"/>
  <cols>
    <col min="1" max="1" width="4.7109375" style="2" bestFit="1" customWidth="1"/>
    <col min="2" max="2" width="4.00390625" style="2" bestFit="1" customWidth="1"/>
    <col min="3" max="3" width="4.7109375" style="2" bestFit="1" customWidth="1"/>
    <col min="4" max="4" width="5.00390625" style="2" bestFit="1" customWidth="1"/>
    <col min="5" max="5" width="4.421875" style="2" bestFit="1" customWidth="1"/>
    <col min="6" max="6" width="4.7109375" style="2" bestFit="1" customWidth="1"/>
    <col min="7" max="8" width="5.7109375" style="2" bestFit="1" customWidth="1"/>
    <col min="9" max="9" width="10.140625" style="3" customWidth="1"/>
    <col min="10" max="11" width="10.00390625" style="2" customWidth="1"/>
    <col min="12" max="12" width="2.8515625" style="2" customWidth="1"/>
    <col min="13" max="13" width="10.421875" style="4" customWidth="1"/>
    <col min="14" max="14" width="10.8515625" style="4" customWidth="1"/>
    <col min="15" max="15" width="10.7109375" style="4" bestFit="1" customWidth="1"/>
    <col min="16" max="16" width="10.57421875" style="4" bestFit="1" customWidth="1"/>
    <col min="17" max="17" width="10.7109375" style="4" customWidth="1"/>
    <col min="18" max="18" width="10.8515625" style="4" customWidth="1"/>
    <col min="19" max="19" width="13.140625" style="4" bestFit="1" customWidth="1"/>
    <col min="20" max="20" width="3.00390625" style="5" customWidth="1"/>
    <col min="21" max="23" width="10.8515625" style="4" customWidth="1"/>
    <col min="24" max="24" width="12.421875" style="4" customWidth="1"/>
    <col min="25" max="25" width="10.8515625" style="4" customWidth="1"/>
    <col min="26" max="26" width="13.421875" style="4" customWidth="1"/>
    <col min="27" max="27" width="13.28125" style="4" customWidth="1"/>
    <col min="28" max="28" width="3.28125" style="5" customWidth="1"/>
    <col min="29" max="29" width="9.7109375" style="4" bestFit="1" customWidth="1"/>
    <col min="30" max="31" width="10.8515625" style="4" customWidth="1"/>
    <col min="32" max="32" width="10.28125" style="4" bestFit="1" customWidth="1"/>
    <col min="33" max="34" width="10.8515625" style="4" customWidth="1"/>
    <col min="35" max="35" width="13.00390625" style="4" customWidth="1"/>
    <col min="36" max="38" width="10.8515625" style="4" customWidth="1"/>
    <col min="39" max="39" width="3.140625" style="5" customWidth="1"/>
    <col min="40" max="46" width="10.8515625" style="4" customWidth="1"/>
    <col min="47" max="47" width="3.28125" style="4" customWidth="1"/>
    <col min="48" max="48" width="13.7109375" style="4" customWidth="1"/>
    <col min="49" max="49" width="13.28125" style="4" customWidth="1"/>
    <col min="50" max="51" width="10.8515625" style="4" customWidth="1"/>
    <col min="52" max="52" width="10.8515625" style="5" customWidth="1"/>
    <col min="53" max="16384" width="10.8515625" style="2" customWidth="1"/>
  </cols>
  <sheetData>
    <row r="1" spans="1:20" ht="12.75">
      <c r="A1" s="1" t="s">
        <v>0</v>
      </c>
      <c r="T1" s="2"/>
    </row>
    <row r="2" spans="1:20" ht="12.75">
      <c r="A2" s="6" t="s">
        <v>1</v>
      </c>
      <c r="F2" s="5"/>
      <c r="T2" s="2"/>
    </row>
    <row r="3" spans="1:51" s="7" customFormat="1" ht="12.75" customHeight="1">
      <c r="A3" s="6" t="s">
        <v>2</v>
      </c>
      <c r="J3" s="2"/>
      <c r="K3" s="2"/>
      <c r="L3" s="2"/>
      <c r="M3" s="8"/>
      <c r="N3" s="8"/>
      <c r="O3" s="8"/>
      <c r="P3" s="8"/>
      <c r="Q3" s="8"/>
      <c r="R3" s="8"/>
      <c r="S3" s="8"/>
      <c r="U3" s="8"/>
      <c r="V3" s="8"/>
      <c r="W3" s="8"/>
      <c r="X3" s="8"/>
      <c r="Y3" s="8"/>
      <c r="Z3" s="8"/>
      <c r="AA3" s="8"/>
      <c r="AC3" s="8"/>
      <c r="AD3" s="8"/>
      <c r="AE3" s="8"/>
      <c r="AF3" s="8"/>
      <c r="AG3" s="8"/>
      <c r="AH3" s="8"/>
      <c r="AI3" s="8"/>
      <c r="AJ3" s="8"/>
      <c r="AK3" s="8"/>
      <c r="AL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7" customFormat="1" ht="12.75" customHeight="1">
      <c r="A4" s="6"/>
      <c r="J4" s="2"/>
      <c r="K4" s="2"/>
      <c r="L4" s="2"/>
      <c r="M4" s="8"/>
      <c r="N4" s="8"/>
      <c r="O4" s="8"/>
      <c r="P4" s="8"/>
      <c r="Q4" s="8"/>
      <c r="R4" s="8"/>
      <c r="S4" s="8"/>
      <c r="U4" s="8"/>
      <c r="V4" s="8"/>
      <c r="W4" s="8"/>
      <c r="X4" s="8"/>
      <c r="Y4" s="8"/>
      <c r="Z4" s="8"/>
      <c r="AA4" s="8"/>
      <c r="AC4" s="8"/>
      <c r="AD4" s="8"/>
      <c r="AE4" s="8"/>
      <c r="AF4" s="8"/>
      <c r="AG4" s="8"/>
      <c r="AH4" s="8"/>
      <c r="AI4" s="8"/>
      <c r="AJ4" s="8"/>
      <c r="AK4" s="8"/>
      <c r="AL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ht="12.75" customHeight="1">
      <c r="M5" s="9" t="s">
        <v>3</v>
      </c>
    </row>
    <row r="6" spans="1:51" s="8" customFormat="1" ht="12.75" customHeight="1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4" t="s">
        <v>13</v>
      </c>
      <c r="K6" s="4" t="s">
        <v>13</v>
      </c>
      <c r="L6" s="4"/>
      <c r="M6" s="8" t="s">
        <v>14</v>
      </c>
      <c r="N6" s="8" t="s">
        <v>15</v>
      </c>
      <c r="O6" s="8" t="s">
        <v>15</v>
      </c>
      <c r="P6" s="8" t="s">
        <v>16</v>
      </c>
      <c r="Q6" s="8" t="s">
        <v>16</v>
      </c>
      <c r="R6" s="8" t="s">
        <v>17</v>
      </c>
      <c r="S6" s="8" t="s">
        <v>18</v>
      </c>
      <c r="U6" s="8" t="s">
        <v>19</v>
      </c>
      <c r="V6" s="8" t="s">
        <v>20</v>
      </c>
      <c r="W6" s="8" t="s">
        <v>21</v>
      </c>
      <c r="X6" s="8" t="s">
        <v>22</v>
      </c>
      <c r="Y6" s="8" t="s">
        <v>23</v>
      </c>
      <c r="Z6" s="8" t="s">
        <v>24</v>
      </c>
      <c r="AA6" s="8" t="s">
        <v>24</v>
      </c>
      <c r="AC6" s="8" t="s">
        <v>25</v>
      </c>
      <c r="AD6" s="8" t="s">
        <v>26</v>
      </c>
      <c r="AE6" s="8" t="s">
        <v>27</v>
      </c>
      <c r="AF6" s="8" t="s">
        <v>28</v>
      </c>
      <c r="AG6" s="8" t="s">
        <v>29</v>
      </c>
      <c r="AH6" s="8" t="s">
        <v>30</v>
      </c>
      <c r="AI6" s="8" t="s">
        <v>31</v>
      </c>
      <c r="AJ6" s="8" t="s">
        <v>32</v>
      </c>
      <c r="AK6" s="8" t="s">
        <v>33</v>
      </c>
      <c r="AL6" s="8" t="s">
        <v>34</v>
      </c>
      <c r="AN6" s="8" t="s">
        <v>35</v>
      </c>
      <c r="AO6" s="8" t="s">
        <v>36</v>
      </c>
      <c r="AP6" s="8" t="s">
        <v>36</v>
      </c>
      <c r="AQ6" s="8" t="s">
        <v>37</v>
      </c>
      <c r="AR6" s="8" t="s">
        <v>38</v>
      </c>
      <c r="AS6" s="8" t="s">
        <v>39</v>
      </c>
      <c r="AT6" s="8" t="s">
        <v>40</v>
      </c>
      <c r="AV6" s="8" t="s">
        <v>41</v>
      </c>
      <c r="AW6" s="8" t="s">
        <v>41</v>
      </c>
      <c r="AX6" s="8" t="s">
        <v>42</v>
      </c>
      <c r="AY6" s="8" t="s">
        <v>43</v>
      </c>
    </row>
    <row r="7" spans="1:49" s="8" customFormat="1" ht="12.75" customHeight="1">
      <c r="A7" s="10"/>
      <c r="B7" s="10"/>
      <c r="C7" s="11"/>
      <c r="D7" s="11"/>
      <c r="E7" s="11"/>
      <c r="F7" s="10"/>
      <c r="G7" s="10"/>
      <c r="H7" s="10"/>
      <c r="I7" s="12" t="s">
        <v>44</v>
      </c>
      <c r="J7" s="4" t="s">
        <v>45</v>
      </c>
      <c r="K7" s="4" t="s">
        <v>45</v>
      </c>
      <c r="L7" s="4"/>
      <c r="M7" s="8" t="s">
        <v>46</v>
      </c>
      <c r="N7" s="8">
        <v>1</v>
      </c>
      <c r="O7" s="8">
        <v>2</v>
      </c>
      <c r="P7" s="8" t="s">
        <v>47</v>
      </c>
      <c r="Q7" s="8" t="s">
        <v>48</v>
      </c>
      <c r="R7" s="8" t="s">
        <v>49</v>
      </c>
      <c r="V7" s="8" t="s">
        <v>19</v>
      </c>
      <c r="X7" s="8" t="s">
        <v>50</v>
      </c>
      <c r="Z7" s="8">
        <v>1</v>
      </c>
      <c r="AA7" s="8">
        <v>2</v>
      </c>
      <c r="AO7" s="8">
        <v>1</v>
      </c>
      <c r="AP7" s="8">
        <v>2</v>
      </c>
      <c r="AV7" s="8" t="s">
        <v>51</v>
      </c>
      <c r="AW7" s="8" t="s">
        <v>52</v>
      </c>
    </row>
    <row r="8" spans="1:80" s="4" customFormat="1" ht="12.75">
      <c r="A8" s="13"/>
      <c r="J8" s="4" t="s">
        <v>53</v>
      </c>
      <c r="K8" s="4" t="s">
        <v>54</v>
      </c>
      <c r="M8" s="10" t="s">
        <v>55</v>
      </c>
      <c r="N8" s="14">
        <v>3.58</v>
      </c>
      <c r="O8" s="15">
        <v>7.1</v>
      </c>
      <c r="P8" s="11">
        <v>10</v>
      </c>
      <c r="Q8" s="11">
        <v>5</v>
      </c>
      <c r="R8" s="10" t="s">
        <v>56</v>
      </c>
      <c r="S8" s="10" t="s">
        <v>57</v>
      </c>
      <c r="U8" s="14">
        <v>3.03</v>
      </c>
      <c r="V8" s="14">
        <v>3.01</v>
      </c>
      <c r="W8" s="15">
        <v>3.4</v>
      </c>
      <c r="X8" s="10" t="s">
        <v>58</v>
      </c>
      <c r="Y8" s="14">
        <v>2.79</v>
      </c>
      <c r="Z8" s="14">
        <v>2.83</v>
      </c>
      <c r="AA8" s="14">
        <v>2.85</v>
      </c>
      <c r="AC8" s="14">
        <v>3.34</v>
      </c>
      <c r="AD8" s="10" t="s">
        <v>59</v>
      </c>
      <c r="AE8" s="14">
        <v>3.24</v>
      </c>
      <c r="AF8" s="10" t="s">
        <v>60</v>
      </c>
      <c r="AG8" s="14">
        <v>8.45</v>
      </c>
      <c r="AH8" s="14">
        <v>7.05</v>
      </c>
      <c r="AI8" s="14">
        <v>3.54</v>
      </c>
      <c r="AJ8" s="10" t="s">
        <v>61</v>
      </c>
      <c r="AK8" s="10" t="s">
        <v>62</v>
      </c>
      <c r="AL8" s="14">
        <v>4.85</v>
      </c>
      <c r="AN8" s="14">
        <v>2.71</v>
      </c>
      <c r="AO8" s="16">
        <v>2.392</v>
      </c>
      <c r="AP8" s="14">
        <v>3.63</v>
      </c>
      <c r="AQ8" s="14">
        <v>4.17</v>
      </c>
      <c r="AR8" s="14">
        <v>2.53</v>
      </c>
      <c r="AS8" s="16">
        <v>2.801</v>
      </c>
      <c r="AT8" s="14">
        <v>3.48</v>
      </c>
      <c r="AU8" s="14"/>
      <c r="AV8" s="14">
        <v>3.06</v>
      </c>
      <c r="AW8" s="14">
        <v>2.86</v>
      </c>
      <c r="AX8" s="15">
        <v>7.6</v>
      </c>
      <c r="AY8" s="14">
        <v>2.82</v>
      </c>
      <c r="BD8" s="10"/>
      <c r="BO8" s="10"/>
      <c r="BS8" s="10"/>
      <c r="BT8" s="10"/>
      <c r="BW8" s="10"/>
      <c r="CA8" s="10"/>
      <c r="CB8" s="10"/>
    </row>
    <row r="9" spans="9:80" s="17" customFormat="1" ht="12.75">
      <c r="I9" s="18"/>
      <c r="J9" s="19"/>
      <c r="K9" s="19"/>
      <c r="M9" s="20" t="s">
        <v>63</v>
      </c>
      <c r="N9" s="21"/>
      <c r="O9" s="21"/>
      <c r="P9" s="21"/>
      <c r="Q9" s="21"/>
      <c r="R9" s="21"/>
      <c r="S9" s="21"/>
      <c r="U9" s="21"/>
      <c r="V9" s="21"/>
      <c r="W9" s="21"/>
      <c r="X9" s="21"/>
      <c r="Y9" s="21"/>
      <c r="Z9" s="22"/>
      <c r="AA9" s="22"/>
      <c r="AC9" s="21"/>
      <c r="AD9" s="21"/>
      <c r="AE9" s="21"/>
      <c r="AF9" s="21"/>
      <c r="AG9" s="21"/>
      <c r="AH9" s="21"/>
      <c r="AI9" s="21"/>
      <c r="AJ9" s="21"/>
      <c r="AK9" s="21"/>
      <c r="AL9" s="21"/>
      <c r="AN9" s="21"/>
      <c r="AO9" s="21"/>
      <c r="AP9" s="21"/>
      <c r="AQ9" s="21"/>
      <c r="AR9" s="21"/>
      <c r="AS9" s="22"/>
      <c r="AT9" s="21"/>
      <c r="AU9" s="21"/>
      <c r="AV9" s="21"/>
      <c r="AW9" s="21"/>
      <c r="AX9" s="21"/>
      <c r="AY9" s="21"/>
      <c r="BD9" s="23"/>
      <c r="BO9" s="23"/>
      <c r="BS9" s="23"/>
      <c r="BT9" s="23"/>
      <c r="BW9" s="23"/>
      <c r="CA9" s="23"/>
      <c r="CB9" s="23"/>
    </row>
    <row r="10" spans="9:80" s="17" customFormat="1" ht="12.75">
      <c r="I10" s="18"/>
      <c r="J10" s="19"/>
      <c r="K10" s="19"/>
      <c r="M10" s="20"/>
      <c r="N10" s="21"/>
      <c r="O10" s="21"/>
      <c r="P10" s="21"/>
      <c r="Q10" s="21"/>
      <c r="R10" s="21"/>
      <c r="S10" s="21"/>
      <c r="U10" s="21"/>
      <c r="V10" s="21"/>
      <c r="W10" s="21"/>
      <c r="X10" s="21"/>
      <c r="Y10" s="21"/>
      <c r="Z10" s="22"/>
      <c r="AA10" s="22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21"/>
      <c r="AO10" s="21"/>
      <c r="AP10" s="21"/>
      <c r="AQ10" s="21"/>
      <c r="AR10" s="21"/>
      <c r="AS10" s="22"/>
      <c r="AT10" s="21"/>
      <c r="AU10" s="21"/>
      <c r="AV10" s="21"/>
      <c r="AW10" s="21"/>
      <c r="AX10" s="21"/>
      <c r="AY10" s="21"/>
      <c r="BD10" s="23"/>
      <c r="BO10" s="23"/>
      <c r="BS10" s="23"/>
      <c r="BT10" s="23"/>
      <c r="BW10" s="23"/>
      <c r="CA10" s="23"/>
      <c r="CB10" s="23"/>
    </row>
    <row r="11" spans="1:51" ht="12.75">
      <c r="A11" s="24">
        <v>313</v>
      </c>
      <c r="B11" s="24">
        <v>27</v>
      </c>
      <c r="C11" s="24" t="s">
        <v>64</v>
      </c>
      <c r="D11" s="24">
        <v>1</v>
      </c>
      <c r="E11" s="25" t="s">
        <v>65</v>
      </c>
      <c r="F11" s="24">
        <v>1</v>
      </c>
      <c r="G11" s="26">
        <v>143.5</v>
      </c>
      <c r="H11" s="26">
        <v>144.5</v>
      </c>
      <c r="I11" s="27">
        <v>1.44</v>
      </c>
      <c r="J11" s="28">
        <v>15835</v>
      </c>
      <c r="K11" s="28">
        <v>172290.198</v>
      </c>
      <c r="L11" s="29"/>
      <c r="M11" s="30">
        <v>0.00029627959227235035</v>
      </c>
      <c r="N11" s="30">
        <v>0</v>
      </c>
      <c r="O11" s="30">
        <v>0.000835508450208028</v>
      </c>
      <c r="P11" s="30">
        <v>0.0029450191471871623</v>
      </c>
      <c r="Q11" s="30">
        <v>0.0005096008987084427</v>
      </c>
      <c r="R11" s="30">
        <v>0.006144838743728546</v>
      </c>
      <c r="S11" s="30">
        <v>0.004064956005976647</v>
      </c>
      <c r="T11" s="2"/>
      <c r="U11" s="30">
        <v>0.03452842368341971</v>
      </c>
      <c r="V11" s="30">
        <v>0.01049422315828665</v>
      </c>
      <c r="W11" s="30">
        <v>0.004823431762193864</v>
      </c>
      <c r="X11" s="30">
        <v>0.0030576053922506557</v>
      </c>
      <c r="Y11" s="30">
        <v>0.0009599458789624151</v>
      </c>
      <c r="Z11" s="30">
        <v>0.004716771108975818</v>
      </c>
      <c r="AA11" s="30">
        <v>0.0010192017974168853</v>
      </c>
      <c r="AC11" s="30">
        <v>0.6242551753259967</v>
      </c>
      <c r="AD11" s="30">
        <v>0.07180039639128138</v>
      </c>
      <c r="AE11" s="30">
        <v>0.08544703441134584</v>
      </c>
      <c r="AF11" s="30">
        <v>0.04352939769665371</v>
      </c>
      <c r="AG11" s="30">
        <v>0.002565781269078554</v>
      </c>
      <c r="AH11" s="30">
        <v>0.0012045773940975708</v>
      </c>
      <c r="AI11" s="30">
        <v>0.0013984396755254936</v>
      </c>
      <c r="AJ11" s="30">
        <v>0.0003081307759632444</v>
      </c>
      <c r="AK11" s="30">
        <v>0.002536153309851319</v>
      </c>
      <c r="AL11" s="30">
        <v>0.002210245758351734</v>
      </c>
      <c r="AN11" s="30">
        <v>0.0009954994300350971</v>
      </c>
      <c r="AO11" s="30">
        <v>0.002488748575087743</v>
      </c>
      <c r="AP11" s="30">
        <v>0.0007406989806808758</v>
      </c>
      <c r="AQ11" s="30">
        <v>0.0010725321240259082</v>
      </c>
      <c r="AR11" s="30">
        <v>0.004076807189667541</v>
      </c>
      <c r="AS11" s="30">
        <v>0</v>
      </c>
      <c r="AT11" s="30">
        <v>0.0018902637986975954</v>
      </c>
      <c r="AU11" s="30"/>
      <c r="AV11" s="30">
        <v>0.003430917678513817</v>
      </c>
      <c r="AW11" s="30">
        <v>0.0011140112669440372</v>
      </c>
      <c r="AX11" s="30">
        <v>0.0005688568171629127</v>
      </c>
      <c r="AY11" s="30">
        <v>0.007252924418827137</v>
      </c>
    </row>
    <row r="12" spans="1:51" ht="12.75">
      <c r="A12" s="4">
        <v>313</v>
      </c>
      <c r="B12" s="4">
        <v>27</v>
      </c>
      <c r="C12" s="4" t="s">
        <v>64</v>
      </c>
      <c r="D12" s="4">
        <v>2</v>
      </c>
      <c r="E12" s="31" t="s">
        <v>65</v>
      </c>
      <c r="F12" s="4">
        <v>1</v>
      </c>
      <c r="G12" s="32">
        <v>145</v>
      </c>
      <c r="H12" s="32">
        <v>146</v>
      </c>
      <c r="I12" s="27">
        <v>3.875</v>
      </c>
      <c r="J12" s="28">
        <v>16980</v>
      </c>
      <c r="K12" s="28">
        <v>189257.052</v>
      </c>
      <c r="L12" s="29"/>
      <c r="M12" s="30">
        <v>0.0003462349422093536</v>
      </c>
      <c r="N12" s="33">
        <v>0</v>
      </c>
      <c r="O12" s="30">
        <v>0</v>
      </c>
      <c r="P12" s="30">
        <v>0.0025292755947835836</v>
      </c>
      <c r="Q12" s="30">
        <v>0.0011502042147971748</v>
      </c>
      <c r="R12" s="30">
        <v>0.017258931610808628</v>
      </c>
      <c r="S12" s="30">
        <v>0.012705061862427976</v>
      </c>
      <c r="T12" s="2"/>
      <c r="U12" s="30">
        <v>0.10600070781572127</v>
      </c>
      <c r="V12" s="30">
        <v>0.10412869177225036</v>
      </c>
      <c r="W12" s="30">
        <v>0.00622636057091736</v>
      </c>
      <c r="X12" s="30">
        <v>0.006549121957722689</v>
      </c>
      <c r="Y12" s="30">
        <v>0.0008743899387998931</v>
      </c>
      <c r="Z12" s="30">
        <v>0.0036618746430277403</v>
      </c>
      <c r="AA12" s="30">
        <v>0.0014318868796454624</v>
      </c>
      <c r="AC12" s="30">
        <v>0.5565286566851534</v>
      </c>
      <c r="AD12" s="30">
        <v>0.0718525530917174</v>
      </c>
      <c r="AE12" s="30">
        <v>0.08278536152114156</v>
      </c>
      <c r="AF12" s="33">
        <v>0.016149806117968495</v>
      </c>
      <c r="AG12" s="30">
        <v>0.002904852481247967</v>
      </c>
      <c r="AH12" s="30">
        <v>0</v>
      </c>
      <c r="AI12" s="33">
        <v>0.0009154686607569351</v>
      </c>
      <c r="AJ12" s="30">
        <v>0.004002241196386088</v>
      </c>
      <c r="AK12" s="30">
        <v>0.005152445411183263</v>
      </c>
      <c r="AL12" s="30">
        <v>0</v>
      </c>
      <c r="AN12" s="30">
        <v>0.0015903333786226243</v>
      </c>
      <c r="AO12" s="30">
        <v>0.0008978634942039171</v>
      </c>
      <c r="AP12" s="30">
        <v>0.0004166556084214256</v>
      </c>
      <c r="AQ12" s="30">
        <v>0.0011854145479032107</v>
      </c>
      <c r="AR12" s="30">
        <v>0.003116114479884183</v>
      </c>
      <c r="AS12" s="30">
        <v>0.0005222866077395335</v>
      </c>
      <c r="AT12" s="33">
        <v>0.006513911624616653</v>
      </c>
      <c r="AU12" s="30"/>
      <c r="AV12" s="30">
        <v>0.004143082528810232</v>
      </c>
      <c r="AW12" s="30">
        <v>0.0005046814411865155</v>
      </c>
      <c r="AX12" s="30">
        <v>0.0007746273283327912</v>
      </c>
      <c r="AY12" s="30">
        <v>0.006425885791851564</v>
      </c>
    </row>
    <row r="13" spans="1:51" ht="12.75">
      <c r="A13" s="4">
        <v>313</v>
      </c>
      <c r="B13" s="4">
        <v>27</v>
      </c>
      <c r="C13" s="4" t="s">
        <v>64</v>
      </c>
      <c r="D13" s="4">
        <v>3</v>
      </c>
      <c r="E13" s="31" t="s">
        <v>65</v>
      </c>
      <c r="F13" s="4">
        <v>1</v>
      </c>
      <c r="G13" s="32">
        <v>145</v>
      </c>
      <c r="H13" s="32">
        <v>146</v>
      </c>
      <c r="I13" s="27">
        <v>6.215</v>
      </c>
      <c r="J13" s="28">
        <v>17113</v>
      </c>
      <c r="K13" s="28">
        <v>184005.27</v>
      </c>
      <c r="L13" s="29"/>
      <c r="M13" s="30">
        <v>0.0006312519273948651</v>
      </c>
      <c r="N13" s="30">
        <v>0</v>
      </c>
      <c r="O13" s="30">
        <v>0</v>
      </c>
      <c r="P13" s="30">
        <v>0.0007807589628304911</v>
      </c>
      <c r="Q13" s="30">
        <v>0.0019325168654456837</v>
      </c>
      <c r="R13" s="30">
        <v>0.002657902852188906</v>
      </c>
      <c r="S13" s="30">
        <v>0.0024253363526223768</v>
      </c>
      <c r="T13" s="2"/>
      <c r="U13" s="30">
        <v>0.009081168078312095</v>
      </c>
      <c r="V13" s="30">
        <v>0.00551514841829198</v>
      </c>
      <c r="W13" s="30">
        <v>0.008737855626571029</v>
      </c>
      <c r="X13" s="30">
        <v>0.0034552737078455777</v>
      </c>
      <c r="Y13" s="30">
        <v>0.0006146400345686845</v>
      </c>
      <c r="Z13" s="30">
        <v>0.002502858519144553</v>
      </c>
      <c r="AA13" s="30">
        <v>0.0055372976087268875</v>
      </c>
      <c r="AC13" s="30">
        <v>0.6322763274524796</v>
      </c>
      <c r="AD13" s="30">
        <v>0.1003358326701312</v>
      </c>
      <c r="AE13" s="30">
        <v>0.07880128226979233</v>
      </c>
      <c r="AF13" s="30">
        <v>0.035566062540852796</v>
      </c>
      <c r="AG13" s="30">
        <v>0.003338990458062313</v>
      </c>
      <c r="AH13" s="30">
        <v>0.0011063306699446835</v>
      </c>
      <c r="AI13" s="30">
        <v>0.0009302659982661171</v>
      </c>
      <c r="AJ13" s="30">
        <v>0.0006921622010908609</v>
      </c>
      <c r="AK13" s="30">
        <v>0.0048783591932883875</v>
      </c>
      <c r="AL13" s="30">
        <v>0.002270292019578024</v>
      </c>
      <c r="AN13" s="30">
        <v>0.0016113536041395243</v>
      </c>
      <c r="AO13" s="30">
        <v>0.0008084454508741256</v>
      </c>
      <c r="AP13" s="30">
        <v>0.0006201773321774114</v>
      </c>
      <c r="AQ13" s="30">
        <v>0.0004706702967417854</v>
      </c>
      <c r="AR13" s="30">
        <v>0.0022426055315343894</v>
      </c>
      <c r="AS13" s="30">
        <v>0.0022647547219692967</v>
      </c>
      <c r="AT13" s="30">
        <v>0.00083613193891776</v>
      </c>
      <c r="AU13" s="30"/>
      <c r="AV13" s="30">
        <v>0.0012625038547897302</v>
      </c>
      <c r="AW13" s="30">
        <v>0.0029292304350165234</v>
      </c>
      <c r="AX13" s="30">
        <v>0.00013843244021817218</v>
      </c>
      <c r="AY13" s="30">
        <v>0.005177373264159639</v>
      </c>
    </row>
    <row r="14" spans="1:51" ht="12.75">
      <c r="A14" s="4">
        <v>313</v>
      </c>
      <c r="B14" s="4">
        <v>27</v>
      </c>
      <c r="C14" s="4" t="s">
        <v>64</v>
      </c>
      <c r="D14" s="4">
        <v>4</v>
      </c>
      <c r="E14" s="31" t="s">
        <v>65</v>
      </c>
      <c r="F14" s="4">
        <v>2</v>
      </c>
      <c r="G14" s="32">
        <v>123</v>
      </c>
      <c r="H14" s="32">
        <v>124</v>
      </c>
      <c r="I14" s="27">
        <v>10.235</v>
      </c>
      <c r="J14" s="28">
        <v>23870</v>
      </c>
      <c r="K14" s="28">
        <v>268148.18</v>
      </c>
      <c r="L14" s="29"/>
      <c r="M14" s="30">
        <v>0.0015982341281802934</v>
      </c>
      <c r="N14" s="30">
        <v>0</v>
      </c>
      <c r="O14" s="30">
        <v>0</v>
      </c>
      <c r="P14" s="30">
        <v>0.0025990700628174676</v>
      </c>
      <c r="Q14" s="30">
        <v>0.0014197905119271539</v>
      </c>
      <c r="R14" s="30">
        <v>0.007533423973121674</v>
      </c>
      <c r="S14" s="30">
        <v>0.006148546342635352</v>
      </c>
      <c r="T14" s="2"/>
      <c r="U14" s="30">
        <v>0.041457107106463095</v>
      </c>
      <c r="V14" s="30">
        <v>0.03526201025523997</v>
      </c>
      <c r="W14" s="30">
        <v>0.0028938899505400457</v>
      </c>
      <c r="X14" s="30">
        <v>0.002079256050253974</v>
      </c>
      <c r="Y14" s="30">
        <v>0.0006788615835717266</v>
      </c>
      <c r="Z14" s="30">
        <v>0.0022693372936540574</v>
      </c>
      <c r="AA14" s="30">
        <v>0.0007836002278942216</v>
      </c>
      <c r="AC14" s="30">
        <v>0.41069574122469865</v>
      </c>
      <c r="AD14" s="30">
        <v>0.2736471647332385</v>
      </c>
      <c r="AE14" s="30">
        <v>0.1375140815773379</v>
      </c>
      <c r="AF14" s="30">
        <v>0.012033306469939976</v>
      </c>
      <c r="AG14" s="30">
        <v>0.0030180246401074473</v>
      </c>
      <c r="AH14" s="30">
        <v>0.0008373732921992067</v>
      </c>
      <c r="AI14" s="30">
        <v>0</v>
      </c>
      <c r="AJ14" s="30">
        <v>0.0017883153715803769</v>
      </c>
      <c r="AK14" s="30">
        <v>0.0029559572953237467</v>
      </c>
      <c r="AL14" s="30">
        <v>0</v>
      </c>
      <c r="AN14" s="30">
        <v>0.0012801389861638274</v>
      </c>
      <c r="AO14" s="30">
        <v>0.0018930540159028718</v>
      </c>
      <c r="AP14" s="30">
        <v>0</v>
      </c>
      <c r="AQ14" s="30">
        <v>0.0007254120921595022</v>
      </c>
      <c r="AR14" s="30">
        <v>0.0074674774192889926</v>
      </c>
      <c r="AS14" s="30">
        <v>0</v>
      </c>
      <c r="AT14" s="30">
        <v>0.0025719155994745986</v>
      </c>
      <c r="AU14" s="30"/>
      <c r="AV14" s="30">
        <v>0.0012529845228209581</v>
      </c>
      <c r="AW14" s="30">
        <v>0.001066782488469856</v>
      </c>
      <c r="AX14" s="30">
        <v>0.0003530080234572978</v>
      </c>
      <c r="AY14" s="30">
        <v>0.008906663976461053</v>
      </c>
    </row>
    <row r="15" spans="1:51" ht="12.75">
      <c r="A15" s="4">
        <v>313</v>
      </c>
      <c r="B15" s="4">
        <v>27</v>
      </c>
      <c r="C15" s="4" t="s">
        <v>64</v>
      </c>
      <c r="D15" s="4">
        <v>4</v>
      </c>
      <c r="E15" s="31" t="s">
        <v>65</v>
      </c>
      <c r="F15" s="4">
        <v>1</v>
      </c>
      <c r="G15" s="32">
        <v>145</v>
      </c>
      <c r="H15" s="32">
        <v>146</v>
      </c>
      <c r="I15" s="27">
        <v>8.945</v>
      </c>
      <c r="J15" s="28">
        <v>18174</v>
      </c>
      <c r="K15" s="28">
        <v>201879.121</v>
      </c>
      <c r="L15" s="29"/>
      <c r="M15" s="30">
        <v>0.0009735290538733417</v>
      </c>
      <c r="N15" s="33">
        <v>0</v>
      </c>
      <c r="O15" s="30">
        <v>0</v>
      </c>
      <c r="P15" s="30">
        <v>0.002560220053280169</v>
      </c>
      <c r="Q15" s="30">
        <v>0.0017157777247822983</v>
      </c>
      <c r="R15" s="30">
        <v>0.014758915601262152</v>
      </c>
      <c r="S15" s="30">
        <v>0.010870177999326098</v>
      </c>
      <c r="T15" s="2"/>
      <c r="U15" s="30">
        <v>0.08190014863717886</v>
      </c>
      <c r="V15" s="30">
        <v>0.07798451796745624</v>
      </c>
      <c r="W15" s="30">
        <v>0.004211454415374732</v>
      </c>
      <c r="X15" s="30">
        <v>0.0038994948290506782</v>
      </c>
      <c r="Y15" s="30">
        <v>0.0009251215318575402</v>
      </c>
      <c r="Z15" s="30">
        <v>0.0038134370121336975</v>
      </c>
      <c r="AA15" s="30">
        <v>0.0012532169588535282</v>
      </c>
      <c r="AC15" s="30">
        <v>0.5655504583241665</v>
      </c>
      <c r="AD15" s="30">
        <v>0.09394824300555613</v>
      </c>
      <c r="AE15" s="30">
        <v>0.08617076780168402</v>
      </c>
      <c r="AF15" s="33">
        <v>0.02302046602529228</v>
      </c>
      <c r="AG15" s="30">
        <v>0.0025817345075094143</v>
      </c>
      <c r="AH15" s="30">
        <v>0</v>
      </c>
      <c r="AI15" s="33">
        <v>0</v>
      </c>
      <c r="AJ15" s="30">
        <v>0.0022375032398414926</v>
      </c>
      <c r="AK15" s="30">
        <v>0.0032002750666002117</v>
      </c>
      <c r="AL15" s="30">
        <v>0.001898650585730882</v>
      </c>
      <c r="AN15" s="30">
        <v>0.0021622026500391347</v>
      </c>
      <c r="AO15" s="30">
        <v>0.0008874712369563612</v>
      </c>
      <c r="AP15" s="30">
        <v>0.004797723293121662</v>
      </c>
      <c r="AQ15" s="30">
        <v>0.0003496098812252332</v>
      </c>
      <c r="AR15" s="30">
        <v>0.0038349514663629427</v>
      </c>
      <c r="AS15" s="30">
        <v>0</v>
      </c>
      <c r="AT15" s="30">
        <v>0.001366167843557065</v>
      </c>
      <c r="AU15" s="30"/>
      <c r="AV15" s="30">
        <v>0.001419953979130178</v>
      </c>
      <c r="AW15" s="30">
        <v>0.0016727488163238082</v>
      </c>
      <c r="AX15" s="30">
        <v>0.0007314914437943341</v>
      </c>
      <c r="AY15" s="30">
        <v>0.008422908830749464</v>
      </c>
    </row>
    <row r="16" spans="1:51" ht="12.75">
      <c r="A16" s="4">
        <v>313</v>
      </c>
      <c r="B16" s="4">
        <v>27</v>
      </c>
      <c r="C16" s="4" t="s">
        <v>64</v>
      </c>
      <c r="D16" s="4">
        <v>6</v>
      </c>
      <c r="E16" s="31" t="s">
        <v>65</v>
      </c>
      <c r="F16" s="4">
        <v>1</v>
      </c>
      <c r="G16" s="32">
        <v>145</v>
      </c>
      <c r="H16" s="32">
        <v>146</v>
      </c>
      <c r="I16" s="27">
        <v>12.995</v>
      </c>
      <c r="J16" s="28">
        <v>19047</v>
      </c>
      <c r="K16" s="28">
        <v>201346.11</v>
      </c>
      <c r="L16" s="29"/>
      <c r="M16" s="30">
        <v>0.002351350255402596</v>
      </c>
      <c r="N16" s="30">
        <v>0.0005931815417038367</v>
      </c>
      <c r="O16" s="30">
        <v>0</v>
      </c>
      <c r="P16" s="30">
        <v>0.0026238931259151693</v>
      </c>
      <c r="Q16" s="30">
        <v>0.0009245081686014752</v>
      </c>
      <c r="R16" s="30">
        <v>0.004665292665832878</v>
      </c>
      <c r="S16" s="30">
        <v>0.00288040406286818</v>
      </c>
      <c r="T16" s="2"/>
      <c r="U16" s="30">
        <v>0.06645770858224247</v>
      </c>
      <c r="V16" s="30">
        <v>0.07218110886300651</v>
      </c>
      <c r="W16" s="30">
        <v>0.00587837563850649</v>
      </c>
      <c r="X16" s="30">
        <v>0.002105527274155961</v>
      </c>
      <c r="Y16" s="30">
        <v>0.0002137591141275087</v>
      </c>
      <c r="Z16" s="30">
        <v>0.002292566499017531</v>
      </c>
      <c r="AA16" s="30">
        <v>0.0005557736967315227</v>
      </c>
      <c r="AC16" s="30">
        <v>0.5455079152755491</v>
      </c>
      <c r="AD16" s="30">
        <v>0.19852343326807054</v>
      </c>
      <c r="AE16" s="30">
        <v>0.03043929785175724</v>
      </c>
      <c r="AF16" s="30">
        <v>0.009784823449186712</v>
      </c>
      <c r="AG16" s="30">
        <v>0.001800920536524261</v>
      </c>
      <c r="AH16" s="30">
        <v>0.0006802335468510855</v>
      </c>
      <c r="AI16" s="30">
        <v>0.0028643721293086168</v>
      </c>
      <c r="AJ16" s="30">
        <v>0.0013627143525628681</v>
      </c>
      <c r="AK16" s="30">
        <v>0.004398093773173492</v>
      </c>
      <c r="AL16" s="30">
        <v>0</v>
      </c>
      <c r="AN16" s="30">
        <v>0.0021269031855687117</v>
      </c>
      <c r="AO16" s="30">
        <v>0.0009672599914269769</v>
      </c>
      <c r="AP16" s="30">
        <v>0</v>
      </c>
      <c r="AQ16" s="30">
        <v>0.0007000610987675911</v>
      </c>
      <c r="AR16" s="30">
        <v>0.0011222353491694207</v>
      </c>
      <c r="AS16" s="30">
        <v>0</v>
      </c>
      <c r="AT16" s="30">
        <v>0.001480281865332998</v>
      </c>
      <c r="AU16" s="30"/>
      <c r="AV16" s="30">
        <v>0.005295882052509028</v>
      </c>
      <c r="AW16" s="30">
        <v>0.0014001221975351822</v>
      </c>
      <c r="AX16" s="30">
        <v>0.0006145574531165876</v>
      </c>
      <c r="AY16" s="30">
        <v>0.003414801848186952</v>
      </c>
    </row>
    <row r="17" spans="1:80" ht="12.75">
      <c r="A17" s="34">
        <v>313</v>
      </c>
      <c r="B17" s="34">
        <v>27</v>
      </c>
      <c r="C17" s="34" t="s">
        <v>64</v>
      </c>
      <c r="D17" s="34">
        <v>8</v>
      </c>
      <c r="E17" s="34" t="s">
        <v>66</v>
      </c>
      <c r="F17" s="35">
        <v>1</v>
      </c>
      <c r="G17" s="32">
        <v>36</v>
      </c>
      <c r="H17" s="32">
        <v>37</v>
      </c>
      <c r="I17" s="27">
        <v>15.625</v>
      </c>
      <c r="J17" s="28">
        <v>6214</v>
      </c>
      <c r="K17" s="28">
        <v>82031.167</v>
      </c>
      <c r="L17" s="29"/>
      <c r="M17" s="30">
        <v>0.024039667841276292</v>
      </c>
      <c r="N17" s="30">
        <v>0.0073996340667620225</v>
      </c>
      <c r="O17" s="30">
        <v>0.005107819891224526</v>
      </c>
      <c r="P17" s="30">
        <v>0.01265373996919107</v>
      </c>
      <c r="Q17" s="30">
        <v>0.005327248908031308</v>
      </c>
      <c r="R17" s="30">
        <v>0.03907055549254083</v>
      </c>
      <c r="S17" s="30">
        <v>0.008972208687210624</v>
      </c>
      <c r="T17" s="2"/>
      <c r="U17" s="30">
        <v>0.06013574110599186</v>
      </c>
      <c r="V17" s="30">
        <v>0.016237747243701837</v>
      </c>
      <c r="W17" s="30">
        <v>0.009545162231094998</v>
      </c>
      <c r="X17" s="30">
        <v>0.021699091662003955</v>
      </c>
      <c r="Y17" s="30">
        <v>0.005217534399627917</v>
      </c>
      <c r="Z17" s="30">
        <v>0</v>
      </c>
      <c r="AA17" s="30">
        <v>0.00560763042950664</v>
      </c>
      <c r="AC17" s="30">
        <v>0.286476771942187</v>
      </c>
      <c r="AD17" s="30">
        <v>0.2249025517260174</v>
      </c>
      <c r="AE17" s="30">
        <v>0.044044279873494546</v>
      </c>
      <c r="AF17" s="30">
        <v>0.033182543541558855</v>
      </c>
      <c r="AG17" s="30">
        <v>0.008850303677873523</v>
      </c>
      <c r="AH17" s="30">
        <v>0.009642686238564678</v>
      </c>
      <c r="AI17" s="30">
        <v>0.008618684160133032</v>
      </c>
      <c r="AJ17" s="30">
        <v>0.018724609434178693</v>
      </c>
      <c r="AK17" s="30">
        <v>0.0051565818949593665</v>
      </c>
      <c r="AL17" s="30">
        <v>0</v>
      </c>
      <c r="AN17" s="30">
        <v>0.010752021823532297</v>
      </c>
      <c r="AO17" s="30">
        <v>0.006363441487396666</v>
      </c>
      <c r="AP17" s="30">
        <v>0.003535245270775925</v>
      </c>
      <c r="AQ17" s="30">
        <v>0.0028891487212892907</v>
      </c>
      <c r="AR17" s="30">
        <v>0.009203828204951116</v>
      </c>
      <c r="AS17" s="30">
        <v>0</v>
      </c>
      <c r="AT17" s="30">
        <v>0.001828575140056513</v>
      </c>
      <c r="AU17" s="30"/>
      <c r="AV17" s="30">
        <v>0.00418134182026256</v>
      </c>
      <c r="AW17" s="30">
        <v>0.0037546742875827067</v>
      </c>
      <c r="AX17" s="30">
        <v>0</v>
      </c>
      <c r="AY17" s="30">
        <v>0.01843203741176965</v>
      </c>
      <c r="BB17" s="36"/>
      <c r="BC17" s="36"/>
      <c r="BD17" s="36"/>
      <c r="BF17" s="36"/>
      <c r="BG17" s="36"/>
      <c r="BO17" s="36"/>
      <c r="BS17" s="36"/>
      <c r="BT17" s="36"/>
      <c r="BW17" s="36"/>
      <c r="CA17" s="36"/>
      <c r="CB17" s="36"/>
    </row>
    <row r="18" spans="1:80" ht="12.75">
      <c r="A18" s="34">
        <v>313</v>
      </c>
      <c r="B18" s="34">
        <v>27</v>
      </c>
      <c r="C18" s="34" t="s">
        <v>64</v>
      </c>
      <c r="D18" s="34">
        <v>9</v>
      </c>
      <c r="E18" s="34" t="s">
        <v>66</v>
      </c>
      <c r="F18" s="35">
        <v>1</v>
      </c>
      <c r="G18" s="32">
        <v>49</v>
      </c>
      <c r="H18" s="32">
        <v>50</v>
      </c>
      <c r="I18" s="27">
        <v>18.135</v>
      </c>
      <c r="J18" s="28">
        <v>4952</v>
      </c>
      <c r="K18" s="28">
        <v>69643.185</v>
      </c>
      <c r="L18" s="29"/>
      <c r="M18" s="30">
        <v>0.030196821027153556</v>
      </c>
      <c r="N18" s="30">
        <v>0.013253288544014613</v>
      </c>
      <c r="O18" s="30">
        <v>0.0037333207166238345</v>
      </c>
      <c r="P18" s="30">
        <v>0.013368159950679961</v>
      </c>
      <c r="Q18" s="30">
        <v>0.00858663764823482</v>
      </c>
      <c r="R18" s="30">
        <v>0.045804973407807814</v>
      </c>
      <c r="S18" s="30">
        <v>0.012018420922362114</v>
      </c>
      <c r="T18" s="2"/>
      <c r="U18" s="30">
        <v>0.050442906451921274</v>
      </c>
      <c r="V18" s="30">
        <v>0.019599933762275132</v>
      </c>
      <c r="W18" s="30">
        <v>0.0072799753974164775</v>
      </c>
      <c r="X18" s="30">
        <v>0.015191743531492373</v>
      </c>
      <c r="Y18" s="30">
        <v>0.002196915652474795</v>
      </c>
      <c r="Z18" s="30">
        <v>0</v>
      </c>
      <c r="AA18" s="30">
        <v>0.002742554834135202</v>
      </c>
      <c r="AC18" s="30">
        <v>0.3100235676639431</v>
      </c>
      <c r="AD18" s="30">
        <v>0.18487117010204565</v>
      </c>
      <c r="AE18" s="30">
        <v>0.041870627729519626</v>
      </c>
      <c r="AF18" s="30">
        <v>0.05134751877941089</v>
      </c>
      <c r="AG18" s="30">
        <v>0.008443048389903134</v>
      </c>
      <c r="AH18" s="30">
        <v>0.015507639899822082</v>
      </c>
      <c r="AI18" s="30">
        <v>0.0024266584658054926</v>
      </c>
      <c r="AJ18" s="30">
        <v>0.015694305935653276</v>
      </c>
      <c r="AK18" s="30">
        <v>0.0077107431724115355</v>
      </c>
      <c r="AL18" s="30">
        <v>0.0026707602049693586</v>
      </c>
      <c r="AN18" s="30">
        <v>0.0052122900774402</v>
      </c>
      <c r="AO18" s="30">
        <v>0.009720992789055138</v>
      </c>
      <c r="AP18" s="30">
        <v>0.0021107620974757835</v>
      </c>
      <c r="AQ18" s="30">
        <v>0.004307677749950578</v>
      </c>
      <c r="AR18" s="30">
        <v>0.011013296114040312</v>
      </c>
      <c r="AS18" s="30">
        <v>0</v>
      </c>
      <c r="AT18" s="30">
        <v>0.0024697352433049984</v>
      </c>
      <c r="AU18" s="30"/>
      <c r="AV18" s="30">
        <v>0.001952813913310929</v>
      </c>
      <c r="AW18" s="30">
        <v>0.0035035779032931372</v>
      </c>
      <c r="AX18" s="30">
        <v>0</v>
      </c>
      <c r="AY18" s="30">
        <v>0.011199962149871503</v>
      </c>
      <c r="BB18" s="36"/>
      <c r="BC18" s="36"/>
      <c r="BD18" s="36"/>
      <c r="BF18" s="36"/>
      <c r="BG18" s="36"/>
      <c r="BO18" s="36"/>
      <c r="BS18" s="36"/>
      <c r="BT18" s="36"/>
      <c r="BW18" s="36"/>
      <c r="CA18" s="36"/>
      <c r="CB18" s="36"/>
    </row>
    <row r="19" spans="1:80" ht="12.75">
      <c r="A19" s="34">
        <v>313</v>
      </c>
      <c r="B19" s="34">
        <v>27</v>
      </c>
      <c r="C19" s="34" t="s">
        <v>64</v>
      </c>
      <c r="D19" s="34">
        <v>10</v>
      </c>
      <c r="E19" s="34" t="s">
        <v>66</v>
      </c>
      <c r="F19" s="35">
        <v>1</v>
      </c>
      <c r="G19" s="32">
        <v>65</v>
      </c>
      <c r="H19" s="32">
        <v>66</v>
      </c>
      <c r="I19" s="27">
        <v>19.785</v>
      </c>
      <c r="J19" s="28">
        <v>4695</v>
      </c>
      <c r="K19" s="28">
        <v>61407.16</v>
      </c>
      <c r="L19" s="29"/>
      <c r="M19" s="30">
        <v>0.034556275921278135</v>
      </c>
      <c r="N19" s="30">
        <v>0.007149012784845005</v>
      </c>
      <c r="O19" s="30">
        <v>0.004478310970005413</v>
      </c>
      <c r="P19" s="30">
        <v>0.017538694235257564</v>
      </c>
      <c r="Q19" s="30">
        <v>0.008386655089282864</v>
      </c>
      <c r="R19" s="30">
        <v>0.04637901688209242</v>
      </c>
      <c r="S19" s="30">
        <v>0.010226833778775998</v>
      </c>
      <c r="T19" s="2"/>
      <c r="U19" s="30">
        <v>0.080251332582497</v>
      </c>
      <c r="V19" s="30">
        <v>0</v>
      </c>
      <c r="W19" s="30">
        <v>0.009787145065357284</v>
      </c>
      <c r="X19" s="30">
        <v>0.013386078608525271</v>
      </c>
      <c r="Y19" s="30">
        <v>0.004380602367023477</v>
      </c>
      <c r="Z19" s="30">
        <v>0.010373396683248902</v>
      </c>
      <c r="AA19" s="30">
        <v>0.01009655564146675</v>
      </c>
      <c r="AC19" s="30">
        <v>0.25951404952002277</v>
      </c>
      <c r="AD19" s="30">
        <v>0.16353163185743402</v>
      </c>
      <c r="AE19" s="30">
        <v>0.0386437524793558</v>
      </c>
      <c r="AF19" s="30">
        <v>0.07736892879452988</v>
      </c>
      <c r="AG19" s="30">
        <v>0.007653840566918342</v>
      </c>
      <c r="AH19" s="30">
        <v>0.007604986265427374</v>
      </c>
      <c r="AI19" s="30">
        <v>0.0019378872924750697</v>
      </c>
      <c r="AJ19" s="30">
        <v>0.017245568426311753</v>
      </c>
      <c r="AK19" s="30">
        <v>0.007507277662445438</v>
      </c>
      <c r="AL19" s="30">
        <v>0.00490171491626047</v>
      </c>
      <c r="AN19" s="30">
        <v>0.026560455243923014</v>
      </c>
      <c r="AO19" s="30">
        <v>0.012669548853324405</v>
      </c>
      <c r="AP19" s="30">
        <v>0.0029149733222944324</v>
      </c>
      <c r="AQ19" s="30">
        <v>0.002133304498438942</v>
      </c>
      <c r="AR19" s="30">
        <v>0.015551952641291524</v>
      </c>
      <c r="AS19" s="30">
        <v>0</v>
      </c>
      <c r="AT19" s="30">
        <v>0.0019867415939660376</v>
      </c>
      <c r="AU19" s="30"/>
      <c r="AV19" s="30">
        <v>0.004380602367023477</v>
      </c>
      <c r="AW19" s="30">
        <v>0.007979535910191463</v>
      </c>
      <c r="AX19" s="30">
        <v>0</v>
      </c>
      <c r="AY19" s="30">
        <v>0.010487390053394495</v>
      </c>
      <c r="BB19" s="36"/>
      <c r="BC19" s="36"/>
      <c r="BD19" s="36"/>
      <c r="BF19" s="36"/>
      <c r="BG19" s="36"/>
      <c r="BO19" s="36"/>
      <c r="BS19" s="36"/>
      <c r="BT19" s="36"/>
      <c r="BW19" s="36"/>
      <c r="CA19" s="36"/>
      <c r="CB19" s="36"/>
    </row>
    <row r="20" spans="1:80" ht="12.75">
      <c r="A20" s="34">
        <v>313</v>
      </c>
      <c r="B20" s="34">
        <v>27</v>
      </c>
      <c r="C20" s="34" t="s">
        <v>64</v>
      </c>
      <c r="D20" s="34">
        <v>12</v>
      </c>
      <c r="E20" s="34" t="s">
        <v>66</v>
      </c>
      <c r="F20" s="35">
        <v>1</v>
      </c>
      <c r="G20" s="32">
        <v>50</v>
      </c>
      <c r="H20" s="32">
        <v>51</v>
      </c>
      <c r="I20" s="27">
        <v>21.775</v>
      </c>
      <c r="J20" s="28">
        <v>4440</v>
      </c>
      <c r="K20" s="28">
        <v>56338.156</v>
      </c>
      <c r="L20" s="29"/>
      <c r="M20" s="30">
        <v>0.05672894982324388</v>
      </c>
      <c r="N20" s="30">
        <v>0.01162623971659097</v>
      </c>
      <c r="O20" s="30">
        <v>0.015105236639418191</v>
      </c>
      <c r="P20" s="30">
        <v>0.015406986372520554</v>
      </c>
      <c r="Q20" s="30">
        <v>0.009300991773272777</v>
      </c>
      <c r="R20" s="30">
        <v>0.03940496514630833</v>
      </c>
      <c r="S20" s="30">
        <v>0.014075737550010136</v>
      </c>
      <c r="T20" s="2"/>
      <c r="U20" s="30">
        <v>0.02582622715670208</v>
      </c>
      <c r="V20" s="30">
        <v>0.0335474703272625</v>
      </c>
      <c r="W20" s="30">
        <v>0.012460488978697499</v>
      </c>
      <c r="X20" s="30">
        <v>0.011448739873589582</v>
      </c>
      <c r="Y20" s="30">
        <v>0.006301244426549305</v>
      </c>
      <c r="Z20" s="30">
        <v>0</v>
      </c>
      <c r="AA20" s="30">
        <v>0.005236245368540972</v>
      </c>
      <c r="AC20" s="30">
        <v>0.23831128921366468</v>
      </c>
      <c r="AD20" s="30">
        <v>0.17741109307988817</v>
      </c>
      <c r="AE20" s="30">
        <v>0.04075396395311888</v>
      </c>
      <c r="AF20" s="30">
        <v>0.06697069076442402</v>
      </c>
      <c r="AG20" s="30">
        <v>0.0058574948190458324</v>
      </c>
      <c r="AH20" s="30">
        <v>0.007224243610156527</v>
      </c>
      <c r="AI20" s="30">
        <v>0.009584991522074999</v>
      </c>
      <c r="AJ20" s="30">
        <v>0.01561998618412222</v>
      </c>
      <c r="AK20" s="30">
        <v>0.0018282483829143053</v>
      </c>
      <c r="AL20" s="30">
        <v>0</v>
      </c>
      <c r="AN20" s="30">
        <v>0.01719973478683458</v>
      </c>
      <c r="AO20" s="30">
        <v>0.02073198166256222</v>
      </c>
      <c r="AP20" s="30">
        <v>0</v>
      </c>
      <c r="AQ20" s="30">
        <v>0.007561493311859165</v>
      </c>
      <c r="AR20" s="30">
        <v>0.017128734849634026</v>
      </c>
      <c r="AS20" s="30">
        <v>0</v>
      </c>
      <c r="AT20" s="30">
        <v>0.001987998241615555</v>
      </c>
      <c r="AU20" s="30"/>
      <c r="AV20" s="30">
        <v>0.0036919967344288883</v>
      </c>
      <c r="AW20" s="30">
        <v>0.01338348816230472</v>
      </c>
      <c r="AX20" s="30">
        <v>0.002662497645020833</v>
      </c>
      <c r="AY20" s="30">
        <v>0.008644242354167638</v>
      </c>
      <c r="BB20" s="36"/>
      <c r="BC20" s="36"/>
      <c r="BD20" s="36"/>
      <c r="BF20" s="36"/>
      <c r="BG20" s="36"/>
      <c r="BO20" s="36"/>
      <c r="BS20" s="36"/>
      <c r="BT20" s="36"/>
      <c r="BW20" s="36"/>
      <c r="CA20" s="36"/>
      <c r="CB20" s="36"/>
    </row>
    <row r="21" spans="1:80" ht="12.75">
      <c r="A21" s="34">
        <v>313</v>
      </c>
      <c r="B21" s="34">
        <v>27</v>
      </c>
      <c r="C21" s="34" t="s">
        <v>64</v>
      </c>
      <c r="D21" s="34">
        <v>17</v>
      </c>
      <c r="E21" s="34" t="s">
        <v>66</v>
      </c>
      <c r="F21" s="35">
        <v>1</v>
      </c>
      <c r="G21" s="32">
        <v>10</v>
      </c>
      <c r="H21" s="32">
        <v>11</v>
      </c>
      <c r="I21" s="27">
        <v>28.185</v>
      </c>
      <c r="J21" s="28">
        <v>9932</v>
      </c>
      <c r="K21" s="28">
        <v>109741.308</v>
      </c>
      <c r="L21" s="29"/>
      <c r="M21" s="30">
        <v>0.04203527876151184</v>
      </c>
      <c r="N21" s="30">
        <v>0.05208620277494075</v>
      </c>
      <c r="O21" s="30">
        <v>0.031136906032535435</v>
      </c>
      <c r="P21" s="30">
        <v>0.017969557710318957</v>
      </c>
      <c r="Q21" s="30">
        <v>0.014944256919332195</v>
      </c>
      <c r="R21" s="30">
        <v>0.027255044174221095</v>
      </c>
      <c r="S21" s="30">
        <v>0.009841339922487057</v>
      </c>
      <c r="T21" s="2"/>
      <c r="U21" s="30">
        <v>0</v>
      </c>
      <c r="V21" s="30">
        <v>0</v>
      </c>
      <c r="W21" s="30">
        <v>0.005531197530508928</v>
      </c>
      <c r="X21" s="30">
        <v>0.0007745499013068517</v>
      </c>
      <c r="Y21" s="30">
        <v>0.003180210771248132</v>
      </c>
      <c r="Z21" s="30">
        <v>0</v>
      </c>
      <c r="AA21" s="30">
        <v>0</v>
      </c>
      <c r="AC21" s="30">
        <v>0.5414377180688296</v>
      </c>
      <c r="AD21" s="30">
        <v>0.017349917789273476</v>
      </c>
      <c r="AE21" s="30">
        <v>0.02084906087282443</v>
      </c>
      <c r="AF21" s="30">
        <v>0.013932785871743248</v>
      </c>
      <c r="AG21" s="30">
        <v>0.0018042456524559602</v>
      </c>
      <c r="AH21" s="30">
        <v>0.016620929646867028</v>
      </c>
      <c r="AI21" s="30">
        <v>0.01752305247309501</v>
      </c>
      <c r="AJ21" s="30">
        <v>0.0010388081029291893</v>
      </c>
      <c r="AK21" s="30">
        <v>0.00719875790626368</v>
      </c>
      <c r="AL21" s="30">
        <v>0</v>
      </c>
      <c r="AN21" s="30">
        <v>0.0019864926880575726</v>
      </c>
      <c r="AO21" s="30">
        <v>0.006159949803334491</v>
      </c>
      <c r="AP21" s="30">
        <v>0</v>
      </c>
      <c r="AQ21" s="30">
        <v>0.017532164824875088</v>
      </c>
      <c r="AR21" s="30">
        <v>0.008210228953852627</v>
      </c>
      <c r="AS21" s="30">
        <v>0.0007563251977466904</v>
      </c>
      <c r="AT21" s="30">
        <v>0.005148478755745543</v>
      </c>
      <c r="AU21" s="30"/>
      <c r="AV21" s="30">
        <v>0.0016311109686344286</v>
      </c>
      <c r="AW21" s="30">
        <v>0.012711730733212447</v>
      </c>
      <c r="AX21" s="30">
        <v>0</v>
      </c>
      <c r="AY21" s="30">
        <v>0.0025605708502026508</v>
      </c>
      <c r="BB21" s="36"/>
      <c r="BC21" s="36"/>
      <c r="BD21" s="36"/>
      <c r="BF21" s="36"/>
      <c r="BG21" s="36"/>
      <c r="BO21" s="36"/>
      <c r="BS21" s="36"/>
      <c r="BT21" s="36"/>
      <c r="BW21" s="36"/>
      <c r="CA21" s="36"/>
      <c r="CB21" s="36"/>
    </row>
    <row r="22" spans="1:80" ht="12.75">
      <c r="A22" s="34">
        <v>313</v>
      </c>
      <c r="B22" s="34">
        <v>27</v>
      </c>
      <c r="C22" s="34" t="s">
        <v>64</v>
      </c>
      <c r="D22" s="34">
        <v>19</v>
      </c>
      <c r="E22" s="34" t="s">
        <v>66</v>
      </c>
      <c r="F22" s="35">
        <v>1</v>
      </c>
      <c r="G22" s="32">
        <v>64</v>
      </c>
      <c r="H22" s="32">
        <v>65</v>
      </c>
      <c r="I22" s="27">
        <v>31.995</v>
      </c>
      <c r="J22" s="28">
        <v>11282</v>
      </c>
      <c r="K22" s="28">
        <v>121992.366</v>
      </c>
      <c r="L22" s="29"/>
      <c r="M22" s="30">
        <v>0.04376509927689383</v>
      </c>
      <c r="N22" s="30">
        <v>0.03867460917557316</v>
      </c>
      <c r="O22" s="30">
        <v>0.020476721856842253</v>
      </c>
      <c r="P22" s="30">
        <v>0.009738328889483025</v>
      </c>
      <c r="Q22" s="30">
        <v>0.010369516873060628</v>
      </c>
      <c r="R22" s="30">
        <v>0.023673648007430114</v>
      </c>
      <c r="S22" s="30">
        <v>0.009517003232903866</v>
      </c>
      <c r="T22" s="2"/>
      <c r="U22" s="30">
        <v>0</v>
      </c>
      <c r="V22" s="30">
        <v>0.0032788986159875506</v>
      </c>
      <c r="W22" s="30">
        <v>0</v>
      </c>
      <c r="X22" s="30">
        <v>0.0026231188927900405</v>
      </c>
      <c r="Y22" s="30">
        <v>0.00342644905370699</v>
      </c>
      <c r="Z22" s="30">
        <v>0.0073693246394320195</v>
      </c>
      <c r="AA22" s="30">
        <v>0.0005000320389381014</v>
      </c>
      <c r="AC22" s="30">
        <v>0.6175149763489354</v>
      </c>
      <c r="AD22" s="30">
        <v>0.008615306113507288</v>
      </c>
      <c r="AE22" s="30">
        <v>0.017820813977892338</v>
      </c>
      <c r="AF22" s="30">
        <v>0.0059184120018575285</v>
      </c>
      <c r="AG22" s="30">
        <v>0.0012623759671552069</v>
      </c>
      <c r="AH22" s="30">
        <v>0.01239423676843294</v>
      </c>
      <c r="AI22" s="30">
        <v>0.011910599222574777</v>
      </c>
      <c r="AJ22" s="30">
        <v>0.0014918988702743354</v>
      </c>
      <c r="AK22" s="30">
        <v>0.004893756184361419</v>
      </c>
      <c r="AL22" s="30">
        <v>0.0012377842275353003</v>
      </c>
      <c r="AN22" s="30">
        <v>0.0011230227759757361</v>
      </c>
      <c r="AO22" s="30">
        <v>0.0036641692033660875</v>
      </c>
      <c r="AP22" s="30">
        <v>0.003049375712868422</v>
      </c>
      <c r="AQ22" s="30">
        <v>0.009361255548644457</v>
      </c>
      <c r="AR22" s="30">
        <v>0.006115145918816782</v>
      </c>
      <c r="AS22" s="30">
        <v>0.002860839042449138</v>
      </c>
      <c r="AT22" s="30">
        <v>0.0026149216462500713</v>
      </c>
      <c r="AU22" s="30"/>
      <c r="AV22" s="30">
        <v>0.0010574448036559851</v>
      </c>
      <c r="AW22" s="30">
        <v>0.009664553670623304</v>
      </c>
      <c r="AX22" s="30">
        <v>0</v>
      </c>
      <c r="AY22" s="30">
        <v>0.016820749900016134</v>
      </c>
      <c r="BB22" s="36"/>
      <c r="BC22" s="36"/>
      <c r="BD22" s="36"/>
      <c r="BF22" s="36"/>
      <c r="BG22" s="36"/>
      <c r="BO22" s="36"/>
      <c r="BS22" s="36"/>
      <c r="BT22" s="36"/>
      <c r="BW22" s="36"/>
      <c r="CA22" s="36"/>
      <c r="CB22" s="36"/>
    </row>
    <row r="23" spans="1:51" ht="12.75">
      <c r="A23" s="4">
        <v>313</v>
      </c>
      <c r="B23" s="4">
        <v>27</v>
      </c>
      <c r="C23" s="4" t="s">
        <v>64</v>
      </c>
      <c r="D23" s="4">
        <v>25</v>
      </c>
      <c r="E23" s="31" t="s">
        <v>65</v>
      </c>
      <c r="F23" s="4">
        <v>1</v>
      </c>
      <c r="G23" s="32">
        <v>145</v>
      </c>
      <c r="H23" s="32">
        <v>146</v>
      </c>
      <c r="I23" s="27">
        <v>41.875</v>
      </c>
      <c r="J23" s="28">
        <v>23229</v>
      </c>
      <c r="K23" s="28">
        <v>245367.087</v>
      </c>
      <c r="L23" s="29"/>
      <c r="M23" s="30">
        <v>0.0016460678211591153</v>
      </c>
      <c r="N23" s="30">
        <v>0.0007429882185281793</v>
      </c>
      <c r="O23" s="30">
        <v>0</v>
      </c>
      <c r="P23" s="30">
        <v>0.0014490322714941837</v>
      </c>
      <c r="Q23" s="30">
        <v>0.00145313717877887</v>
      </c>
      <c r="R23" s="30">
        <v>0.011407537344142597</v>
      </c>
      <c r="S23" s="30">
        <v>0.008328856880628042</v>
      </c>
      <c r="T23" s="2"/>
      <c r="U23" s="30">
        <v>0.0008907648807768778</v>
      </c>
      <c r="V23" s="30">
        <v>0.0008907648807768778</v>
      </c>
      <c r="W23" s="30">
        <v>0.01297150701960799</v>
      </c>
      <c r="X23" s="30">
        <v>0.0014572420860635559</v>
      </c>
      <c r="Y23" s="30">
        <v>0.0008907648807768778</v>
      </c>
      <c r="Z23" s="30">
        <v>0.004835580781360194</v>
      </c>
      <c r="AA23" s="30">
        <v>0.0004104907284686073</v>
      </c>
      <c r="AC23" s="30">
        <v>0.7927766389841366</v>
      </c>
      <c r="AD23" s="30">
        <v>0.0038462981257508504</v>
      </c>
      <c r="AE23" s="30">
        <v>0.01602555803941443</v>
      </c>
      <c r="AF23" s="30">
        <v>0.0030088970396748914</v>
      </c>
      <c r="AG23" s="30">
        <v>0.0009851777483246575</v>
      </c>
      <c r="AH23" s="30">
        <v>0.0003930474277229452</v>
      </c>
      <c r="AI23" s="30">
        <v>0</v>
      </c>
      <c r="AJ23" s="30">
        <v>0.0019252015165177683</v>
      </c>
      <c r="AK23" s="30">
        <v>0.005352799099230639</v>
      </c>
      <c r="AL23" s="30">
        <v>0</v>
      </c>
      <c r="AN23" s="30">
        <v>0.001514710788049161</v>
      </c>
      <c r="AO23" s="30">
        <v>0.0003858612847604909</v>
      </c>
      <c r="AP23" s="30">
        <v>0.00023808462251179223</v>
      </c>
      <c r="AQ23" s="30">
        <v>0.002060663456912409</v>
      </c>
      <c r="AR23" s="30">
        <v>0.0016132285628816267</v>
      </c>
      <c r="AS23" s="30">
        <v>0.0006937293311119464</v>
      </c>
      <c r="AT23" s="30">
        <v>0.002967847966828031</v>
      </c>
      <c r="AU23" s="30"/>
      <c r="AV23" s="30">
        <v>0.0001847208278108733</v>
      </c>
      <c r="AW23" s="30">
        <v>0.00037354656290643267</v>
      </c>
      <c r="AX23" s="30">
        <v>0.0005911066489947945</v>
      </c>
      <c r="AY23" s="30">
        <v>0.008858389920352545</v>
      </c>
    </row>
    <row r="24" spans="1:51" ht="12.75">
      <c r="A24" s="4">
        <v>313</v>
      </c>
      <c r="B24" s="4">
        <v>27</v>
      </c>
      <c r="C24" s="4" t="s">
        <v>64</v>
      </c>
      <c r="D24" s="4">
        <v>27</v>
      </c>
      <c r="E24" s="31" t="s">
        <v>65</v>
      </c>
      <c r="F24" s="4">
        <v>1</v>
      </c>
      <c r="G24" s="32">
        <v>117</v>
      </c>
      <c r="H24" s="32">
        <v>118</v>
      </c>
      <c r="I24" s="27">
        <v>47.695</v>
      </c>
      <c r="J24" s="28">
        <v>13784</v>
      </c>
      <c r="K24" s="28">
        <v>147151.061</v>
      </c>
      <c r="L24" s="29"/>
      <c r="M24" s="30">
        <v>0.0030773133842463387</v>
      </c>
      <c r="N24" s="30">
        <v>0.0035444055943551576</v>
      </c>
      <c r="O24" s="30">
        <v>0.0033658115140194327</v>
      </c>
      <c r="P24" s="30">
        <v>0.0050624552772088206</v>
      </c>
      <c r="Q24" s="30">
        <v>0.0036611786468823625</v>
      </c>
      <c r="R24" s="30">
        <v>0.005989770694336623</v>
      </c>
      <c r="S24" s="30">
        <v>0.005302870385353066</v>
      </c>
      <c r="T24" s="2"/>
      <c r="U24" s="30">
        <v>0.0007487213367920779</v>
      </c>
      <c r="V24" s="30">
        <v>0</v>
      </c>
      <c r="W24" s="30">
        <v>0.008627467880833484</v>
      </c>
      <c r="X24" s="30">
        <v>0.00027476012359342307</v>
      </c>
      <c r="Y24" s="30">
        <v>0</v>
      </c>
      <c r="Z24" s="30">
        <v>0.005577630508946488</v>
      </c>
      <c r="AA24" s="30">
        <v>0.0003915331761206279</v>
      </c>
      <c r="AC24" s="30">
        <v>0.7176322288074821</v>
      </c>
      <c r="AD24" s="30">
        <v>0.004396161977494769</v>
      </c>
      <c r="AE24" s="30">
        <v>0.053014965847350985</v>
      </c>
      <c r="AF24" s="30">
        <v>0.0022942470320050827</v>
      </c>
      <c r="AG24" s="30">
        <v>0.0018202858188064279</v>
      </c>
      <c r="AH24" s="30">
        <v>0.000518173069805315</v>
      </c>
      <c r="AI24" s="30">
        <v>0.0010784334851041855</v>
      </c>
      <c r="AJ24" s="30">
        <v>0.0008448873800497759</v>
      </c>
      <c r="AK24" s="30">
        <v>0.005124276305017341</v>
      </c>
      <c r="AL24" s="30">
        <v>0.0020881769393100154</v>
      </c>
      <c r="AN24" s="30">
        <v>0.0009547914294871453</v>
      </c>
      <c r="AO24" s="30">
        <v>0.0006800313058937221</v>
      </c>
      <c r="AP24" s="30">
        <v>0.00023354610505440962</v>
      </c>
      <c r="AQ24" s="30">
        <v>0.002658304195766368</v>
      </c>
      <c r="AR24" s="30">
        <v>0.0027544702390240663</v>
      </c>
      <c r="AS24" s="30">
        <v>0.0020538319238608375</v>
      </c>
      <c r="AT24" s="30">
        <v>0.004760219141256055</v>
      </c>
      <c r="AU24" s="30"/>
      <c r="AV24" s="30">
        <v>0.0006869003089835578</v>
      </c>
      <c r="AW24" s="30">
        <v>0.0005769962595461884</v>
      </c>
      <c r="AX24" s="30">
        <v>0</v>
      </c>
      <c r="AY24" s="30">
        <v>0.01784567002739283</v>
      </c>
    </row>
    <row r="25" spans="1:51" ht="12.75">
      <c r="A25" s="4">
        <v>313</v>
      </c>
      <c r="B25" s="4">
        <v>27</v>
      </c>
      <c r="C25" s="4" t="s">
        <v>64</v>
      </c>
      <c r="D25" s="4">
        <v>32</v>
      </c>
      <c r="E25" s="31" t="s">
        <v>65</v>
      </c>
      <c r="F25" s="4">
        <v>1</v>
      </c>
      <c r="G25" s="32">
        <v>0</v>
      </c>
      <c r="H25" s="32">
        <v>1</v>
      </c>
      <c r="I25" s="27">
        <v>61.775</v>
      </c>
      <c r="J25" s="28">
        <v>21827</v>
      </c>
      <c r="K25" s="28">
        <v>235448.152</v>
      </c>
      <c r="L25" s="29"/>
      <c r="M25" s="30">
        <v>0.003649269143368366</v>
      </c>
      <c r="N25" s="30">
        <v>0.0014452128967311635</v>
      </c>
      <c r="O25" s="30">
        <v>0.0008654224720838532</v>
      </c>
      <c r="P25" s="30">
        <v>0.0030268470698499297</v>
      </c>
      <c r="Q25" s="30">
        <v>0.0040244276534342725</v>
      </c>
      <c r="R25" s="30">
        <v>0.003892269541933783</v>
      </c>
      <c r="S25" s="30">
        <v>0.0036450059784812533</v>
      </c>
      <c r="T25" s="2"/>
      <c r="U25" s="30">
        <v>0.0003282636963076684</v>
      </c>
      <c r="V25" s="30">
        <v>0</v>
      </c>
      <c r="W25" s="30">
        <v>0.01119933415844474</v>
      </c>
      <c r="X25" s="30">
        <v>0</v>
      </c>
      <c r="Y25" s="30">
        <v>0.0008782119667451908</v>
      </c>
      <c r="Z25" s="30">
        <v>0.00039647433450146967</v>
      </c>
      <c r="AA25" s="30">
        <v>0</v>
      </c>
      <c r="AC25" s="30">
        <v>0.8077759564803169</v>
      </c>
      <c r="AD25" s="30">
        <v>0.0036748481326910414</v>
      </c>
      <c r="AE25" s="30">
        <v>0.003700427122013717</v>
      </c>
      <c r="AF25" s="30">
        <v>0.002395898666557268</v>
      </c>
      <c r="AG25" s="30">
        <v>0.0007417906903575884</v>
      </c>
      <c r="AH25" s="30">
        <v>0.0009219138932423711</v>
      </c>
      <c r="AI25" s="30">
        <v>0</v>
      </c>
      <c r="AJ25" s="30">
        <v>0.0004860007971308338</v>
      </c>
      <c r="AK25" s="30">
        <v>0.0028477941445912013</v>
      </c>
      <c r="AL25" s="30">
        <v>0.0009762647591487801</v>
      </c>
      <c r="AN25" s="30">
        <v>0.0015475288540218654</v>
      </c>
      <c r="AO25" s="30">
        <v>0.0008910014614065285</v>
      </c>
      <c r="AP25" s="30">
        <v>7.24738030809138E-05</v>
      </c>
      <c r="AQ25" s="30">
        <v>0.0027881098361716254</v>
      </c>
      <c r="AR25" s="30">
        <v>0.0020505823107011493</v>
      </c>
      <c r="AS25" s="30">
        <v>0.0014963708753765145</v>
      </c>
      <c r="AT25" s="30">
        <v>0.0033806897554802735</v>
      </c>
      <c r="AU25" s="30"/>
      <c r="AV25" s="30">
        <v>0.0007758960094544889</v>
      </c>
      <c r="AW25" s="30">
        <v>0</v>
      </c>
      <c r="AX25" s="30">
        <v>0.0003794216749530193</v>
      </c>
      <c r="AY25" s="30">
        <v>0.008142644934385022</v>
      </c>
    </row>
    <row r="26" spans="1:80" ht="12.75">
      <c r="A26" s="34">
        <v>313</v>
      </c>
      <c r="B26" s="34">
        <v>27</v>
      </c>
      <c r="C26" s="34" t="s">
        <v>64</v>
      </c>
      <c r="D26" s="34">
        <v>35</v>
      </c>
      <c r="E26" s="34" t="s">
        <v>67</v>
      </c>
      <c r="F26" s="35">
        <v>1</v>
      </c>
      <c r="G26" s="32">
        <v>0</v>
      </c>
      <c r="H26" s="32">
        <v>1</v>
      </c>
      <c r="I26" s="27">
        <v>73.975</v>
      </c>
      <c r="J26" s="28">
        <v>16685</v>
      </c>
      <c r="K26" s="28">
        <v>178697.066</v>
      </c>
      <c r="L26" s="29"/>
      <c r="M26" s="30">
        <v>0.008209425614805815</v>
      </c>
      <c r="N26" s="30">
        <v>0.009748343163593545</v>
      </c>
      <c r="O26" s="30">
        <v>0.00862353433702506</v>
      </c>
      <c r="P26" s="30">
        <v>0.005556891367077147</v>
      </c>
      <c r="Q26" s="30">
        <v>0.0035702887131875325</v>
      </c>
      <c r="R26" s="30">
        <v>0.014241982406053715</v>
      </c>
      <c r="S26" s="30">
        <v>0.007420380617063743</v>
      </c>
      <c r="T26" s="2"/>
      <c r="U26" s="30">
        <v>0.0006883158490941481</v>
      </c>
      <c r="V26" s="30">
        <v>0.0003245717011988666</v>
      </c>
      <c r="W26" s="30">
        <v>0.005243511793505827</v>
      </c>
      <c r="X26" s="30">
        <v>0.0021376963768615005</v>
      </c>
      <c r="Y26" s="30">
        <v>0.0010072914864792412</v>
      </c>
      <c r="Z26" s="30">
        <v>0.0021376963768615005</v>
      </c>
      <c r="AA26" s="30">
        <v>0.0002909953183162252</v>
      </c>
      <c r="AC26" s="30">
        <v>0.714365526147264</v>
      </c>
      <c r="AD26" s="30">
        <v>0.008556381571259776</v>
      </c>
      <c r="AE26" s="30">
        <v>0.031919947993764394</v>
      </c>
      <c r="AF26" s="30">
        <v>0.00488536370942432</v>
      </c>
      <c r="AG26" s="30">
        <v>0.0012982868047954664</v>
      </c>
      <c r="AH26" s="30">
        <v>0.004051550201172058</v>
      </c>
      <c r="AI26" s="30">
        <v>0.004006781690661871</v>
      </c>
      <c r="AJ26" s="30">
        <v>0.0011863655285199951</v>
      </c>
      <c r="AK26" s="30">
        <v>0.0046223487101769625</v>
      </c>
      <c r="AL26" s="30">
        <v>0.001762760101338672</v>
      </c>
      <c r="AN26" s="30">
        <v>0.001583686059297918</v>
      </c>
      <c r="AO26" s="30">
        <v>0.0022943861636471603</v>
      </c>
      <c r="AP26" s="30">
        <v>0.00030218744594377235</v>
      </c>
      <c r="AQ26" s="30">
        <v>0.003139391799526968</v>
      </c>
      <c r="AR26" s="30">
        <v>0.002361538929412443</v>
      </c>
      <c r="AS26" s="30">
        <v>0.0013038828686092398</v>
      </c>
      <c r="AT26" s="30">
        <v>0.0033184658415677222</v>
      </c>
      <c r="AU26" s="30"/>
      <c r="AV26" s="30">
        <v>0.0006211630833288654</v>
      </c>
      <c r="AW26" s="30">
        <v>0.0006771237214666009</v>
      </c>
      <c r="AX26" s="30">
        <v>0.0011863655285199951</v>
      </c>
      <c r="AY26" s="30">
        <v>0.006407493066770728</v>
      </c>
      <c r="BB26" s="36"/>
      <c r="BC26" s="36"/>
      <c r="BD26" s="36"/>
      <c r="BF26" s="36"/>
      <c r="BG26" s="36"/>
      <c r="BO26" s="36"/>
      <c r="BS26" s="36"/>
      <c r="BT26" s="36"/>
      <c r="BW26" s="36"/>
      <c r="CA26" s="36"/>
      <c r="CB26" s="36"/>
    </row>
    <row r="27" spans="1:80" ht="12.75">
      <c r="A27" s="34">
        <v>313</v>
      </c>
      <c r="B27" s="34">
        <v>27</v>
      </c>
      <c r="C27" s="34" t="s">
        <v>64</v>
      </c>
      <c r="D27" s="34">
        <v>35</v>
      </c>
      <c r="E27" s="34" t="s">
        <v>67</v>
      </c>
      <c r="F27" s="35">
        <v>1</v>
      </c>
      <c r="G27" s="32">
        <v>49</v>
      </c>
      <c r="H27" s="32">
        <v>50</v>
      </c>
      <c r="I27" s="27">
        <v>74.465</v>
      </c>
      <c r="J27" s="28">
        <v>9679</v>
      </c>
      <c r="K27" s="28">
        <v>103815.236</v>
      </c>
      <c r="L27" s="29"/>
      <c r="M27" s="30">
        <v>0.03741266276844187</v>
      </c>
      <c r="N27" s="30">
        <v>0.07792699325352595</v>
      </c>
      <c r="O27" s="30">
        <v>0.03814473340963693</v>
      </c>
      <c r="P27" s="30">
        <v>0.015151935771050224</v>
      </c>
      <c r="Q27" s="30">
        <v>0.009016027896823273</v>
      </c>
      <c r="R27" s="30">
        <v>0.025526147357459054</v>
      </c>
      <c r="S27" s="30">
        <v>0.012406670866568778</v>
      </c>
      <c r="T27" s="2"/>
      <c r="U27" s="30">
        <v>0.0012425935883442333</v>
      </c>
      <c r="V27" s="30">
        <v>0</v>
      </c>
      <c r="W27" s="30">
        <v>0.007889024409720365</v>
      </c>
      <c r="X27" s="30">
        <v>0.0015412013498843204</v>
      </c>
      <c r="Y27" s="30">
        <v>0.022193299438334212</v>
      </c>
      <c r="Z27" s="30">
        <v>0.0027837949382285535</v>
      </c>
      <c r="AA27" s="30">
        <v>0.001021045894298362</v>
      </c>
      <c r="AC27" s="30">
        <v>0.4780613937172426</v>
      </c>
      <c r="AD27" s="30">
        <v>0.009921483689880313</v>
      </c>
      <c r="AE27" s="30">
        <v>0.009073822947443936</v>
      </c>
      <c r="AF27" s="30">
        <v>0.013061681440269615</v>
      </c>
      <c r="AG27" s="30">
        <v>0.0017531165354934142</v>
      </c>
      <c r="AH27" s="30">
        <v>0.03164279021481245</v>
      </c>
      <c r="AI27" s="30">
        <v>0.012859398763097298</v>
      </c>
      <c r="AJ27" s="30">
        <v>0.007831229359099702</v>
      </c>
      <c r="AK27" s="30">
        <v>0.007802331833789372</v>
      </c>
      <c r="AL27" s="30">
        <v>0.0016953214848727523</v>
      </c>
      <c r="AN27" s="30">
        <v>0.0020998868392173866</v>
      </c>
      <c r="AO27" s="30">
        <v>0</v>
      </c>
      <c r="AP27" s="30">
        <v>0.008823377728087733</v>
      </c>
      <c r="AQ27" s="30">
        <v>0.02598850776242435</v>
      </c>
      <c r="AR27" s="30">
        <v>0.006569370753881915</v>
      </c>
      <c r="AS27" s="30">
        <v>0.011192974803534875</v>
      </c>
      <c r="AT27" s="30">
        <v>0.0010981059617925781</v>
      </c>
      <c r="AU27" s="30"/>
      <c r="AV27" s="30">
        <v>0.0034580705288029434</v>
      </c>
      <c r="AW27" s="30">
        <v>0.007465194038502177</v>
      </c>
      <c r="AX27" s="30">
        <v>0.0008669257593099302</v>
      </c>
      <c r="AY27" s="30">
        <v>0.006453780652640591</v>
      </c>
      <c r="BB27" s="36"/>
      <c r="BC27" s="36"/>
      <c r="BD27" s="36"/>
      <c r="BF27" s="36"/>
      <c r="BG27" s="36"/>
      <c r="BO27" s="36"/>
      <c r="BS27" s="36"/>
      <c r="BT27" s="36"/>
      <c r="BW27" s="36"/>
      <c r="CA27" s="36"/>
      <c r="CB27" s="36"/>
    </row>
    <row r="28" spans="1:80" ht="12.75">
      <c r="A28" s="34">
        <v>313</v>
      </c>
      <c r="B28" s="34">
        <v>27</v>
      </c>
      <c r="C28" s="34" t="s">
        <v>64</v>
      </c>
      <c r="D28" s="34">
        <v>38</v>
      </c>
      <c r="E28" s="34" t="s">
        <v>67</v>
      </c>
      <c r="F28" s="35">
        <v>1</v>
      </c>
      <c r="G28" s="32">
        <v>138</v>
      </c>
      <c r="H28" s="32">
        <v>139</v>
      </c>
      <c r="I28" s="27">
        <v>78.405</v>
      </c>
      <c r="J28" s="28">
        <v>14252</v>
      </c>
      <c r="K28" s="28">
        <v>154491.204</v>
      </c>
      <c r="L28" s="29"/>
      <c r="M28" s="30">
        <v>0.015444255164934998</v>
      </c>
      <c r="N28" s="30">
        <v>0.028551806174571787</v>
      </c>
      <c r="O28" s="30">
        <v>0.022098360072543205</v>
      </c>
      <c r="P28" s="30">
        <v>0.012732124857262005</v>
      </c>
      <c r="Q28" s="30">
        <v>0.008693057286885039</v>
      </c>
      <c r="R28" s="30">
        <v>0.008116972328930633</v>
      </c>
      <c r="S28" s="30">
        <v>0.002660347390104059</v>
      </c>
      <c r="T28" s="2"/>
      <c r="U28" s="30">
        <v>0.000763798034141798</v>
      </c>
      <c r="V28" s="30">
        <v>0.0048158113339109975</v>
      </c>
      <c r="W28" s="30">
        <v>0.01115921873610559</v>
      </c>
      <c r="X28" s="30">
        <v>0.0036571685533060665</v>
      </c>
      <c r="Y28" s="30">
        <v>0.002640928796015708</v>
      </c>
      <c r="Z28" s="30">
        <v>0.0022590297789448093</v>
      </c>
      <c r="AA28" s="30">
        <v>0.0017800377914321563</v>
      </c>
      <c r="AC28" s="30">
        <v>0.6516232889580915</v>
      </c>
      <c r="AD28" s="30">
        <v>0.011262784571243462</v>
      </c>
      <c r="AE28" s="30">
        <v>0.015347162194493245</v>
      </c>
      <c r="AF28" s="30">
        <v>0.007061895383463573</v>
      </c>
      <c r="AG28" s="30">
        <v>0.0006731779283961609</v>
      </c>
      <c r="AH28" s="30">
        <v>0.016583479351451578</v>
      </c>
      <c r="AI28" s="30">
        <v>0.009418018132850136</v>
      </c>
      <c r="AJ28" s="30">
        <v>0.0022137197260719906</v>
      </c>
      <c r="AK28" s="30">
        <v>0.002563254419662305</v>
      </c>
      <c r="AL28" s="30">
        <v>0.0008997281927602535</v>
      </c>
      <c r="AN28" s="30">
        <v>0.0009191467868486043</v>
      </c>
      <c r="AO28" s="30">
        <v>0.0026085644725351237</v>
      </c>
      <c r="AP28" s="30">
        <v>0.0018318207090010916</v>
      </c>
      <c r="AQ28" s="30">
        <v>0.010414839296052143</v>
      </c>
      <c r="AR28" s="30">
        <v>0.0033011609950196353</v>
      </c>
      <c r="AS28" s="30">
        <v>0.0027121303076729944</v>
      </c>
      <c r="AT28" s="30">
        <v>0.0061233300025266175</v>
      </c>
      <c r="AU28" s="30"/>
      <c r="AV28" s="30">
        <v>0.001605270444636999</v>
      </c>
      <c r="AW28" s="30">
        <v>0.00512650883932461</v>
      </c>
      <c r="AX28" s="30">
        <v>0</v>
      </c>
      <c r="AY28" s="30">
        <v>0.0028933705191642686</v>
      </c>
      <c r="BB28" s="36"/>
      <c r="BC28" s="36"/>
      <c r="BD28" s="36"/>
      <c r="BF28" s="36"/>
      <c r="BG28" s="36"/>
      <c r="BO28" s="36"/>
      <c r="BS28" s="36"/>
      <c r="BT28" s="36"/>
      <c r="BW28" s="36"/>
      <c r="CA28" s="36"/>
      <c r="CB28" s="36"/>
    </row>
    <row r="29" spans="1:80" ht="12.75">
      <c r="A29" s="34">
        <v>313</v>
      </c>
      <c r="B29" s="34">
        <v>27</v>
      </c>
      <c r="C29" s="34" t="s">
        <v>64</v>
      </c>
      <c r="D29" s="34">
        <v>41</v>
      </c>
      <c r="E29" s="34" t="s">
        <v>67</v>
      </c>
      <c r="F29" s="35">
        <v>1</v>
      </c>
      <c r="G29" s="32">
        <v>14</v>
      </c>
      <c r="H29" s="32">
        <v>16</v>
      </c>
      <c r="I29" s="27">
        <v>79.66</v>
      </c>
      <c r="J29" s="28">
        <v>11014</v>
      </c>
      <c r="K29" s="28">
        <v>117659.256</v>
      </c>
      <c r="L29" s="29"/>
      <c r="M29" s="30">
        <v>0.04713616439516703</v>
      </c>
      <c r="N29" s="30">
        <v>0.05860998731862096</v>
      </c>
      <c r="O29" s="30">
        <v>0.02203823914112299</v>
      </c>
      <c r="P29" s="30">
        <v>0.017593195149296026</v>
      </c>
      <c r="Q29" s="30">
        <v>0.013972566582339451</v>
      </c>
      <c r="R29" s="30">
        <v>0.02528490607205588</v>
      </c>
      <c r="S29" s="30">
        <v>0.011737295894288798</v>
      </c>
      <c r="T29" s="2"/>
      <c r="U29" s="30">
        <v>0</v>
      </c>
      <c r="V29" s="30">
        <v>0.012289739220232875</v>
      </c>
      <c r="W29" s="30">
        <v>0.00510797598295986</v>
      </c>
      <c r="X29" s="30">
        <v>0.0017763177711124971</v>
      </c>
      <c r="Y29" s="30">
        <v>0.005090977726776966</v>
      </c>
      <c r="Z29" s="30">
        <v>0.0048700003963993346</v>
      </c>
      <c r="AA29" s="30">
        <v>0</v>
      </c>
      <c r="AC29" s="30">
        <v>0.5399921032901077</v>
      </c>
      <c r="AD29" s="30">
        <v>0.014372025602637476</v>
      </c>
      <c r="AE29" s="30">
        <v>0.00938303741295788</v>
      </c>
      <c r="AF29" s="30">
        <v>0.013802584020510504</v>
      </c>
      <c r="AG29" s="30">
        <v>0.002320261968965128</v>
      </c>
      <c r="AH29" s="30">
        <v>0.023687069990863778</v>
      </c>
      <c r="AI29" s="30">
        <v>0.024698466233746014</v>
      </c>
      <c r="AJ29" s="30">
        <v>0.004028586715346046</v>
      </c>
      <c r="AK29" s="30">
        <v>0.005014485573953939</v>
      </c>
      <c r="AL29" s="30">
        <v>0.002872705294909206</v>
      </c>
      <c r="AN29" s="30">
        <v>0.0025752358117085484</v>
      </c>
      <c r="AO29" s="30">
        <v>0.008269651632978277</v>
      </c>
      <c r="AP29" s="30">
        <v>0.003586632054590784</v>
      </c>
      <c r="AQ29" s="30">
        <v>0.01019045458164538</v>
      </c>
      <c r="AR29" s="30">
        <v>0.004096579740077625</v>
      </c>
      <c r="AS29" s="30">
        <v>0.0010198953709736826</v>
      </c>
      <c r="AT29" s="30">
        <v>0.0012833683418085507</v>
      </c>
      <c r="AU29" s="30"/>
      <c r="AV29" s="30">
        <v>0.0013258639822657874</v>
      </c>
      <c r="AW29" s="30">
        <v>0.015995359068103922</v>
      </c>
      <c r="AX29" s="30">
        <v>0</v>
      </c>
      <c r="AY29" s="30">
        <v>0.003323159083755916</v>
      </c>
      <c r="BB29" s="36"/>
      <c r="BC29" s="36"/>
      <c r="BD29" s="36"/>
      <c r="BF29" s="36"/>
      <c r="BG29" s="36"/>
      <c r="BO29" s="36"/>
      <c r="BS29" s="36"/>
      <c r="BT29" s="36"/>
      <c r="BW29" s="36"/>
      <c r="CA29" s="36"/>
      <c r="CB29" s="36"/>
    </row>
    <row r="30" spans="1:80" ht="12.75">
      <c r="A30" s="34">
        <v>313</v>
      </c>
      <c r="B30" s="34">
        <v>27</v>
      </c>
      <c r="C30" s="34" t="s">
        <v>64</v>
      </c>
      <c r="D30" s="34">
        <v>50</v>
      </c>
      <c r="E30" s="34" t="s">
        <v>66</v>
      </c>
      <c r="F30" s="35">
        <v>1</v>
      </c>
      <c r="G30" s="32">
        <v>7</v>
      </c>
      <c r="H30" s="32">
        <v>8</v>
      </c>
      <c r="I30" s="27">
        <v>95.395</v>
      </c>
      <c r="J30" s="28">
        <v>7995.832</v>
      </c>
      <c r="K30" s="28">
        <v>92577.46399999999</v>
      </c>
      <c r="L30" s="29"/>
      <c r="M30" s="30">
        <v>0.03211370476654927</v>
      </c>
      <c r="N30" s="30">
        <v>0.08737563331874103</v>
      </c>
      <c r="O30" s="30">
        <v>0.06684144133717017</v>
      </c>
      <c r="P30" s="30">
        <v>0.010693766471202078</v>
      </c>
      <c r="Q30" s="30">
        <v>0.008879066706392028</v>
      </c>
      <c r="R30" s="30">
        <v>0.01429076064787914</v>
      </c>
      <c r="S30" s="30">
        <v>0.011892764530094432</v>
      </c>
      <c r="T30" s="2"/>
      <c r="U30" s="30">
        <v>0</v>
      </c>
      <c r="V30" s="30">
        <v>0.007351381152598454</v>
      </c>
      <c r="W30" s="30">
        <v>0.006891538392552451</v>
      </c>
      <c r="X30" s="30">
        <v>0.007302006196497581</v>
      </c>
      <c r="Y30" s="30">
        <v>0.09464523416229556</v>
      </c>
      <c r="Z30" s="30">
        <v>0</v>
      </c>
      <c r="AA30" s="30">
        <v>0</v>
      </c>
      <c r="AC30" s="30">
        <v>0.3419844913921796</v>
      </c>
      <c r="AD30" s="30">
        <v>0.009883632647626163</v>
      </c>
      <c r="AE30" s="30">
        <v>0.008987084549535484</v>
      </c>
      <c r="AF30" s="30">
        <v>0.029067601589903833</v>
      </c>
      <c r="AG30" s="30">
        <v>0.0018038979804957042</v>
      </c>
      <c r="AH30" s="30">
        <v>0</v>
      </c>
      <c r="AI30" s="30">
        <v>0.008857463137763338</v>
      </c>
      <c r="AJ30" s="30">
        <v>0.009980848706455273</v>
      </c>
      <c r="AK30" s="30">
        <v>0.0070751687258963246</v>
      </c>
      <c r="AL30" s="30">
        <v>0.015857019373459243</v>
      </c>
      <c r="AN30" s="30">
        <v>0.002894878196244603</v>
      </c>
      <c r="AO30" s="30">
        <v>0.005541315353259258</v>
      </c>
      <c r="AP30" s="30">
        <v>0.00546570286305884</v>
      </c>
      <c r="AQ30" s="30">
        <v>0.0273285143152942</v>
      </c>
      <c r="AR30" s="30">
        <v>0.011266261039862393</v>
      </c>
      <c r="AS30" s="30">
        <v>0.05476029368863355</v>
      </c>
      <c r="AT30" s="30">
        <v>0.008663031020105119</v>
      </c>
      <c r="AU30" s="30"/>
      <c r="AV30" s="30">
        <v>0.0053252796669723485</v>
      </c>
      <c r="AW30" s="30">
        <v>0.010796199791855017</v>
      </c>
      <c r="AX30" s="30">
        <v>0.0028300674903585297</v>
      </c>
      <c r="AY30" s="30">
        <v>0.007431627608269727</v>
      </c>
      <c r="BB30" s="36"/>
      <c r="BC30" s="36"/>
      <c r="BD30" s="36"/>
      <c r="BF30" s="36"/>
      <c r="BG30" s="36"/>
      <c r="BO30" s="36"/>
      <c r="BS30" s="36"/>
      <c r="BT30" s="36"/>
      <c r="BW30" s="36"/>
      <c r="CA30" s="36"/>
      <c r="CB30" s="36"/>
    </row>
    <row r="31" spans="1:80" ht="12.75">
      <c r="A31" s="34">
        <v>313</v>
      </c>
      <c r="B31" s="34">
        <v>27</v>
      </c>
      <c r="C31" s="34" t="s">
        <v>64</v>
      </c>
      <c r="D31" s="34">
        <v>50</v>
      </c>
      <c r="E31" s="34" t="s">
        <v>66</v>
      </c>
      <c r="F31" s="35">
        <v>1</v>
      </c>
      <c r="G31" s="32">
        <v>47</v>
      </c>
      <c r="H31" s="32">
        <v>48</v>
      </c>
      <c r="I31" s="27">
        <v>95.795</v>
      </c>
      <c r="J31" s="28">
        <v>9162.119</v>
      </c>
      <c r="K31" s="28">
        <v>104072.822</v>
      </c>
      <c r="L31" s="29"/>
      <c r="M31" s="30">
        <v>0.03744498394292885</v>
      </c>
      <c r="N31" s="30">
        <v>0.085776590109963</v>
      </c>
      <c r="O31" s="30">
        <v>0.0944532184139057</v>
      </c>
      <c r="P31" s="30">
        <v>0.013279180859411769</v>
      </c>
      <c r="Q31" s="30">
        <v>0.008984105718921855</v>
      </c>
      <c r="R31" s="30">
        <v>0.013519397589864226</v>
      </c>
      <c r="S31" s="30">
        <v>0.0033726428955524828</v>
      </c>
      <c r="T31" s="2"/>
      <c r="U31" s="30">
        <v>0.0018477759166479462</v>
      </c>
      <c r="V31" s="30">
        <v>0.011587766816949936</v>
      </c>
      <c r="W31" s="30">
        <v>0.007341023282627057</v>
      </c>
      <c r="X31" s="30">
        <v>0.0036705116413135283</v>
      </c>
      <c r="Y31" s="30">
        <v>0.018342949537349544</v>
      </c>
      <c r="Z31" s="30">
        <v>0.0018520421657807818</v>
      </c>
      <c r="AA31" s="30">
        <v>0</v>
      </c>
      <c r="AC31" s="30">
        <v>0.46687562863817544</v>
      </c>
      <c r="AD31" s="30">
        <v>0.005794027538513239</v>
      </c>
      <c r="AE31" s="30">
        <v>0.010607970816780459</v>
      </c>
      <c r="AF31" s="30">
        <v>0.009743190587151616</v>
      </c>
      <c r="AG31" s="30">
        <v>0.0014893437288052275</v>
      </c>
      <c r="AH31" s="30">
        <v>0.0012683443367889678</v>
      </c>
      <c r="AI31" s="30">
        <v>0.016872823146980513</v>
      </c>
      <c r="AJ31" s="30">
        <v>0.00245981931983315</v>
      </c>
      <c r="AK31" s="30">
        <v>0.0036032509567868404</v>
      </c>
      <c r="AL31" s="30">
        <v>0</v>
      </c>
      <c r="AN31" s="30">
        <v>0.0008936062372831364</v>
      </c>
      <c r="AO31" s="30">
        <v>0.0061399396303647765</v>
      </c>
      <c r="AP31" s="30">
        <v>0</v>
      </c>
      <c r="AQ31" s="30">
        <v>0.026654448411004523</v>
      </c>
      <c r="AR31" s="30">
        <v>0.007475544651680432</v>
      </c>
      <c r="AS31" s="30">
        <v>0.01799540397173093</v>
      </c>
      <c r="AT31" s="30">
        <v>0.0021715592432902026</v>
      </c>
      <c r="AU31" s="30"/>
      <c r="AV31" s="30">
        <v>0.0009224322449374312</v>
      </c>
      <c r="AW31" s="30">
        <v>0.012779722233455023</v>
      </c>
      <c r="AX31" s="30">
        <v>0</v>
      </c>
      <c r="AY31" s="30">
        <v>0.005255942062299738</v>
      </c>
      <c r="BB31" s="36"/>
      <c r="BC31" s="36"/>
      <c r="BD31" s="36"/>
      <c r="BF31" s="36"/>
      <c r="BG31" s="36"/>
      <c r="BO31" s="36"/>
      <c r="BS31" s="36"/>
      <c r="BT31" s="36"/>
      <c r="BW31" s="36"/>
      <c r="CA31" s="36"/>
      <c r="CB31" s="36"/>
    </row>
    <row r="32" spans="1:80" ht="12.75">
      <c r="A32" s="34">
        <v>313</v>
      </c>
      <c r="B32" s="34">
        <v>27</v>
      </c>
      <c r="C32" s="34" t="s">
        <v>64</v>
      </c>
      <c r="D32" s="34">
        <v>51</v>
      </c>
      <c r="E32" s="34" t="s">
        <v>66</v>
      </c>
      <c r="F32" s="35">
        <v>1</v>
      </c>
      <c r="G32" s="32">
        <v>8</v>
      </c>
      <c r="H32" s="32">
        <v>9</v>
      </c>
      <c r="I32" s="27">
        <v>110.655</v>
      </c>
      <c r="J32" s="28">
        <v>9656.614</v>
      </c>
      <c r="K32" s="28">
        <v>97154.162</v>
      </c>
      <c r="L32" s="29"/>
      <c r="M32" s="30">
        <v>0.04016303392093471</v>
      </c>
      <c r="N32" s="30">
        <v>0.00794614612684818</v>
      </c>
      <c r="O32" s="30">
        <v>0.006391912881829948</v>
      </c>
      <c r="P32" s="30">
        <v>0.009531258178058827</v>
      </c>
      <c r="Q32" s="30">
        <v>0.007256519455217574</v>
      </c>
      <c r="R32" s="30">
        <v>0.022912074194772085</v>
      </c>
      <c r="S32" s="30">
        <v>0.008306398865759691</v>
      </c>
      <c r="T32" s="2"/>
      <c r="U32" s="30">
        <v>0</v>
      </c>
      <c r="V32" s="30">
        <v>0.00869198251868438</v>
      </c>
      <c r="W32" s="30">
        <v>0.0072256406490251585</v>
      </c>
      <c r="X32" s="30">
        <v>0.004559770381079979</v>
      </c>
      <c r="Y32" s="30">
        <v>0.08818987048553784</v>
      </c>
      <c r="Z32" s="30">
        <v>0.007997785783737296</v>
      </c>
      <c r="AA32" s="30">
        <v>0</v>
      </c>
      <c r="AC32" s="30">
        <v>0.4882762693852642</v>
      </c>
      <c r="AD32" s="30">
        <v>0.014224836719305939</v>
      </c>
      <c r="AE32" s="30">
        <v>0.010879632715127626</v>
      </c>
      <c r="AF32" s="30">
        <v>0.01363813940165005</v>
      </c>
      <c r="AG32" s="30">
        <v>0.0008131418964002671</v>
      </c>
      <c r="AH32" s="30">
        <v>0.014276301396293298</v>
      </c>
      <c r="AI32" s="30">
        <v>0.012351522476966083</v>
      </c>
      <c r="AJ32" s="30">
        <v>0.0035613556475252205</v>
      </c>
      <c r="AK32" s="30">
        <v>0.00533174053589036</v>
      </c>
      <c r="AL32" s="30">
        <v>0</v>
      </c>
      <c r="AN32" s="30">
        <v>0.0022541528520463104</v>
      </c>
      <c r="AO32" s="30">
        <v>0.010272349526676793</v>
      </c>
      <c r="AP32" s="30">
        <v>0.0028511431050996707</v>
      </c>
      <c r="AQ32" s="30">
        <v>0.012485330637133215</v>
      </c>
      <c r="AR32" s="30">
        <v>0.00984004623998298</v>
      </c>
      <c r="AS32" s="30">
        <v>0.053712551148812536</v>
      </c>
      <c r="AT32" s="30">
        <v>0.007781459160488632</v>
      </c>
      <c r="AU32" s="30"/>
      <c r="AV32" s="30">
        <v>0.0024291327538033297</v>
      </c>
      <c r="AW32" s="30">
        <v>0.01021312397639974</v>
      </c>
      <c r="AX32" s="30">
        <v>0</v>
      </c>
      <c r="AY32" s="30">
        <v>0.010272349526676793</v>
      </c>
      <c r="BB32" s="36"/>
      <c r="BC32" s="36"/>
      <c r="BD32" s="36"/>
      <c r="BF32" s="36"/>
      <c r="BG32" s="36"/>
      <c r="BO32" s="36"/>
      <c r="BS32" s="36"/>
      <c r="BT32" s="36"/>
      <c r="BW32" s="36"/>
      <c r="CA32" s="36"/>
      <c r="CB32" s="36"/>
    </row>
    <row r="33" spans="1:51" ht="12.75">
      <c r="A33" s="4">
        <v>313</v>
      </c>
      <c r="B33" s="4">
        <v>27</v>
      </c>
      <c r="C33" s="4" t="s">
        <v>64</v>
      </c>
      <c r="D33" s="4">
        <v>51</v>
      </c>
      <c r="E33" s="31" t="s">
        <v>65</v>
      </c>
      <c r="F33" s="4">
        <v>1</v>
      </c>
      <c r="G33" s="32">
        <v>17.5</v>
      </c>
      <c r="H33" s="32">
        <v>18.5</v>
      </c>
      <c r="I33" s="27">
        <v>110.75</v>
      </c>
      <c r="J33" s="28">
        <v>9363</v>
      </c>
      <c r="K33" s="28">
        <v>109545.178</v>
      </c>
      <c r="L33" s="29"/>
      <c r="M33" s="30">
        <v>0.04529862263116719</v>
      </c>
      <c r="N33" s="30">
        <v>0.019317804421266984</v>
      </c>
      <c r="O33" s="30">
        <v>0.01773842337507244</v>
      </c>
      <c r="P33" s="30">
        <v>0.01144064145337171</v>
      </c>
      <c r="Q33" s="30">
        <v>0.014550047888067212</v>
      </c>
      <c r="R33" s="30">
        <v>0.016395949485807082</v>
      </c>
      <c r="S33" s="30">
        <v>0.006435977763242756</v>
      </c>
      <c r="T33" s="2"/>
      <c r="U33" s="30">
        <v>0.003800385642405615</v>
      </c>
      <c r="V33" s="30">
        <v>0.009051827621002465</v>
      </c>
      <c r="W33" s="30">
        <v>0.006741982840942949</v>
      </c>
      <c r="X33" s="30">
        <v>0.006080617027848984</v>
      </c>
      <c r="Y33" s="30">
        <v>0.012072393871849526</v>
      </c>
      <c r="Z33" s="30">
        <v>0</v>
      </c>
      <c r="AA33" s="30">
        <v>0.010453528299500121</v>
      </c>
      <c r="AC33" s="30">
        <v>0.587786398604376</v>
      </c>
      <c r="AD33" s="30">
        <v>0.007038116787104425</v>
      </c>
      <c r="AE33" s="30">
        <v>0.017471902823527116</v>
      </c>
      <c r="AF33" s="30">
        <v>0.016198526855032765</v>
      </c>
      <c r="AG33" s="30">
        <v>0.0008785307069457136</v>
      </c>
      <c r="AH33" s="30">
        <v>0.009935710111046173</v>
      </c>
      <c r="AI33" s="30">
        <v>0.015695099146558256</v>
      </c>
      <c r="AJ33" s="30">
        <v>0.00496517916397409</v>
      </c>
      <c r="AK33" s="30">
        <v>0.0027540456993017316</v>
      </c>
      <c r="AL33" s="30">
        <v>0.022052107857491284</v>
      </c>
      <c r="AN33" s="30">
        <v>0.0038596124316379104</v>
      </c>
      <c r="AO33" s="30">
        <v>0.008735951411763558</v>
      </c>
      <c r="AP33" s="30">
        <v>0.0034548960385505593</v>
      </c>
      <c r="AQ33" s="30">
        <v>0.012417883475704581</v>
      </c>
      <c r="AR33" s="30">
        <v>0.00872608028022484</v>
      </c>
      <c r="AS33" s="30">
        <v>0.03105457982080017</v>
      </c>
      <c r="AT33" s="30">
        <v>0.002605978726220993</v>
      </c>
      <c r="AU33" s="30"/>
      <c r="AV33" s="30">
        <v>0.0031094064346955034</v>
      </c>
      <c r="AW33" s="30">
        <v>0.0033463135916246846</v>
      </c>
      <c r="AX33" s="30">
        <v>0.0017373191508139956</v>
      </c>
      <c r="AY33" s="30">
        <v>0.004520978244731875</v>
      </c>
    </row>
    <row r="34" spans="1:51" ht="12.75">
      <c r="A34" s="4">
        <v>313</v>
      </c>
      <c r="B34" s="4">
        <v>27</v>
      </c>
      <c r="C34" s="4" t="s">
        <v>64</v>
      </c>
      <c r="D34" s="4">
        <v>53</v>
      </c>
      <c r="E34" s="31" t="s">
        <v>65</v>
      </c>
      <c r="F34" s="4">
        <v>1</v>
      </c>
      <c r="G34" s="32">
        <v>0.5</v>
      </c>
      <c r="H34" s="32">
        <v>1.5</v>
      </c>
      <c r="I34" s="27">
        <v>134.98</v>
      </c>
      <c r="J34" s="28">
        <v>21253</v>
      </c>
      <c r="K34" s="28">
        <v>224219.135</v>
      </c>
      <c r="L34" s="29"/>
      <c r="M34" s="30">
        <v>0.0006962364532009968</v>
      </c>
      <c r="N34" s="30">
        <v>0</v>
      </c>
      <c r="O34" s="30">
        <v>0.0009163370093742152</v>
      </c>
      <c r="P34" s="30">
        <v>0.001742837057045076</v>
      </c>
      <c r="Q34" s="30">
        <v>0.0005884320991569715</v>
      </c>
      <c r="R34" s="30">
        <v>0.012150449070378686</v>
      </c>
      <c r="S34" s="30">
        <v>0.009253207055445507</v>
      </c>
      <c r="T34" s="2"/>
      <c r="U34" s="30">
        <v>0.0012936522485283038</v>
      </c>
      <c r="V34" s="30">
        <v>0.0012846685523579683</v>
      </c>
      <c r="W34" s="30">
        <v>0.011566508819306882</v>
      </c>
      <c r="X34" s="30">
        <v>0.00038629893532442407</v>
      </c>
      <c r="Y34" s="30">
        <v>0.0002245924042583861</v>
      </c>
      <c r="Z34" s="30">
        <v>0.0022953343715207057</v>
      </c>
      <c r="AA34" s="30">
        <v>0.0008669266804373703</v>
      </c>
      <c r="AC34" s="30">
        <v>0.7957308882874619</v>
      </c>
      <c r="AD34" s="30">
        <v>0.005286905196242408</v>
      </c>
      <c r="AE34" s="30">
        <v>0.019705737549630793</v>
      </c>
      <c r="AF34" s="30">
        <v>0.0024615327506719116</v>
      </c>
      <c r="AG34" s="30">
        <v>0.00339134530430163</v>
      </c>
      <c r="AH34" s="30">
        <v>0.0004753755466818787</v>
      </c>
      <c r="AI34" s="30">
        <v>0</v>
      </c>
      <c r="AJ34" s="30">
        <v>0.0009792228825665633</v>
      </c>
      <c r="AK34" s="30">
        <v>0.005870845447314212</v>
      </c>
      <c r="AL34" s="30">
        <v>0.0018596251072594367</v>
      </c>
      <c r="AN34" s="30">
        <v>0.0006333505800086487</v>
      </c>
      <c r="AO34" s="30">
        <v>0.0002470516446842247</v>
      </c>
      <c r="AP34" s="30">
        <v>0.0007995489591598545</v>
      </c>
      <c r="AQ34" s="30">
        <v>0.0008983696170335444</v>
      </c>
      <c r="AR34" s="30">
        <v>0.0008983696170335444</v>
      </c>
      <c r="AS34" s="30">
        <v>0.0006108913395828101</v>
      </c>
      <c r="AT34" s="30">
        <v>0.0031712447481284114</v>
      </c>
      <c r="AU34" s="30"/>
      <c r="AV34" s="30">
        <v>0.001194831590654614</v>
      </c>
      <c r="AW34" s="30">
        <v>0</v>
      </c>
      <c r="AX34" s="30">
        <v>0.0010421087557589113</v>
      </c>
      <c r="AY34" s="30">
        <v>0.0051072312728357</v>
      </c>
    </row>
    <row r="35" spans="1:51" ht="12.75">
      <c r="A35" s="4">
        <v>313</v>
      </c>
      <c r="B35" s="4">
        <v>27</v>
      </c>
      <c r="C35" s="4" t="s">
        <v>64</v>
      </c>
      <c r="D35" s="4">
        <v>54</v>
      </c>
      <c r="E35" s="31" t="s">
        <v>65</v>
      </c>
      <c r="F35" s="4">
        <v>1</v>
      </c>
      <c r="G35" s="32">
        <v>0</v>
      </c>
      <c r="H35" s="32">
        <v>1</v>
      </c>
      <c r="I35" s="27">
        <v>138.025</v>
      </c>
      <c r="J35" s="28">
        <v>19602</v>
      </c>
      <c r="K35" s="28">
        <v>207465.041</v>
      </c>
      <c r="L35" s="29"/>
      <c r="M35" s="30">
        <v>0.0011507339144204577</v>
      </c>
      <c r="N35" s="30">
        <v>0.001252697678989359</v>
      </c>
      <c r="O35" s="30">
        <v>0.0012089989227455442</v>
      </c>
      <c r="P35" s="30">
        <v>0.002762732478081183</v>
      </c>
      <c r="Q35" s="30">
        <v>0.00042727672771730073</v>
      </c>
      <c r="R35" s="30">
        <v>0.01384279489456846</v>
      </c>
      <c r="S35" s="30">
        <v>0.009671991381964354</v>
      </c>
      <c r="T35" s="2"/>
      <c r="U35" s="30">
        <v>0.0003690117193922143</v>
      </c>
      <c r="V35" s="30">
        <v>0.0009905051415264698</v>
      </c>
      <c r="W35" s="30">
        <v>0.012318193843395364</v>
      </c>
      <c r="X35" s="30">
        <v>0.00033987921522967107</v>
      </c>
      <c r="Y35" s="30">
        <v>0.0003690117193922143</v>
      </c>
      <c r="Z35" s="30">
        <v>0.0006894692651801898</v>
      </c>
      <c r="AA35" s="30">
        <v>0.0022966124114804916</v>
      </c>
      <c r="AC35" s="30">
        <v>0.7911028613685823</v>
      </c>
      <c r="AD35" s="30">
        <v>0.003869767636257826</v>
      </c>
      <c r="AE35" s="30">
        <v>0.016595816537928795</v>
      </c>
      <c r="AF35" s="30">
        <v>0.0021121065517843846</v>
      </c>
      <c r="AG35" s="30">
        <v>0.0051710194888514235</v>
      </c>
      <c r="AH35" s="30">
        <v>0.00046451612903225807</v>
      </c>
      <c r="AI35" s="30">
        <v>0</v>
      </c>
      <c r="AJ35" s="30">
        <v>0.0005098188228445066</v>
      </c>
      <c r="AK35" s="30">
        <v>0.0066713434532224</v>
      </c>
      <c r="AL35" s="30">
        <v>0.0010050713936077416</v>
      </c>
      <c r="AN35" s="30">
        <v>0.0008205655339116344</v>
      </c>
      <c r="AO35" s="30">
        <v>0.0006894692651801898</v>
      </c>
      <c r="AP35" s="30">
        <v>0.0006603367610176467</v>
      </c>
      <c r="AQ35" s="30">
        <v>0.0027238891391977924</v>
      </c>
      <c r="AR35" s="30">
        <v>0.0012672639310706306</v>
      </c>
      <c r="AS35" s="30">
        <v>0.0016654081546253882</v>
      </c>
      <c r="AT35" s="30">
        <v>0.0060595608658089925</v>
      </c>
      <c r="AU35" s="30"/>
      <c r="AV35" s="30">
        <v>0.0006020717526925601</v>
      </c>
      <c r="AW35" s="30">
        <v>0.00017965044233568328</v>
      </c>
      <c r="AX35" s="30">
        <v>0.0008933967943179924</v>
      </c>
      <c r="AY35" s="30">
        <v>0.006239211308144676</v>
      </c>
    </row>
    <row r="36" spans="1:51" ht="12.75">
      <c r="A36" s="4">
        <v>313</v>
      </c>
      <c r="B36" s="4">
        <v>27</v>
      </c>
      <c r="C36" s="4" t="s">
        <v>64</v>
      </c>
      <c r="D36" s="4">
        <v>55</v>
      </c>
      <c r="E36" s="31" t="s">
        <v>65</v>
      </c>
      <c r="F36" s="4">
        <v>1</v>
      </c>
      <c r="G36" s="32">
        <v>0</v>
      </c>
      <c r="H36" s="32">
        <v>1</v>
      </c>
      <c r="I36" s="27">
        <v>159.325</v>
      </c>
      <c r="J36" s="28">
        <v>18164</v>
      </c>
      <c r="K36" s="28">
        <v>192167.265</v>
      </c>
      <c r="L36" s="29"/>
      <c r="M36" s="30">
        <v>0.0031621886561752272</v>
      </c>
      <c r="N36" s="30">
        <v>0.0007905471640438068</v>
      </c>
      <c r="O36" s="30">
        <v>0</v>
      </c>
      <c r="P36" s="30">
        <v>0.0027036713010298195</v>
      </c>
      <c r="Q36" s="30">
        <v>0.0014177145808518935</v>
      </c>
      <c r="R36" s="30">
        <v>0.004780175185251552</v>
      </c>
      <c r="S36" s="30">
        <v>0.004247873428128722</v>
      </c>
      <c r="T36" s="2"/>
      <c r="U36" s="30">
        <v>0.0005744642725384997</v>
      </c>
      <c r="V36" s="30">
        <v>0.0011489285450769994</v>
      </c>
      <c r="W36" s="30">
        <v>0.01150509639405087</v>
      </c>
      <c r="X36" s="30">
        <v>0</v>
      </c>
      <c r="Y36" s="30">
        <v>0.0016970412454807055</v>
      </c>
      <c r="Z36" s="30">
        <v>0.00519653002498129</v>
      </c>
      <c r="AA36" s="30">
        <v>0.0009960894266951967</v>
      </c>
      <c r="AC36" s="30">
        <v>0.776364747920861</v>
      </c>
      <c r="AD36" s="30">
        <v>0.028122397782251687</v>
      </c>
      <c r="AE36" s="30">
        <v>0.01596378239925794</v>
      </c>
      <c r="AF36" s="30">
        <v>0.0021713695439069896</v>
      </c>
      <c r="AG36" s="30">
        <v>0.0007114924476394262</v>
      </c>
      <c r="AH36" s="30">
        <v>0.000395882818685669</v>
      </c>
      <c r="AI36" s="30">
        <v>0</v>
      </c>
      <c r="AJ36" s="30">
        <v>0.0009064940814368986</v>
      </c>
      <c r="AK36" s="30">
        <v>0.004669498582285419</v>
      </c>
      <c r="AL36" s="30">
        <v>0.0024665071518166774</v>
      </c>
      <c r="AN36" s="30">
        <v>0.0014071739519979762</v>
      </c>
      <c r="AO36" s="30">
        <v>0.0005691939581115409</v>
      </c>
      <c r="AP36" s="30">
        <v>0</v>
      </c>
      <c r="AQ36" s="30">
        <v>0.002150288286199155</v>
      </c>
      <c r="AR36" s="30">
        <v>0.001560013070379779</v>
      </c>
      <c r="AS36" s="30">
        <v>0.002403263378693173</v>
      </c>
      <c r="AT36" s="30">
        <v>0.003536380980489296</v>
      </c>
      <c r="AU36" s="30"/>
      <c r="AV36" s="30">
        <v>0.0008116284217516418</v>
      </c>
      <c r="AW36" s="30">
        <v>0.0012596051480431322</v>
      </c>
      <c r="AX36" s="30">
        <v>0</v>
      </c>
      <c r="AY36" s="30">
        <v>0.009813325462997123</v>
      </c>
    </row>
    <row r="37" spans="1:51" ht="12.75">
      <c r="A37" s="4">
        <v>313</v>
      </c>
      <c r="B37" s="4">
        <v>27</v>
      </c>
      <c r="C37" s="4" t="s">
        <v>64</v>
      </c>
      <c r="D37" s="4">
        <v>57</v>
      </c>
      <c r="E37" s="31" t="s">
        <v>65</v>
      </c>
      <c r="F37" s="4">
        <v>2</v>
      </c>
      <c r="G37" s="32">
        <v>42</v>
      </c>
      <c r="H37" s="32">
        <v>43</v>
      </c>
      <c r="I37" s="27">
        <v>167.685</v>
      </c>
      <c r="J37" s="28">
        <v>22599</v>
      </c>
      <c r="K37" s="28">
        <v>237678.055</v>
      </c>
      <c r="L37" s="29"/>
      <c r="M37" s="30">
        <v>0.0009570005448403124</v>
      </c>
      <c r="N37" s="30">
        <v>0</v>
      </c>
      <c r="O37" s="30">
        <v>0</v>
      </c>
      <c r="P37" s="30">
        <v>0.0022019481562697454</v>
      </c>
      <c r="Q37" s="30">
        <v>0.0008130270115457521</v>
      </c>
      <c r="R37" s="30">
        <v>0.010501598899132632</v>
      </c>
      <c r="S37" s="30">
        <v>0.012462179661349732</v>
      </c>
      <c r="T37" s="2"/>
      <c r="U37" s="30">
        <v>0.0004912038194755585</v>
      </c>
      <c r="V37" s="30">
        <v>0.00023713287836751103</v>
      </c>
      <c r="W37" s="30">
        <v>0.011835471339949881</v>
      </c>
      <c r="X37" s="30">
        <v>0.00015244256466482851</v>
      </c>
      <c r="Y37" s="30">
        <v>0.0001651461117202309</v>
      </c>
      <c r="Z37" s="30">
        <v>0.0007283366978430696</v>
      </c>
      <c r="AA37" s="30">
        <v>0.0017149788524793209</v>
      </c>
      <c r="AC37" s="30">
        <v>0.7931840710452136</v>
      </c>
      <c r="AD37" s="30">
        <v>0.0038237676636761154</v>
      </c>
      <c r="AE37" s="30">
        <v>0.01324133054741441</v>
      </c>
      <c r="AF37" s="30">
        <v>0.0013973901760942614</v>
      </c>
      <c r="AG37" s="30">
        <v>0.0027482006796520474</v>
      </c>
      <c r="AH37" s="30">
        <v>0</v>
      </c>
      <c r="AI37" s="30">
        <v>0</v>
      </c>
      <c r="AJ37" s="30">
        <v>0.0011348502036159457</v>
      </c>
      <c r="AK37" s="30">
        <v>0.00602571581994586</v>
      </c>
      <c r="AL37" s="30">
        <v>0.0018801249641995517</v>
      </c>
      <c r="AN37" s="30">
        <v>0.0003641683489215348</v>
      </c>
      <c r="AO37" s="30">
        <v>0.00030911964501479115</v>
      </c>
      <c r="AP37" s="30">
        <v>0.0004192170528282784</v>
      </c>
      <c r="AQ37" s="30">
        <v>0.001681102726998248</v>
      </c>
      <c r="AR37" s="30">
        <v>0.0018420143230333445</v>
      </c>
      <c r="AS37" s="30">
        <v>0.001587943381925297</v>
      </c>
      <c r="AT37" s="30">
        <v>0.004547869845834051</v>
      </c>
      <c r="AU37" s="30"/>
      <c r="AV37" s="30">
        <v>0.0009570005448403124</v>
      </c>
      <c r="AW37" s="30">
        <v>0.0002794780352188523</v>
      </c>
      <c r="AX37" s="30">
        <v>0.0006394118684552529</v>
      </c>
      <c r="AY37" s="30">
        <v>0.0029302848541128148</v>
      </c>
    </row>
    <row r="38" spans="1:80" ht="12.75">
      <c r="A38" s="34">
        <v>313</v>
      </c>
      <c r="B38" s="34">
        <v>27</v>
      </c>
      <c r="C38" s="34" t="s">
        <v>64</v>
      </c>
      <c r="D38" s="34">
        <v>59</v>
      </c>
      <c r="E38" s="34" t="s">
        <v>66</v>
      </c>
      <c r="F38" s="35">
        <v>1</v>
      </c>
      <c r="G38" s="32">
        <v>28</v>
      </c>
      <c r="H38" s="32">
        <v>29</v>
      </c>
      <c r="I38" s="27">
        <v>176.845</v>
      </c>
      <c r="J38" s="28">
        <v>9393.893</v>
      </c>
      <c r="K38" s="28">
        <v>103394.768</v>
      </c>
      <c r="L38" s="29"/>
      <c r="M38" s="30">
        <v>0.037390707378215635</v>
      </c>
      <c r="N38" s="30">
        <v>0.06514842340912066</v>
      </c>
      <c r="O38" s="30">
        <v>0.08751901476085702</v>
      </c>
      <c r="P38" s="30">
        <v>0.016954451638389035</v>
      </c>
      <c r="Q38" s="30">
        <v>0.015677790134528594</v>
      </c>
      <c r="R38" s="30">
        <v>0.012273359457567417</v>
      </c>
      <c r="S38" s="30">
        <v>0.002282516022053515</v>
      </c>
      <c r="T38" s="2"/>
      <c r="U38" s="30">
        <v>0</v>
      </c>
      <c r="V38" s="30">
        <v>0.010796687651435507</v>
      </c>
      <c r="W38" s="30">
        <v>0.005464498103645068</v>
      </c>
      <c r="X38" s="30">
        <v>0.0040330897508318465</v>
      </c>
      <c r="Y38" s="30">
        <v>0.022331904639498162</v>
      </c>
      <c r="Z38" s="30">
        <v>0.02338273246066814</v>
      </c>
      <c r="AA38" s="30">
        <v>0</v>
      </c>
      <c r="AC38" s="30">
        <v>0.4357381116168518</v>
      </c>
      <c r="AD38" s="30">
        <v>0.018579293552393232</v>
      </c>
      <c r="AE38" s="30">
        <v>0.007031309949291973</v>
      </c>
      <c r="AF38" s="30">
        <v>0.0120122241499596</v>
      </c>
      <c r="AG38" s="30">
        <v>0.0007543908886448058</v>
      </c>
      <c r="AH38" s="30">
        <v>0.0039073579360577124</v>
      </c>
      <c r="AI38" s="30">
        <v>0.020968198033101782</v>
      </c>
      <c r="AJ38" s="30">
        <v>0.0023212027342917104</v>
      </c>
      <c r="AK38" s="30">
        <v>0.0034141023550207238</v>
      </c>
      <c r="AL38" s="30">
        <v>0.011016041309826075</v>
      </c>
      <c r="AN38" s="30">
        <v>0.003133623691293809</v>
      </c>
      <c r="AO38" s="30">
        <v>0</v>
      </c>
      <c r="AP38" s="30">
        <v>0.011103086412362014</v>
      </c>
      <c r="AQ38" s="30">
        <v>0.02099721306728043</v>
      </c>
      <c r="AR38" s="30">
        <v>0.005648259986776495</v>
      </c>
      <c r="AS38" s="30">
        <v>0.028285886369736994</v>
      </c>
      <c r="AT38" s="30">
        <v>0.0014604233869918678</v>
      </c>
      <c r="AU38" s="30"/>
      <c r="AV38" s="30">
        <v>0.0022051425975771247</v>
      </c>
      <c r="AW38" s="30">
        <v>0.013630972906786281</v>
      </c>
      <c r="AX38" s="30">
        <v>0</v>
      </c>
      <c r="AY38" s="30">
        <v>0.016045313900791447</v>
      </c>
      <c r="BB38" s="36"/>
      <c r="BC38" s="36"/>
      <c r="BD38" s="36"/>
      <c r="BF38" s="36"/>
      <c r="BG38" s="36"/>
      <c r="BO38" s="36"/>
      <c r="BS38" s="36"/>
      <c r="BT38" s="36"/>
      <c r="BW38" s="36"/>
      <c r="CA38" s="36"/>
      <c r="CB38" s="36"/>
    </row>
    <row r="39" spans="1:80" ht="12.75">
      <c r="A39" s="34">
        <v>313</v>
      </c>
      <c r="B39" s="34">
        <v>27</v>
      </c>
      <c r="C39" s="34" t="s">
        <v>64</v>
      </c>
      <c r="D39" s="34">
        <v>61</v>
      </c>
      <c r="E39" s="34" t="s">
        <v>66</v>
      </c>
      <c r="F39" s="35">
        <v>1</v>
      </c>
      <c r="G39" s="32">
        <v>8</v>
      </c>
      <c r="H39" s="32">
        <v>11</v>
      </c>
      <c r="I39" s="27">
        <v>182.755</v>
      </c>
      <c r="J39" s="28">
        <v>9049.275</v>
      </c>
      <c r="K39" s="28">
        <v>94464.71200000001</v>
      </c>
      <c r="L39" s="29"/>
      <c r="M39" s="30">
        <v>0.03939043925124629</v>
      </c>
      <c r="N39" s="30">
        <v>0.0606153332847719</v>
      </c>
      <c r="O39" s="30">
        <v>0.028179884248002586</v>
      </c>
      <c r="P39" s="30">
        <v>0.01288314016897789</v>
      </c>
      <c r="Q39" s="30">
        <v>0.009220390375661252</v>
      </c>
      <c r="R39" s="30">
        <v>0.028942074956438416</v>
      </c>
      <c r="S39" s="30">
        <v>0.017382182545161624</v>
      </c>
      <c r="T39" s="2"/>
      <c r="U39" s="30">
        <v>0.003197188888229147</v>
      </c>
      <c r="V39" s="30">
        <v>0.004111616604692975</v>
      </c>
      <c r="W39" s="30">
        <v>0.009961409119973867</v>
      </c>
      <c r="X39" s="30">
        <v>0.0021807123046914097</v>
      </c>
      <c r="Y39" s="30">
        <v>0.02246345393473384</v>
      </c>
      <c r="Z39" s="30">
        <v>0.011044566804517677</v>
      </c>
      <c r="AA39" s="30">
        <v>0</v>
      </c>
      <c r="AC39" s="30">
        <v>0.45368343321436766</v>
      </c>
      <c r="AD39" s="30">
        <v>0.028942074956438416</v>
      </c>
      <c r="AE39" s="30">
        <v>0.004996583533079346</v>
      </c>
      <c r="AF39" s="30">
        <v>0.0068067864656144485</v>
      </c>
      <c r="AG39" s="30">
        <v>0.004033259165472947</v>
      </c>
      <c r="AH39" s="30">
        <v>0.02657081497463805</v>
      </c>
      <c r="AI39" s="30">
        <v>0.020801454751061262</v>
      </c>
      <c r="AJ39" s="30">
        <v>0.002995832923435286</v>
      </c>
      <c r="AK39" s="30">
        <v>0.004435526483814081</v>
      </c>
      <c r="AL39" s="30">
        <v>0.009040428680613902</v>
      </c>
      <c r="AN39" s="30">
        <v>0.0071137799454011035</v>
      </c>
      <c r="AO39" s="30">
        <v>0.011115281164689223</v>
      </c>
      <c r="AP39" s="30">
        <v>0.008839295021443335</v>
      </c>
      <c r="AQ39" s="30">
        <v>0.014365177657603121</v>
      </c>
      <c r="AR39" s="30">
        <v>0.007537219227865454</v>
      </c>
      <c r="AS39" s="30">
        <v>0.010476523007091749</v>
      </c>
      <c r="AT39" s="30">
        <v>0.0020854384661369305</v>
      </c>
      <c r="AU39" s="30"/>
      <c r="AV39" s="30">
        <v>0.0020007506096440604</v>
      </c>
      <c r="AW39" s="30">
        <v>0.012806497658851843</v>
      </c>
      <c r="AX39" s="30">
        <v>0</v>
      </c>
      <c r="AY39" s="30">
        <v>0.015487291756133652</v>
      </c>
      <c r="BB39" s="36"/>
      <c r="BC39" s="36"/>
      <c r="BD39" s="36"/>
      <c r="BF39" s="36"/>
      <c r="BG39" s="36"/>
      <c r="BO39" s="36"/>
      <c r="BS39" s="36"/>
      <c r="BT39" s="36"/>
      <c r="BW39" s="36"/>
      <c r="CA39" s="36"/>
      <c r="CB39" s="36"/>
    </row>
    <row r="40" spans="1:80" ht="12.75">
      <c r="A40" s="34">
        <v>313</v>
      </c>
      <c r="B40" s="34">
        <v>27</v>
      </c>
      <c r="C40" s="34" t="s">
        <v>64</v>
      </c>
      <c r="D40" s="34">
        <v>63</v>
      </c>
      <c r="E40" s="34" t="s">
        <v>66</v>
      </c>
      <c r="F40" s="35">
        <v>1</v>
      </c>
      <c r="G40" s="32">
        <v>35</v>
      </c>
      <c r="H40" s="32">
        <v>36</v>
      </c>
      <c r="I40" s="27">
        <v>189.115</v>
      </c>
      <c r="J40" s="28">
        <v>8666.407000000001</v>
      </c>
      <c r="K40" s="28">
        <v>103121.812</v>
      </c>
      <c r="L40" s="29"/>
      <c r="M40" s="30">
        <v>0.03598659564768745</v>
      </c>
      <c r="N40" s="30">
        <v>0.0821359377892516</v>
      </c>
      <c r="O40" s="30">
        <v>0.032631337740357924</v>
      </c>
      <c r="P40" s="30">
        <v>0.01485622865326251</v>
      </c>
      <c r="Q40" s="30">
        <v>0.00885361407338686</v>
      </c>
      <c r="R40" s="30">
        <v>0.010812464065527218</v>
      </c>
      <c r="S40" s="30">
        <v>0.0024922002375251076</v>
      </c>
      <c r="T40" s="2"/>
      <c r="U40" s="30">
        <v>0</v>
      </c>
      <c r="V40" s="30">
        <v>0.010636846375637804</v>
      </c>
      <c r="W40" s="30">
        <v>0.005314107899469879</v>
      </c>
      <c r="X40" s="30">
        <v>0.005372291562602761</v>
      </c>
      <c r="Y40" s="30">
        <v>0.01917151700228458</v>
      </c>
      <c r="Z40" s="30">
        <v>0.002265458502296267</v>
      </c>
      <c r="AA40" s="30">
        <v>0</v>
      </c>
      <c r="AC40" s="30">
        <v>0.4757484188831976</v>
      </c>
      <c r="AD40" s="30">
        <v>0.01727085067327711</v>
      </c>
      <c r="AE40" s="30">
        <v>0.012596763068268929</v>
      </c>
      <c r="AF40" s="30">
        <v>0.01778480636428423</v>
      </c>
      <c r="AG40" s="30">
        <v>0.0011733705398464514</v>
      </c>
      <c r="AH40" s="30">
        <v>0.02076187046125002</v>
      </c>
      <c r="AI40" s="30">
        <v>0.02078126501562765</v>
      </c>
      <c r="AJ40" s="30">
        <v>0.0029867613741546037</v>
      </c>
      <c r="AK40" s="30">
        <v>0.006051100965819716</v>
      </c>
      <c r="AL40" s="30">
        <v>0.00885361407338686</v>
      </c>
      <c r="AN40" s="30">
        <v>0</v>
      </c>
      <c r="AO40" s="30">
        <v>0.008911797736519742</v>
      </c>
      <c r="AP40" s="30">
        <v>0.006855974972491249</v>
      </c>
      <c r="AQ40" s="30">
        <v>0.017998146462438133</v>
      </c>
      <c r="AR40" s="30">
        <v>0.006914158635624131</v>
      </c>
      <c r="AS40" s="30">
        <v>0.02687251270900905</v>
      </c>
      <c r="AT40" s="30">
        <v>0.0022691628621823935</v>
      </c>
      <c r="AU40" s="30"/>
      <c r="AV40" s="30">
        <v>0.001318829697678656</v>
      </c>
      <c r="AW40" s="30">
        <v>0.0056669627245392405</v>
      </c>
      <c r="AX40" s="30">
        <v>0</v>
      </c>
      <c r="AY40" s="30">
        <v>0.011142171489946881</v>
      </c>
      <c r="BB40" s="36"/>
      <c r="BC40" s="36"/>
      <c r="BD40" s="36"/>
      <c r="BF40" s="36"/>
      <c r="BG40" s="36"/>
      <c r="BO40" s="36"/>
      <c r="BS40" s="36"/>
      <c r="BT40" s="36"/>
      <c r="BW40" s="36"/>
      <c r="CA40" s="36"/>
      <c r="CB40" s="36"/>
    </row>
    <row r="41" spans="1:80" ht="12.75">
      <c r="A41" s="34">
        <v>313</v>
      </c>
      <c r="B41" s="34">
        <v>27</v>
      </c>
      <c r="C41" s="34" t="s">
        <v>64</v>
      </c>
      <c r="D41" s="34">
        <v>65</v>
      </c>
      <c r="E41" s="34" t="s">
        <v>67</v>
      </c>
      <c r="F41" s="35">
        <v>1</v>
      </c>
      <c r="G41" s="32">
        <v>50</v>
      </c>
      <c r="H41" s="32">
        <v>51</v>
      </c>
      <c r="I41" s="27">
        <v>192.615</v>
      </c>
      <c r="J41" s="28">
        <v>8619.111</v>
      </c>
      <c r="K41" s="28">
        <v>99014.92</v>
      </c>
      <c r="L41" s="29"/>
      <c r="M41" s="30">
        <v>0.05330515411605246</v>
      </c>
      <c r="N41" s="30">
        <v>0.0735445495022914</v>
      </c>
      <c r="O41" s="30">
        <v>0.0306418790428388</v>
      </c>
      <c r="P41" s="30">
        <v>0.016906560816648698</v>
      </c>
      <c r="Q41" s="30">
        <v>0.009523827270071518</v>
      </c>
      <c r="R41" s="30">
        <v>0.030419690071532782</v>
      </c>
      <c r="S41" s="30">
        <v>0.011826512972697505</v>
      </c>
      <c r="T41" s="2"/>
      <c r="U41" s="30">
        <v>0.002268397904553991</v>
      </c>
      <c r="V41" s="30">
        <v>0.00907653057233642</v>
      </c>
      <c r="W41" s="30">
        <v>0.005928405734392345</v>
      </c>
      <c r="X41" s="30">
        <v>0.002837959133499572</v>
      </c>
      <c r="Y41" s="30">
        <v>0.0065444751548317534</v>
      </c>
      <c r="Z41" s="30">
        <v>0.0006239672284194681</v>
      </c>
      <c r="AA41" s="30">
        <v>0</v>
      </c>
      <c r="AC41" s="30">
        <v>0.44610495688900215</v>
      </c>
      <c r="AD41" s="30">
        <v>0.010351986163121215</v>
      </c>
      <c r="AE41" s="30">
        <v>0.009079449327459485</v>
      </c>
      <c r="AF41" s="30">
        <v>0.02380451842583093</v>
      </c>
      <c r="AG41" s="30">
        <v>0.003979202486116838</v>
      </c>
      <c r="AH41" s="30">
        <v>0.027601929935424666</v>
      </c>
      <c r="AI41" s="30">
        <v>0.021390738237551936</v>
      </c>
      <c r="AJ41" s="30">
        <v>0.0030500486061098603</v>
      </c>
      <c r="AK41" s="30">
        <v>0.011180145056170912</v>
      </c>
      <c r="AL41" s="30">
        <v>0.00966522025181171</v>
      </c>
      <c r="AN41" s="30">
        <v>0.0016361187887079384</v>
      </c>
      <c r="AO41" s="30">
        <v>0.008251290434409787</v>
      </c>
      <c r="AP41" s="30">
        <v>0.0077059175048404755</v>
      </c>
      <c r="AQ41" s="30">
        <v>0.02304705602365133</v>
      </c>
      <c r="AR41" s="30">
        <v>0.011675020492261585</v>
      </c>
      <c r="AS41" s="30">
        <v>0.004183394150747067</v>
      </c>
      <c r="AT41" s="30">
        <v>0.004393281932641687</v>
      </c>
      <c r="AU41" s="30"/>
      <c r="AV41" s="30">
        <v>0.0015351238017506583</v>
      </c>
      <c r="AW41" s="30">
        <v>0.013708756544620334</v>
      </c>
      <c r="AX41" s="30">
        <v>0.0024541781830619076</v>
      </c>
      <c r="AY41" s="30">
        <v>0.00529213731656148</v>
      </c>
      <c r="BB41" s="36"/>
      <c r="BC41" s="36"/>
      <c r="BD41" s="36"/>
      <c r="BF41" s="36"/>
      <c r="BG41" s="36"/>
      <c r="BO41" s="36"/>
      <c r="BS41" s="36"/>
      <c r="BT41" s="36"/>
      <c r="BW41" s="36"/>
      <c r="CA41" s="36"/>
      <c r="CB41" s="36"/>
    </row>
    <row r="42" spans="1:80" ht="12.75">
      <c r="A42" s="34">
        <v>313</v>
      </c>
      <c r="B42" s="34">
        <v>27</v>
      </c>
      <c r="C42" s="34" t="s">
        <v>64</v>
      </c>
      <c r="D42" s="34">
        <v>66</v>
      </c>
      <c r="E42" s="34" t="s">
        <v>67</v>
      </c>
      <c r="F42" s="35">
        <v>1</v>
      </c>
      <c r="G42" s="32">
        <v>71</v>
      </c>
      <c r="H42" s="32">
        <v>72</v>
      </c>
      <c r="I42" s="27">
        <v>195.575</v>
      </c>
      <c r="J42" s="28">
        <v>8357</v>
      </c>
      <c r="K42" s="28">
        <v>92239.228</v>
      </c>
      <c r="L42" s="29"/>
      <c r="M42" s="30">
        <v>0.04268254354654794</v>
      </c>
      <c r="N42" s="30">
        <v>0.08894274504848344</v>
      </c>
      <c r="O42" s="30">
        <v>0.027808159562330573</v>
      </c>
      <c r="P42" s="30">
        <v>0.015969364146320834</v>
      </c>
      <c r="Q42" s="30">
        <v>0.015698329452730867</v>
      </c>
      <c r="R42" s="30">
        <v>0.028371911724997704</v>
      </c>
      <c r="S42" s="30">
        <v>0.01476597010678138</v>
      </c>
      <c r="T42" s="2"/>
      <c r="U42" s="30">
        <v>0.003512609628925967</v>
      </c>
      <c r="V42" s="30">
        <v>0.0017020978757449903</v>
      </c>
      <c r="W42" s="30">
        <v>0.006830074278467158</v>
      </c>
      <c r="X42" s="30">
        <v>0.005258073055645352</v>
      </c>
      <c r="Y42" s="30">
        <v>0.01794249671565579</v>
      </c>
      <c r="Z42" s="30">
        <v>0.018809807735143683</v>
      </c>
      <c r="AA42" s="30">
        <v>0</v>
      </c>
      <c r="AC42" s="30">
        <v>0.36819521054809784</v>
      </c>
      <c r="AD42" s="30">
        <v>0.02045769867217068</v>
      </c>
      <c r="AE42" s="30">
        <v>0.015199625616525327</v>
      </c>
      <c r="AF42" s="30">
        <v>0.018636345531246105</v>
      </c>
      <c r="AG42" s="30">
        <v>0.0010407732233854718</v>
      </c>
      <c r="AH42" s="30">
        <v>0.028187608133356527</v>
      </c>
      <c r="AI42" s="30">
        <v>0.02248503818022363</v>
      </c>
      <c r="AJ42" s="30">
        <v>0.004553382852311439</v>
      </c>
      <c r="AK42" s="30">
        <v>0.009876504234418384</v>
      </c>
      <c r="AL42" s="30">
        <v>0.005821825218312483</v>
      </c>
      <c r="AN42" s="30">
        <v>0.001550318447334609</v>
      </c>
      <c r="AO42" s="30">
        <v>0.005745935504107292</v>
      </c>
      <c r="AP42" s="30">
        <v>0.011741222926317353</v>
      </c>
      <c r="AQ42" s="30">
        <v>0.021411740793607362</v>
      </c>
      <c r="AR42" s="30">
        <v>0.007296253951441901</v>
      </c>
      <c r="AS42" s="30">
        <v>0.037077546083107434</v>
      </c>
      <c r="AT42" s="30">
        <v>0.003133161057900014</v>
      </c>
      <c r="AU42" s="30"/>
      <c r="AV42" s="30">
        <v>0.0046075897910294325</v>
      </c>
      <c r="AW42" s="30">
        <v>0.016955930430988312</v>
      </c>
      <c r="AX42" s="30">
        <v>0</v>
      </c>
      <c r="AY42" s="30">
        <v>0.012630216721292444</v>
      </c>
      <c r="BB42" s="36"/>
      <c r="BC42" s="36"/>
      <c r="BD42" s="36"/>
      <c r="BF42" s="36"/>
      <c r="BG42" s="36"/>
      <c r="BO42" s="36"/>
      <c r="BS42" s="36"/>
      <c r="BT42" s="36"/>
      <c r="BW42" s="36"/>
      <c r="CA42" s="36"/>
      <c r="CB42" s="36"/>
    </row>
    <row r="43" spans="1:80" ht="12.75">
      <c r="A43" s="34">
        <v>313</v>
      </c>
      <c r="B43" s="34">
        <v>27</v>
      </c>
      <c r="C43" s="34" t="s">
        <v>64</v>
      </c>
      <c r="D43" s="34">
        <v>66</v>
      </c>
      <c r="E43" s="34" t="s">
        <v>67</v>
      </c>
      <c r="F43" s="35">
        <v>2</v>
      </c>
      <c r="G43" s="32">
        <v>71</v>
      </c>
      <c r="H43" s="32">
        <v>72</v>
      </c>
      <c r="I43" s="27">
        <v>197.075</v>
      </c>
      <c r="J43" s="28">
        <v>10768</v>
      </c>
      <c r="K43" s="28">
        <v>94712.165</v>
      </c>
      <c r="L43" s="29"/>
      <c r="M43" s="30">
        <v>0.04523182139934469</v>
      </c>
      <c r="N43" s="30">
        <v>0.07447835391012546</v>
      </c>
      <c r="O43" s="30">
        <v>0.021929620225592653</v>
      </c>
      <c r="P43" s="30">
        <v>0.012289878643519426</v>
      </c>
      <c r="Q43" s="30">
        <v>0.01041049857603965</v>
      </c>
      <c r="R43" s="30">
        <v>0.0116458214293831</v>
      </c>
      <c r="S43" s="30">
        <v>0.002819070101219662</v>
      </c>
      <c r="T43" s="2"/>
      <c r="U43" s="30">
        <v>0.005331949067849923</v>
      </c>
      <c r="V43" s="30">
        <v>0.006514480346264163</v>
      </c>
      <c r="W43" s="30">
        <v>0.01968069913360843</v>
      </c>
      <c r="X43" s="30">
        <v>0.004043834639577268</v>
      </c>
      <c r="Y43" s="30">
        <v>0.023703417143214014</v>
      </c>
      <c r="Z43" s="30">
        <v>0.004107184529492317</v>
      </c>
      <c r="AA43" s="30">
        <v>0.0020694297372249207</v>
      </c>
      <c r="AC43" s="30">
        <v>0.4131996569709044</v>
      </c>
      <c r="AD43" s="30">
        <v>0.018709334154911016</v>
      </c>
      <c r="AE43" s="30">
        <v>0.011012322530232613</v>
      </c>
      <c r="AF43" s="30">
        <v>0.012511603258222096</v>
      </c>
      <c r="AG43" s="30">
        <v>0.003336427535525892</v>
      </c>
      <c r="AH43" s="30">
        <v>0.02469589875188311</v>
      </c>
      <c r="AI43" s="30">
        <v>0.01585858910873383</v>
      </c>
      <c r="AJ43" s="30">
        <v>0.007433053750032367</v>
      </c>
      <c r="AK43" s="30">
        <v>0.0029035366211063937</v>
      </c>
      <c r="AL43" s="30">
        <v>0.005817631557198629</v>
      </c>
      <c r="AN43" s="30">
        <v>0.0016576554527771047</v>
      </c>
      <c r="AO43" s="30">
        <v>0.009059034257851949</v>
      </c>
      <c r="AP43" s="30">
        <v>0</v>
      </c>
      <c r="AQ43" s="30">
        <v>0.02088434704199435</v>
      </c>
      <c r="AR43" s="30">
        <v>0.010125424071421932</v>
      </c>
      <c r="AS43" s="30">
        <v>0.04603425333826864</v>
      </c>
      <c r="AT43" s="30">
        <v>0.001372580948159386</v>
      </c>
      <c r="AU43" s="30"/>
      <c r="AV43" s="30">
        <v>0.0037165268750161836</v>
      </c>
      <c r="AW43" s="30">
        <v>0.012944494172641595</v>
      </c>
      <c r="AX43" s="30">
        <v>0</v>
      </c>
      <c r="AY43" s="30">
        <v>0.024104633112675987</v>
      </c>
      <c r="BB43" s="36"/>
      <c r="BC43" s="36"/>
      <c r="BD43" s="36"/>
      <c r="BF43" s="36"/>
      <c r="BG43" s="36"/>
      <c r="BO43" s="36"/>
      <c r="BS43" s="36"/>
      <c r="BT43" s="36"/>
      <c r="BW43" s="36"/>
      <c r="CA43" s="36"/>
      <c r="CB43" s="36"/>
    </row>
    <row r="44" spans="1:80" ht="12.75">
      <c r="A44" s="34">
        <v>313</v>
      </c>
      <c r="B44" s="34">
        <v>27</v>
      </c>
      <c r="C44" s="34" t="s">
        <v>64</v>
      </c>
      <c r="D44" s="34">
        <v>67</v>
      </c>
      <c r="E44" s="34" t="s">
        <v>67</v>
      </c>
      <c r="F44" s="35">
        <v>3</v>
      </c>
      <c r="G44" s="32">
        <v>48</v>
      </c>
      <c r="H44" s="32">
        <v>49</v>
      </c>
      <c r="I44" s="27">
        <v>200.065</v>
      </c>
      <c r="J44" s="28">
        <v>6975</v>
      </c>
      <c r="K44" s="28">
        <v>89697.182</v>
      </c>
      <c r="L44" s="29"/>
      <c r="M44" s="30">
        <v>0.055910397361716</v>
      </c>
      <c r="N44" s="30">
        <v>0.03879724482926654</v>
      </c>
      <c r="O44" s="30">
        <v>0.02806111069978847</v>
      </c>
      <c r="P44" s="30">
        <v>0.013690522025959571</v>
      </c>
      <c r="Q44" s="30">
        <v>0.015162141657414509</v>
      </c>
      <c r="R44" s="30">
        <v>0.032275294189863975</v>
      </c>
      <c r="S44" s="30">
        <v>0.010502012824473873</v>
      </c>
      <c r="T44" s="2"/>
      <c r="U44" s="30">
        <v>0</v>
      </c>
      <c r="V44" s="30">
        <v>0</v>
      </c>
      <c r="W44" s="30">
        <v>0.012352685997364173</v>
      </c>
      <c r="X44" s="30">
        <v>0.0053847900150964766</v>
      </c>
      <c r="Y44" s="30">
        <v>0.025775640817604663</v>
      </c>
      <c r="Z44" s="30">
        <v>0.00655539654011745</v>
      </c>
      <c r="AA44" s="30">
        <v>0</v>
      </c>
      <c r="AC44" s="30">
        <v>0.375385640990297</v>
      </c>
      <c r="AD44" s="30">
        <v>0.018562474896761143</v>
      </c>
      <c r="AE44" s="30">
        <v>0.005351344114381591</v>
      </c>
      <c r="AF44" s="30">
        <v>0.01918679837677233</v>
      </c>
      <c r="AG44" s="30">
        <v>0.002597631622189397</v>
      </c>
      <c r="AH44" s="30">
        <v>0.028607393744798256</v>
      </c>
      <c r="AI44" s="30">
        <v>0.03181820021342721</v>
      </c>
      <c r="AJ44" s="30">
        <v>0.002965536530053132</v>
      </c>
      <c r="AK44" s="30">
        <v>0.005128371442949025</v>
      </c>
      <c r="AL44" s="30">
        <v>0.013066198545948385</v>
      </c>
      <c r="AN44" s="30">
        <v>0</v>
      </c>
      <c r="AO44" s="30">
        <v>0.010368229221614332</v>
      </c>
      <c r="AP44" s="30">
        <v>0.011260119907344598</v>
      </c>
      <c r="AQ44" s="30">
        <v>0.03500670941491291</v>
      </c>
      <c r="AR44" s="30">
        <v>0.010022621580893855</v>
      </c>
      <c r="AS44" s="30">
        <v>0.041562105955030355</v>
      </c>
      <c r="AT44" s="30">
        <v>0.00648850473868768</v>
      </c>
      <c r="AU44" s="30"/>
      <c r="AV44" s="30">
        <v>0.0023412130500419463</v>
      </c>
      <c r="AW44" s="30">
        <v>0.00608715393010906</v>
      </c>
      <c r="AX44" s="30">
        <v>0.0030658742321977867</v>
      </c>
      <c r="AY44" s="30">
        <v>0.02515131733759348</v>
      </c>
      <c r="BB44" s="36"/>
      <c r="BC44" s="36"/>
      <c r="BD44" s="36"/>
      <c r="BF44" s="36"/>
      <c r="BG44" s="36"/>
      <c r="BO44" s="36"/>
      <c r="BS44" s="36"/>
      <c r="BT44" s="36"/>
      <c r="BW44" s="36"/>
      <c r="CA44" s="36"/>
      <c r="CB44" s="36"/>
    </row>
    <row r="45" spans="1:80" ht="12.75">
      <c r="A45" s="34">
        <v>313</v>
      </c>
      <c r="B45" s="34">
        <v>27</v>
      </c>
      <c r="C45" s="34" t="s">
        <v>64</v>
      </c>
      <c r="D45" s="34">
        <v>67</v>
      </c>
      <c r="E45" s="34" t="s">
        <v>67</v>
      </c>
      <c r="F45" s="35">
        <v>2</v>
      </c>
      <c r="G45" s="32">
        <v>60</v>
      </c>
      <c r="H45" s="32">
        <v>61</v>
      </c>
      <c r="I45" s="27">
        <v>198.685</v>
      </c>
      <c r="J45" s="28">
        <v>7818</v>
      </c>
      <c r="K45" s="28">
        <v>90955.255</v>
      </c>
      <c r="L45" s="29"/>
      <c r="M45" s="30">
        <v>0.043417013515813056</v>
      </c>
      <c r="N45" s="30">
        <v>0.061195010693597236</v>
      </c>
      <c r="O45" s="30">
        <v>0.03885432407315354</v>
      </c>
      <c r="P45" s="30">
        <v>0.016920431451212026</v>
      </c>
      <c r="Q45" s="30">
        <v>0.016205793345735235</v>
      </c>
      <c r="R45" s="30">
        <v>0.01765705842147272</v>
      </c>
      <c r="S45" s="30">
        <v>0.004122912146981488</v>
      </c>
      <c r="T45" s="2"/>
      <c r="U45" s="30">
        <v>0</v>
      </c>
      <c r="V45" s="30">
        <v>0.018591585174788525</v>
      </c>
      <c r="W45" s="30">
        <v>0.010477694069528955</v>
      </c>
      <c r="X45" s="30">
        <v>0.003254351988017388</v>
      </c>
      <c r="Y45" s="30">
        <v>0.026056804768923005</v>
      </c>
      <c r="Z45" s="30">
        <v>0</v>
      </c>
      <c r="AA45" s="30">
        <v>0</v>
      </c>
      <c r="AC45" s="30">
        <v>0.39814138020970835</v>
      </c>
      <c r="AD45" s="30">
        <v>0.013809007084289997</v>
      </c>
      <c r="AE45" s="30">
        <v>0.011884981415698636</v>
      </c>
      <c r="AF45" s="30">
        <v>0.02250560310632295</v>
      </c>
      <c r="AG45" s="30">
        <v>0.0023088308023096332</v>
      </c>
      <c r="AH45" s="30">
        <v>0.02716724244051002</v>
      </c>
      <c r="AI45" s="30">
        <v>0.03269744193366119</v>
      </c>
      <c r="AJ45" s="30">
        <v>0.0029904856106105727</v>
      </c>
      <c r="AK45" s="30">
        <v>0.006156882139492356</v>
      </c>
      <c r="AL45" s="30">
        <v>0.010796532608895524</v>
      </c>
      <c r="AN45" s="30">
        <v>0.001088448806803113</v>
      </c>
      <c r="AO45" s="30">
        <v>0.00865261829246515</v>
      </c>
      <c r="AP45" s="30">
        <v>0.01246768633247202</v>
      </c>
      <c r="AQ45" s="30">
        <v>0.022076820243036876</v>
      </c>
      <c r="AR45" s="30">
        <v>0.008707590454424903</v>
      </c>
      <c r="AS45" s="30">
        <v>0.044021707297370344</v>
      </c>
      <c r="AT45" s="30">
        <v>0.002044964424902818</v>
      </c>
      <c r="AU45" s="30"/>
      <c r="AV45" s="30">
        <v>0.0035072239330322524</v>
      </c>
      <c r="AW45" s="30">
        <v>0.010015927909067029</v>
      </c>
      <c r="AX45" s="30">
        <v>0.0028145746923393627</v>
      </c>
      <c r="AY45" s="30">
        <v>0.024990344826903793</v>
      </c>
      <c r="BB45" s="36"/>
      <c r="BC45" s="36"/>
      <c r="BD45" s="36"/>
      <c r="BF45" s="36"/>
      <c r="BG45" s="36"/>
      <c r="BO45" s="36"/>
      <c r="BS45" s="36"/>
      <c r="BT45" s="36"/>
      <c r="BW45" s="36"/>
      <c r="CA45" s="36"/>
      <c r="CB45" s="36"/>
    </row>
    <row r="46" spans="1:80" ht="12.75">
      <c r="A46" s="34">
        <v>313</v>
      </c>
      <c r="B46" s="34">
        <v>27</v>
      </c>
      <c r="C46" s="34" t="s">
        <v>64</v>
      </c>
      <c r="D46" s="34">
        <v>68</v>
      </c>
      <c r="E46" s="34" t="s">
        <v>67</v>
      </c>
      <c r="F46" s="35">
        <v>1</v>
      </c>
      <c r="G46" s="32">
        <v>130</v>
      </c>
      <c r="H46" s="32">
        <v>131</v>
      </c>
      <c r="I46" s="27">
        <v>202.265</v>
      </c>
      <c r="J46" s="28">
        <v>5988</v>
      </c>
      <c r="K46" s="28">
        <v>80506.104</v>
      </c>
      <c r="L46" s="29"/>
      <c r="M46" s="30">
        <v>0.07437950130755387</v>
      </c>
      <c r="N46" s="30">
        <v>0.08406821390272623</v>
      </c>
      <c r="O46" s="30">
        <v>0.02302932455314043</v>
      </c>
      <c r="P46" s="30">
        <v>0.017327889833673622</v>
      </c>
      <c r="Q46" s="30">
        <v>0.013477247648412818</v>
      </c>
      <c r="R46" s="30">
        <v>0.02806000224678761</v>
      </c>
      <c r="S46" s="30">
        <v>0.012073626464753235</v>
      </c>
      <c r="T46" s="2"/>
      <c r="U46" s="30">
        <v>0.0022358567527320803</v>
      </c>
      <c r="V46" s="30">
        <v>0.00658335599415557</v>
      </c>
      <c r="W46" s="30">
        <v>0.007837920060966348</v>
      </c>
      <c r="X46" s="30">
        <v>0.002061956783075141</v>
      </c>
      <c r="Y46" s="30">
        <v>0.02147664625263204</v>
      </c>
      <c r="Z46" s="30">
        <v>0</v>
      </c>
      <c r="AA46" s="30">
        <v>0</v>
      </c>
      <c r="AC46" s="30">
        <v>0.3743817918185828</v>
      </c>
      <c r="AD46" s="30">
        <v>0.017576318361754967</v>
      </c>
      <c r="AE46" s="30">
        <v>0.010607898149073315</v>
      </c>
      <c r="AF46" s="30">
        <v>0.02268152461382655</v>
      </c>
      <c r="AG46" s="30">
        <v>0.002832085220127302</v>
      </c>
      <c r="AH46" s="30">
        <v>0.025364552717105044</v>
      </c>
      <c r="AI46" s="30">
        <v>0.018135282549937987</v>
      </c>
      <c r="AJ46" s="30">
        <v>0.0022482781791361476</v>
      </c>
      <c r="AK46" s="30">
        <v>0.006533670288539302</v>
      </c>
      <c r="AL46" s="30">
        <v>0.0034655779667347245</v>
      </c>
      <c r="AN46" s="30">
        <v>0.001316671198831114</v>
      </c>
      <c r="AO46" s="30">
        <v>0.010471262458628576</v>
      </c>
      <c r="AP46" s="30">
        <v>0.009912298270445557</v>
      </c>
      <c r="AQ46" s="30">
        <v>0.02065683210996361</v>
      </c>
      <c r="AR46" s="30">
        <v>0.012297212140026442</v>
      </c>
      <c r="AS46" s="30">
        <v>0.030258594720307487</v>
      </c>
      <c r="AT46" s="30">
        <v>0.0030308280425923755</v>
      </c>
      <c r="AU46" s="30"/>
      <c r="AV46" s="30">
        <v>0.0038630636116648723</v>
      </c>
      <c r="AW46" s="30">
        <v>0.0020122710774588726</v>
      </c>
      <c r="AX46" s="30">
        <v>0</v>
      </c>
      <c r="AY46" s="30">
        <v>0.025103702762619636</v>
      </c>
      <c r="BB46" s="36"/>
      <c r="BC46" s="36"/>
      <c r="BD46" s="36"/>
      <c r="BF46" s="36"/>
      <c r="BG46" s="36"/>
      <c r="BO46" s="36"/>
      <c r="BS46" s="36"/>
      <c r="BT46" s="36"/>
      <c r="BW46" s="36"/>
      <c r="CA46" s="36"/>
      <c r="CB46" s="36"/>
    </row>
    <row r="47" spans="1:80" ht="12.75">
      <c r="A47" s="34">
        <v>313</v>
      </c>
      <c r="B47" s="34">
        <v>27</v>
      </c>
      <c r="C47" s="34" t="s">
        <v>64</v>
      </c>
      <c r="D47" s="34">
        <v>70</v>
      </c>
      <c r="E47" s="34" t="s">
        <v>67</v>
      </c>
      <c r="F47" s="35">
        <v>2</v>
      </c>
      <c r="G47" s="32">
        <v>66</v>
      </c>
      <c r="H47" s="32">
        <v>67</v>
      </c>
      <c r="I47" s="27">
        <v>209.225</v>
      </c>
      <c r="J47" s="28">
        <v>5029</v>
      </c>
      <c r="K47" s="28">
        <v>66960.186</v>
      </c>
      <c r="L47" s="29"/>
      <c r="M47" s="30">
        <v>0.09814801183146506</v>
      </c>
      <c r="N47" s="30">
        <v>0.10146341941311224</v>
      </c>
      <c r="O47" s="30">
        <v>0.029375705914864846</v>
      </c>
      <c r="P47" s="30">
        <v>0.018593164140318624</v>
      </c>
      <c r="Q47" s="30">
        <v>0.017801647915871327</v>
      </c>
      <c r="R47" s="30">
        <v>0.028838072252976115</v>
      </c>
      <c r="S47" s="30">
        <v>0.00555554783951689</v>
      </c>
      <c r="T47" s="2"/>
      <c r="U47" s="30">
        <v>0.013186958984659715</v>
      </c>
      <c r="V47" s="30">
        <v>0.007467134192899046</v>
      </c>
      <c r="W47" s="30">
        <v>0.009587800303682375</v>
      </c>
      <c r="X47" s="30">
        <v>0.002807642456530041</v>
      </c>
      <c r="Y47" s="30">
        <v>0.01853342706677543</v>
      </c>
      <c r="Z47" s="30">
        <v>0</v>
      </c>
      <c r="AA47" s="30">
        <v>0.007765819560615008</v>
      </c>
      <c r="AC47" s="30">
        <v>0.3255371822736268</v>
      </c>
      <c r="AD47" s="30">
        <v>0.02275982501995629</v>
      </c>
      <c r="AE47" s="30">
        <v>0.016293286808905717</v>
      </c>
      <c r="AF47" s="30">
        <v>0.014038212282650207</v>
      </c>
      <c r="AG47" s="30">
        <v>0.0021953374527123194</v>
      </c>
      <c r="AH47" s="30">
        <v>0.030749658606358272</v>
      </c>
      <c r="AI47" s="30">
        <v>0.017577633890084352</v>
      </c>
      <c r="AJ47" s="30">
        <v>0.0028673795300732338</v>
      </c>
      <c r="AK47" s="30">
        <v>0.008751481274077681</v>
      </c>
      <c r="AL47" s="30">
        <v>0</v>
      </c>
      <c r="AN47" s="30">
        <v>0.0076463454135286225</v>
      </c>
      <c r="AO47" s="30">
        <v>0.007855425170929796</v>
      </c>
      <c r="AP47" s="30">
        <v>0.011335109704820752</v>
      </c>
      <c r="AQ47" s="30">
        <v>0.03850054389858748</v>
      </c>
      <c r="AR47" s="30">
        <v>0.014829728507097505</v>
      </c>
      <c r="AS47" s="30">
        <v>0.006048378696248227</v>
      </c>
      <c r="AT47" s="30">
        <v>0.005092585519557149</v>
      </c>
      <c r="AU47" s="30"/>
      <c r="AV47" s="30">
        <v>0.0017622436695241747</v>
      </c>
      <c r="AW47" s="30">
        <v>0.006630815163294353</v>
      </c>
      <c r="AX47" s="30">
        <v>0</v>
      </c>
      <c r="AY47" s="30">
        <v>0.012634391054385186</v>
      </c>
      <c r="BB47" s="36"/>
      <c r="BC47" s="36"/>
      <c r="BD47" s="36"/>
      <c r="BF47" s="36"/>
      <c r="BG47" s="36"/>
      <c r="BO47" s="36"/>
      <c r="BS47" s="36"/>
      <c r="BT47" s="36"/>
      <c r="BW47" s="36"/>
      <c r="CA47" s="36"/>
      <c r="CB47" s="36"/>
    </row>
    <row r="48" spans="1:80" ht="12.75">
      <c r="A48" s="34">
        <v>313</v>
      </c>
      <c r="B48" s="34">
        <v>27</v>
      </c>
      <c r="C48" s="34" t="s">
        <v>64</v>
      </c>
      <c r="D48" s="34">
        <v>72</v>
      </c>
      <c r="E48" s="34" t="s">
        <v>66</v>
      </c>
      <c r="F48" s="35">
        <v>1</v>
      </c>
      <c r="G48" s="32">
        <v>23</v>
      </c>
      <c r="H48" s="32">
        <v>24</v>
      </c>
      <c r="I48" s="27">
        <v>210.705</v>
      </c>
      <c r="J48" s="28">
        <v>8037</v>
      </c>
      <c r="K48" s="28">
        <v>85025.258</v>
      </c>
      <c r="L48" s="29"/>
      <c r="M48" s="30">
        <v>0.03960440784194968</v>
      </c>
      <c r="N48" s="30">
        <v>0.049630715902111</v>
      </c>
      <c r="O48" s="30">
        <v>0.027466781238267606</v>
      </c>
      <c r="P48" s="30">
        <v>0.018884025856699536</v>
      </c>
      <c r="Q48" s="30">
        <v>0.017774356110570027</v>
      </c>
      <c r="R48" s="30">
        <v>0.03342757359137037</v>
      </c>
      <c r="S48" s="30">
        <v>0.013944522473485878</v>
      </c>
      <c r="T48" s="2"/>
      <c r="U48" s="30">
        <v>0.030285145991711584</v>
      </c>
      <c r="V48" s="30">
        <v>0.013374957471047723</v>
      </c>
      <c r="W48" s="30">
        <v>0.006186654336828241</v>
      </c>
      <c r="X48" s="30">
        <v>0.00145337276484219</v>
      </c>
      <c r="Y48" s="30">
        <v>0.0042520973457883</v>
      </c>
      <c r="Z48" s="30">
        <v>0.0014435526785932563</v>
      </c>
      <c r="AA48" s="30">
        <v>0.002425561303486628</v>
      </c>
      <c r="AC48" s="30">
        <v>0.3307699651228344</v>
      </c>
      <c r="AD48" s="30">
        <v>0.012540250139888357</v>
      </c>
      <c r="AE48" s="30">
        <v>0.19694182972236568</v>
      </c>
      <c r="AF48" s="30">
        <v>0.006972261236742939</v>
      </c>
      <c r="AG48" s="30">
        <v>0.0007757868136657637</v>
      </c>
      <c r="AH48" s="30">
        <v>0.018353741199257118</v>
      </c>
      <c r="AI48" s="30">
        <v>0.01698874921065533</v>
      </c>
      <c r="AJ48" s="30">
        <v>0.0014828330235889912</v>
      </c>
      <c r="AK48" s="30">
        <v>0.006088453474338905</v>
      </c>
      <c r="AL48" s="30">
        <v>0</v>
      </c>
      <c r="AN48" s="30">
        <v>0.031404635824090026</v>
      </c>
      <c r="AO48" s="30">
        <v>0.005567988903145417</v>
      </c>
      <c r="AP48" s="30">
        <v>0.004104796052054294</v>
      </c>
      <c r="AQ48" s="30">
        <v>0.018471582234244322</v>
      </c>
      <c r="AR48" s="30">
        <v>0.006412516320553717</v>
      </c>
      <c r="AS48" s="30">
        <v>0.005450147868158213</v>
      </c>
      <c r="AT48" s="30">
        <v>0.0014435526785932563</v>
      </c>
      <c r="AU48" s="30"/>
      <c r="AV48" s="30">
        <v>0.002798724580946109</v>
      </c>
      <c r="AW48" s="30">
        <v>0.010389651251371873</v>
      </c>
      <c r="AX48" s="30">
        <v>0.002435381389735562</v>
      </c>
      <c r="AY48" s="30">
        <v>0</v>
      </c>
      <c r="BB48" s="36"/>
      <c r="BC48" s="36"/>
      <c r="BD48" s="36"/>
      <c r="BF48" s="36"/>
      <c r="BG48" s="36"/>
      <c r="BO48" s="36"/>
      <c r="BS48" s="36"/>
      <c r="BT48" s="36"/>
      <c r="BW48" s="36"/>
      <c r="CA48" s="36"/>
      <c r="CB48" s="36"/>
    </row>
    <row r="49" spans="1:80" ht="12.75">
      <c r="A49" s="34">
        <v>313</v>
      </c>
      <c r="B49" s="34">
        <v>27</v>
      </c>
      <c r="C49" s="34" t="s">
        <v>64</v>
      </c>
      <c r="D49" s="34">
        <v>75</v>
      </c>
      <c r="E49" s="34" t="s">
        <v>67</v>
      </c>
      <c r="F49" s="35">
        <v>1</v>
      </c>
      <c r="G49" s="32">
        <v>46</v>
      </c>
      <c r="H49" s="32">
        <v>49</v>
      </c>
      <c r="I49" s="27">
        <v>216.685</v>
      </c>
      <c r="J49" s="28">
        <v>3704</v>
      </c>
      <c r="K49" s="28">
        <v>50915.108</v>
      </c>
      <c r="L49" s="29"/>
      <c r="M49" s="30">
        <v>0.05992333819384735</v>
      </c>
      <c r="N49" s="30">
        <v>0.04784439588338648</v>
      </c>
      <c r="O49" s="30">
        <v>0.01942451047974927</v>
      </c>
      <c r="P49" s="30">
        <v>0.01370910850845803</v>
      </c>
      <c r="Q49" s="30">
        <v>0.01545711804606944</v>
      </c>
      <c r="R49" s="30">
        <v>0.05927519982596896</v>
      </c>
      <c r="S49" s="30">
        <v>0.02127072280037256</v>
      </c>
      <c r="T49" s="2"/>
      <c r="U49" s="30">
        <v>0.03879009928969142</v>
      </c>
      <c r="V49" s="30">
        <v>0.0024747101318993007</v>
      </c>
      <c r="W49" s="30">
        <v>0.00443876579213684</v>
      </c>
      <c r="X49" s="30">
        <v>0.005833245310905494</v>
      </c>
      <c r="Y49" s="30">
        <v>0.008720407131454678</v>
      </c>
      <c r="Z49" s="30">
        <v>0</v>
      </c>
      <c r="AA49" s="30">
        <v>0</v>
      </c>
      <c r="AC49" s="30">
        <v>0.3774914978976552</v>
      </c>
      <c r="AD49" s="30">
        <v>0.013473421829229525</v>
      </c>
      <c r="AE49" s="30">
        <v>0.0029068023771515595</v>
      </c>
      <c r="AF49" s="30">
        <v>0.009564951065356821</v>
      </c>
      <c r="AG49" s="30">
        <v>0.0031424890563800643</v>
      </c>
      <c r="AH49" s="30">
        <v>0.015574961385683693</v>
      </c>
      <c r="AI49" s="30">
        <v>0.01665519199881434</v>
      </c>
      <c r="AJ49" s="30">
        <v>0.008543642122033299</v>
      </c>
      <c r="AK49" s="30">
        <v>0.009663153848368697</v>
      </c>
      <c r="AL49" s="30">
        <v>0.0031621296129824396</v>
      </c>
      <c r="AN49" s="30">
        <v>0.058194969212838316</v>
      </c>
      <c r="AO49" s="30">
        <v>0.007699098188131157</v>
      </c>
      <c r="AP49" s="30">
        <v>0.003378175735608569</v>
      </c>
      <c r="AQ49" s="30">
        <v>0.035686891346516106</v>
      </c>
      <c r="AR49" s="30">
        <v>0.009015015480490308</v>
      </c>
      <c r="AS49" s="30">
        <v>0.01050769778227084</v>
      </c>
      <c r="AT49" s="30">
        <v>0</v>
      </c>
      <c r="AU49" s="30"/>
      <c r="AV49" s="30">
        <v>0.004870858037389099</v>
      </c>
      <c r="AW49" s="30">
        <v>0.00196405566023754</v>
      </c>
      <c r="AX49" s="30">
        <v>0.0028085995941396825</v>
      </c>
      <c r="AY49" s="30">
        <v>0.004929779707196226</v>
      </c>
      <c r="BB49" s="36"/>
      <c r="BC49" s="36"/>
      <c r="BD49" s="36"/>
      <c r="BF49" s="36"/>
      <c r="BG49" s="36"/>
      <c r="BO49" s="36"/>
      <c r="BS49" s="36"/>
      <c r="BT49" s="36"/>
      <c r="BW49" s="36"/>
      <c r="CA49" s="36"/>
      <c r="CB49" s="36"/>
    </row>
    <row r="50" spans="1:80" ht="12.75">
      <c r="A50" s="34">
        <v>313</v>
      </c>
      <c r="B50" s="34">
        <v>27</v>
      </c>
      <c r="C50" s="34" t="s">
        <v>64</v>
      </c>
      <c r="D50" s="34">
        <v>80</v>
      </c>
      <c r="E50" s="34" t="s">
        <v>65</v>
      </c>
      <c r="F50" s="35">
        <v>1</v>
      </c>
      <c r="G50" s="32">
        <v>88</v>
      </c>
      <c r="H50" s="32">
        <v>89</v>
      </c>
      <c r="I50" s="27">
        <v>226.245</v>
      </c>
      <c r="J50" s="28">
        <v>11720</v>
      </c>
      <c r="K50" s="28">
        <v>125434.18</v>
      </c>
      <c r="L50" s="29"/>
      <c r="M50" s="30">
        <v>0.03303729183404121</v>
      </c>
      <c r="N50" s="30">
        <v>0.02121725684179791</v>
      </c>
      <c r="O50" s="30">
        <v>0.014219325677235961</v>
      </c>
      <c r="P50" s="30">
        <v>0.02730957338506361</v>
      </c>
      <c r="Q50" s="30">
        <v>0.019488356201141428</v>
      </c>
      <c r="R50" s="30">
        <v>0.0161481672083085</v>
      </c>
      <c r="S50" s="30">
        <v>0.004339893444913209</v>
      </c>
      <c r="T50" s="2"/>
      <c r="U50" s="30">
        <v>0.012019975882659349</v>
      </c>
      <c r="V50" s="30">
        <v>0</v>
      </c>
      <c r="W50" s="30">
        <v>0.009632446426514684</v>
      </c>
      <c r="X50" s="30">
        <v>0.001187884113648331</v>
      </c>
      <c r="Y50" s="30">
        <v>0.004104668867953144</v>
      </c>
      <c r="Z50" s="30">
        <v>0</v>
      </c>
      <c r="AA50" s="30">
        <v>0</v>
      </c>
      <c r="AC50" s="30">
        <v>0.5606460179554682</v>
      </c>
      <c r="AD50" s="30">
        <v>0.010796808082467009</v>
      </c>
      <c r="AE50" s="30">
        <v>0.010761524395922999</v>
      </c>
      <c r="AF50" s="30">
        <v>0.010138179266978825</v>
      </c>
      <c r="AG50" s="30">
        <v>0.0022346334811206227</v>
      </c>
      <c r="AH50" s="30">
        <v>0.005692434762433586</v>
      </c>
      <c r="AI50" s="30">
        <v>0.0037165483159690353</v>
      </c>
      <c r="AJ50" s="30">
        <v>0.0031284868735688715</v>
      </c>
      <c r="AK50" s="30">
        <v>0.006339302349073766</v>
      </c>
      <c r="AL50" s="30">
        <v>0.004010579037169117</v>
      </c>
      <c r="AN50" s="30">
        <v>0.026721511942663444</v>
      </c>
      <c r="AO50" s="30">
        <v>0</v>
      </c>
      <c r="AP50" s="30">
        <v>0</v>
      </c>
      <c r="AQ50" s="30">
        <v>0.01539544856203629</v>
      </c>
      <c r="AR50" s="30">
        <v>0.004857387514225354</v>
      </c>
      <c r="AS50" s="30">
        <v>0.006421630951009789</v>
      </c>
      <c r="AT50" s="30">
        <v>0.001070271825168298</v>
      </c>
      <c r="AU50" s="30"/>
      <c r="AV50" s="30">
        <v>0.000552777755856154</v>
      </c>
      <c r="AW50" s="30">
        <v>0.008844444093698464</v>
      </c>
      <c r="AX50" s="30">
        <v>0.002093498734944583</v>
      </c>
      <c r="AY50" s="30">
        <v>0.0005880614424001639</v>
      </c>
      <c r="BB50" s="36"/>
      <c r="BC50" s="36"/>
      <c r="BD50" s="36"/>
      <c r="BF50" s="36"/>
      <c r="BG50" s="36"/>
      <c r="BO50" s="36"/>
      <c r="BS50" s="36"/>
      <c r="BT50" s="36"/>
      <c r="BW50" s="36"/>
      <c r="CA50" s="36"/>
      <c r="CB50" s="36"/>
    </row>
    <row r="51" spans="1:80" ht="12.75">
      <c r="A51" s="34">
        <v>313</v>
      </c>
      <c r="B51" s="34">
        <v>27</v>
      </c>
      <c r="C51" s="34" t="s">
        <v>64</v>
      </c>
      <c r="D51" s="34">
        <v>82</v>
      </c>
      <c r="E51" s="34" t="s">
        <v>65</v>
      </c>
      <c r="F51" s="35">
        <v>2</v>
      </c>
      <c r="G51" s="32">
        <v>90</v>
      </c>
      <c r="H51" s="32">
        <v>91</v>
      </c>
      <c r="I51" s="27">
        <v>233.865</v>
      </c>
      <c r="J51" s="28">
        <v>9282</v>
      </c>
      <c r="K51" s="28">
        <v>101832.199</v>
      </c>
      <c r="L51" s="29"/>
      <c r="M51" s="30">
        <v>0.0178819011641891</v>
      </c>
      <c r="N51" s="30">
        <v>0.004153575794267731</v>
      </c>
      <c r="O51" s="30">
        <v>0.0017140475926440731</v>
      </c>
      <c r="P51" s="30">
        <v>0.0047435270587126675</v>
      </c>
      <c r="Q51" s="30">
        <v>0.0033005381551378895</v>
      </c>
      <c r="R51" s="30">
        <v>0.019835118188364902</v>
      </c>
      <c r="S51" s="30">
        <v>0.012245474894424634</v>
      </c>
      <c r="T51" s="2"/>
      <c r="U51" s="30">
        <v>0</v>
      </c>
      <c r="V51" s="30">
        <v>0</v>
      </c>
      <c r="W51" s="30">
        <v>0.004289105138802378</v>
      </c>
      <c r="X51" s="30">
        <v>0.001490822789881124</v>
      </c>
      <c r="Y51" s="30">
        <v>0.0008769545822830141</v>
      </c>
      <c r="Z51" s="30">
        <v>0.0024235835728548755</v>
      </c>
      <c r="AA51" s="30">
        <v>0</v>
      </c>
      <c r="AC51" s="30">
        <v>0.6831157303409304</v>
      </c>
      <c r="AD51" s="30">
        <v>0.0050225580621663535</v>
      </c>
      <c r="AE51" s="30">
        <v>0.058126144176595056</v>
      </c>
      <c r="AF51" s="30">
        <v>0.0033005381551378895</v>
      </c>
      <c r="AG51" s="30">
        <v>0.005062419634088309</v>
      </c>
      <c r="AH51" s="30">
        <v>0.003364316670213018</v>
      </c>
      <c r="AI51" s="30">
        <v>0.0016502690775689448</v>
      </c>
      <c r="AJ51" s="30">
        <v>0.003117174924296896</v>
      </c>
      <c r="AK51" s="30">
        <v>0.006983747400726549</v>
      </c>
      <c r="AL51" s="30">
        <v>0</v>
      </c>
      <c r="AN51" s="30">
        <v>0.02649997301371581</v>
      </c>
      <c r="AO51" s="30">
        <v>0.0015306843618030793</v>
      </c>
      <c r="AP51" s="30">
        <v>0.0012755703015025661</v>
      </c>
      <c r="AQ51" s="30">
        <v>0.004855139460094142</v>
      </c>
      <c r="AR51" s="30">
        <v>0.0036433476736667044</v>
      </c>
      <c r="AS51" s="30">
        <v>0.0012277364151962197</v>
      </c>
      <c r="AT51" s="30">
        <v>0.0016422967631845539</v>
      </c>
      <c r="AU51" s="30"/>
      <c r="AV51" s="30">
        <v>0.0016582413919533359</v>
      </c>
      <c r="AW51" s="30">
        <v>0.0023837220009329204</v>
      </c>
      <c r="AX51" s="30">
        <v>0</v>
      </c>
      <c r="AY51" s="30">
        <v>0.0028780054927651645</v>
      </c>
      <c r="BB51" s="36"/>
      <c r="BC51" s="36"/>
      <c r="BD51" s="36"/>
      <c r="BF51" s="36"/>
      <c r="BG51" s="36"/>
      <c r="BO51" s="36"/>
      <c r="BS51" s="36"/>
      <c r="BT51" s="36"/>
      <c r="BW51" s="36"/>
      <c r="CA51" s="36"/>
      <c r="CB51" s="36"/>
    </row>
    <row r="52" spans="1:80" ht="12.75">
      <c r="A52" s="34">
        <v>313</v>
      </c>
      <c r="B52" s="34">
        <v>27</v>
      </c>
      <c r="C52" s="34" t="s">
        <v>64</v>
      </c>
      <c r="D52" s="34">
        <v>85</v>
      </c>
      <c r="E52" s="34" t="s">
        <v>65</v>
      </c>
      <c r="F52" s="35">
        <v>1</v>
      </c>
      <c r="G52" s="32">
        <v>74</v>
      </c>
      <c r="H52" s="32">
        <v>75</v>
      </c>
      <c r="I52" s="27">
        <v>241.355</v>
      </c>
      <c r="J52" s="28">
        <v>6669</v>
      </c>
      <c r="K52" s="28">
        <v>83066.122</v>
      </c>
      <c r="L52" s="29"/>
      <c r="M52" s="30">
        <v>0.05877249915582249</v>
      </c>
      <c r="N52" s="30">
        <v>0.052115147244071194</v>
      </c>
      <c r="O52" s="30">
        <v>0.0213805732283369</v>
      </c>
      <c r="P52" s="30">
        <v>0.017768989912739452</v>
      </c>
      <c r="Q52" s="30">
        <v>0.011701529942535736</v>
      </c>
      <c r="R52" s="30">
        <v>0.03267279039510493</v>
      </c>
      <c r="S52" s="30">
        <v>0.016288240753344497</v>
      </c>
      <c r="T52" s="2"/>
      <c r="U52" s="30">
        <v>0</v>
      </c>
      <c r="V52" s="30">
        <v>0</v>
      </c>
      <c r="W52" s="30">
        <v>0.006139691636515664</v>
      </c>
      <c r="X52" s="30">
        <v>0.00144463332623898</v>
      </c>
      <c r="Y52" s="30">
        <v>0.005296988862876259</v>
      </c>
      <c r="Z52" s="30">
        <v>0</v>
      </c>
      <c r="AA52" s="30">
        <v>0</v>
      </c>
      <c r="AC52" s="30">
        <v>0.4641968035537402</v>
      </c>
      <c r="AD52" s="30">
        <v>0.012833159381422937</v>
      </c>
      <c r="AE52" s="30">
        <v>0.012339576328291286</v>
      </c>
      <c r="AF52" s="30">
        <v>0.01751617908064763</v>
      </c>
      <c r="AG52" s="30">
        <v>0.002949459707737917</v>
      </c>
      <c r="AH52" s="30">
        <v>0.02000817156840987</v>
      </c>
      <c r="AI52" s="30">
        <v>0.021561152394116774</v>
      </c>
      <c r="AJ52" s="30">
        <v>0.0035393516492855004</v>
      </c>
      <c r="AK52" s="30">
        <v>0.00754820912959867</v>
      </c>
      <c r="AL52" s="30">
        <v>0.003286540817193679</v>
      </c>
      <c r="AN52" s="30">
        <v>0.034105385110291916</v>
      </c>
      <c r="AO52" s="30">
        <v>0.0068620082996351545</v>
      </c>
      <c r="AP52" s="30">
        <v>0.004249629701352999</v>
      </c>
      <c r="AQ52" s="30">
        <v>0.029109361523715443</v>
      </c>
      <c r="AR52" s="30">
        <v>0.009751274952113113</v>
      </c>
      <c r="AS52" s="30">
        <v>0</v>
      </c>
      <c r="AT52" s="30">
        <v>0.005128448308148378</v>
      </c>
      <c r="AU52" s="30"/>
      <c r="AV52" s="30">
        <v>0.0015529808257069033</v>
      </c>
      <c r="AW52" s="30">
        <v>0.005609992750228038</v>
      </c>
      <c r="AX52" s="30">
        <v>0.002178988600410461</v>
      </c>
      <c r="AY52" s="30">
        <v>0.0015650194367588949</v>
      </c>
      <c r="BB52" s="36"/>
      <c r="BC52" s="36"/>
      <c r="BD52" s="36"/>
      <c r="BF52" s="36"/>
      <c r="BG52" s="36"/>
      <c r="BO52" s="36"/>
      <c r="BS52" s="36"/>
      <c r="BT52" s="36"/>
      <c r="BW52" s="36"/>
      <c r="CA52" s="36"/>
      <c r="CB52" s="36"/>
    </row>
    <row r="53" spans="1:80" ht="12.75">
      <c r="A53" s="34">
        <v>313</v>
      </c>
      <c r="B53" s="34">
        <v>27</v>
      </c>
      <c r="C53" s="34" t="s">
        <v>64</v>
      </c>
      <c r="D53" s="34">
        <v>88</v>
      </c>
      <c r="E53" s="34" t="s">
        <v>65</v>
      </c>
      <c r="F53" s="35">
        <v>1</v>
      </c>
      <c r="G53" s="32">
        <v>62</v>
      </c>
      <c r="H53" s="32">
        <v>63</v>
      </c>
      <c r="I53" s="27">
        <v>250.385</v>
      </c>
      <c r="J53" s="28">
        <v>7973</v>
      </c>
      <c r="K53" s="28">
        <v>88729.286</v>
      </c>
      <c r="L53" s="29"/>
      <c r="M53" s="30">
        <v>0.03623663020512075</v>
      </c>
      <c r="N53" s="30">
        <v>0.015483026856488879</v>
      </c>
      <c r="O53" s="30">
        <v>0.011481922551700757</v>
      </c>
      <c r="P53" s="30">
        <v>0.016174435815673228</v>
      </c>
      <c r="Q53" s="30">
        <v>0.0057069575565462305</v>
      </c>
      <c r="R53" s="30">
        <v>0.03373168954971516</v>
      </c>
      <c r="S53" s="30">
        <v>0.016775168190046517</v>
      </c>
      <c r="T53" s="2"/>
      <c r="U53" s="30">
        <v>0.061002672431642126</v>
      </c>
      <c r="V53" s="30">
        <v>0.003967100585483973</v>
      </c>
      <c r="W53" s="30">
        <v>0.013250115955516471</v>
      </c>
      <c r="X53" s="30">
        <v>0.0014961636493825271</v>
      </c>
      <c r="Y53" s="30">
        <v>0.002334922058884853</v>
      </c>
      <c r="Z53" s="30">
        <v>0</v>
      </c>
      <c r="AA53" s="30">
        <v>0.00211956516995858</v>
      </c>
      <c r="AC53" s="30">
        <v>0.54599772086671</v>
      </c>
      <c r="AD53" s="30">
        <v>0.008557602691544</v>
      </c>
      <c r="AE53" s="30">
        <v>0.009044989334903459</v>
      </c>
      <c r="AF53" s="30">
        <v>0.007945535744069329</v>
      </c>
      <c r="AG53" s="30">
        <v>0.002244245474073791</v>
      </c>
      <c r="AH53" s="30">
        <v>0.005712624843096922</v>
      </c>
      <c r="AI53" s="30">
        <v>0.007424145381405721</v>
      </c>
      <c r="AJ53" s="30">
        <v>0.006449372094686803</v>
      </c>
      <c r="AK53" s="30">
        <v>0.009101662200410372</v>
      </c>
      <c r="AL53" s="30">
        <v>0.002164903462364111</v>
      </c>
      <c r="AN53" s="30">
        <v>0.043887467048554125</v>
      </c>
      <c r="AO53" s="30">
        <v>0.004001104304788122</v>
      </c>
      <c r="AP53" s="30">
        <v>0.0018815391348295416</v>
      </c>
      <c r="AQ53" s="30">
        <v>0.011833294317843624</v>
      </c>
      <c r="AR53" s="30">
        <v>0.006812078433931052</v>
      </c>
      <c r="AS53" s="30">
        <v>0.004817193568087682</v>
      </c>
      <c r="AT53" s="30">
        <v>0.0016208439534977376</v>
      </c>
      <c r="AU53" s="30"/>
      <c r="AV53" s="30">
        <v>0.0031396767490830305</v>
      </c>
      <c r="AW53" s="30">
        <v>0.0077528480013458224</v>
      </c>
      <c r="AX53" s="30">
        <v>0.00150749822248391</v>
      </c>
      <c r="AY53" s="30">
        <v>0.0031850150414885615</v>
      </c>
      <c r="BB53" s="36"/>
      <c r="BC53" s="36"/>
      <c r="BD53" s="36"/>
      <c r="BF53" s="36"/>
      <c r="BG53" s="36"/>
      <c r="BO53" s="36"/>
      <c r="BS53" s="36"/>
      <c r="BT53" s="36"/>
      <c r="BW53" s="36"/>
      <c r="CA53" s="36"/>
      <c r="CB53" s="36"/>
    </row>
    <row r="54" spans="1:80" ht="12.75">
      <c r="A54" s="34">
        <v>313</v>
      </c>
      <c r="B54" s="34">
        <v>27</v>
      </c>
      <c r="C54" s="34" t="s">
        <v>64</v>
      </c>
      <c r="D54" s="34">
        <v>91</v>
      </c>
      <c r="E54" s="34" t="s">
        <v>65</v>
      </c>
      <c r="F54" s="35">
        <v>1</v>
      </c>
      <c r="G54" s="32">
        <v>12</v>
      </c>
      <c r="H54" s="32">
        <v>14</v>
      </c>
      <c r="I54" s="27">
        <v>259.04</v>
      </c>
      <c r="J54" s="28">
        <v>4770</v>
      </c>
      <c r="K54" s="28">
        <v>60423.276</v>
      </c>
      <c r="L54" s="29"/>
      <c r="M54" s="30">
        <v>0.05807377961733798</v>
      </c>
      <c r="N54" s="30">
        <v>0.032934403373753945</v>
      </c>
      <c r="O54" s="30">
        <v>0.009301072711582772</v>
      </c>
      <c r="P54" s="30">
        <v>0.018602145423165545</v>
      </c>
      <c r="Q54" s="30">
        <v>0.011551866107980025</v>
      </c>
      <c r="R54" s="30">
        <v>0.05165239845702817</v>
      </c>
      <c r="S54" s="30">
        <v>0.028101817552077486</v>
      </c>
      <c r="T54" s="2"/>
      <c r="U54" s="30">
        <v>0.042632674919995055</v>
      </c>
      <c r="V54" s="30">
        <v>0.012147664359967534</v>
      </c>
      <c r="W54" s="30">
        <v>0.00949967212891194</v>
      </c>
      <c r="X54" s="30">
        <v>0.004120937909580267</v>
      </c>
      <c r="Y54" s="30">
        <v>0.00683512994641225</v>
      </c>
      <c r="Z54" s="30">
        <v>0</v>
      </c>
      <c r="AA54" s="30">
        <v>0</v>
      </c>
      <c r="AC54" s="30">
        <v>0.3984400810166463</v>
      </c>
      <c r="AD54" s="30">
        <v>0.015987253094998145</v>
      </c>
      <c r="AE54" s="30">
        <v>0.007596427712840734</v>
      </c>
      <c r="AF54" s="30">
        <v>0.006768930140635861</v>
      </c>
      <c r="AG54" s="30">
        <v>0.003111390871490322</v>
      </c>
      <c r="AH54" s="30">
        <v>0.01633480207532419</v>
      </c>
      <c r="AI54" s="30">
        <v>0.008556324896598386</v>
      </c>
      <c r="AJ54" s="30">
        <v>0.004501586792794509</v>
      </c>
      <c r="AK54" s="30">
        <v>0.009797571254905695</v>
      </c>
      <c r="AL54" s="30">
        <v>0.005163584850558407</v>
      </c>
      <c r="AN54" s="30">
        <v>0.07336593475168403</v>
      </c>
      <c r="AO54" s="30">
        <v>0.007050279315185517</v>
      </c>
      <c r="AP54" s="30">
        <v>0.004518136744238606</v>
      </c>
      <c r="AQ54" s="30">
        <v>0.03445699890661091</v>
      </c>
      <c r="AR54" s="30">
        <v>0.010327169701116815</v>
      </c>
      <c r="AS54" s="30">
        <v>0</v>
      </c>
      <c r="AT54" s="30">
        <v>0.0036740892205896357</v>
      </c>
      <c r="AU54" s="30"/>
      <c r="AV54" s="30">
        <v>0.004319537326909437</v>
      </c>
      <c r="AW54" s="30">
        <v>0.008059826353275462</v>
      </c>
      <c r="AX54" s="30">
        <v>0</v>
      </c>
      <c r="AY54" s="30">
        <v>0.002267343347841352</v>
      </c>
      <c r="BB54" s="36"/>
      <c r="BC54" s="36"/>
      <c r="BD54" s="36"/>
      <c r="BF54" s="36"/>
      <c r="BG54" s="36"/>
      <c r="BO54" s="36"/>
      <c r="BS54" s="36"/>
      <c r="BT54" s="36"/>
      <c r="BW54" s="36"/>
      <c r="CA54" s="36"/>
      <c r="CB54" s="36"/>
    </row>
    <row r="55" spans="1:80" ht="12.75">
      <c r="A55" s="34">
        <v>313</v>
      </c>
      <c r="B55" s="34">
        <v>27</v>
      </c>
      <c r="C55" s="34" t="s">
        <v>64</v>
      </c>
      <c r="D55" s="34">
        <v>94</v>
      </c>
      <c r="E55" s="34" t="s">
        <v>65</v>
      </c>
      <c r="F55" s="35">
        <v>2</v>
      </c>
      <c r="G55" s="32">
        <v>72</v>
      </c>
      <c r="H55" s="32">
        <v>73</v>
      </c>
      <c r="I55" s="27">
        <v>270.285</v>
      </c>
      <c r="J55" s="28">
        <v>5266</v>
      </c>
      <c r="K55" s="28">
        <v>60853.263</v>
      </c>
      <c r="L55" s="29"/>
      <c r="M55" s="30">
        <v>0.07427719640032</v>
      </c>
      <c r="N55" s="30">
        <v>0.034607914959972105</v>
      </c>
      <c r="O55" s="30">
        <v>0.007131925495074974</v>
      </c>
      <c r="P55" s="30">
        <v>0.01695886431086952</v>
      </c>
      <c r="Q55" s="30">
        <v>0.01700816333502903</v>
      </c>
      <c r="R55" s="30">
        <v>0.023137675338860745</v>
      </c>
      <c r="S55" s="30">
        <v>0.004305448109930053</v>
      </c>
      <c r="T55" s="2"/>
      <c r="U55" s="30">
        <v>0.02796897970649218</v>
      </c>
      <c r="V55" s="30">
        <v>0.012423354088195115</v>
      </c>
      <c r="W55" s="30">
        <v>0.0065239041971077525</v>
      </c>
      <c r="X55" s="30">
        <v>0.006606069237373593</v>
      </c>
      <c r="Y55" s="30">
        <v>0.004749139327365593</v>
      </c>
      <c r="Z55" s="30">
        <v>0.0035166637233779822</v>
      </c>
      <c r="AA55" s="30">
        <v>0</v>
      </c>
      <c r="AC55" s="30">
        <v>0.3966599483873726</v>
      </c>
      <c r="AD55" s="30">
        <v>0.013573664651916886</v>
      </c>
      <c r="AE55" s="30">
        <v>0.018191339914857132</v>
      </c>
      <c r="AF55" s="30">
        <v>0.019358083486632073</v>
      </c>
      <c r="AG55" s="30">
        <v>0.0030565394978892746</v>
      </c>
      <c r="AH55" s="30">
        <v>0.027213061336046444</v>
      </c>
      <c r="AI55" s="30">
        <v>0.033276841307665485</v>
      </c>
      <c r="AJ55" s="30">
        <v>0.008791659308444956</v>
      </c>
      <c r="AK55" s="30">
        <v>0.006096645987725381</v>
      </c>
      <c r="AL55" s="30">
        <v>0</v>
      </c>
      <c r="AN55" s="30">
        <v>0.05587222738077168</v>
      </c>
      <c r="AO55" s="30">
        <v>0.007526317688351009</v>
      </c>
      <c r="AP55" s="30">
        <v>0.005390026641439151</v>
      </c>
      <c r="AQ55" s="30">
        <v>0.020426229010088</v>
      </c>
      <c r="AR55" s="30">
        <v>0.010451393121814938</v>
      </c>
      <c r="AS55" s="30">
        <v>0.01132234254863285</v>
      </c>
      <c r="AT55" s="30">
        <v>0.003253735594527292</v>
      </c>
      <c r="AU55" s="30"/>
      <c r="AV55" s="30">
        <v>0.0033851996589526374</v>
      </c>
      <c r="AW55" s="30">
        <v>0.010681455234559293</v>
      </c>
      <c r="AX55" s="30">
        <v>0.004042519981079363</v>
      </c>
      <c r="AY55" s="30">
        <v>0.0047820053434719295</v>
      </c>
      <c r="BB55" s="36"/>
      <c r="BC55" s="36"/>
      <c r="BD55" s="36"/>
      <c r="BF55" s="36"/>
      <c r="BG55" s="36"/>
      <c r="BO55" s="36"/>
      <c r="BS55" s="36"/>
      <c r="BT55" s="36"/>
      <c r="BW55" s="36"/>
      <c r="CA55" s="36"/>
      <c r="CB55" s="36"/>
    </row>
    <row r="56" spans="1:80" ht="12.75">
      <c r="A56" s="34">
        <v>313</v>
      </c>
      <c r="B56" s="34">
        <v>27</v>
      </c>
      <c r="C56" s="34" t="s">
        <v>64</v>
      </c>
      <c r="D56" s="34">
        <v>97</v>
      </c>
      <c r="E56" s="34" t="s">
        <v>65</v>
      </c>
      <c r="F56" s="35">
        <v>2</v>
      </c>
      <c r="G56" s="32">
        <v>62</v>
      </c>
      <c r="H56" s="32">
        <v>64</v>
      </c>
      <c r="I56" s="27">
        <v>279.34</v>
      </c>
      <c r="J56" s="28">
        <v>10815</v>
      </c>
      <c r="K56" s="28">
        <v>124478.104</v>
      </c>
      <c r="L56" s="29"/>
      <c r="M56" s="30">
        <v>0.016123324294952817</v>
      </c>
      <c r="N56" s="30">
        <v>0.014299709638772303</v>
      </c>
      <c r="O56" s="30">
        <v>0.011423700621536076</v>
      </c>
      <c r="P56" s="30">
        <v>0.021883375874166156</v>
      </c>
      <c r="Q56" s="30">
        <v>0.015022728665451802</v>
      </c>
      <c r="R56" s="30">
        <v>0.022477858184991522</v>
      </c>
      <c r="S56" s="30">
        <v>0.01259659815370504</v>
      </c>
      <c r="T56" s="2"/>
      <c r="U56" s="30">
        <v>0.00324555207531686</v>
      </c>
      <c r="V56" s="30">
        <v>0.008571792238522499</v>
      </c>
      <c r="W56" s="30">
        <v>0.005848420571363055</v>
      </c>
      <c r="X56" s="30">
        <v>0.0028760090172362273</v>
      </c>
      <c r="Y56" s="30">
        <v>0.003823967296660459</v>
      </c>
      <c r="Z56" s="30">
        <v>0.0009479582794242314</v>
      </c>
      <c r="AA56" s="30">
        <v>0.002659103309232378</v>
      </c>
      <c r="AC56" s="30">
        <v>0.6008689788943676</v>
      </c>
      <c r="AD56" s="30">
        <v>0.029081431961997608</v>
      </c>
      <c r="AE56" s="30">
        <v>0.006981150379827602</v>
      </c>
      <c r="AF56" s="30">
        <v>0.014355944451958487</v>
      </c>
      <c r="AG56" s="30">
        <v>0.0018396817456622794</v>
      </c>
      <c r="AH56" s="30">
        <v>0.0042818793468908075</v>
      </c>
      <c r="AI56" s="30">
        <v>0.009728622681209697</v>
      </c>
      <c r="AJ56" s="30">
        <v>0.0018718159246258127</v>
      </c>
      <c r="AK56" s="30">
        <v>0.01126302972671841</v>
      </c>
      <c r="AL56" s="30">
        <v>0.001421937419136347</v>
      </c>
      <c r="AN56" s="30">
        <v>0.013970334304396087</v>
      </c>
      <c r="AO56" s="30">
        <v>0.002177090624779379</v>
      </c>
      <c r="AP56" s="30">
        <v>0</v>
      </c>
      <c r="AQ56" s="30">
        <v>0.005374441431650939</v>
      </c>
      <c r="AR56" s="30">
        <v>0.0039846381914781254</v>
      </c>
      <c r="AS56" s="30">
        <v>0.0033580217016892264</v>
      </c>
      <c r="AT56" s="30">
        <v>0.002916176740940644</v>
      </c>
      <c r="AU56" s="30"/>
      <c r="AV56" s="30">
        <v>0.004289912891631691</v>
      </c>
      <c r="AW56" s="30">
        <v>0.0013094677927639807</v>
      </c>
      <c r="AX56" s="30">
        <v>0.0025305665933782447</v>
      </c>
      <c r="AY56" s="30">
        <v>0.003944470467773709</v>
      </c>
      <c r="BB56" s="36"/>
      <c r="BC56" s="36"/>
      <c r="BD56" s="36"/>
      <c r="BF56" s="36"/>
      <c r="BG56" s="36"/>
      <c r="BO56" s="36"/>
      <c r="BS56" s="36"/>
      <c r="BT56" s="36"/>
      <c r="BW56" s="36"/>
      <c r="CA56" s="36"/>
      <c r="CB56" s="36"/>
    </row>
    <row r="57" spans="1:80" ht="12.75">
      <c r="A57" s="34">
        <v>313</v>
      </c>
      <c r="B57" s="34">
        <v>27</v>
      </c>
      <c r="C57" s="34" t="s">
        <v>64</v>
      </c>
      <c r="D57" s="34">
        <v>98</v>
      </c>
      <c r="E57" s="34" t="s">
        <v>65</v>
      </c>
      <c r="F57" s="35">
        <v>1</v>
      </c>
      <c r="G57" s="32">
        <v>60</v>
      </c>
      <c r="H57" s="32">
        <v>61</v>
      </c>
      <c r="I57" s="27">
        <v>280.865</v>
      </c>
      <c r="J57" s="28">
        <v>5951</v>
      </c>
      <c r="K57" s="28">
        <v>67233.156</v>
      </c>
      <c r="L57" s="29"/>
      <c r="M57" s="30">
        <v>0.06336166849299983</v>
      </c>
      <c r="N57" s="30">
        <v>0.04717915785441208</v>
      </c>
      <c r="O57" s="30">
        <v>0.04363923365222101</v>
      </c>
      <c r="P57" s="30">
        <v>0.045632300219841194</v>
      </c>
      <c r="Q57" s="30">
        <v>0.03661887977224544</v>
      </c>
      <c r="R57" s="30">
        <v>0.018696154294765444</v>
      </c>
      <c r="S57" s="30">
        <v>0.003777902299817361</v>
      </c>
      <c r="T57" s="2"/>
      <c r="U57" s="30">
        <v>0.027233618547108613</v>
      </c>
      <c r="V57" s="30">
        <v>0.0028557371715154855</v>
      </c>
      <c r="W57" s="30">
        <v>0.005622232556421112</v>
      </c>
      <c r="X57" s="30">
        <v>0.004938045525745527</v>
      </c>
      <c r="Y57" s="30">
        <v>0.011021360646317577</v>
      </c>
      <c r="Z57" s="30">
        <v>0</v>
      </c>
      <c r="AA57" s="30">
        <v>0.00905804134090068</v>
      </c>
      <c r="AC57" s="30">
        <v>0.3441014555365144</v>
      </c>
      <c r="AD57" s="30">
        <v>0.030163723874132315</v>
      </c>
      <c r="AE57" s="30">
        <v>0.009920711944795983</v>
      </c>
      <c r="AF57" s="30">
        <v>0.028468129928544996</v>
      </c>
      <c r="AG57" s="30">
        <v>0.00014873631101643153</v>
      </c>
      <c r="AH57" s="30">
        <v>0.015245471879184232</v>
      </c>
      <c r="AI57" s="30">
        <v>0.03163621335319499</v>
      </c>
      <c r="AJ57" s="30">
        <v>0.0030193471136335604</v>
      </c>
      <c r="AK57" s="30">
        <v>0.004343100281679801</v>
      </c>
      <c r="AL57" s="30">
        <v>0</v>
      </c>
      <c r="AN57" s="30">
        <v>0.06218665163597003</v>
      </c>
      <c r="AO57" s="30">
        <v>0.008909305029884249</v>
      </c>
      <c r="AP57" s="30">
        <v>0.005161149992270174</v>
      </c>
      <c r="AQ57" s="30">
        <v>0.024273765957881627</v>
      </c>
      <c r="AR57" s="30">
        <v>0.007481436444126507</v>
      </c>
      <c r="AS57" s="30">
        <v>0</v>
      </c>
      <c r="AT57" s="30">
        <v>0.006960859355568996</v>
      </c>
      <c r="AU57" s="30"/>
      <c r="AV57" s="30">
        <v>0.004372847543883087</v>
      </c>
      <c r="AW57" s="30">
        <v>0.015542944501217095</v>
      </c>
      <c r="AX57" s="30">
        <v>0.003971259504138722</v>
      </c>
      <c r="AY57" s="30">
        <v>0.0025136436561776928</v>
      </c>
      <c r="BB57" s="36"/>
      <c r="BC57" s="36"/>
      <c r="BD57" s="36"/>
      <c r="BF57" s="36"/>
      <c r="BG57" s="36"/>
      <c r="BO57" s="36"/>
      <c r="BS57" s="36"/>
      <c r="BT57" s="36"/>
      <c r="BW57" s="36"/>
      <c r="CA57" s="36"/>
      <c r="CB57" s="36"/>
    </row>
    <row r="58" spans="1:80" ht="12.75">
      <c r="A58" s="34">
        <v>313</v>
      </c>
      <c r="B58" s="34">
        <v>27</v>
      </c>
      <c r="C58" s="34" t="s">
        <v>64</v>
      </c>
      <c r="D58" s="34">
        <v>101</v>
      </c>
      <c r="E58" s="34" t="s">
        <v>65</v>
      </c>
      <c r="F58" s="35">
        <v>1</v>
      </c>
      <c r="G58" s="32">
        <v>89</v>
      </c>
      <c r="H58" s="32">
        <v>90</v>
      </c>
      <c r="I58" s="27">
        <v>290.305</v>
      </c>
      <c r="J58" s="28">
        <v>6291</v>
      </c>
      <c r="K58" s="28">
        <v>70610.314</v>
      </c>
      <c r="L58" s="29"/>
      <c r="M58" s="30">
        <v>0.058985848169123875</v>
      </c>
      <c r="N58" s="30">
        <v>0.03101536794486946</v>
      </c>
      <c r="O58" s="30">
        <v>0.015281087676947098</v>
      </c>
      <c r="P58" s="30">
        <v>0.020393666593886767</v>
      </c>
      <c r="Q58" s="30">
        <v>0.0178586205381189</v>
      </c>
      <c r="R58" s="30">
        <v>0.019246522847980636</v>
      </c>
      <c r="S58" s="30">
        <v>0.005891503682678399</v>
      </c>
      <c r="T58" s="2"/>
      <c r="U58" s="30">
        <v>0.017362941141739707</v>
      </c>
      <c r="V58" s="30">
        <v>0.0038238124863537687</v>
      </c>
      <c r="W58" s="30">
        <v>0.011060731673489976</v>
      </c>
      <c r="X58" s="30">
        <v>0.004956793963791922</v>
      </c>
      <c r="Y58" s="30">
        <v>0.002889102767467292</v>
      </c>
      <c r="Z58" s="30">
        <v>0.0012179550882460153</v>
      </c>
      <c r="AA58" s="30">
        <v>0</v>
      </c>
      <c r="AC58" s="30">
        <v>0.481743724206703</v>
      </c>
      <c r="AD58" s="30">
        <v>0.02011042122452723</v>
      </c>
      <c r="AE58" s="30">
        <v>0.008114979832150777</v>
      </c>
      <c r="AF58" s="30">
        <v>0.01747623928948352</v>
      </c>
      <c r="AG58" s="30">
        <v>0.0007930870342067076</v>
      </c>
      <c r="AH58" s="30">
        <v>0.014204755273380852</v>
      </c>
      <c r="AI58" s="30">
        <v>0.016229959664301553</v>
      </c>
      <c r="AJ58" s="30">
        <v>0.00892222913482546</v>
      </c>
      <c r="AK58" s="30">
        <v>0.005650745118722792</v>
      </c>
      <c r="AL58" s="30">
        <v>0</v>
      </c>
      <c r="AN58" s="30">
        <v>0.03207753807996773</v>
      </c>
      <c r="AO58" s="30">
        <v>0.004432790030476776</v>
      </c>
      <c r="AP58" s="30">
        <v>0</v>
      </c>
      <c r="AQ58" s="30">
        <v>0.02907513716475662</v>
      </c>
      <c r="AR58" s="30">
        <v>0.007081134233988461</v>
      </c>
      <c r="AS58" s="30">
        <v>0.003044887720615038</v>
      </c>
      <c r="AT58" s="30">
        <v>0.004192031466521169</v>
      </c>
      <c r="AU58" s="30"/>
      <c r="AV58" s="30">
        <v>0</v>
      </c>
      <c r="AW58" s="30">
        <v>0.011174029821233791</v>
      </c>
      <c r="AX58" s="30">
        <v>0</v>
      </c>
      <c r="AY58" s="30">
        <v>0</v>
      </c>
      <c r="BB58" s="36"/>
      <c r="BC58" s="36"/>
      <c r="BD58" s="36"/>
      <c r="BF58" s="36"/>
      <c r="BG58" s="36"/>
      <c r="BO58" s="36"/>
      <c r="BS58" s="36"/>
      <c r="BT58" s="36"/>
      <c r="BW58" s="36"/>
      <c r="CA58" s="36"/>
      <c r="CB58" s="36"/>
    </row>
    <row r="59" spans="1:80" ht="12.75">
      <c r="A59" s="34">
        <v>313</v>
      </c>
      <c r="B59" s="34">
        <v>27</v>
      </c>
      <c r="C59" s="34" t="s">
        <v>64</v>
      </c>
      <c r="D59" s="34">
        <v>104</v>
      </c>
      <c r="E59" s="34" t="s">
        <v>65</v>
      </c>
      <c r="F59" s="35">
        <v>1</v>
      </c>
      <c r="G59" s="32">
        <v>68</v>
      </c>
      <c r="H59" s="32">
        <v>69</v>
      </c>
      <c r="I59" s="27">
        <v>299.245</v>
      </c>
      <c r="J59" s="28">
        <v>8050</v>
      </c>
      <c r="K59" s="28">
        <v>89398.186</v>
      </c>
      <c r="L59" s="29"/>
      <c r="M59" s="30">
        <v>0.04977734815886957</v>
      </c>
      <c r="N59" s="30">
        <v>0.03451975200410595</v>
      </c>
      <c r="O59" s="30">
        <v>0.018904206379435858</v>
      </c>
      <c r="P59" s="30">
        <v>0.021409852668781204</v>
      </c>
      <c r="Q59" s="30">
        <v>0.01389291380074517</v>
      </c>
      <c r="R59" s="30">
        <v>0.019564175714575926</v>
      </c>
      <c r="S59" s="30">
        <v>0.004362509164485198</v>
      </c>
      <c r="T59" s="2"/>
      <c r="U59" s="30">
        <v>0</v>
      </c>
      <c r="V59" s="30">
        <v>0</v>
      </c>
      <c r="W59" s="30">
        <v>0.008546043594017156</v>
      </c>
      <c r="X59" s="30">
        <v>0.000883687753831617</v>
      </c>
      <c r="Y59" s="30">
        <v>0.008344697017194763</v>
      </c>
      <c r="Z59" s="30">
        <v>0</v>
      </c>
      <c r="AA59" s="30">
        <v>0</v>
      </c>
      <c r="AC59" s="30">
        <v>0.5493629489389668</v>
      </c>
      <c r="AD59" s="30">
        <v>0.020425491626538388</v>
      </c>
      <c r="AE59" s="30">
        <v>0.015403013126913122</v>
      </c>
      <c r="AF59" s="30">
        <v>0.010089700682988843</v>
      </c>
      <c r="AG59" s="30">
        <v>0.00038032131177563263</v>
      </c>
      <c r="AH59" s="30">
        <v>0.013165828939997636</v>
      </c>
      <c r="AI59" s="30">
        <v>0.006711552560746459</v>
      </c>
      <c r="AJ59" s="30">
        <v>0.0026622491824294285</v>
      </c>
      <c r="AK59" s="30">
        <v>0.007505752947101456</v>
      </c>
      <c r="AL59" s="30">
        <v>0</v>
      </c>
      <c r="AN59" s="30">
        <v>0.026275728275322385</v>
      </c>
      <c r="AO59" s="30">
        <v>0.004798760080933718</v>
      </c>
      <c r="AP59" s="30">
        <v>0.0027629224708406253</v>
      </c>
      <c r="AQ59" s="30">
        <v>0.015470128652520588</v>
      </c>
      <c r="AR59" s="30">
        <v>0.008758576091774129</v>
      </c>
      <c r="AS59" s="30">
        <v>0.010783227780932643</v>
      </c>
      <c r="AT59" s="30">
        <v>0.0042394640342048465</v>
      </c>
      <c r="AU59" s="30"/>
      <c r="AV59" s="30">
        <v>0.0038032131177563266</v>
      </c>
      <c r="AW59" s="30">
        <v>0.010078514762054265</v>
      </c>
      <c r="AX59" s="30">
        <v>0.0017226318239249242</v>
      </c>
      <c r="AY59" s="30">
        <v>0.0020582094519622472</v>
      </c>
      <c r="BB59" s="36"/>
      <c r="BC59" s="36"/>
      <c r="BD59" s="36"/>
      <c r="BF59" s="36"/>
      <c r="BG59" s="36"/>
      <c r="BO59" s="36"/>
      <c r="BS59" s="36"/>
      <c r="BT59" s="36"/>
      <c r="BW59" s="36"/>
      <c r="CA59" s="36"/>
      <c r="CB59" s="36"/>
    </row>
    <row r="60" spans="1:80" ht="12.75">
      <c r="A60" s="34">
        <v>313</v>
      </c>
      <c r="B60" s="34">
        <v>27</v>
      </c>
      <c r="C60" s="34" t="s">
        <v>64</v>
      </c>
      <c r="D60" s="34">
        <v>107</v>
      </c>
      <c r="E60" s="34" t="s">
        <v>65</v>
      </c>
      <c r="F60" s="35">
        <v>1</v>
      </c>
      <c r="G60" s="32">
        <v>52</v>
      </c>
      <c r="H60" s="32">
        <v>53</v>
      </c>
      <c r="I60" s="27">
        <v>308.235</v>
      </c>
      <c r="J60" s="28">
        <v>6532</v>
      </c>
      <c r="K60" s="28">
        <v>74809.234</v>
      </c>
      <c r="L60" s="29"/>
      <c r="M60" s="30">
        <v>0.05233319355981705</v>
      </c>
      <c r="N60" s="30">
        <v>0.035009101898636236</v>
      </c>
      <c r="O60" s="30">
        <v>0.014476845115014524</v>
      </c>
      <c r="P60" s="30">
        <v>0.02055899149297538</v>
      </c>
      <c r="Q60" s="30">
        <v>0.015439294651746793</v>
      </c>
      <c r="R60" s="30">
        <v>0.021989298443396945</v>
      </c>
      <c r="S60" s="30">
        <v>0.004010206403051115</v>
      </c>
      <c r="T60" s="2"/>
      <c r="U60" s="30">
        <v>0.03321787637194007</v>
      </c>
      <c r="V60" s="30">
        <v>0.006349493471497598</v>
      </c>
      <c r="W60" s="30">
        <v>0.004945921230429708</v>
      </c>
      <c r="X60" s="30">
        <v>0.0011629598568848234</v>
      </c>
      <c r="Y60" s="30">
        <v>0.004117145240465811</v>
      </c>
      <c r="Z60" s="30">
        <v>0</v>
      </c>
      <c r="AA60" s="30">
        <v>0</v>
      </c>
      <c r="AC60" s="30">
        <v>0.49960488104678474</v>
      </c>
      <c r="AD60" s="30">
        <v>0.034821958933160514</v>
      </c>
      <c r="AE60" s="30">
        <v>0.007819902485949675</v>
      </c>
      <c r="AF60" s="30">
        <v>0.009303678855078587</v>
      </c>
      <c r="AG60" s="30">
        <v>0.0018313275907266757</v>
      </c>
      <c r="AH60" s="30">
        <v>0.02055899149297538</v>
      </c>
      <c r="AI60" s="30">
        <v>0.008541739638498875</v>
      </c>
      <c r="AJ60" s="30">
        <v>0.006683677338418525</v>
      </c>
      <c r="AK60" s="30">
        <v>0.006001942249899835</v>
      </c>
      <c r="AL60" s="30">
        <v>0</v>
      </c>
      <c r="AN60" s="30">
        <v>0.039567369843437665</v>
      </c>
      <c r="AO60" s="30">
        <v>0</v>
      </c>
      <c r="AP60" s="30">
        <v>0.005534084836210538</v>
      </c>
      <c r="AQ60" s="30">
        <v>0.018928174222401263</v>
      </c>
      <c r="AR60" s="30">
        <v>0.006777248821156384</v>
      </c>
      <c r="AS60" s="30">
        <v>0.003435410151947122</v>
      </c>
      <c r="AT60" s="30">
        <v>0.001938266428141372</v>
      </c>
      <c r="AU60" s="30"/>
      <c r="AV60" s="30">
        <v>0.0033284713145324252</v>
      </c>
      <c r="AW60" s="30">
        <v>0.008113984288840088</v>
      </c>
      <c r="AX60" s="30">
        <v>0.002686838290044247</v>
      </c>
      <c r="AY60" s="30">
        <v>0.0012164292755921715</v>
      </c>
      <c r="BB60" s="36"/>
      <c r="BC60" s="36"/>
      <c r="BD60" s="36"/>
      <c r="BF60" s="36"/>
      <c r="BG60" s="36"/>
      <c r="BO60" s="36"/>
      <c r="BS60" s="36"/>
      <c r="BT60" s="36"/>
      <c r="BW60" s="36"/>
      <c r="CA60" s="36"/>
      <c r="CB60" s="36"/>
    </row>
    <row r="61" spans="1:80" ht="12.75">
      <c r="A61" s="34">
        <v>313</v>
      </c>
      <c r="B61" s="34">
        <v>27</v>
      </c>
      <c r="C61" s="34" t="s">
        <v>64</v>
      </c>
      <c r="D61" s="34">
        <v>110</v>
      </c>
      <c r="E61" s="34" t="s">
        <v>65</v>
      </c>
      <c r="F61" s="35">
        <v>2</v>
      </c>
      <c r="G61" s="32">
        <v>40</v>
      </c>
      <c r="H61" s="32">
        <v>41</v>
      </c>
      <c r="I61" s="27">
        <v>318.765</v>
      </c>
      <c r="J61" s="28">
        <v>7574</v>
      </c>
      <c r="K61" s="28">
        <v>87059.299</v>
      </c>
      <c r="L61" s="29"/>
      <c r="M61" s="30">
        <v>0.04822008972187352</v>
      </c>
      <c r="N61" s="30">
        <v>0.025028960339200188</v>
      </c>
      <c r="O61" s="30">
        <v>0.019262765713097162</v>
      </c>
      <c r="P61" s="30">
        <v>0.01458778321743196</v>
      </c>
      <c r="Q61" s="30">
        <v>0.008936453026111861</v>
      </c>
      <c r="R61" s="30">
        <v>0.01878033508700886</v>
      </c>
      <c r="S61" s="30">
        <v>0.005927004834799127</v>
      </c>
      <c r="T61" s="2"/>
      <c r="U61" s="30">
        <v>0.04173024915663804</v>
      </c>
      <c r="V61" s="30">
        <v>0.04173024915663804</v>
      </c>
      <c r="W61" s="30">
        <v>0.0047209282695783745</v>
      </c>
      <c r="X61" s="30">
        <v>0.0012290494521773384</v>
      </c>
      <c r="Y61" s="30">
        <v>0.0017918851826136896</v>
      </c>
      <c r="Z61" s="30">
        <v>0</v>
      </c>
      <c r="AA61" s="30">
        <v>0</v>
      </c>
      <c r="AC61" s="30">
        <v>0.506942696470978</v>
      </c>
      <c r="AD61" s="30">
        <v>0.030243805678345156</v>
      </c>
      <c r="AE61" s="30">
        <v>0.01523102405221636</v>
      </c>
      <c r="AF61" s="30">
        <v>0.016391154843523943</v>
      </c>
      <c r="AG61" s="30">
        <v>0.00024121531304415053</v>
      </c>
      <c r="AH61" s="30">
        <v>0.013140491339167056</v>
      </c>
      <c r="AI61" s="30">
        <v>0.018114121365267875</v>
      </c>
      <c r="AJ61" s="30">
        <v>0.0007581052695673302</v>
      </c>
      <c r="AK61" s="30">
        <v>0.004548631617403981</v>
      </c>
      <c r="AL61" s="30">
        <v>0</v>
      </c>
      <c r="AN61" s="30">
        <v>0.025614768956593127</v>
      </c>
      <c r="AO61" s="30">
        <v>0.006191193034799864</v>
      </c>
      <c r="AP61" s="30">
        <v>0.0032276906174003</v>
      </c>
      <c r="AQ61" s="30">
        <v>0.0104871228956814</v>
      </c>
      <c r="AR61" s="30">
        <v>0.005088494460883747</v>
      </c>
      <c r="AS61" s="30">
        <v>0.0031357990695739567</v>
      </c>
      <c r="AT61" s="30">
        <v>0.0011486443478292883</v>
      </c>
      <c r="AU61" s="30"/>
      <c r="AV61" s="30">
        <v>0.0033540414956615217</v>
      </c>
      <c r="AW61" s="30">
        <v>0.0075925391391515945</v>
      </c>
      <c r="AX61" s="30">
        <v>0.0027797193217468773</v>
      </c>
      <c r="AY61" s="30">
        <v>0.003997282330445923</v>
      </c>
      <c r="BB61" s="36"/>
      <c r="BC61" s="36"/>
      <c r="BD61" s="36"/>
      <c r="BF61" s="36"/>
      <c r="BG61" s="36"/>
      <c r="BO61" s="36"/>
      <c r="BS61" s="36"/>
      <c r="BT61" s="36"/>
      <c r="BW61" s="36"/>
      <c r="CA61" s="36"/>
      <c r="CB61" s="36"/>
    </row>
    <row r="62" spans="1:80" ht="12.75">
      <c r="A62" s="34">
        <v>313</v>
      </c>
      <c r="B62" s="34">
        <v>27</v>
      </c>
      <c r="C62" s="34" t="s">
        <v>64</v>
      </c>
      <c r="D62" s="34">
        <v>113</v>
      </c>
      <c r="E62" s="34" t="s">
        <v>65</v>
      </c>
      <c r="F62" s="35">
        <v>1</v>
      </c>
      <c r="G62" s="32">
        <v>80</v>
      </c>
      <c r="H62" s="32">
        <v>82</v>
      </c>
      <c r="I62" s="27">
        <v>326.82</v>
      </c>
      <c r="J62" s="28">
        <v>9285</v>
      </c>
      <c r="K62" s="28">
        <v>104016.249</v>
      </c>
      <c r="L62" s="29"/>
      <c r="M62" s="30">
        <v>0.03650395569198504</v>
      </c>
      <c r="N62" s="30">
        <v>0.03014917172769689</v>
      </c>
      <c r="O62" s="30">
        <v>0.02521724408219035</v>
      </c>
      <c r="P62" s="30">
        <v>0.017208870342020864</v>
      </c>
      <c r="Q62" s="30">
        <v>0.012757637398805413</v>
      </c>
      <c r="R62" s="30">
        <v>0.013824779637891622</v>
      </c>
      <c r="S62" s="30">
        <v>0.0032591100815335607</v>
      </c>
      <c r="T62" s="2"/>
      <c r="U62" s="30">
        <v>0.010757947437274496</v>
      </c>
      <c r="V62" s="30">
        <v>0.010286866629029232</v>
      </c>
      <c r="W62" s="30">
        <v>0.0063163283881048655</v>
      </c>
      <c r="X62" s="30">
        <v>0.0013171034842775747</v>
      </c>
      <c r="Y62" s="30">
        <v>0.0008940921462614193</v>
      </c>
      <c r="Z62" s="30">
        <v>0.0006441309010700548</v>
      </c>
      <c r="AA62" s="30">
        <v>0.0009133199343530627</v>
      </c>
      <c r="AC62" s="30">
        <v>0.5727285099917369</v>
      </c>
      <c r="AD62" s="30">
        <v>0.020506435999737713</v>
      </c>
      <c r="AE62" s="30">
        <v>0.007835323647344695</v>
      </c>
      <c r="AF62" s="30">
        <v>0.009892696973150542</v>
      </c>
      <c r="AG62" s="30">
        <v>0.0007787254177115587</v>
      </c>
      <c r="AH62" s="30">
        <v>0.013728640697433405</v>
      </c>
      <c r="AI62" s="30">
        <v>0.020804466715158187</v>
      </c>
      <c r="AJ62" s="30">
        <v>0.0032014267172586304</v>
      </c>
      <c r="AK62" s="30">
        <v>0.0031918128232128087</v>
      </c>
      <c r="AL62" s="30">
        <v>0.0010959839212236753</v>
      </c>
      <c r="AN62" s="30">
        <v>0.026640100400971964</v>
      </c>
      <c r="AO62" s="30">
        <v>0.0017977981865686602</v>
      </c>
      <c r="AP62" s="30">
        <v>0.0031149016708462347</v>
      </c>
      <c r="AQ62" s="30">
        <v>0.007739184706886479</v>
      </c>
      <c r="AR62" s="30">
        <v>0.006297100600013221</v>
      </c>
      <c r="AS62" s="30">
        <v>0.0005864475367951244</v>
      </c>
      <c r="AT62" s="30">
        <v>0.0034225462803125295</v>
      </c>
      <c r="AU62" s="30"/>
      <c r="AV62" s="30">
        <v>0.0009806171926738147</v>
      </c>
      <c r="AW62" s="30">
        <v>0.006575903527342051</v>
      </c>
      <c r="AX62" s="30">
        <v>0.0013555590604608615</v>
      </c>
      <c r="AY62" s="30">
        <v>0</v>
      </c>
      <c r="BB62" s="36"/>
      <c r="BC62" s="36"/>
      <c r="BD62" s="36"/>
      <c r="BF62" s="36"/>
      <c r="BG62" s="36"/>
      <c r="BO62" s="36"/>
      <c r="BS62" s="36"/>
      <c r="BT62" s="36"/>
      <c r="BW62" s="36"/>
      <c r="CA62" s="36"/>
      <c r="CB62" s="36"/>
    </row>
    <row r="63" spans="1:80" ht="12.75">
      <c r="A63" s="34">
        <v>313</v>
      </c>
      <c r="B63" s="34">
        <v>27</v>
      </c>
      <c r="C63" s="34" t="s">
        <v>64</v>
      </c>
      <c r="D63" s="34">
        <v>115</v>
      </c>
      <c r="E63" s="34" t="s">
        <v>65</v>
      </c>
      <c r="F63" s="35">
        <v>2</v>
      </c>
      <c r="G63" s="32">
        <v>75</v>
      </c>
      <c r="H63" s="32">
        <v>76</v>
      </c>
      <c r="I63" s="27">
        <v>334.365</v>
      </c>
      <c r="J63" s="28">
        <v>7741</v>
      </c>
      <c r="K63" s="28">
        <v>91177.154</v>
      </c>
      <c r="L63" s="29"/>
      <c r="M63" s="30">
        <v>0.04705129996654751</v>
      </c>
      <c r="N63" s="30">
        <v>0.058304128350155374</v>
      </c>
      <c r="O63" s="30">
        <v>0.027210786763870485</v>
      </c>
      <c r="P63" s="30">
        <v>0.017625044066723043</v>
      </c>
      <c r="Q63" s="30">
        <v>0.014225066679862966</v>
      </c>
      <c r="R63" s="30">
        <v>0.017328917003996518</v>
      </c>
      <c r="S63" s="30">
        <v>0.0036083630976676295</v>
      </c>
      <c r="T63" s="2"/>
      <c r="U63" s="30">
        <v>0.003937393167363766</v>
      </c>
      <c r="V63" s="30">
        <v>0</v>
      </c>
      <c r="W63" s="30">
        <v>0.008159945728464183</v>
      </c>
      <c r="X63" s="30">
        <v>0.0022045014669641143</v>
      </c>
      <c r="Y63" s="30">
        <v>0.005670284867763418</v>
      </c>
      <c r="Z63" s="30">
        <v>0.0013599909547440305</v>
      </c>
      <c r="AA63" s="30">
        <v>0.0023580488328223113</v>
      </c>
      <c r="AC63" s="30">
        <v>0.5185842928480806</v>
      </c>
      <c r="AD63" s="30">
        <v>0.024052098094787575</v>
      </c>
      <c r="AE63" s="30">
        <v>0.009980578780782805</v>
      </c>
      <c r="AF63" s="30">
        <v>0.012152177240777306</v>
      </c>
      <c r="AG63" s="30">
        <v>0.0006690278083821441</v>
      </c>
      <c r="AH63" s="30">
        <v>0.018623101944801324</v>
      </c>
      <c r="AI63" s="30">
        <v>0.01942374178106192</v>
      </c>
      <c r="AJ63" s="30">
        <v>0.0041019082022118345</v>
      </c>
      <c r="AK63" s="30">
        <v>0.004485776616857327</v>
      </c>
      <c r="AL63" s="30">
        <v>0.006087056289378524</v>
      </c>
      <c r="AN63" s="30">
        <v>0.01987341620964664</v>
      </c>
      <c r="AO63" s="30">
        <v>0.007556723934021267</v>
      </c>
      <c r="AP63" s="30">
        <v>0.0037619104635258265</v>
      </c>
      <c r="AQ63" s="30">
        <v>0.01128573139057748</v>
      </c>
      <c r="AR63" s="30">
        <v>0.006821890111699896</v>
      </c>
      <c r="AS63" s="30">
        <v>0.006108991627358266</v>
      </c>
      <c r="AT63" s="30">
        <v>0.0015574089965617124</v>
      </c>
      <c r="AU63" s="30"/>
      <c r="AV63" s="30">
        <v>0.0011845082509060912</v>
      </c>
      <c r="AW63" s="30">
        <v>0.005670284867763418</v>
      </c>
      <c r="AX63" s="30">
        <v>0</v>
      </c>
      <c r="AY63" s="30">
        <v>0.0025335315366602504</v>
      </c>
      <c r="BB63" s="36"/>
      <c r="BC63" s="36"/>
      <c r="BD63" s="36"/>
      <c r="BF63" s="36"/>
      <c r="BG63" s="36"/>
      <c r="BO63" s="36"/>
      <c r="BS63" s="36"/>
      <c r="BT63" s="36"/>
      <c r="BW63" s="36"/>
      <c r="CA63" s="36"/>
      <c r="CB63" s="36"/>
    </row>
    <row r="64" spans="1:80" ht="12.75">
      <c r="A64" s="34">
        <v>313</v>
      </c>
      <c r="B64" s="34">
        <v>27</v>
      </c>
      <c r="C64" s="34" t="s">
        <v>64</v>
      </c>
      <c r="D64" s="34">
        <v>119</v>
      </c>
      <c r="E64" s="34" t="s">
        <v>65</v>
      </c>
      <c r="F64" s="35">
        <v>1</v>
      </c>
      <c r="G64" s="32">
        <v>65</v>
      </c>
      <c r="H64" s="32">
        <v>66</v>
      </c>
      <c r="I64" s="27">
        <v>340.085</v>
      </c>
      <c r="J64" s="28">
        <v>6449</v>
      </c>
      <c r="K64" s="28">
        <v>76923.239</v>
      </c>
      <c r="L64" s="29"/>
      <c r="M64" s="30">
        <v>0.048385973218363826</v>
      </c>
      <c r="N64" s="30">
        <v>0.0051739971361925855</v>
      </c>
      <c r="O64" s="30">
        <v>0</v>
      </c>
      <c r="P64" s="30">
        <v>0.015846991228690356</v>
      </c>
      <c r="Q64" s="30">
        <v>0.0065389963806655035</v>
      </c>
      <c r="R64" s="30">
        <v>0.04527897493808737</v>
      </c>
      <c r="S64" s="30">
        <v>0.013909992300819261</v>
      </c>
      <c r="T64" s="2"/>
      <c r="U64" s="30">
        <v>0.006499996402251991</v>
      </c>
      <c r="V64" s="30">
        <v>0</v>
      </c>
      <c r="W64" s="30">
        <v>0.005043997208147545</v>
      </c>
      <c r="X64" s="30">
        <v>0.003184998237103476</v>
      </c>
      <c r="Y64" s="30">
        <v>0.002144998812743157</v>
      </c>
      <c r="Z64" s="30">
        <v>0.004211997668659291</v>
      </c>
      <c r="AA64" s="30">
        <v>0</v>
      </c>
      <c r="AC64" s="30">
        <v>0.5787336796709083</v>
      </c>
      <c r="AD64" s="30">
        <v>0.008527995279754612</v>
      </c>
      <c r="AE64" s="30">
        <v>0.010295994301167155</v>
      </c>
      <c r="AF64" s="30">
        <v>0.008722995171822172</v>
      </c>
      <c r="AG64" s="30">
        <v>0.00300299833784042</v>
      </c>
      <c r="AH64" s="30">
        <v>0</v>
      </c>
      <c r="AI64" s="30">
        <v>0</v>
      </c>
      <c r="AJ64" s="30">
        <v>0.011998993358557176</v>
      </c>
      <c r="AK64" s="30">
        <v>0.006252996538966416</v>
      </c>
      <c r="AL64" s="30">
        <v>0.00012999992804503982</v>
      </c>
      <c r="AN64" s="30">
        <v>0.02128098822097302</v>
      </c>
      <c r="AO64" s="30">
        <v>0.009736994610573483</v>
      </c>
      <c r="AP64" s="30">
        <v>0.004510997503162882</v>
      </c>
      <c r="AQ64" s="30">
        <v>0.01413099217849583</v>
      </c>
      <c r="AR64" s="30">
        <v>0.005225997107410601</v>
      </c>
      <c r="AS64" s="30">
        <v>0</v>
      </c>
      <c r="AT64" s="30">
        <v>0.005901996733244808</v>
      </c>
      <c r="AU64" s="30"/>
      <c r="AV64" s="30">
        <v>0.00907399497754378</v>
      </c>
      <c r="AW64" s="30">
        <v>0</v>
      </c>
      <c r="AX64" s="30">
        <v>0</v>
      </c>
      <c r="AY64" s="30">
        <v>0</v>
      </c>
      <c r="BB64" s="36"/>
      <c r="BC64" s="36"/>
      <c r="BD64" s="36"/>
      <c r="BF64" s="36"/>
      <c r="BG64" s="36"/>
      <c r="BO64" s="36"/>
      <c r="BS64" s="36"/>
      <c r="BT64" s="36"/>
      <c r="BW64" s="36"/>
      <c r="CA64" s="36"/>
      <c r="CB64" s="36"/>
    </row>
    <row r="65" spans="1:80" ht="12.75">
      <c r="A65" s="34">
        <v>313</v>
      </c>
      <c r="B65" s="34">
        <v>27</v>
      </c>
      <c r="C65" s="34" t="s">
        <v>64</v>
      </c>
      <c r="D65" s="34">
        <v>122</v>
      </c>
      <c r="E65" s="34" t="s">
        <v>65</v>
      </c>
      <c r="F65" s="35">
        <v>1</v>
      </c>
      <c r="G65" s="32">
        <v>60</v>
      </c>
      <c r="H65" s="32">
        <v>61</v>
      </c>
      <c r="I65" s="27">
        <v>347.965</v>
      </c>
      <c r="J65" s="28">
        <v>9782</v>
      </c>
      <c r="K65" s="28">
        <v>112079.073</v>
      </c>
      <c r="L65" s="29"/>
      <c r="M65" s="30">
        <v>0.022403832852363966</v>
      </c>
      <c r="N65" s="30">
        <v>0</v>
      </c>
      <c r="O65" s="30">
        <v>0</v>
      </c>
      <c r="P65" s="30">
        <v>0.007432255183599834</v>
      </c>
      <c r="Q65" s="30">
        <v>0.007182431479949419</v>
      </c>
      <c r="R65" s="30">
        <v>0.015917338832583557</v>
      </c>
      <c r="S65" s="30">
        <v>0.004229158411796304</v>
      </c>
      <c r="T65" s="2"/>
      <c r="U65" s="30">
        <v>0.0022305687825929874</v>
      </c>
      <c r="V65" s="30">
        <v>0.0020788901053766643</v>
      </c>
      <c r="W65" s="30">
        <v>0.010189238198884766</v>
      </c>
      <c r="X65" s="30">
        <v>0.0013115744441646766</v>
      </c>
      <c r="Y65" s="30">
        <v>0.0015613981478150912</v>
      </c>
      <c r="Z65" s="30">
        <v>0.0052462977766587066</v>
      </c>
      <c r="AA65" s="30">
        <v>0</v>
      </c>
      <c r="AC65" s="30">
        <v>0.6779947648818341</v>
      </c>
      <c r="AD65" s="30">
        <v>0.009181021109152736</v>
      </c>
      <c r="AE65" s="30">
        <v>0.015542603277107936</v>
      </c>
      <c r="AF65" s="30">
        <v>0.007842679839596944</v>
      </c>
      <c r="AG65" s="30">
        <v>0.0016952322747706705</v>
      </c>
      <c r="AH65" s="30">
        <v>0</v>
      </c>
      <c r="AI65" s="30">
        <v>0</v>
      </c>
      <c r="AJ65" s="30">
        <v>0.007262731956122767</v>
      </c>
      <c r="AK65" s="30">
        <v>0.003765200105016963</v>
      </c>
      <c r="AL65" s="30">
        <v>0.0029711176184138593</v>
      </c>
      <c r="AN65" s="30">
        <v>0.001945055978421085</v>
      </c>
      <c r="AO65" s="30">
        <v>0.005290909152310566</v>
      </c>
      <c r="AP65" s="30">
        <v>0.001793377301204762</v>
      </c>
      <c r="AQ65" s="30">
        <v>0.030317890893003883</v>
      </c>
      <c r="AR65" s="30">
        <v>0.00430053661283928</v>
      </c>
      <c r="AS65" s="30">
        <v>0.0048804844963134565</v>
      </c>
      <c r="AT65" s="30">
        <v>0.011491890367919071</v>
      </c>
      <c r="AU65" s="30"/>
      <c r="AV65" s="30">
        <v>0.002658837988850841</v>
      </c>
      <c r="AW65" s="30">
        <v>0</v>
      </c>
      <c r="AX65" s="30">
        <v>0</v>
      </c>
      <c r="AY65" s="30">
        <v>0.010135704548102534</v>
      </c>
      <c r="BB65" s="36"/>
      <c r="BC65" s="36"/>
      <c r="BD65" s="36"/>
      <c r="BF65" s="36"/>
      <c r="BG65" s="36"/>
      <c r="BO65" s="36"/>
      <c r="BS65" s="36"/>
      <c r="BT65" s="36"/>
      <c r="BW65" s="36"/>
      <c r="CA65" s="36"/>
      <c r="CB65" s="36"/>
    </row>
    <row r="66" spans="1:51" ht="12.75">
      <c r="A66" s="4">
        <v>313</v>
      </c>
      <c r="B66" s="4">
        <v>27</v>
      </c>
      <c r="C66" s="4" t="s">
        <v>64</v>
      </c>
      <c r="D66" s="4">
        <v>123</v>
      </c>
      <c r="E66" s="31" t="s">
        <v>65</v>
      </c>
      <c r="F66" s="4">
        <v>1</v>
      </c>
      <c r="G66" s="32">
        <v>54</v>
      </c>
      <c r="H66" s="32">
        <v>55</v>
      </c>
      <c r="I66" s="27">
        <v>350.955</v>
      </c>
      <c r="J66" s="28">
        <v>15575</v>
      </c>
      <c r="K66" s="28">
        <v>165085.054</v>
      </c>
      <c r="L66" s="29"/>
      <c r="M66" s="30">
        <v>0.00847743970505505</v>
      </c>
      <c r="N66" s="30">
        <v>0.0016557983915506207</v>
      </c>
      <c r="O66" s="30">
        <v>0</v>
      </c>
      <c r="P66" s="30">
        <v>0.00440305939326195</v>
      </c>
      <c r="Q66" s="30">
        <v>0.0011720820075021249</v>
      </c>
      <c r="R66" s="30">
        <v>0.009891379904581424</v>
      </c>
      <c r="S66" s="30">
        <v>0.005265066795604783</v>
      </c>
      <c r="T66" s="2"/>
      <c r="U66" s="30">
        <v>0.0030759400831801794</v>
      </c>
      <c r="V66" s="30">
        <v>0.0012899103574626558</v>
      </c>
      <c r="W66" s="30">
        <v>0.011348730548830097</v>
      </c>
      <c r="X66" s="30">
        <v>0.004260425074888676</v>
      </c>
      <c r="Y66" s="30">
        <v>0.0022759476018692055</v>
      </c>
      <c r="Z66" s="30">
        <v>0.0029209027806005334</v>
      </c>
      <c r="AA66" s="30">
        <v>0.000924022323374691</v>
      </c>
      <c r="AC66" s="30">
        <v>0.7903925715352423</v>
      </c>
      <c r="AD66" s="30">
        <v>0.007206133823901953</v>
      </c>
      <c r="AE66" s="30">
        <v>0.009643320220453989</v>
      </c>
      <c r="AF66" s="30">
        <v>0.005730178703343721</v>
      </c>
      <c r="AG66" s="30">
        <v>0.0008061939734141599</v>
      </c>
      <c r="AH66" s="30">
        <v>0</v>
      </c>
      <c r="AI66" s="30">
        <v>0</v>
      </c>
      <c r="AJ66" s="30">
        <v>0.003404619164649029</v>
      </c>
      <c r="AK66" s="30">
        <v>0.0012775073732562842</v>
      </c>
      <c r="AL66" s="30">
        <v>0</v>
      </c>
      <c r="AN66" s="30">
        <v>0.0020526938861545148</v>
      </c>
      <c r="AO66" s="30">
        <v>0.002368969983416993</v>
      </c>
      <c r="AP66" s="30">
        <v>0.0031193505279024803</v>
      </c>
      <c r="AQ66" s="30">
        <v>0.005841805561201067</v>
      </c>
      <c r="AR66" s="30">
        <v>0.0011100670864702662</v>
      </c>
      <c r="AS66" s="30">
        <v>0.016278916770862843</v>
      </c>
      <c r="AT66" s="30">
        <v>0.004750342951040358</v>
      </c>
      <c r="AU66" s="30"/>
      <c r="AV66" s="30">
        <v>0.003100746051592923</v>
      </c>
      <c r="AW66" s="30">
        <v>0</v>
      </c>
      <c r="AX66" s="30">
        <v>0.0005891417498026554</v>
      </c>
      <c r="AY66" s="30">
        <v>0.005711574227034164</v>
      </c>
    </row>
    <row r="67" spans="1:51" ht="12.75">
      <c r="A67" s="4">
        <v>313</v>
      </c>
      <c r="B67" s="4">
        <v>27</v>
      </c>
      <c r="C67" s="4" t="s">
        <v>64</v>
      </c>
      <c r="D67" s="4">
        <v>129</v>
      </c>
      <c r="E67" s="31" t="s">
        <v>65</v>
      </c>
      <c r="F67" s="4">
        <v>1</v>
      </c>
      <c r="G67" s="32">
        <v>30</v>
      </c>
      <c r="H67" s="32">
        <v>31</v>
      </c>
      <c r="I67" s="27">
        <v>365.965</v>
      </c>
      <c r="J67" s="28">
        <v>19277</v>
      </c>
      <c r="K67" s="28">
        <v>199899.155</v>
      </c>
      <c r="L67" s="29"/>
      <c r="M67" s="30">
        <v>0.0035401790544510583</v>
      </c>
      <c r="N67" s="30">
        <v>0.0005791189064891489</v>
      </c>
      <c r="O67" s="30">
        <v>0</v>
      </c>
      <c r="P67" s="30">
        <v>0.0023416547088474285</v>
      </c>
      <c r="Q67" s="30">
        <v>0.0031121346453069046</v>
      </c>
      <c r="R67" s="30">
        <v>0.003968223463595212</v>
      </c>
      <c r="S67" s="30">
        <v>0.004728631766898355</v>
      </c>
      <c r="T67" s="2"/>
      <c r="U67" s="30">
        <v>0.0010424140316804681</v>
      </c>
      <c r="V67" s="30">
        <v>0.0006647277883179796</v>
      </c>
      <c r="W67" s="30">
        <v>0.010942829424355831</v>
      </c>
      <c r="X67" s="30">
        <v>0.0022862607264875967</v>
      </c>
      <c r="Y67" s="30">
        <v>0.0008006948359284755</v>
      </c>
      <c r="Z67" s="30">
        <v>0.0041243337775183735</v>
      </c>
      <c r="AA67" s="30">
        <v>0.0003222922610026568</v>
      </c>
      <c r="AC67" s="30">
        <v>0.7733050295598278</v>
      </c>
      <c r="AD67" s="30">
        <v>0.006687564415805129</v>
      </c>
      <c r="AE67" s="30">
        <v>0.0065264182853038005</v>
      </c>
      <c r="AF67" s="30">
        <v>0.0015157807900281202</v>
      </c>
      <c r="AG67" s="30">
        <v>0.0012539183279634616</v>
      </c>
      <c r="AH67" s="30">
        <v>0.000318420633657061</v>
      </c>
      <c r="AI67" s="30">
        <v>0</v>
      </c>
      <c r="AJ67" s="30">
        <v>0.0007352292204123108</v>
      </c>
      <c r="AK67" s="30">
        <v>0.006778209114212126</v>
      </c>
      <c r="AL67" s="30">
        <v>0</v>
      </c>
      <c r="AN67" s="30">
        <v>0.0008158022856629751</v>
      </c>
      <c r="AO67" s="30">
        <v>0.0005186891075511508</v>
      </c>
      <c r="AP67" s="30">
        <v>0.00017121776365766142</v>
      </c>
      <c r="AQ67" s="30">
        <v>0.0024423710404107585</v>
      </c>
      <c r="AR67" s="30">
        <v>0.002417191957519926</v>
      </c>
      <c r="AS67" s="30">
        <v>0.001032342398524135</v>
      </c>
      <c r="AT67" s="30">
        <v>0.004960279329494015</v>
      </c>
      <c r="AU67" s="30"/>
      <c r="AV67" s="30">
        <v>0.0008913395343354727</v>
      </c>
      <c r="AW67" s="30">
        <v>0.0012488825113852952</v>
      </c>
      <c r="AX67" s="30">
        <v>0</v>
      </c>
      <c r="AY67" s="30">
        <v>0.008666640331024569</v>
      </c>
    </row>
    <row r="68" spans="1:51" ht="12.75">
      <c r="A68" s="4">
        <v>313</v>
      </c>
      <c r="B68" s="4">
        <v>27</v>
      </c>
      <c r="C68" s="4" t="s">
        <v>64</v>
      </c>
      <c r="D68" s="4">
        <v>133</v>
      </c>
      <c r="E68" s="31" t="s">
        <v>65</v>
      </c>
      <c r="F68" s="4">
        <v>2</v>
      </c>
      <c r="G68" s="32">
        <v>50</v>
      </c>
      <c r="H68" s="32">
        <v>51</v>
      </c>
      <c r="I68" s="27">
        <v>376.815</v>
      </c>
      <c r="J68" s="28">
        <v>16413</v>
      </c>
      <c r="K68" s="28">
        <v>171387.193</v>
      </c>
      <c r="L68" s="29"/>
      <c r="M68" s="30">
        <v>0.0023859475914270434</v>
      </c>
      <c r="N68" s="30">
        <v>0</v>
      </c>
      <c r="O68" s="30">
        <v>0</v>
      </c>
      <c r="P68" s="30">
        <v>0.0019099334167827318</v>
      </c>
      <c r="Q68" s="30">
        <v>0.0023154269729612196</v>
      </c>
      <c r="R68" s="30">
        <v>0.00483066236490894</v>
      </c>
      <c r="S68" s="30">
        <v>0.006828746554773952</v>
      </c>
      <c r="T68" s="2"/>
      <c r="U68" s="30">
        <v>0.0010284256859599324</v>
      </c>
      <c r="V68" s="30">
        <v>0.0011518367682751243</v>
      </c>
      <c r="W68" s="30">
        <v>0.0113361894183812</v>
      </c>
      <c r="X68" s="30">
        <v>0.00042312371079494365</v>
      </c>
      <c r="Y68" s="30">
        <v>0.0008109871123569754</v>
      </c>
      <c r="Z68" s="30">
        <v>0.003144044239934651</v>
      </c>
      <c r="AA68" s="30">
        <v>0</v>
      </c>
      <c r="AC68" s="30">
        <v>0.8008321432978968</v>
      </c>
      <c r="AD68" s="30">
        <v>0.009596680829557542</v>
      </c>
      <c r="AE68" s="30">
        <v>0.007439925248144426</v>
      </c>
      <c r="AF68" s="30">
        <v>0.0017277551524126867</v>
      </c>
      <c r="AG68" s="30">
        <v>0.0007639733667130928</v>
      </c>
      <c r="AH68" s="30">
        <v>0.0004378009881793733</v>
      </c>
      <c r="AI68" s="30">
        <v>0</v>
      </c>
      <c r="AJ68" s="30">
        <v>0.0014985631423987589</v>
      </c>
      <c r="AK68" s="30">
        <v>0.00241533118245447</v>
      </c>
      <c r="AL68" s="30">
        <v>0.0016572345339468627</v>
      </c>
      <c r="AN68" s="30">
        <v>0.0015749604790700682</v>
      </c>
      <c r="AO68" s="30">
        <v>0.0012399875413574043</v>
      </c>
      <c r="AP68" s="30">
        <v>0.0006523157208088715</v>
      </c>
      <c r="AQ68" s="30">
        <v>0.0013105081598232284</v>
      </c>
      <c r="AR68" s="30">
        <v>0.0016160975065084653</v>
      </c>
      <c r="AS68" s="30">
        <v>0</v>
      </c>
      <c r="AT68" s="30">
        <v>0.0045368264546346735</v>
      </c>
      <c r="AU68" s="30"/>
      <c r="AV68" s="30">
        <v>0.0012106039503299777</v>
      </c>
      <c r="AW68" s="30">
        <v>0.0019451937260156439</v>
      </c>
      <c r="AX68" s="30">
        <v>0</v>
      </c>
      <c r="AY68" s="30">
        <v>0.008268542515117858</v>
      </c>
    </row>
    <row r="69" spans="1:51" ht="12.75">
      <c r="A69" s="4">
        <v>313</v>
      </c>
      <c r="B69" s="4">
        <v>27</v>
      </c>
      <c r="C69" s="4" t="s">
        <v>64</v>
      </c>
      <c r="D69" s="4">
        <v>136</v>
      </c>
      <c r="E69" s="31" t="s">
        <v>65</v>
      </c>
      <c r="F69" s="4">
        <v>1</v>
      </c>
      <c r="G69" s="32">
        <v>0</v>
      </c>
      <c r="H69" s="32">
        <v>1</v>
      </c>
      <c r="I69" s="27">
        <v>383.965</v>
      </c>
      <c r="J69" s="28">
        <v>30595</v>
      </c>
      <c r="K69" s="28">
        <v>323069.27</v>
      </c>
      <c r="L69" s="29"/>
      <c r="M69" s="30">
        <v>0.002149189691181798</v>
      </c>
      <c r="N69" s="30">
        <v>0.00011507962166964765</v>
      </c>
      <c r="O69" s="30">
        <v>0.001188119337237984</v>
      </c>
      <c r="P69" s="30">
        <v>0.0018350534266241112</v>
      </c>
      <c r="Q69" s="30">
        <v>0.0010139447747109496</v>
      </c>
      <c r="R69" s="30">
        <v>0.008649633185494327</v>
      </c>
      <c r="S69" s="30">
        <v>0.008749161506938347</v>
      </c>
      <c r="T69" s="2"/>
      <c r="U69" s="30">
        <v>0.0005007518672652235</v>
      </c>
      <c r="V69" s="30">
        <v>0</v>
      </c>
      <c r="W69" s="30">
        <v>0.01311285635024958</v>
      </c>
      <c r="X69" s="30">
        <v>0.00091441645326693</v>
      </c>
      <c r="Y69" s="30">
        <v>0.00037634146546019906</v>
      </c>
      <c r="Z69" s="30">
        <v>0.0005629570681677358</v>
      </c>
      <c r="AA69" s="30">
        <v>0.0025068695963712433</v>
      </c>
      <c r="AC69" s="30">
        <v>0.8559964388393356</v>
      </c>
      <c r="AD69" s="30">
        <v>0.0060681173480400695</v>
      </c>
      <c r="AE69" s="30">
        <v>0.005558034700639469</v>
      </c>
      <c r="AF69" s="30">
        <v>0.002727698059575162</v>
      </c>
      <c r="AG69" s="30">
        <v>0.0018350534266241112</v>
      </c>
      <c r="AH69" s="30">
        <v>0</v>
      </c>
      <c r="AI69" s="30">
        <v>0</v>
      </c>
      <c r="AJ69" s="30">
        <v>0.0012938681787722547</v>
      </c>
      <c r="AK69" s="30">
        <v>0.00657819999544067</v>
      </c>
      <c r="AL69" s="30">
        <v>0.00047898004694934426</v>
      </c>
      <c r="AN69" s="30">
        <v>0.0009081959331766787</v>
      </c>
      <c r="AO69" s="30">
        <v>0.0003141362645576868</v>
      </c>
      <c r="AP69" s="30">
        <v>0</v>
      </c>
      <c r="AQ69" s="30">
        <v>0.0012378834979599937</v>
      </c>
      <c r="AR69" s="30">
        <v>0.0012161116776441144</v>
      </c>
      <c r="AS69" s="30">
        <v>0.000970401134079191</v>
      </c>
      <c r="AT69" s="30">
        <v>0.005747760563392132</v>
      </c>
      <c r="AU69" s="30"/>
      <c r="AV69" s="30">
        <v>0.0007433521507850213</v>
      </c>
      <c r="AW69" s="30">
        <v>0.0009206369733571812</v>
      </c>
      <c r="AX69" s="30">
        <v>0.0005007518672652235</v>
      </c>
      <c r="AY69" s="30">
        <v>0.006416466473094138</v>
      </c>
    </row>
    <row r="70" spans="1:51" ht="12.75">
      <c r="A70" s="4">
        <v>313</v>
      </c>
      <c r="B70" s="4">
        <v>27</v>
      </c>
      <c r="C70" s="4" t="s">
        <v>64</v>
      </c>
      <c r="D70" s="4">
        <v>138</v>
      </c>
      <c r="E70" s="31" t="s">
        <v>65</v>
      </c>
      <c r="F70" s="4">
        <v>2</v>
      </c>
      <c r="G70" s="32">
        <v>127</v>
      </c>
      <c r="H70" s="32">
        <v>128</v>
      </c>
      <c r="I70" s="27">
        <v>392.835</v>
      </c>
      <c r="J70" s="28">
        <v>18005</v>
      </c>
      <c r="K70" s="28">
        <v>187415.081</v>
      </c>
      <c r="L70" s="29"/>
      <c r="M70" s="30">
        <v>0.005796177968406432</v>
      </c>
      <c r="N70" s="30">
        <v>0</v>
      </c>
      <c r="O70" s="30">
        <v>0</v>
      </c>
      <c r="P70" s="30">
        <v>0.0024933279528899176</v>
      </c>
      <c r="Q70" s="30">
        <v>0.0029628507492133437</v>
      </c>
      <c r="R70" s="30">
        <v>0.006357446598494206</v>
      </c>
      <c r="S70" s="30">
        <v>0.005931098312177531</v>
      </c>
      <c r="T70" s="2"/>
      <c r="U70" s="30">
        <v>0.0015596791739939096</v>
      </c>
      <c r="V70" s="30">
        <v>0</v>
      </c>
      <c r="W70" s="30">
        <v>0.00934728141646177</v>
      </c>
      <c r="X70" s="30">
        <v>0.0032380882505063865</v>
      </c>
      <c r="Y70" s="30">
        <v>0.0006799985326063412</v>
      </c>
      <c r="Z70" s="30">
        <v>0.005056814484540807</v>
      </c>
      <c r="AA70" s="30">
        <v>0.0008257125038791286</v>
      </c>
      <c r="AC70" s="30">
        <v>0.7444850601151759</v>
      </c>
      <c r="AD70" s="30">
        <v>0.02818216140690725</v>
      </c>
      <c r="AE70" s="30">
        <v>0.01000029588031389</v>
      </c>
      <c r="AF70" s="30">
        <v>0.003626658840567153</v>
      </c>
      <c r="AG70" s="30">
        <v>0.0008365061313808166</v>
      </c>
      <c r="AH70" s="30">
        <v>0</v>
      </c>
      <c r="AI70" s="30">
        <v>0</v>
      </c>
      <c r="AJ70" s="30">
        <v>0.0007015857876097171</v>
      </c>
      <c r="AK70" s="30">
        <v>0.004117768891893955</v>
      </c>
      <c r="AL70" s="30">
        <v>0.0015542823602430656</v>
      </c>
      <c r="AN70" s="30">
        <v>0.0008095220626265966</v>
      </c>
      <c r="AO70" s="30">
        <v>0.0007663475526198449</v>
      </c>
      <c r="AP70" s="30">
        <v>0</v>
      </c>
      <c r="AQ70" s="30">
        <v>0.0016568218215091011</v>
      </c>
      <c r="AR70" s="30">
        <v>0.0030006284454692517</v>
      </c>
      <c r="AS70" s="30">
        <v>0.0032488818780080746</v>
      </c>
      <c r="AT70" s="30">
        <v>0.004549513991961473</v>
      </c>
      <c r="AU70" s="30"/>
      <c r="AV70" s="30">
        <v>0.0008634902001350364</v>
      </c>
      <c r="AW70" s="30">
        <v>0.0004371419138183622</v>
      </c>
      <c r="AX70" s="30">
        <v>0</v>
      </c>
      <c r="AY70" s="30">
        <v>0.015866632427481295</v>
      </c>
    </row>
    <row r="71" spans="1:51" ht="12.75">
      <c r="A71" s="4">
        <v>313</v>
      </c>
      <c r="B71" s="4">
        <v>27</v>
      </c>
      <c r="C71" s="4" t="s">
        <v>64</v>
      </c>
      <c r="D71" s="4">
        <v>144</v>
      </c>
      <c r="E71" s="31" t="s">
        <v>65</v>
      </c>
      <c r="F71" s="4">
        <v>1</v>
      </c>
      <c r="G71" s="32">
        <v>139</v>
      </c>
      <c r="H71" s="32">
        <v>140</v>
      </c>
      <c r="I71" s="27">
        <v>409.755</v>
      </c>
      <c r="J71" s="28">
        <v>13633</v>
      </c>
      <c r="K71" s="28">
        <v>140888.303</v>
      </c>
      <c r="L71" s="29"/>
      <c r="M71" s="30">
        <v>0.005833950020027629</v>
      </c>
      <c r="N71" s="30">
        <v>0.0019541943011871688</v>
      </c>
      <c r="O71" s="30">
        <v>0.0008231954015989906</v>
      </c>
      <c r="P71" s="30">
        <v>0.004380831180683323</v>
      </c>
      <c r="Q71" s="30">
        <v>0.006012905542114365</v>
      </c>
      <c r="R71" s="30">
        <v>0.006456715236889473</v>
      </c>
      <c r="S71" s="30">
        <v>0.0057265767067755866</v>
      </c>
      <c r="T71" s="2"/>
      <c r="U71" s="30">
        <v>0.001331429084325324</v>
      </c>
      <c r="V71" s="30">
        <v>0.00041517681124123</v>
      </c>
      <c r="W71" s="30">
        <v>0.009742338622401966</v>
      </c>
      <c r="X71" s="30">
        <v>0.000665714542162662</v>
      </c>
      <c r="Y71" s="30">
        <v>0.00594848155416314</v>
      </c>
      <c r="Z71" s="30">
        <v>0.004087344124461075</v>
      </c>
      <c r="AA71" s="30">
        <v>0</v>
      </c>
      <c r="AC71" s="30">
        <v>0.8109190527838404</v>
      </c>
      <c r="AD71" s="30">
        <v>0.01371515121272753</v>
      </c>
      <c r="AE71" s="30">
        <v>0.01357914501594161</v>
      </c>
      <c r="AF71" s="30">
        <v>0.011274197891464435</v>
      </c>
      <c r="AG71" s="30">
        <v>0.0008876193895502158</v>
      </c>
      <c r="AH71" s="30">
        <v>0</v>
      </c>
      <c r="AI71" s="30">
        <v>0.0009878344819187887</v>
      </c>
      <c r="AJ71" s="30">
        <v>0.0017680805582169622</v>
      </c>
      <c r="AK71" s="30">
        <v>0.014209068453686923</v>
      </c>
      <c r="AL71" s="30">
        <v>0</v>
      </c>
      <c r="AN71" s="30">
        <v>0.007122429779052136</v>
      </c>
      <c r="AO71" s="30">
        <v>0.0013815366305096103</v>
      </c>
      <c r="AP71" s="30">
        <v>0.001331429084325324</v>
      </c>
      <c r="AQ71" s="30">
        <v>0.002376529333311868</v>
      </c>
      <c r="AR71" s="30">
        <v>0.0007158220883469483</v>
      </c>
      <c r="AS71" s="30">
        <v>0.0026342252851167696</v>
      </c>
      <c r="AT71" s="30">
        <v>0.004180400995946178</v>
      </c>
      <c r="AU71" s="30"/>
      <c r="AV71" s="30">
        <v>0.0018038716626343097</v>
      </c>
      <c r="AW71" s="30">
        <v>0.0035146864537835163</v>
      </c>
      <c r="AX71" s="30">
        <v>0.0006728727630461314</v>
      </c>
      <c r="AY71" s="30">
        <v>0.007279910638488464</v>
      </c>
    </row>
    <row r="72" spans="1:80" ht="12.75">
      <c r="A72" s="34">
        <v>313</v>
      </c>
      <c r="B72" s="34">
        <v>27</v>
      </c>
      <c r="C72" s="34" t="s">
        <v>64</v>
      </c>
      <c r="D72" s="34">
        <v>146</v>
      </c>
      <c r="E72" s="34" t="s">
        <v>65</v>
      </c>
      <c r="F72" s="35">
        <v>1</v>
      </c>
      <c r="G72" s="32">
        <v>72</v>
      </c>
      <c r="H72" s="32">
        <v>73</v>
      </c>
      <c r="I72" s="27">
        <v>415.185</v>
      </c>
      <c r="J72" s="28">
        <v>12531</v>
      </c>
      <c r="K72" s="28">
        <v>135657.19</v>
      </c>
      <c r="L72" s="29"/>
      <c r="M72" s="30">
        <v>0.013394065382278752</v>
      </c>
      <c r="N72" s="30">
        <v>0.01814870058952685</v>
      </c>
      <c r="O72" s="30">
        <v>0.008138166308220002</v>
      </c>
      <c r="P72" s="30">
        <v>0.013681554952949567</v>
      </c>
      <c r="Q72" s="30">
        <v>0.007098780937333207</v>
      </c>
      <c r="R72" s="30">
        <v>0.021451144888514677</v>
      </c>
      <c r="S72" s="30">
        <v>0.009966305116588262</v>
      </c>
      <c r="T72" s="2"/>
      <c r="U72" s="30">
        <v>0.006575402488163262</v>
      </c>
      <c r="V72" s="30">
        <v>0.004540860911108262</v>
      </c>
      <c r="W72" s="30">
        <v>0.011389009915036143</v>
      </c>
      <c r="X72" s="30">
        <v>0.0010393853708867936</v>
      </c>
      <c r="Y72" s="30">
        <v>0.005322242821136631</v>
      </c>
      <c r="Z72" s="30">
        <v>0</v>
      </c>
      <c r="AA72" s="30">
        <v>0</v>
      </c>
      <c r="AC72" s="30">
        <v>0.6210290733411327</v>
      </c>
      <c r="AD72" s="30">
        <v>0.01543597848678685</v>
      </c>
      <c r="AE72" s="30">
        <v>0.019667235244865</v>
      </c>
      <c r="AF72" s="30">
        <v>0.016092044430112556</v>
      </c>
      <c r="AG72" s="30">
        <v>0.0015111631278850546</v>
      </c>
      <c r="AH72" s="30">
        <v>0.005705562248697719</v>
      </c>
      <c r="AI72" s="30">
        <v>0.0022630589281010327</v>
      </c>
      <c r="AJ72" s="30">
        <v>0.004666176877810925</v>
      </c>
      <c r="AK72" s="30">
        <v>0.01346778065680973</v>
      </c>
      <c r="AL72" s="30">
        <v>0.00427548592279674</v>
      </c>
      <c r="AN72" s="30">
        <v>0.016357419418424078</v>
      </c>
      <c r="AO72" s="30">
        <v>0.0014374478533540763</v>
      </c>
      <c r="AP72" s="30">
        <v>0.0007813819100283697</v>
      </c>
      <c r="AQ72" s="30">
        <v>0.00546230184274549</v>
      </c>
      <c r="AR72" s="30">
        <v>0.005182183799527773</v>
      </c>
      <c r="AS72" s="30">
        <v>0.00664911776269424</v>
      </c>
      <c r="AT72" s="30">
        <v>0.0026979790478338047</v>
      </c>
      <c r="AU72" s="30"/>
      <c r="AV72" s="30">
        <v>0.001275274249385924</v>
      </c>
      <c r="AW72" s="30">
        <v>0.0037521074736267942</v>
      </c>
      <c r="AX72" s="30">
        <v>0</v>
      </c>
      <c r="AY72" s="30">
        <v>0.0006486944158726088</v>
      </c>
      <c r="BB72" s="36"/>
      <c r="BC72" s="36"/>
      <c r="BD72" s="36"/>
      <c r="BF72" s="36"/>
      <c r="BG72" s="36"/>
      <c r="BO72" s="36"/>
      <c r="BS72" s="36"/>
      <c r="BT72" s="36"/>
      <c r="BW72" s="36"/>
      <c r="CA72" s="36"/>
      <c r="CB72" s="36"/>
    </row>
    <row r="73" spans="1:80" ht="12.75">
      <c r="A73" s="34">
        <v>313</v>
      </c>
      <c r="B73" s="34">
        <v>27</v>
      </c>
      <c r="C73" s="34" t="s">
        <v>64</v>
      </c>
      <c r="D73" s="34">
        <v>148</v>
      </c>
      <c r="E73" s="34" t="s">
        <v>65</v>
      </c>
      <c r="F73" s="35">
        <v>2</v>
      </c>
      <c r="G73" s="32">
        <v>67</v>
      </c>
      <c r="H73" s="32">
        <v>68</v>
      </c>
      <c r="I73" s="27">
        <v>422.735</v>
      </c>
      <c r="J73" s="28">
        <v>8492</v>
      </c>
      <c r="K73" s="28">
        <v>86924.213</v>
      </c>
      <c r="L73" s="29"/>
      <c r="M73" s="30">
        <v>0.04142694293901083</v>
      </c>
      <c r="N73" s="30">
        <v>0.04395788641209675</v>
      </c>
      <c r="O73" s="30">
        <v>0.017808638619713626</v>
      </c>
      <c r="P73" s="30">
        <v>0.020546659286052024</v>
      </c>
      <c r="Q73" s="30">
        <v>0.011251194166718298</v>
      </c>
      <c r="R73" s="30">
        <v>0.014690976432412338</v>
      </c>
      <c r="S73" s="30">
        <v>0.00447516823195646</v>
      </c>
      <c r="T73" s="2"/>
      <c r="U73" s="30">
        <v>0.023836885801063714</v>
      </c>
      <c r="V73" s="30">
        <v>0.004555698251554648</v>
      </c>
      <c r="W73" s="30">
        <v>0.008674233539576274</v>
      </c>
      <c r="X73" s="30">
        <v>0.0007822916189538285</v>
      </c>
      <c r="Y73" s="30">
        <v>0.004360125346816191</v>
      </c>
      <c r="Z73" s="30">
        <v>0.0015070617953375225</v>
      </c>
      <c r="AA73" s="30">
        <v>0</v>
      </c>
      <c r="AC73" s="30">
        <v>0.5277707398694975</v>
      </c>
      <c r="AD73" s="30">
        <v>0.018245801583246648</v>
      </c>
      <c r="AE73" s="30">
        <v>0.022065225369903574</v>
      </c>
      <c r="AF73" s="30">
        <v>0.019545786185331687</v>
      </c>
      <c r="AG73" s="30">
        <v>0.000621231579757452</v>
      </c>
      <c r="AH73" s="30">
        <v>0.01638210684397429</v>
      </c>
      <c r="AI73" s="30">
        <v>0.008938832175398892</v>
      </c>
      <c r="AJ73" s="30">
        <v>0.009859175256521044</v>
      </c>
      <c r="AK73" s="30">
        <v>0.006557444452995327</v>
      </c>
      <c r="AL73" s="30">
        <v>0.007891941920622446</v>
      </c>
      <c r="AN73" s="30">
        <v>0.029197884248600245</v>
      </c>
      <c r="AO73" s="30">
        <v>0.004199065307619814</v>
      </c>
      <c r="AP73" s="30">
        <v>0.004164552442077734</v>
      </c>
      <c r="AQ73" s="30">
        <v>0.0166006883257408</v>
      </c>
      <c r="AR73" s="30">
        <v>0.007604334707771773</v>
      </c>
      <c r="AS73" s="30">
        <v>0.0021397976636090012</v>
      </c>
      <c r="AT73" s="30">
        <v>0.0019557290473845713</v>
      </c>
      <c r="AU73" s="30"/>
      <c r="AV73" s="30">
        <v>0.00292208928256283</v>
      </c>
      <c r="AW73" s="30">
        <v>0.015231677992571602</v>
      </c>
      <c r="AX73" s="30">
        <v>0.0006787530223275864</v>
      </c>
      <c r="AY73" s="30">
        <v>0.002174310529151082</v>
      </c>
      <c r="BB73" s="36"/>
      <c r="BC73" s="36"/>
      <c r="BD73" s="36"/>
      <c r="BF73" s="36"/>
      <c r="BG73" s="36"/>
      <c r="BO73" s="36"/>
      <c r="BS73" s="36"/>
      <c r="BT73" s="36"/>
      <c r="BW73" s="36"/>
      <c r="CA73" s="36"/>
      <c r="CB73" s="36"/>
    </row>
    <row r="74" spans="1:80" ht="12.75">
      <c r="A74" s="34">
        <v>313</v>
      </c>
      <c r="B74" s="34">
        <v>27</v>
      </c>
      <c r="C74" s="34" t="s">
        <v>64</v>
      </c>
      <c r="D74" s="34">
        <v>151</v>
      </c>
      <c r="E74" s="34" t="s">
        <v>65</v>
      </c>
      <c r="F74" s="35">
        <v>2</v>
      </c>
      <c r="G74" s="32">
        <v>55</v>
      </c>
      <c r="H74" s="32">
        <v>56.5</v>
      </c>
      <c r="I74" s="27">
        <v>431.8675</v>
      </c>
      <c r="J74" s="28">
        <v>7661</v>
      </c>
      <c r="K74" s="28">
        <v>86751.263</v>
      </c>
      <c r="L74" s="29"/>
      <c r="M74" s="30">
        <v>0.04091012922407819</v>
      </c>
      <c r="N74" s="30">
        <v>0.06414901919751906</v>
      </c>
      <c r="O74" s="30">
        <v>0.032172491029699136</v>
      </c>
      <c r="P74" s="30">
        <v>0.024702847823950283</v>
      </c>
      <c r="Q74" s="30">
        <v>0.018743271377388317</v>
      </c>
      <c r="R74" s="30">
        <v>0.020091956956204082</v>
      </c>
      <c r="S74" s="30">
        <v>0.0034005320149628248</v>
      </c>
      <c r="T74" s="2"/>
      <c r="U74" s="30">
        <v>0.01485859582131214</v>
      </c>
      <c r="V74" s="30">
        <v>0.009924942592823702</v>
      </c>
      <c r="W74" s="30">
        <v>0.006512883350691512</v>
      </c>
      <c r="X74" s="30">
        <v>0.0017982474384210193</v>
      </c>
      <c r="Y74" s="30">
        <v>0.0025359899772604117</v>
      </c>
      <c r="Z74" s="30">
        <v>0.0006109430399763719</v>
      </c>
      <c r="AA74" s="30">
        <v>0</v>
      </c>
      <c r="AC74" s="30">
        <v>0.4978609414448963</v>
      </c>
      <c r="AD74" s="30">
        <v>0.031088931675778777</v>
      </c>
      <c r="AE74" s="30">
        <v>0.014800959685465312</v>
      </c>
      <c r="AF74" s="30">
        <v>0.00964828914075893</v>
      </c>
      <c r="AG74" s="30">
        <v>0.0006916336301619304</v>
      </c>
      <c r="AH74" s="30">
        <v>0.023031399884392286</v>
      </c>
      <c r="AI74" s="30">
        <v>0.014247652781335768</v>
      </c>
      <c r="AJ74" s="30">
        <v>0.0035964948768420386</v>
      </c>
      <c r="AK74" s="30">
        <v>0.004069111190786024</v>
      </c>
      <c r="AL74" s="30">
        <v>0.00261668056744597</v>
      </c>
      <c r="AN74" s="30">
        <v>0.028990976330954252</v>
      </c>
      <c r="AO74" s="30">
        <v>0.005510014586956713</v>
      </c>
      <c r="AP74" s="30">
        <v>0.0037578760572131555</v>
      </c>
      <c r="AQ74" s="30">
        <v>0.0028702795651720115</v>
      </c>
      <c r="AR74" s="30">
        <v>0.00690480907444994</v>
      </c>
      <c r="AS74" s="30">
        <v>0.0017636657569129227</v>
      </c>
      <c r="AT74" s="30">
        <v>0.0024437721599054876</v>
      </c>
      <c r="AU74" s="30"/>
      <c r="AV74" s="30">
        <v>0</v>
      </c>
      <c r="AW74" s="30">
        <v>0.006593573940877071</v>
      </c>
      <c r="AX74" s="30">
        <v>0</v>
      </c>
      <c r="AY74" s="30">
        <v>0.0007838514475168545</v>
      </c>
      <c r="BB74" s="36"/>
      <c r="BC74" s="36"/>
      <c r="BD74" s="36"/>
      <c r="BF74" s="36"/>
      <c r="BG74" s="36"/>
      <c r="BO74" s="36"/>
      <c r="BS74" s="36"/>
      <c r="BT74" s="36"/>
      <c r="BW74" s="36"/>
      <c r="CA74" s="36"/>
      <c r="CB74" s="36"/>
    </row>
    <row r="75" spans="1:80" ht="12.75">
      <c r="A75" s="34">
        <v>313</v>
      </c>
      <c r="B75" s="34">
        <v>27</v>
      </c>
      <c r="C75" s="34" t="s">
        <v>64</v>
      </c>
      <c r="D75" s="34">
        <v>153</v>
      </c>
      <c r="E75" s="34" t="s">
        <v>65</v>
      </c>
      <c r="F75" s="35">
        <v>2</v>
      </c>
      <c r="G75" s="32">
        <v>75</v>
      </c>
      <c r="H75" s="32">
        <v>76</v>
      </c>
      <c r="I75" s="27">
        <v>438.065</v>
      </c>
      <c r="J75" s="28">
        <v>7243</v>
      </c>
      <c r="K75" s="28">
        <v>84868.198</v>
      </c>
      <c r="L75" s="29"/>
      <c r="M75" s="30">
        <v>0.03445346407488166</v>
      </c>
      <c r="N75" s="30">
        <v>0.04757971543583178</v>
      </c>
      <c r="O75" s="30">
        <v>0.03353439081980616</v>
      </c>
      <c r="P75" s="30">
        <v>0.029622437990510425</v>
      </c>
      <c r="Q75" s="30">
        <v>0.017851230531274184</v>
      </c>
      <c r="R75" s="30">
        <v>0.02153930654202588</v>
      </c>
      <c r="S75" s="30">
        <v>0.0050431199124655775</v>
      </c>
      <c r="T75" s="2"/>
      <c r="U75" s="30">
        <v>0.014233852463220602</v>
      </c>
      <c r="V75" s="30">
        <v>0.0032992373259120604</v>
      </c>
      <c r="W75" s="30">
        <v>0.01580099019302883</v>
      </c>
      <c r="X75" s="30">
        <v>0.0030989264882673993</v>
      </c>
      <c r="Y75" s="30">
        <v>0.004571800294478141</v>
      </c>
      <c r="Z75" s="30">
        <v>0</v>
      </c>
      <c r="AA75" s="30">
        <v>0</v>
      </c>
      <c r="AC75" s="30">
        <v>0.46833852140366666</v>
      </c>
      <c r="AD75" s="30">
        <v>0.019960385821767963</v>
      </c>
      <c r="AE75" s="30">
        <v>0.01832255014926162</v>
      </c>
      <c r="AF75" s="30">
        <v>0.024096215469607725</v>
      </c>
      <c r="AG75" s="30">
        <v>0.001484656796660427</v>
      </c>
      <c r="AH75" s="30">
        <v>0.023636678842069974</v>
      </c>
      <c r="AI75" s="30">
        <v>0.020396356468406342</v>
      </c>
      <c r="AJ75" s="30">
        <v>0.007010879317563128</v>
      </c>
      <c r="AK75" s="30">
        <v>0.004194744600088191</v>
      </c>
      <c r="AL75" s="30">
        <v>0</v>
      </c>
      <c r="AN75" s="30">
        <v>0.029245382296120476</v>
      </c>
      <c r="AO75" s="30">
        <v>0.007753207715893342</v>
      </c>
      <c r="AP75" s="30">
        <v>0.004406838428182538</v>
      </c>
      <c r="AQ75" s="30">
        <v>0.0187585207959</v>
      </c>
      <c r="AR75" s="30">
        <v>0.008837242837264447</v>
      </c>
      <c r="AS75" s="30">
        <v>0.003487765173107035</v>
      </c>
      <c r="AT75" s="30">
        <v>0.0015200057680094848</v>
      </c>
      <c r="AU75" s="30"/>
      <c r="AV75" s="30">
        <v>0.0021209382809434674</v>
      </c>
      <c r="AW75" s="30">
        <v>0.009131817598506595</v>
      </c>
      <c r="AX75" s="30">
        <v>0</v>
      </c>
      <c r="AY75" s="30">
        <v>0.0008837242837264447</v>
      </c>
      <c r="BB75" s="36"/>
      <c r="BC75" s="36"/>
      <c r="BD75" s="36"/>
      <c r="BF75" s="36"/>
      <c r="BG75" s="36"/>
      <c r="BO75" s="36"/>
      <c r="BS75" s="36"/>
      <c r="BT75" s="36"/>
      <c r="BW75" s="36"/>
      <c r="CA75" s="36"/>
      <c r="CB75" s="36"/>
    </row>
    <row r="76" spans="1:80" ht="12.75">
      <c r="A76" s="34">
        <v>313</v>
      </c>
      <c r="B76" s="34">
        <v>27</v>
      </c>
      <c r="C76" s="34" t="s">
        <v>64</v>
      </c>
      <c r="D76" s="34">
        <v>154</v>
      </c>
      <c r="E76" s="34" t="s">
        <v>65</v>
      </c>
      <c r="F76" s="35">
        <v>1</v>
      </c>
      <c r="G76" s="32">
        <v>91</v>
      </c>
      <c r="H76" s="32">
        <v>92</v>
      </c>
      <c r="I76" s="27">
        <v>439.775</v>
      </c>
      <c r="J76" s="28">
        <v>6191</v>
      </c>
      <c r="K76" s="28">
        <v>78033.137</v>
      </c>
      <c r="L76" s="29"/>
      <c r="M76" s="30">
        <v>0.05232397083039225</v>
      </c>
      <c r="N76" s="30">
        <v>0.06594640065961267</v>
      </c>
      <c r="O76" s="30">
        <v>0.03166606219003166</v>
      </c>
      <c r="P76" s="30">
        <v>0.026604105668355207</v>
      </c>
      <c r="Q76" s="30">
        <v>0.01505771876701222</v>
      </c>
      <c r="R76" s="30">
        <v>0.03001291689561074</v>
      </c>
      <c r="S76" s="30">
        <v>0.003908599339522321</v>
      </c>
      <c r="T76" s="2"/>
      <c r="U76" s="30">
        <v>0.014006882223271793</v>
      </c>
      <c r="V76" s="30">
        <v>0.016800569620045124</v>
      </c>
      <c r="W76" s="30">
        <v>0.008714254265164518</v>
      </c>
      <c r="X76" s="30">
        <v>0.0013199532195763903</v>
      </c>
      <c r="Y76" s="30">
        <v>0.0060102724270031755</v>
      </c>
      <c r="Z76" s="30">
        <v>0</v>
      </c>
      <c r="AA76" s="30">
        <v>0</v>
      </c>
      <c r="AC76" s="30">
        <v>0.44154357456800514</v>
      </c>
      <c r="AD76" s="30">
        <v>0.021875341221523285</v>
      </c>
      <c r="AE76" s="30">
        <v>0.016864645019053687</v>
      </c>
      <c r="AF76" s="30">
        <v>0.014622006053753994</v>
      </c>
      <c r="AG76" s="30">
        <v>0.0021273032470842798</v>
      </c>
      <c r="AH76" s="30">
        <v>0.024220500825236677</v>
      </c>
      <c r="AI76" s="30">
        <v>0.01723628233330335</v>
      </c>
      <c r="AJ76" s="30">
        <v>0.005100401761081586</v>
      </c>
      <c r="AK76" s="30">
        <v>0.00466468904782336</v>
      </c>
      <c r="AL76" s="30">
        <v>0.007894089157854917</v>
      </c>
      <c r="AN76" s="30">
        <v>0.036689573472302964</v>
      </c>
      <c r="AO76" s="30">
        <v>0.004882545404452473</v>
      </c>
      <c r="AP76" s="30">
        <v>0.0042930517335736966</v>
      </c>
      <c r="AQ76" s="30">
        <v>0.010982523390067635</v>
      </c>
      <c r="AR76" s="30">
        <v>0.00927811777643987</v>
      </c>
      <c r="AS76" s="30">
        <v>0</v>
      </c>
      <c r="AT76" s="30">
        <v>0.0025373858007390806</v>
      </c>
      <c r="AU76" s="30"/>
      <c r="AV76" s="30">
        <v>0.0006023087506804888</v>
      </c>
      <c r="AW76" s="30">
        <v>0.003165324711022994</v>
      </c>
      <c r="AX76" s="30">
        <v>0</v>
      </c>
      <c r="AY76" s="30">
        <v>0.0008970555861198769</v>
      </c>
      <c r="BB76" s="36"/>
      <c r="BC76" s="36"/>
      <c r="BD76" s="36"/>
      <c r="BF76" s="36"/>
      <c r="BG76" s="36"/>
      <c r="BO76" s="36"/>
      <c r="BS76" s="36"/>
      <c r="BT76" s="36"/>
      <c r="BW76" s="36"/>
      <c r="CA76" s="36"/>
      <c r="CB76" s="36"/>
    </row>
    <row r="77" spans="1:80" ht="12.75">
      <c r="A77" s="34">
        <v>313</v>
      </c>
      <c r="B77" s="34">
        <v>27</v>
      </c>
      <c r="C77" s="34" t="s">
        <v>64</v>
      </c>
      <c r="D77" s="34">
        <v>157</v>
      </c>
      <c r="E77" s="34" t="s">
        <v>65</v>
      </c>
      <c r="F77" s="35">
        <v>1</v>
      </c>
      <c r="G77" s="32">
        <v>66</v>
      </c>
      <c r="H77" s="32">
        <v>67</v>
      </c>
      <c r="I77" s="27">
        <v>448.675</v>
      </c>
      <c r="J77" s="28">
        <v>12215</v>
      </c>
      <c r="K77" s="28">
        <v>135970.123</v>
      </c>
      <c r="L77" s="29"/>
      <c r="M77" s="30">
        <v>0.01475324772137431</v>
      </c>
      <c r="N77" s="30">
        <v>0.022401990308726895</v>
      </c>
      <c r="O77" s="30">
        <v>0.014819438762995631</v>
      </c>
      <c r="P77" s="30">
        <v>0.015275421494164727</v>
      </c>
      <c r="Q77" s="30">
        <v>0.00872986293383415</v>
      </c>
      <c r="R77" s="30">
        <v>0.02404205722889961</v>
      </c>
      <c r="S77" s="30">
        <v>0.014569383716870643</v>
      </c>
      <c r="T77" s="2"/>
      <c r="U77" s="30">
        <v>0.008112079878701826</v>
      </c>
      <c r="V77" s="30">
        <v>0.002890342150797659</v>
      </c>
      <c r="W77" s="30">
        <v>0.008347425804466522</v>
      </c>
      <c r="X77" s="30">
        <v>0.002191658933683721</v>
      </c>
      <c r="Y77" s="30">
        <v>0.002007794929180053</v>
      </c>
      <c r="Z77" s="30">
        <v>0.0006619104162132043</v>
      </c>
      <c r="AA77" s="30">
        <v>0.0006251376153124708</v>
      </c>
      <c r="AC77" s="30">
        <v>0.6279838301021875</v>
      </c>
      <c r="AD77" s="30">
        <v>0.021688597971252662</v>
      </c>
      <c r="AE77" s="30">
        <v>0.01829079116802488</v>
      </c>
      <c r="AF77" s="30">
        <v>0.007531069624470236</v>
      </c>
      <c r="AG77" s="30">
        <v>0.0025446778223307633</v>
      </c>
      <c r="AH77" s="30">
        <v>0.010642048580672296</v>
      </c>
      <c r="AI77" s="30">
        <v>0.003272779280165288</v>
      </c>
      <c r="AJ77" s="30">
        <v>0.0016841942812535976</v>
      </c>
      <c r="AK77" s="30">
        <v>0.0027432509471947246</v>
      </c>
      <c r="AL77" s="30">
        <v>0.005663011338712971</v>
      </c>
      <c r="AN77" s="30">
        <v>0.009435900711128235</v>
      </c>
      <c r="AO77" s="30">
        <v>0.003530188886470423</v>
      </c>
      <c r="AP77" s="30">
        <v>0</v>
      </c>
      <c r="AQ77" s="30">
        <v>0.008450389646988576</v>
      </c>
      <c r="AR77" s="30">
        <v>0.0032360064792645547</v>
      </c>
      <c r="AS77" s="30">
        <v>0.0008090016198161387</v>
      </c>
      <c r="AT77" s="30">
        <v>0.002147531572602841</v>
      </c>
      <c r="AU77" s="30"/>
      <c r="AV77" s="30">
        <v>0.0005074646524301234</v>
      </c>
      <c r="AW77" s="30">
        <v>0.0012282115500845015</v>
      </c>
      <c r="AX77" s="30">
        <v>0</v>
      </c>
      <c r="AY77" s="30">
        <v>0.0038023076131358515</v>
      </c>
      <c r="BB77" s="36"/>
      <c r="BC77" s="36"/>
      <c r="BD77" s="36"/>
      <c r="BF77" s="36"/>
      <c r="BG77" s="36"/>
      <c r="BO77" s="36"/>
      <c r="BS77" s="36"/>
      <c r="BT77" s="36"/>
      <c r="BW77" s="36"/>
      <c r="CA77" s="36"/>
      <c r="CB77" s="36"/>
    </row>
    <row r="78" spans="1:51" ht="12.75">
      <c r="A78" s="4">
        <v>313</v>
      </c>
      <c r="B78" s="34">
        <v>27</v>
      </c>
      <c r="C78" s="34" t="s">
        <v>64</v>
      </c>
      <c r="D78" s="34">
        <v>158</v>
      </c>
      <c r="E78" s="34" t="s">
        <v>65</v>
      </c>
      <c r="F78" s="35">
        <v>1</v>
      </c>
      <c r="G78" s="37">
        <v>31</v>
      </c>
      <c r="H78" s="32">
        <v>32</v>
      </c>
      <c r="I78" s="27">
        <v>451.375</v>
      </c>
      <c r="J78" s="28">
        <v>6804</v>
      </c>
      <c r="K78" s="28">
        <v>108155.161</v>
      </c>
      <c r="L78" s="29"/>
      <c r="M78" s="30">
        <v>0.053401779511065464</v>
      </c>
      <c r="N78" s="30">
        <v>0.2779404377449866</v>
      </c>
      <c r="O78" s="30">
        <v>0.12546152789363582</v>
      </c>
      <c r="P78" s="30">
        <v>0.012257793227375326</v>
      </c>
      <c r="Q78" s="30">
        <v>0.010047371497848628</v>
      </c>
      <c r="R78" s="30">
        <v>0.014679209758356846</v>
      </c>
      <c r="S78" s="30">
        <v>0.01707048417484482</v>
      </c>
      <c r="T78" s="2"/>
      <c r="U78" s="30">
        <v>0.0013463477807117163</v>
      </c>
      <c r="V78" s="30">
        <v>0.006380080901133879</v>
      </c>
      <c r="W78" s="30">
        <v>0.007003017934000494</v>
      </c>
      <c r="X78" s="30">
        <v>0.0014970583531794457</v>
      </c>
      <c r="Y78" s="30">
        <v>0.02007464825270156</v>
      </c>
      <c r="Z78" s="30">
        <v>0.0018185742411106019</v>
      </c>
      <c r="AA78" s="30">
        <v>0.0006932686333515554</v>
      </c>
      <c r="AC78" s="30">
        <v>0.061801382083266916</v>
      </c>
      <c r="AD78" s="30">
        <v>0.0037175274542039925</v>
      </c>
      <c r="AE78" s="30">
        <v>0.002943879848869648</v>
      </c>
      <c r="AF78" s="30">
        <v>0.007364723307923045</v>
      </c>
      <c r="AG78" s="30">
        <v>0.0054959122093232</v>
      </c>
      <c r="AH78" s="30">
        <v>0.13643926788685523</v>
      </c>
      <c r="AI78" s="30">
        <v>0.09253629149518587</v>
      </c>
      <c r="AJ78" s="30">
        <v>0.0017381952691278128</v>
      </c>
      <c r="AK78" s="30">
        <v>0.007173823249463921</v>
      </c>
      <c r="AL78" s="30">
        <v>0.016166220740038442</v>
      </c>
      <c r="AN78" s="30">
        <v>0.0019592374420804824</v>
      </c>
      <c r="AO78" s="30">
        <v>0.040099059647913875</v>
      </c>
      <c r="AP78" s="30">
        <v>0.024445254854265713</v>
      </c>
      <c r="AQ78" s="30">
        <v>0.05637580147442865</v>
      </c>
      <c r="AR78" s="30">
        <v>0.01568394690814171</v>
      </c>
      <c r="AS78" s="30">
        <v>0.021531517119889612</v>
      </c>
      <c r="AT78" s="30">
        <v>0.006641312560077943</v>
      </c>
      <c r="AU78" s="30"/>
      <c r="AV78" s="30">
        <v>0.0015272004676729915</v>
      </c>
      <c r="AW78" s="30">
        <v>0</v>
      </c>
      <c r="AX78" s="30">
        <v>0.005485864837825352</v>
      </c>
      <c r="AY78" s="30">
        <v>0.0150208203892837</v>
      </c>
    </row>
    <row r="79" spans="1:80" ht="12.75">
      <c r="A79" s="34">
        <v>313</v>
      </c>
      <c r="B79" s="34">
        <v>27</v>
      </c>
      <c r="C79" s="34" t="s">
        <v>64</v>
      </c>
      <c r="D79" s="34">
        <v>160</v>
      </c>
      <c r="E79" s="34" t="s">
        <v>65</v>
      </c>
      <c r="F79" s="35">
        <v>1</v>
      </c>
      <c r="G79" s="32">
        <v>56</v>
      </c>
      <c r="H79" s="32">
        <v>57</v>
      </c>
      <c r="I79" s="27">
        <v>457.725</v>
      </c>
      <c r="J79" s="28">
        <v>7185</v>
      </c>
      <c r="K79" s="28">
        <v>92186.114</v>
      </c>
      <c r="L79" s="29"/>
      <c r="M79" s="30">
        <v>0.03205473903716264</v>
      </c>
      <c r="N79" s="30">
        <v>0.05000756242345846</v>
      </c>
      <c r="O79" s="30">
        <v>0.03440867418811502</v>
      </c>
      <c r="P79" s="30">
        <v>0.029646565749091535</v>
      </c>
      <c r="Q79" s="30">
        <v>0.018072147287957006</v>
      </c>
      <c r="R79" s="30">
        <v>0.035265636754590775</v>
      </c>
      <c r="S79" s="30">
        <v>0.012670028830932644</v>
      </c>
      <c r="T79" s="2"/>
      <c r="U79" s="30">
        <v>0.049161447484406456</v>
      </c>
      <c r="V79" s="30">
        <v>0.007246215119060793</v>
      </c>
      <c r="W79" s="30">
        <v>0.0070292625705859185</v>
      </c>
      <c r="X79" s="30">
        <v>0.005347880319905645</v>
      </c>
      <c r="Y79" s="30">
        <v>0.003818364853157783</v>
      </c>
      <c r="Z79" s="30">
        <v>0.0023756304057998704</v>
      </c>
      <c r="AA79" s="30">
        <v>0.004610241655091073</v>
      </c>
      <c r="AC79" s="30">
        <v>0.43448002120320645</v>
      </c>
      <c r="AD79" s="30">
        <v>0.04364000512572091</v>
      </c>
      <c r="AE79" s="30">
        <v>0.014709382786596458</v>
      </c>
      <c r="AF79" s="30">
        <v>0.010999494207676113</v>
      </c>
      <c r="AG79" s="30">
        <v>0.004241422322683788</v>
      </c>
      <c r="AH79" s="30">
        <v>0.011183903873879755</v>
      </c>
      <c r="AI79" s="30">
        <v>0.01289782900683126</v>
      </c>
      <c r="AJ79" s="30">
        <v>0.0068014623946873005</v>
      </c>
      <c r="AK79" s="30">
        <v>0.0033953073836317784</v>
      </c>
      <c r="AL79" s="30">
        <v>0.002820383130173362</v>
      </c>
      <c r="AN79" s="30">
        <v>0.033182892289231984</v>
      </c>
      <c r="AO79" s="30">
        <v>0.006031280847601498</v>
      </c>
      <c r="AP79" s="30">
        <v>0.0035037836578692156</v>
      </c>
      <c r="AQ79" s="30">
        <v>0.01131407540296468</v>
      </c>
      <c r="AR79" s="30">
        <v>0.008320130234011418</v>
      </c>
      <c r="AS79" s="30">
        <v>0.008688949566418705</v>
      </c>
      <c r="AT79" s="30">
        <v>0.00334106924651306</v>
      </c>
      <c r="AU79" s="30"/>
      <c r="AV79" s="30">
        <v>0.004664479792209792</v>
      </c>
      <c r="AW79" s="30">
        <v>0.0019417253088501226</v>
      </c>
      <c r="AX79" s="30">
        <v>0.0013993439376629375</v>
      </c>
      <c r="AY79" s="30">
        <v>0.003970231637090194</v>
      </c>
      <c r="BB79" s="36"/>
      <c r="BC79" s="36"/>
      <c r="BD79" s="36"/>
      <c r="BF79" s="36"/>
      <c r="BG79" s="36"/>
      <c r="BO79" s="36"/>
      <c r="BS79" s="36"/>
      <c r="BT79" s="36"/>
      <c r="BW79" s="36"/>
      <c r="CA79" s="36"/>
      <c r="CB79" s="36"/>
    </row>
    <row r="80" spans="1:80" ht="12.75">
      <c r="A80" s="34">
        <v>313</v>
      </c>
      <c r="B80" s="34">
        <v>27</v>
      </c>
      <c r="C80" s="34" t="s">
        <v>64</v>
      </c>
      <c r="D80" s="34">
        <v>165</v>
      </c>
      <c r="E80" s="34" t="s">
        <v>65</v>
      </c>
      <c r="F80" s="35">
        <v>1</v>
      </c>
      <c r="G80" s="32">
        <v>69</v>
      </c>
      <c r="H80" s="32">
        <v>70</v>
      </c>
      <c r="I80" s="27">
        <v>473.105</v>
      </c>
      <c r="J80" s="28">
        <v>9335</v>
      </c>
      <c r="K80" s="28">
        <v>108595.248</v>
      </c>
      <c r="L80" s="29"/>
      <c r="M80" s="30">
        <v>0.026345565939037925</v>
      </c>
      <c r="N80" s="30">
        <v>0.03307699155995254</v>
      </c>
      <c r="O80" s="30">
        <v>0.013545727891060745</v>
      </c>
      <c r="P80" s="30">
        <v>0.02865690360093884</v>
      </c>
      <c r="Q80" s="30">
        <v>0.018941918607689973</v>
      </c>
      <c r="R80" s="30">
        <v>0.026483693687757104</v>
      </c>
      <c r="S80" s="30">
        <v>0.020065357630605955</v>
      </c>
      <c r="T80" s="2"/>
      <c r="U80" s="30">
        <v>0.014862545762183576</v>
      </c>
      <c r="V80" s="30">
        <v>0.015617644121848418</v>
      </c>
      <c r="W80" s="30">
        <v>0.007781196511180373</v>
      </c>
      <c r="X80" s="30">
        <v>0.0040609558123438395</v>
      </c>
      <c r="Y80" s="30">
        <v>0.003186146737122378</v>
      </c>
      <c r="Z80" s="30">
        <v>0.0013904860037730609</v>
      </c>
      <c r="AA80" s="30">
        <v>0</v>
      </c>
      <c r="AC80" s="30">
        <v>0.47710245259262285</v>
      </c>
      <c r="AD80" s="30">
        <v>0.05020483240113065</v>
      </c>
      <c r="AE80" s="30">
        <v>0.01249595700079499</v>
      </c>
      <c r="AF80" s="30">
        <v>0.013020842445927867</v>
      </c>
      <c r="AG80" s="30">
        <v>0.002486299476945208</v>
      </c>
      <c r="AH80" s="30">
        <v>0.016400368031257096</v>
      </c>
      <c r="AI80" s="30">
        <v>0.00507389263628448</v>
      </c>
      <c r="AJ80" s="30">
        <v>0.005119935219190873</v>
      </c>
      <c r="AK80" s="30">
        <v>0.006169706109456627</v>
      </c>
      <c r="AL80" s="30">
        <v>0</v>
      </c>
      <c r="AN80" s="30">
        <v>0.02251482304122605</v>
      </c>
      <c r="AO80" s="30">
        <v>0.003941245096787218</v>
      </c>
      <c r="AP80" s="30">
        <v>0.002688886841733336</v>
      </c>
      <c r="AQ80" s="30">
        <v>0.015461099339966682</v>
      </c>
      <c r="AR80" s="30">
        <v>0.006869553369633797</v>
      </c>
      <c r="AS80" s="30">
        <v>0.001243149738472604</v>
      </c>
      <c r="AT80" s="30">
        <v>0.005423816266373065</v>
      </c>
      <c r="AU80" s="30"/>
      <c r="AV80" s="30">
        <v>0.002873057173358907</v>
      </c>
      <c r="AW80" s="30">
        <v>0.007210268483141103</v>
      </c>
      <c r="AX80" s="30">
        <v>0</v>
      </c>
      <c r="AY80" s="30">
        <v>0.0011878986389849328</v>
      </c>
      <c r="BB80" s="36"/>
      <c r="BC80" s="36"/>
      <c r="BD80" s="36"/>
      <c r="BF80" s="36"/>
      <c r="BG80" s="36"/>
      <c r="BO80" s="36"/>
      <c r="BS80" s="36"/>
      <c r="BT80" s="36"/>
      <c r="BW80" s="36"/>
      <c r="CA80" s="36"/>
      <c r="CB80" s="36"/>
    </row>
    <row r="81" spans="1:51" ht="12.75">
      <c r="A81" s="4">
        <v>313</v>
      </c>
      <c r="B81" s="4">
        <v>27</v>
      </c>
      <c r="C81" s="4" t="s">
        <v>64</v>
      </c>
      <c r="D81" s="4">
        <v>168</v>
      </c>
      <c r="E81" s="31" t="s">
        <v>65</v>
      </c>
      <c r="F81" s="4">
        <v>1</v>
      </c>
      <c r="G81" s="32">
        <v>144</v>
      </c>
      <c r="H81" s="32">
        <v>145</v>
      </c>
      <c r="I81" s="27">
        <v>483.005</v>
      </c>
      <c r="J81" s="28">
        <v>7966</v>
      </c>
      <c r="K81" s="28">
        <v>85578.247</v>
      </c>
      <c r="L81" s="29"/>
      <c r="M81" s="30">
        <v>0.03961689112362951</v>
      </c>
      <c r="N81" s="30">
        <v>0.019884971503063967</v>
      </c>
      <c r="O81" s="30">
        <v>0.012856358129867289</v>
      </c>
      <c r="P81" s="30">
        <v>0.010360435122969976</v>
      </c>
      <c r="Q81" s="30">
        <v>0.008182389102800152</v>
      </c>
      <c r="R81" s="30">
        <v>0.015952715445027636</v>
      </c>
      <c r="S81" s="30">
        <v>0.003920482836305684</v>
      </c>
      <c r="T81" s="2"/>
      <c r="U81" s="30">
        <v>0.01366871042928198</v>
      </c>
      <c r="V81" s="30">
        <v>0.0005651146430710896</v>
      </c>
      <c r="W81" s="30">
        <v>0.020355900372289872</v>
      </c>
      <c r="X81" s="30">
        <v>0.0018248493682503936</v>
      </c>
      <c r="Y81" s="30">
        <v>0.001765983259597155</v>
      </c>
      <c r="Z81" s="30">
        <v>0</v>
      </c>
      <c r="AA81" s="30">
        <v>0.0014363330511390194</v>
      </c>
      <c r="AC81" s="30">
        <v>0.5890142831843045</v>
      </c>
      <c r="AD81" s="30">
        <v>0.009136020062982616</v>
      </c>
      <c r="AE81" s="30">
        <v>0.009312618388942331</v>
      </c>
      <c r="AF81" s="30">
        <v>0.010607672779313577</v>
      </c>
      <c r="AG81" s="30">
        <v>0.0037556577320766163</v>
      </c>
      <c r="AH81" s="30">
        <v>0.008739780095855652</v>
      </c>
      <c r="AI81" s="30">
        <v>0.00998369202758925</v>
      </c>
      <c r="AJ81" s="30">
        <v>0.007711460233574244</v>
      </c>
      <c r="AK81" s="30">
        <v>0.004909433461680091</v>
      </c>
      <c r="AL81" s="30">
        <v>0.000117732217306477</v>
      </c>
      <c r="AN81" s="30">
        <v>0.05356815887444703</v>
      </c>
      <c r="AO81" s="30">
        <v>0.00542745521782859</v>
      </c>
      <c r="AP81" s="30">
        <v>0.0032376359759281174</v>
      </c>
      <c r="AQ81" s="30">
        <v>0.01530518824984201</v>
      </c>
      <c r="AR81" s="30">
        <v>0.009336164832403626</v>
      </c>
      <c r="AS81" s="30">
        <v>0</v>
      </c>
      <c r="AT81" s="30">
        <v>0.0012479615034486562</v>
      </c>
      <c r="AU81" s="30"/>
      <c r="AV81" s="30">
        <v>0.0037556577320766163</v>
      </c>
      <c r="AW81" s="30">
        <v>0.009218432615097149</v>
      </c>
      <c r="AX81" s="30">
        <v>0.0017895297030584504</v>
      </c>
      <c r="AY81" s="30">
        <v>0</v>
      </c>
    </row>
    <row r="82" spans="1:51" ht="12.75">
      <c r="A82" s="4">
        <v>313</v>
      </c>
      <c r="B82" s="4">
        <v>27</v>
      </c>
      <c r="C82" s="4" t="s">
        <v>64</v>
      </c>
      <c r="D82" s="4">
        <v>171</v>
      </c>
      <c r="E82" s="31" t="s">
        <v>65</v>
      </c>
      <c r="F82" s="4">
        <v>2</v>
      </c>
      <c r="G82" s="32">
        <v>21</v>
      </c>
      <c r="H82" s="32">
        <v>22</v>
      </c>
      <c r="I82" s="27">
        <v>491.105</v>
      </c>
      <c r="J82" s="28">
        <v>8258</v>
      </c>
      <c r="K82" s="28">
        <v>99522.24</v>
      </c>
      <c r="L82" s="29"/>
      <c r="M82" s="30">
        <v>0.04753379696791404</v>
      </c>
      <c r="N82" s="30">
        <v>0.0025556940382659844</v>
      </c>
      <c r="O82" s="30">
        <v>0</v>
      </c>
      <c r="P82" s="30">
        <v>0.015408089263760626</v>
      </c>
      <c r="Q82" s="30">
        <v>0.007022878245648264</v>
      </c>
      <c r="R82" s="30">
        <v>0.03161879318416677</v>
      </c>
      <c r="S82" s="30">
        <v>0.008649228997272072</v>
      </c>
      <c r="T82" s="2"/>
      <c r="U82" s="30">
        <v>0.008575303963107354</v>
      </c>
      <c r="V82" s="30">
        <v>0.005174752391530299</v>
      </c>
      <c r="W82" s="30">
        <v>0.010581840604721143</v>
      </c>
      <c r="X82" s="30">
        <v>0.001879808011617129</v>
      </c>
      <c r="Y82" s="30">
        <v>0.04530548522380609</v>
      </c>
      <c r="Z82" s="30">
        <v>0</v>
      </c>
      <c r="AA82" s="30">
        <v>0</v>
      </c>
      <c r="AC82" s="30">
        <v>0.624180745610218</v>
      </c>
      <c r="AD82" s="30">
        <v>0.007234092628976031</v>
      </c>
      <c r="AE82" s="30">
        <v>0.013876784984634313</v>
      </c>
      <c r="AF82" s="30">
        <v>0.009736983071410073</v>
      </c>
      <c r="AG82" s="30">
        <v>0.004435502049883114</v>
      </c>
      <c r="AH82" s="30">
        <v>0</v>
      </c>
      <c r="AI82" s="30">
        <v>0</v>
      </c>
      <c r="AJ82" s="30">
        <v>0.01138445526136666</v>
      </c>
      <c r="AK82" s="30">
        <v>0.013591645567141828</v>
      </c>
      <c r="AL82" s="30">
        <v>0</v>
      </c>
      <c r="AN82" s="30">
        <v>0.0018586865732843525</v>
      </c>
      <c r="AO82" s="30">
        <v>0.01421472799795874</v>
      </c>
      <c r="AP82" s="30">
        <v>0.0052275559873622415</v>
      </c>
      <c r="AQ82" s="30">
        <v>0.012662302280499652</v>
      </c>
      <c r="AR82" s="30">
        <v>0.0021121438332776733</v>
      </c>
      <c r="AS82" s="30">
        <v>0.031650475341665936</v>
      </c>
      <c r="AT82" s="30">
        <v>0.007920539374791275</v>
      </c>
      <c r="AU82" s="30"/>
      <c r="AV82" s="30">
        <v>0.01551369645542451</v>
      </c>
      <c r="AW82" s="30">
        <v>0</v>
      </c>
      <c r="AX82" s="30">
        <v>0.002217751024941557</v>
      </c>
      <c r="AY82" s="30">
        <v>0.004192605509056181</v>
      </c>
    </row>
    <row r="83" spans="1:51" ht="12.75">
      <c r="A83" s="4">
        <v>313</v>
      </c>
      <c r="B83" s="4">
        <v>27</v>
      </c>
      <c r="C83" s="4" t="s">
        <v>64</v>
      </c>
      <c r="D83" s="4">
        <v>175</v>
      </c>
      <c r="E83" s="31" t="s">
        <v>65</v>
      </c>
      <c r="F83" s="4">
        <v>1</v>
      </c>
      <c r="G83" s="32">
        <v>139</v>
      </c>
      <c r="H83" s="32">
        <v>140</v>
      </c>
      <c r="I83" s="27">
        <v>498.205</v>
      </c>
      <c r="J83" s="28">
        <v>4797</v>
      </c>
      <c r="K83" s="28">
        <v>63970.15</v>
      </c>
      <c r="L83" s="29"/>
      <c r="M83" s="30">
        <v>0.07722141887247558</v>
      </c>
      <c r="N83" s="30">
        <v>0.015767371863915802</v>
      </c>
      <c r="O83" s="30">
        <v>0.019856455495646366</v>
      </c>
      <c r="P83" s="30">
        <v>0.016777022143355448</v>
      </c>
      <c r="Q83" s="30">
        <v>0.014084621398183058</v>
      </c>
      <c r="R83" s="30">
        <v>0.03873691572116774</v>
      </c>
      <c r="S83" s="30">
        <v>0.005721351583491326</v>
      </c>
      <c r="T83" s="2"/>
      <c r="U83" s="30">
        <v>0.008094029740174494</v>
      </c>
      <c r="V83" s="30">
        <v>0.01728184728307527</v>
      </c>
      <c r="W83" s="30">
        <v>0.013276901174631341</v>
      </c>
      <c r="X83" s="30">
        <v>0.002120265586823256</v>
      </c>
      <c r="Y83" s="30">
        <v>0.017130399741159322</v>
      </c>
      <c r="Z83" s="30">
        <v>0.0020697830728512736</v>
      </c>
      <c r="AA83" s="30">
        <v>0</v>
      </c>
      <c r="AC83" s="30">
        <v>0.3971795924268993</v>
      </c>
      <c r="AD83" s="30">
        <v>0.020058385551534295</v>
      </c>
      <c r="AE83" s="30">
        <v>0.014050966388868403</v>
      </c>
      <c r="AF83" s="30">
        <v>0.028640412926771285</v>
      </c>
      <c r="AG83" s="30">
        <v>0.0009423402608103361</v>
      </c>
      <c r="AH83" s="30">
        <v>0</v>
      </c>
      <c r="AI83" s="30">
        <v>0</v>
      </c>
      <c r="AJ83" s="30">
        <v>0.004812666331995645</v>
      </c>
      <c r="AK83" s="30">
        <v>0.008598854879894317</v>
      </c>
      <c r="AL83" s="30">
        <v>0</v>
      </c>
      <c r="AN83" s="30">
        <v>0.024551329295040718</v>
      </c>
      <c r="AO83" s="30">
        <v>0.01837563508580155</v>
      </c>
      <c r="AP83" s="30">
        <v>0.006848794395532263</v>
      </c>
      <c r="AQ83" s="30">
        <v>0.01701260720855803</v>
      </c>
      <c r="AR83" s="30">
        <v>0.008161339758803803</v>
      </c>
      <c r="AS83" s="30">
        <v>0.03875374322582507</v>
      </c>
      <c r="AT83" s="30">
        <v>0.008935404973040864</v>
      </c>
      <c r="AU83" s="30"/>
      <c r="AV83" s="30">
        <v>0.007269482011965449</v>
      </c>
      <c r="AW83" s="30">
        <v>0</v>
      </c>
      <c r="AX83" s="30">
        <v>0.0011106153073836102</v>
      </c>
      <c r="AY83" s="30">
        <v>0</v>
      </c>
    </row>
    <row r="84" spans="1:51" ht="12.75">
      <c r="A84" s="4">
        <v>313</v>
      </c>
      <c r="B84" s="4">
        <v>27</v>
      </c>
      <c r="C84" s="4" t="s">
        <v>64</v>
      </c>
      <c r="D84" s="4">
        <v>179</v>
      </c>
      <c r="E84" s="31" t="s">
        <v>65</v>
      </c>
      <c r="F84" s="4">
        <v>2</v>
      </c>
      <c r="G84" s="32">
        <v>96</v>
      </c>
      <c r="H84" s="32">
        <v>97</v>
      </c>
      <c r="I84" s="27">
        <v>509.105</v>
      </c>
      <c r="J84" s="28">
        <v>4693</v>
      </c>
      <c r="K84" s="28">
        <v>52866.187</v>
      </c>
      <c r="L84" s="29"/>
      <c r="M84" s="30">
        <v>0.06004435624591084</v>
      </c>
      <c r="N84" s="30">
        <v>0.002229216388641585</v>
      </c>
      <c r="O84" s="30">
        <v>0</v>
      </c>
      <c r="P84" s="30">
        <v>0.020042306605286844</v>
      </c>
      <c r="Q84" s="30">
        <v>0.01296248048210107</v>
      </c>
      <c r="R84" s="30">
        <v>0.03973371803828751</v>
      </c>
      <c r="S84" s="30">
        <v>0.005593681864091385</v>
      </c>
      <c r="T84" s="2"/>
      <c r="U84" s="30">
        <v>0.13885128376288836</v>
      </c>
      <c r="V84" s="30">
        <v>0.03374785921693511</v>
      </c>
      <c r="W84" s="30">
        <v>0.009370965189289626</v>
      </c>
      <c r="X84" s="30">
        <v>0.003632797077786287</v>
      </c>
      <c r="Y84" s="30">
        <v>0.027968409320456925</v>
      </c>
      <c r="Z84" s="30">
        <v>0.00573816811150334</v>
      </c>
      <c r="AA84" s="30">
        <v>0.005325350261754898</v>
      </c>
      <c r="AC84" s="30">
        <v>0.32259650868591977</v>
      </c>
      <c r="AD84" s="30">
        <v>0.016079255247701804</v>
      </c>
      <c r="AE84" s="30">
        <v>0.009577374114163846</v>
      </c>
      <c r="AF84" s="30">
        <v>0.011806590502805431</v>
      </c>
      <c r="AG84" s="30">
        <v>0.0023117799585912736</v>
      </c>
      <c r="AH84" s="30">
        <v>0.003303684879288437</v>
      </c>
      <c r="AI84" s="30">
        <v>0</v>
      </c>
      <c r="AJ84" s="30">
        <v>0.01197171764270481</v>
      </c>
      <c r="AK84" s="30">
        <v>0.0229939542309882</v>
      </c>
      <c r="AL84" s="30">
        <v>0</v>
      </c>
      <c r="AN84" s="30">
        <v>0.02297331333850078</v>
      </c>
      <c r="AO84" s="30">
        <v>0.012363894599965829</v>
      </c>
      <c r="AP84" s="30">
        <v>0.004706123487132235</v>
      </c>
      <c r="AQ84" s="30">
        <v>0.00902007001700345</v>
      </c>
      <c r="AR84" s="30">
        <v>0.012157485675091608</v>
      </c>
      <c r="AS84" s="30">
        <v>0.034057472604246436</v>
      </c>
      <c r="AT84" s="30">
        <v>0.006150985961251781</v>
      </c>
      <c r="AU84" s="30"/>
      <c r="AV84" s="30">
        <v>0.021198196584582482</v>
      </c>
      <c r="AW84" s="30">
        <v>0.006749571843387022</v>
      </c>
      <c r="AX84" s="30">
        <v>0.0020847301412296303</v>
      </c>
      <c r="AY84" s="30">
        <v>0.006089063283789515</v>
      </c>
    </row>
    <row r="85" spans="1:51" ht="12.75">
      <c r="A85" s="4">
        <v>313</v>
      </c>
      <c r="B85" s="4">
        <v>27</v>
      </c>
      <c r="C85" s="4" t="s">
        <v>64</v>
      </c>
      <c r="D85" s="4">
        <v>183</v>
      </c>
      <c r="E85" s="31" t="s">
        <v>65</v>
      </c>
      <c r="F85" s="4">
        <v>2</v>
      </c>
      <c r="G85" s="32">
        <v>149</v>
      </c>
      <c r="H85" s="32">
        <v>150</v>
      </c>
      <c r="I85" s="27">
        <v>518.105</v>
      </c>
      <c r="J85" s="28">
        <v>9965</v>
      </c>
      <c r="K85" s="28">
        <v>106664.311</v>
      </c>
      <c r="L85" s="29"/>
      <c r="M85" s="30">
        <v>0.029820926477970654</v>
      </c>
      <c r="N85" s="30">
        <v>0.007723952886798141</v>
      </c>
      <c r="O85" s="30">
        <v>0.0050890576286170015</v>
      </c>
      <c r="P85" s="30">
        <v>0.011937882848438013</v>
      </c>
      <c r="Q85" s="30">
        <v>0.005184180201114516</v>
      </c>
      <c r="R85" s="30">
        <v>0.03126678957993287</v>
      </c>
      <c r="S85" s="30">
        <v>0.011766662217942488</v>
      </c>
      <c r="T85" s="2"/>
      <c r="U85" s="30">
        <v>0.07257852281560322</v>
      </c>
      <c r="V85" s="30">
        <v>0</v>
      </c>
      <c r="W85" s="30">
        <v>0.00968347788024693</v>
      </c>
      <c r="X85" s="30">
        <v>0.0016075714752079875</v>
      </c>
      <c r="Y85" s="30">
        <v>0.004955886027120482</v>
      </c>
      <c r="Z85" s="30">
        <v>0</v>
      </c>
      <c r="AA85" s="30">
        <v>0.0013412282722149481</v>
      </c>
      <c r="AC85" s="30">
        <v>0.5477062601834362</v>
      </c>
      <c r="AD85" s="30">
        <v>0.02343820186338746</v>
      </c>
      <c r="AE85" s="30">
        <v>0.008437372180529496</v>
      </c>
      <c r="AF85" s="30">
        <v>0.0066680923320757346</v>
      </c>
      <c r="AG85" s="30">
        <v>0.0038619764433990705</v>
      </c>
      <c r="AH85" s="30">
        <v>0</v>
      </c>
      <c r="AI85" s="30">
        <v>0</v>
      </c>
      <c r="AJ85" s="30">
        <v>0.004385150592135398</v>
      </c>
      <c r="AK85" s="30">
        <v>0.01287008405891365</v>
      </c>
      <c r="AL85" s="30">
        <v>0.006306626556585182</v>
      </c>
      <c r="AN85" s="30">
        <v>0.009112742445261847</v>
      </c>
      <c r="AO85" s="30">
        <v>0.004632469280628934</v>
      </c>
      <c r="AP85" s="30">
        <v>0.0027109933161791502</v>
      </c>
      <c r="AQ85" s="30">
        <v>0.008713227640772286</v>
      </c>
      <c r="AR85" s="30">
        <v>0.006763214904573249</v>
      </c>
      <c r="AS85" s="30">
        <v>0.002349527540688597</v>
      </c>
      <c r="AT85" s="30">
        <v>0.0042710035051383806</v>
      </c>
      <c r="AU85" s="30"/>
      <c r="AV85" s="30">
        <v>0.002834652660425919</v>
      </c>
      <c r="AW85" s="30">
        <v>0.006687116846575238</v>
      </c>
      <c r="AX85" s="30">
        <v>0.0012556179569671855</v>
      </c>
      <c r="AY85" s="30">
        <v>0.0029297752329234326</v>
      </c>
    </row>
    <row r="86" spans="1:80" ht="12.75">
      <c r="A86" s="34">
        <v>313</v>
      </c>
      <c r="B86" s="34">
        <v>27</v>
      </c>
      <c r="C86" s="34" t="s">
        <v>64</v>
      </c>
      <c r="D86" s="34">
        <v>190</v>
      </c>
      <c r="E86" s="34" t="s">
        <v>65</v>
      </c>
      <c r="F86" s="35">
        <v>1</v>
      </c>
      <c r="G86" s="32">
        <v>22</v>
      </c>
      <c r="H86" s="32">
        <v>23.5</v>
      </c>
      <c r="I86" s="27">
        <v>533.6375</v>
      </c>
      <c r="J86" s="28">
        <v>12644</v>
      </c>
      <c r="K86" s="28">
        <v>146747.194</v>
      </c>
      <c r="L86" s="29"/>
      <c r="M86" s="30">
        <v>0.016538657660805377</v>
      </c>
      <c r="N86" s="30">
        <v>0.002344169029796889</v>
      </c>
      <c r="O86" s="30">
        <v>0.0015128067576014807</v>
      </c>
      <c r="P86" s="30">
        <v>0.003461737985862848</v>
      </c>
      <c r="Q86" s="30">
        <v>0.002228323467277857</v>
      </c>
      <c r="R86" s="30">
        <v>0.009110912769879189</v>
      </c>
      <c r="S86" s="30">
        <v>0.0009267645001522585</v>
      </c>
      <c r="T86" s="2"/>
      <c r="U86" s="30">
        <v>0.0021874367981534926</v>
      </c>
      <c r="V86" s="30">
        <v>0.1661429799868545</v>
      </c>
      <c r="W86" s="30">
        <v>0.003727501335171216</v>
      </c>
      <c r="X86" s="30">
        <v>0.0015196212024555416</v>
      </c>
      <c r="Y86" s="30">
        <v>0.002534973485710589</v>
      </c>
      <c r="Z86" s="30">
        <v>0</v>
      </c>
      <c r="AA86" s="30">
        <v>0</v>
      </c>
      <c r="AC86" s="30">
        <v>0.47401959849331804</v>
      </c>
      <c r="AD86" s="30">
        <v>0.009833243924409625</v>
      </c>
      <c r="AE86" s="30">
        <v>0.01063053397233473</v>
      </c>
      <c r="AF86" s="30">
        <v>0.010521502854669759</v>
      </c>
      <c r="AG86" s="30">
        <v>0.00141059008479057</v>
      </c>
      <c r="AH86" s="30">
        <v>0.0003066500184327326</v>
      </c>
      <c r="AI86" s="30">
        <v>0.0016967967686611204</v>
      </c>
      <c r="AJ86" s="30">
        <v>0.004701966949301899</v>
      </c>
      <c r="AK86" s="30">
        <v>0.004654265835323475</v>
      </c>
      <c r="AL86" s="30">
        <v>0.006719042626103874</v>
      </c>
      <c r="AN86" s="30">
        <v>0.005308452541313304</v>
      </c>
      <c r="AO86" s="30">
        <v>0.0037956457837118236</v>
      </c>
      <c r="AP86" s="30">
        <v>0.0014310334193527521</v>
      </c>
      <c r="AQ86" s="30">
        <v>0.005983082581865316</v>
      </c>
      <c r="AR86" s="30">
        <v>0.002153364573883189</v>
      </c>
      <c r="AS86" s="30">
        <v>0.006146629258362773</v>
      </c>
      <c r="AT86" s="30">
        <v>0.003379964647614119</v>
      </c>
      <c r="AU86" s="30"/>
      <c r="AV86" s="30">
        <v>0.009015510541922338</v>
      </c>
      <c r="AW86" s="30">
        <v>0</v>
      </c>
      <c r="AX86" s="30">
        <v>0.0007359600442385583</v>
      </c>
      <c r="AY86" s="30">
        <v>0.0028143657247270792</v>
      </c>
      <c r="BB86" s="36"/>
      <c r="BC86" s="36"/>
      <c r="BD86" s="36"/>
      <c r="BF86" s="36"/>
      <c r="BG86" s="36"/>
      <c r="BO86" s="36"/>
      <c r="BS86" s="36"/>
      <c r="BT86" s="36"/>
      <c r="BW86" s="36"/>
      <c r="CA86" s="36"/>
      <c r="CB86" s="36"/>
    </row>
    <row r="87" spans="1:80" ht="12.75">
      <c r="A87" s="34">
        <v>313</v>
      </c>
      <c r="B87" s="34">
        <v>27</v>
      </c>
      <c r="C87" s="34" t="s">
        <v>64</v>
      </c>
      <c r="D87" s="34">
        <v>206</v>
      </c>
      <c r="E87" s="34" t="s">
        <v>65</v>
      </c>
      <c r="F87" s="35">
        <v>1</v>
      </c>
      <c r="G87" s="32">
        <v>85</v>
      </c>
      <c r="H87" s="32">
        <v>86</v>
      </c>
      <c r="I87" s="27">
        <v>576.965</v>
      </c>
      <c r="J87" s="28">
        <v>6468</v>
      </c>
      <c r="K87" s="28">
        <v>78104.15</v>
      </c>
      <c r="L87" s="29"/>
      <c r="M87" s="30">
        <v>0.05542604531197636</v>
      </c>
      <c r="N87" s="30">
        <v>0.006184056337649476</v>
      </c>
      <c r="O87" s="30">
        <v>0.004839696264247417</v>
      </c>
      <c r="P87" s="30">
        <v>0.016734082056538025</v>
      </c>
      <c r="Q87" s="30">
        <v>0.00923127250402748</v>
      </c>
      <c r="R87" s="30">
        <v>0.04610514880305541</v>
      </c>
      <c r="S87" s="30">
        <v>0.014365447641496299</v>
      </c>
      <c r="T87" s="2"/>
      <c r="U87" s="30">
        <v>0.034543652171797695</v>
      </c>
      <c r="V87" s="30">
        <v>0</v>
      </c>
      <c r="W87" s="30">
        <v>0.006235270054731459</v>
      </c>
      <c r="X87" s="30">
        <v>0.006606569503575838</v>
      </c>
      <c r="Y87" s="30">
        <v>0.004673251683730971</v>
      </c>
      <c r="Z87" s="30">
        <v>0.007169920391477654</v>
      </c>
      <c r="AA87" s="30">
        <v>0</v>
      </c>
      <c r="AC87" s="30">
        <v>0.45824753702031557</v>
      </c>
      <c r="AD87" s="30">
        <v>0.03665621800142951</v>
      </c>
      <c r="AE87" s="30">
        <v>0.039383348436045115</v>
      </c>
      <c r="AF87" s="30">
        <v>0.011433462338552759</v>
      </c>
      <c r="AG87" s="30">
        <v>0.0009730606245576816</v>
      </c>
      <c r="AH87" s="30">
        <v>0.003712994488443785</v>
      </c>
      <c r="AI87" s="30">
        <v>0.005262209430173778</v>
      </c>
      <c r="AJ87" s="30">
        <v>0.013302763012045147</v>
      </c>
      <c r="AK87" s="30">
        <v>0.011791958358126641</v>
      </c>
      <c r="AL87" s="30">
        <v>0.004698858542271962</v>
      </c>
      <c r="AN87" s="30">
        <v>0.03578558481103579</v>
      </c>
      <c r="AO87" s="30">
        <v>0</v>
      </c>
      <c r="AP87" s="30">
        <v>0.0014980012246480097</v>
      </c>
      <c r="AQ87" s="30">
        <v>0.013866113899946962</v>
      </c>
      <c r="AR87" s="30">
        <v>0.006235270054731459</v>
      </c>
      <c r="AS87" s="30">
        <v>0.0012291292099675978</v>
      </c>
      <c r="AT87" s="30">
        <v>0.0027271304346156077</v>
      </c>
      <c r="AU87" s="30"/>
      <c r="AV87" s="30">
        <v>0.0075412198403220325</v>
      </c>
      <c r="AW87" s="30">
        <v>0.003905045927501222</v>
      </c>
      <c r="AX87" s="30">
        <v>0</v>
      </c>
      <c r="AY87" s="30">
        <v>0.0013827703612135475</v>
      </c>
      <c r="BB87" s="36"/>
      <c r="BC87" s="36"/>
      <c r="BD87" s="36"/>
      <c r="BF87" s="36"/>
      <c r="BG87" s="36"/>
      <c r="BO87" s="36"/>
      <c r="BS87" s="36"/>
      <c r="BT87" s="36"/>
      <c r="BW87" s="36"/>
      <c r="CA87" s="36"/>
      <c r="CB87" s="36"/>
    </row>
    <row r="88" spans="1:80" ht="12.75">
      <c r="A88" s="34">
        <v>313</v>
      </c>
      <c r="B88" s="34">
        <v>27</v>
      </c>
      <c r="C88" s="34" t="s">
        <v>64</v>
      </c>
      <c r="D88" s="34">
        <v>209</v>
      </c>
      <c r="E88" s="34" t="s">
        <v>65</v>
      </c>
      <c r="F88" s="35">
        <v>1</v>
      </c>
      <c r="G88" s="32">
        <v>60</v>
      </c>
      <c r="H88" s="32">
        <v>61</v>
      </c>
      <c r="I88" s="27">
        <v>585.865</v>
      </c>
      <c r="J88" s="28">
        <v>4533</v>
      </c>
      <c r="K88" s="28">
        <v>61935.236</v>
      </c>
      <c r="L88" s="29"/>
      <c r="M88" s="30">
        <v>0.09440524517931813</v>
      </c>
      <c r="N88" s="30">
        <v>0.034310098513092364</v>
      </c>
      <c r="O88" s="30">
        <v>0.013675601619100815</v>
      </c>
      <c r="P88" s="30">
        <v>0.031581436560757015</v>
      </c>
      <c r="Q88" s="30">
        <v>0.011269858241006337</v>
      </c>
      <c r="R88" s="30">
        <v>0.07851765132666737</v>
      </c>
      <c r="S88" s="30">
        <v>0.01911677959505946</v>
      </c>
      <c r="T88" s="2"/>
      <c r="U88" s="30">
        <v>0.012949034827058859</v>
      </c>
      <c r="V88" s="30">
        <v>0.007007333061026863</v>
      </c>
      <c r="W88" s="30">
        <v>0.007249521991707516</v>
      </c>
      <c r="X88" s="30">
        <v>0.005037529758157561</v>
      </c>
      <c r="Y88" s="30">
        <v>0.013772477191373075</v>
      </c>
      <c r="Z88" s="30">
        <v>0</v>
      </c>
      <c r="AA88" s="30">
        <v>0</v>
      </c>
      <c r="AC88" s="30">
        <v>0.3260347384822937</v>
      </c>
      <c r="AD88" s="30">
        <v>0.027480370667897977</v>
      </c>
      <c r="AE88" s="30">
        <v>0.029143401325238454</v>
      </c>
      <c r="AF88" s="30">
        <v>0.012722991825090249</v>
      </c>
      <c r="AG88" s="30">
        <v>0.0018244899444609115</v>
      </c>
      <c r="AH88" s="30">
        <v>0.017356873365446723</v>
      </c>
      <c r="AI88" s="30">
        <v>0.012593824395393902</v>
      </c>
      <c r="AJ88" s="30">
        <v>0.0087672392906396</v>
      </c>
      <c r="AK88" s="30">
        <v>0.006280766268984907</v>
      </c>
      <c r="AL88" s="30">
        <v>0.010817772237069121</v>
      </c>
      <c r="AN88" s="30">
        <v>0.03159758248946906</v>
      </c>
      <c r="AO88" s="30">
        <v>0.008185985857006037</v>
      </c>
      <c r="AP88" s="30">
        <v>0.005182843116565952</v>
      </c>
      <c r="AQ88" s="30">
        <v>0.029191839111374584</v>
      </c>
      <c r="AR88" s="30">
        <v>0.016065199068483246</v>
      </c>
      <c r="AS88" s="30">
        <v>0.017050100719917898</v>
      </c>
      <c r="AT88" s="30">
        <v>0.008121402142157862</v>
      </c>
      <c r="AU88" s="30"/>
      <c r="AV88" s="30">
        <v>0.004488568181948083</v>
      </c>
      <c r="AW88" s="30">
        <v>0.006506809270953516</v>
      </c>
      <c r="AX88" s="30">
        <v>0</v>
      </c>
      <c r="AY88" s="30">
        <v>0.00326147759983278</v>
      </c>
      <c r="BB88" s="36"/>
      <c r="BC88" s="36"/>
      <c r="BD88" s="36"/>
      <c r="BF88" s="36"/>
      <c r="BG88" s="36"/>
      <c r="BO88" s="36"/>
      <c r="BS88" s="36"/>
      <c r="BT88" s="36"/>
      <c r="BW88" s="36"/>
      <c r="CA88" s="36"/>
      <c r="CB88" s="36"/>
    </row>
    <row r="89" spans="1:80" ht="12.75">
      <c r="A89" s="34">
        <v>313</v>
      </c>
      <c r="B89" s="34">
        <v>27</v>
      </c>
      <c r="C89" s="34" t="s">
        <v>64</v>
      </c>
      <c r="D89" s="34">
        <v>213</v>
      </c>
      <c r="E89" s="34" t="s">
        <v>65</v>
      </c>
      <c r="F89" s="35">
        <v>2</v>
      </c>
      <c r="G89" s="32">
        <v>82</v>
      </c>
      <c r="H89" s="32">
        <v>83</v>
      </c>
      <c r="I89" s="27">
        <v>599.785</v>
      </c>
      <c r="J89" s="28">
        <v>5531</v>
      </c>
      <c r="K89" s="28">
        <v>70974</v>
      </c>
      <c r="L89" s="29"/>
      <c r="M89" s="30">
        <v>0.04565051990869896</v>
      </c>
      <c r="N89" s="30">
        <v>0.008524248316284837</v>
      </c>
      <c r="O89" s="30">
        <v>0.002775664327782005</v>
      </c>
      <c r="P89" s="30">
        <v>0.027249415278834503</v>
      </c>
      <c r="Q89" s="30">
        <v>0.014610984304111365</v>
      </c>
      <c r="R89" s="30">
        <v>0.05462563755741539</v>
      </c>
      <c r="S89" s="30">
        <v>0.017767069631132528</v>
      </c>
      <c r="T89" s="2"/>
      <c r="U89" s="30">
        <v>0.06949023586101953</v>
      </c>
      <c r="V89" s="30">
        <v>0.005142728323047877</v>
      </c>
      <c r="W89" s="30">
        <v>0.008059289317214755</v>
      </c>
      <c r="X89" s="30">
        <v>0.0045932313241468705</v>
      </c>
      <c r="Y89" s="30">
        <v>0.00507227998985544</v>
      </c>
      <c r="Z89" s="30">
        <v>0.004691858990616282</v>
      </c>
      <c r="AA89" s="30">
        <v>0.005762673655141319</v>
      </c>
      <c r="AC89" s="30">
        <v>0.4417955871164088</v>
      </c>
      <c r="AD89" s="30">
        <v>0.026291317947417365</v>
      </c>
      <c r="AE89" s="30">
        <v>0.017893876630878915</v>
      </c>
      <c r="AF89" s="30">
        <v>0.015047763969904471</v>
      </c>
      <c r="AG89" s="30">
        <v>0.006368529320596275</v>
      </c>
      <c r="AH89" s="30">
        <v>0.01981007129371319</v>
      </c>
      <c r="AI89" s="30">
        <v>0.0085665173162003</v>
      </c>
      <c r="AJ89" s="30">
        <v>0.0037760306591146054</v>
      </c>
      <c r="AK89" s="30">
        <v>0.008524248316284837</v>
      </c>
      <c r="AL89" s="30">
        <v>0.002944740327443853</v>
      </c>
      <c r="AN89" s="30">
        <v>0.02484008228365317</v>
      </c>
      <c r="AO89" s="30">
        <v>0.008749682982500635</v>
      </c>
      <c r="AP89" s="30">
        <v>0</v>
      </c>
      <c r="AQ89" s="30">
        <v>0.014864598303604136</v>
      </c>
      <c r="AR89" s="30">
        <v>0.012145292642376081</v>
      </c>
      <c r="AS89" s="30">
        <v>0.006608053653450559</v>
      </c>
      <c r="AT89" s="30">
        <v>0.00190210499619579</v>
      </c>
      <c r="AU89" s="30"/>
      <c r="AV89" s="30">
        <v>0.001310338997379322</v>
      </c>
      <c r="AW89" s="30">
        <v>0</v>
      </c>
      <c r="AX89" s="30">
        <v>0.0023811536619043594</v>
      </c>
      <c r="AY89" s="30">
        <v>0.004846845323639643</v>
      </c>
      <c r="BB89" s="36"/>
      <c r="BC89" s="36"/>
      <c r="BD89" s="36"/>
      <c r="BF89" s="36"/>
      <c r="BG89" s="36"/>
      <c r="BO89" s="36"/>
      <c r="BS89" s="36"/>
      <c r="BT89" s="36"/>
      <c r="BW89" s="36"/>
      <c r="CA89" s="36"/>
      <c r="CB89" s="36"/>
    </row>
    <row r="90" spans="1:80" ht="12.75">
      <c r="A90" s="34">
        <v>313</v>
      </c>
      <c r="B90" s="34">
        <v>27</v>
      </c>
      <c r="C90" s="34" t="s">
        <v>64</v>
      </c>
      <c r="D90" s="34">
        <v>217</v>
      </c>
      <c r="E90" s="34" t="s">
        <v>65</v>
      </c>
      <c r="F90" s="35">
        <v>2</v>
      </c>
      <c r="G90" s="32">
        <v>40</v>
      </c>
      <c r="H90" s="32">
        <v>41</v>
      </c>
      <c r="I90" s="27">
        <v>611.565</v>
      </c>
      <c r="J90" s="28">
        <v>5946</v>
      </c>
      <c r="K90" s="28">
        <v>75140.138</v>
      </c>
      <c r="L90" s="29"/>
      <c r="M90" s="30">
        <v>0.051370727381152656</v>
      </c>
      <c r="N90" s="30">
        <v>0.016223035408711162</v>
      </c>
      <c r="O90" s="30">
        <v>0.01501196385646119</v>
      </c>
      <c r="P90" s="30">
        <v>0.015664079307672715</v>
      </c>
      <c r="Q90" s="30">
        <v>0.015770547136441944</v>
      </c>
      <c r="R90" s="30">
        <v>0.034176173034922284</v>
      </c>
      <c r="S90" s="30">
        <v>0.005935581453884477</v>
      </c>
      <c r="T90" s="2"/>
      <c r="U90" s="30">
        <v>0.011498525507076656</v>
      </c>
      <c r="V90" s="30">
        <v>0.019124283742672634</v>
      </c>
      <c r="W90" s="30">
        <v>0.005815805146519096</v>
      </c>
      <c r="X90" s="30">
        <v>0.0011844545950576648</v>
      </c>
      <c r="Y90" s="30">
        <v>0.009635338503615162</v>
      </c>
      <c r="Z90" s="30">
        <v>0</v>
      </c>
      <c r="AA90" s="30">
        <v>0</v>
      </c>
      <c r="AC90" s="30">
        <v>0.475086068925489</v>
      </c>
      <c r="AD90" s="30">
        <v>0.039938744267056764</v>
      </c>
      <c r="AE90" s="30">
        <v>0.05162358847447957</v>
      </c>
      <c r="AF90" s="30">
        <v>0.011817928993384342</v>
      </c>
      <c r="AG90" s="30">
        <v>0.0011711461164615113</v>
      </c>
      <c r="AH90" s="30">
        <v>0.004591425115672971</v>
      </c>
      <c r="AI90" s="30">
        <v>0.00391269270726914</v>
      </c>
      <c r="AJ90" s="30">
        <v>0.008237948251019039</v>
      </c>
      <c r="AK90" s="30">
        <v>0.007346280185076753</v>
      </c>
      <c r="AL90" s="30">
        <v>0.008450883908557496</v>
      </c>
      <c r="AN90" s="30">
        <v>0.021533118368576423</v>
      </c>
      <c r="AO90" s="30">
        <v>0.00391269270726914</v>
      </c>
      <c r="AP90" s="30">
        <v>0.004937445559172963</v>
      </c>
      <c r="AQ90" s="30">
        <v>0.017367564567980366</v>
      </c>
      <c r="AR90" s="30">
        <v>0.007226503877711371</v>
      </c>
      <c r="AS90" s="30">
        <v>0.0031008755129037745</v>
      </c>
      <c r="AT90" s="30">
        <v>0.005722645796346021</v>
      </c>
      <c r="AU90" s="30"/>
      <c r="AV90" s="30">
        <v>0.001038061330499976</v>
      </c>
      <c r="AW90" s="30">
        <v>0.0020361972252114914</v>
      </c>
      <c r="AX90" s="30">
        <v>0.0019164209178461095</v>
      </c>
      <c r="AY90" s="30">
        <v>0.005562944053192179</v>
      </c>
      <c r="BB90" s="36"/>
      <c r="BC90" s="36"/>
      <c r="BD90" s="36"/>
      <c r="BF90" s="36"/>
      <c r="BG90" s="36"/>
      <c r="BO90" s="36"/>
      <c r="BS90" s="36"/>
      <c r="BT90" s="36"/>
      <c r="BW90" s="36"/>
      <c r="CA90" s="36"/>
      <c r="CB90" s="36"/>
    </row>
    <row r="91" spans="1:80" ht="12.75">
      <c r="A91" s="34"/>
      <c r="B91" s="34"/>
      <c r="C91" s="34"/>
      <c r="D91" s="34"/>
      <c r="E91" s="34"/>
      <c r="F91" s="35"/>
      <c r="G91" s="32"/>
      <c r="H91" s="32"/>
      <c r="I91" s="27"/>
      <c r="J91" s="28"/>
      <c r="K91" s="28"/>
      <c r="L91" s="29"/>
      <c r="M91" s="30"/>
      <c r="N91" s="30"/>
      <c r="O91" s="30"/>
      <c r="P91" s="30"/>
      <c r="Q91" s="30"/>
      <c r="R91" s="30"/>
      <c r="S91" s="30"/>
      <c r="T91" s="2"/>
      <c r="U91" s="30"/>
      <c r="V91" s="30"/>
      <c r="W91" s="30"/>
      <c r="X91" s="30"/>
      <c r="Y91" s="30"/>
      <c r="Z91" s="30"/>
      <c r="AA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BB91" s="36"/>
      <c r="BC91" s="36"/>
      <c r="BD91" s="36"/>
      <c r="BF91" s="36"/>
      <c r="BG91" s="36"/>
      <c r="BO91" s="36"/>
      <c r="BS91" s="36"/>
      <c r="BT91" s="36"/>
      <c r="BW91" s="36"/>
      <c r="CA91" s="36"/>
      <c r="CB91" s="36"/>
    </row>
    <row r="92" spans="1:80" s="19" customFormat="1" ht="12.75">
      <c r="A92" s="38" t="s">
        <v>68</v>
      </c>
      <c r="B92" s="39"/>
      <c r="C92" s="39"/>
      <c r="D92" s="39"/>
      <c r="E92" s="39"/>
      <c r="F92" s="40"/>
      <c r="G92" s="41"/>
      <c r="H92" s="41"/>
      <c r="I92" s="42"/>
      <c r="J92" s="43"/>
      <c r="K92" s="43"/>
      <c r="L92" s="44"/>
      <c r="M92" s="45">
        <f aca="true" t="shared" si="0" ref="M92:S92">AVERAGE(M11:M90)</f>
        <v>0.033959397167348526</v>
      </c>
      <c r="N92" s="45">
        <f t="shared" si="0"/>
        <v>0.03157657561769594</v>
      </c>
      <c r="O92" s="45">
        <f t="shared" si="0"/>
        <v>0.017353883547058226</v>
      </c>
      <c r="P92" s="45">
        <f t="shared" si="0"/>
        <v>0.013704228643946345</v>
      </c>
      <c r="Q92" s="45">
        <f t="shared" si="0"/>
        <v>0.009716226799022756</v>
      </c>
      <c r="R92" s="45">
        <f t="shared" si="0"/>
        <v>0.02272495532481643</v>
      </c>
      <c r="S92" s="45">
        <f t="shared" si="0"/>
        <v>0.008821474864456124</v>
      </c>
      <c r="U92" s="45">
        <f aca="true" t="shared" si="1" ref="U92:AA92">AVERAGE(U11:U90)</f>
        <v>0.018571731128023322</v>
      </c>
      <c r="V92" s="45">
        <f t="shared" si="1"/>
        <v>0.012017799184971494</v>
      </c>
      <c r="W92" s="45">
        <f t="shared" si="1"/>
        <v>0.00850359054216843</v>
      </c>
      <c r="X92" s="45">
        <f t="shared" si="1"/>
        <v>0.0033433644014221114</v>
      </c>
      <c r="Y92" s="45">
        <f t="shared" si="1"/>
        <v>0.009455009168720883</v>
      </c>
      <c r="Z92" s="45">
        <f t="shared" si="1"/>
        <v>0.002679390615138572</v>
      </c>
      <c r="AA92" s="45">
        <f t="shared" si="1"/>
        <v>0.0013591031634788899</v>
      </c>
      <c r="AC92" s="45">
        <f aca="true" t="shared" si="2" ref="AC92:AL92">AVERAGE(AC11:AC90)</f>
        <v>0.5259428296747958</v>
      </c>
      <c r="AD92" s="45">
        <f t="shared" si="2"/>
        <v>0.034265496945776006</v>
      </c>
      <c r="AE92" s="45">
        <f t="shared" si="2"/>
        <v>0.023512295182996926</v>
      </c>
      <c r="AF92" s="45">
        <f t="shared" si="2"/>
        <v>0.014710747334078834</v>
      </c>
      <c r="AG92" s="45">
        <f t="shared" si="2"/>
        <v>0.002369149333451642</v>
      </c>
      <c r="AH92" s="45">
        <f t="shared" si="2"/>
        <v>0.012155931652142054</v>
      </c>
      <c r="AI92" s="45">
        <f t="shared" si="2"/>
        <v>0.010591855628770077</v>
      </c>
      <c r="AJ92" s="45">
        <f t="shared" si="2"/>
        <v>0.0047712329568559385</v>
      </c>
      <c r="AK92" s="45">
        <f t="shared" si="2"/>
        <v>0.006314725461294826</v>
      </c>
      <c r="AL92" s="45">
        <f t="shared" si="2"/>
        <v>0.003358946620448937</v>
      </c>
      <c r="AM92" s="45"/>
      <c r="AN92" s="45">
        <f aca="true" t="shared" si="3" ref="AN92:AT92">AVERAGE(AN11:AN90)</f>
        <v>0.014919208824529948</v>
      </c>
      <c r="AO92" s="45">
        <f t="shared" si="3"/>
        <v>0.005625983065576303</v>
      </c>
      <c r="AP92" s="45">
        <f t="shared" si="3"/>
        <v>0.0035238320573542183</v>
      </c>
      <c r="AQ92" s="45">
        <f t="shared" si="3"/>
        <v>0.01336573921075829</v>
      </c>
      <c r="AR92" s="45">
        <f t="shared" si="3"/>
        <v>0.006714935636170957</v>
      </c>
      <c r="AS92" s="45">
        <f t="shared" si="3"/>
        <v>0.009399900205198581</v>
      </c>
      <c r="AT92" s="45">
        <f t="shared" si="3"/>
        <v>0.0036618819807296915</v>
      </c>
      <c r="AU92" s="45"/>
      <c r="AV92" s="45">
        <f>AVERAGE(AV11:AV90)</f>
        <v>0.0029870506636540143</v>
      </c>
      <c r="AW92" s="45">
        <f>AVERAGE(AW11:AW90)</f>
        <v>0.005529772849395061</v>
      </c>
      <c r="AX92" s="45">
        <f>AVERAGE(AX11:AX90)</f>
        <v>0.0009659473747771402</v>
      </c>
      <c r="AY92" s="45">
        <f>AVERAGE(AY11:AY90)</f>
        <v>0.006813443737415317</v>
      </c>
      <c r="BB92" s="46"/>
      <c r="BC92" s="46"/>
      <c r="BD92" s="46"/>
      <c r="BF92" s="46"/>
      <c r="BG92" s="46"/>
      <c r="BO92" s="46"/>
      <c r="BS92" s="46"/>
      <c r="BT92" s="46"/>
      <c r="BW92" s="46"/>
      <c r="CA92" s="46"/>
      <c r="CB92" s="46"/>
    </row>
    <row r="93" spans="1:80" s="19" customFormat="1" ht="12.75">
      <c r="A93" s="38" t="s">
        <v>69</v>
      </c>
      <c r="B93" s="39"/>
      <c r="C93" s="39"/>
      <c r="D93" s="39"/>
      <c r="E93" s="39"/>
      <c r="F93" s="40"/>
      <c r="G93" s="41"/>
      <c r="H93" s="41"/>
      <c r="I93" s="42"/>
      <c r="J93" s="43"/>
      <c r="K93" s="43"/>
      <c r="L93" s="44"/>
      <c r="M93" s="45">
        <f aca="true" t="shared" si="4" ref="M93:S93">MIN(M11:M90)</f>
        <v>0.00029627959227235035</v>
      </c>
      <c r="N93" s="45">
        <f t="shared" si="4"/>
        <v>0</v>
      </c>
      <c r="O93" s="45">
        <f t="shared" si="4"/>
        <v>0</v>
      </c>
      <c r="P93" s="45">
        <f t="shared" si="4"/>
        <v>0.0007807589628304911</v>
      </c>
      <c r="Q93" s="45">
        <f t="shared" si="4"/>
        <v>0.00042727672771730073</v>
      </c>
      <c r="R93" s="45">
        <f t="shared" si="4"/>
        <v>0.002657902852188906</v>
      </c>
      <c r="S93" s="45">
        <f t="shared" si="4"/>
        <v>0.0009267645001522585</v>
      </c>
      <c r="U93" s="45">
        <f aca="true" t="shared" si="5" ref="U93:AA93">MIN(U11:U90)</f>
        <v>0</v>
      </c>
      <c r="V93" s="45">
        <f t="shared" si="5"/>
        <v>0</v>
      </c>
      <c r="W93" s="45">
        <f t="shared" si="5"/>
        <v>0</v>
      </c>
      <c r="X93" s="45">
        <f t="shared" si="5"/>
        <v>0</v>
      </c>
      <c r="Y93" s="45">
        <f t="shared" si="5"/>
        <v>0</v>
      </c>
      <c r="Z93" s="45">
        <f t="shared" si="5"/>
        <v>0</v>
      </c>
      <c r="AA93" s="45">
        <f t="shared" si="5"/>
        <v>0</v>
      </c>
      <c r="AC93" s="45">
        <f aca="true" t="shared" si="6" ref="AC93:AL93">MIN(AC11:AC90)</f>
        <v>0.061801382083266916</v>
      </c>
      <c r="AD93" s="45">
        <f t="shared" si="6"/>
        <v>0.0036748481326910414</v>
      </c>
      <c r="AE93" s="45">
        <f t="shared" si="6"/>
        <v>0.0029068023771515595</v>
      </c>
      <c r="AF93" s="45">
        <f t="shared" si="6"/>
        <v>0.0013973901760942614</v>
      </c>
      <c r="AG93" s="45">
        <f t="shared" si="6"/>
        <v>0.00014873631101643153</v>
      </c>
      <c r="AH93" s="45">
        <f t="shared" si="6"/>
        <v>0</v>
      </c>
      <c r="AI93" s="45">
        <f t="shared" si="6"/>
        <v>0</v>
      </c>
      <c r="AJ93" s="45">
        <f t="shared" si="6"/>
        <v>0.0003081307759632444</v>
      </c>
      <c r="AK93" s="45">
        <f t="shared" si="6"/>
        <v>0.0012775073732562842</v>
      </c>
      <c r="AL93" s="45">
        <f t="shared" si="6"/>
        <v>0</v>
      </c>
      <c r="AM93" s="45"/>
      <c r="AN93" s="45">
        <f aca="true" t="shared" si="7" ref="AN93:AT93">MIN(AN11:AN90)</f>
        <v>0</v>
      </c>
      <c r="AO93" s="45">
        <f t="shared" si="7"/>
        <v>0</v>
      </c>
      <c r="AP93" s="45">
        <f t="shared" si="7"/>
        <v>0</v>
      </c>
      <c r="AQ93" s="45">
        <f t="shared" si="7"/>
        <v>0.0003496098812252332</v>
      </c>
      <c r="AR93" s="45">
        <f t="shared" si="7"/>
        <v>0.0007158220883469483</v>
      </c>
      <c r="AS93" s="45">
        <f t="shared" si="7"/>
        <v>0</v>
      </c>
      <c r="AT93" s="45">
        <f t="shared" si="7"/>
        <v>0</v>
      </c>
      <c r="AU93" s="45"/>
      <c r="AV93" s="45">
        <f>MIN(AV11:AV90)</f>
        <v>0</v>
      </c>
      <c r="AW93" s="45">
        <f>MIN(AW11:AW90)</f>
        <v>0</v>
      </c>
      <c r="AX93" s="45">
        <f>MIN(AX11:AX90)</f>
        <v>0</v>
      </c>
      <c r="AY93" s="45">
        <f>MIN(AY11:AY90)</f>
        <v>0</v>
      </c>
      <c r="BB93" s="46"/>
      <c r="BC93" s="46"/>
      <c r="BD93" s="46"/>
      <c r="BF93" s="46"/>
      <c r="BG93" s="46"/>
      <c r="BO93" s="46"/>
      <c r="BS93" s="46"/>
      <c r="BT93" s="46"/>
      <c r="BW93" s="46"/>
      <c r="CA93" s="46"/>
      <c r="CB93" s="46"/>
    </row>
    <row r="94" spans="1:80" s="19" customFormat="1" ht="12.75">
      <c r="A94" s="38" t="s">
        <v>70</v>
      </c>
      <c r="B94" s="39"/>
      <c r="C94" s="39"/>
      <c r="D94" s="39"/>
      <c r="E94" s="39"/>
      <c r="F94" s="40"/>
      <c r="G94" s="41"/>
      <c r="H94" s="41"/>
      <c r="I94" s="42"/>
      <c r="J94" s="43"/>
      <c r="K94" s="43"/>
      <c r="L94" s="44"/>
      <c r="M94" s="45">
        <f aca="true" t="shared" si="8" ref="M94:S94">MAX(M11:M90)</f>
        <v>0.09814801183146506</v>
      </c>
      <c r="N94" s="45">
        <f t="shared" si="8"/>
        <v>0.2779404377449866</v>
      </c>
      <c r="O94" s="45">
        <f t="shared" si="8"/>
        <v>0.12546152789363582</v>
      </c>
      <c r="P94" s="45">
        <f t="shared" si="8"/>
        <v>0.045632300219841194</v>
      </c>
      <c r="Q94" s="45">
        <f t="shared" si="8"/>
        <v>0.03661887977224544</v>
      </c>
      <c r="R94" s="45">
        <f t="shared" si="8"/>
        <v>0.07851765132666737</v>
      </c>
      <c r="S94" s="45">
        <f t="shared" si="8"/>
        <v>0.028101817552077486</v>
      </c>
      <c r="U94" s="45">
        <f aca="true" t="shared" si="9" ref="U94:AA94">MAX(U11:U90)</f>
        <v>0.13885128376288836</v>
      </c>
      <c r="V94" s="45">
        <f t="shared" si="9"/>
        <v>0.1661429799868545</v>
      </c>
      <c r="W94" s="45">
        <f t="shared" si="9"/>
        <v>0.020355900372289872</v>
      </c>
      <c r="X94" s="45">
        <f t="shared" si="9"/>
        <v>0.021699091662003955</v>
      </c>
      <c r="Y94" s="45">
        <f t="shared" si="9"/>
        <v>0.09464523416229556</v>
      </c>
      <c r="Z94" s="45">
        <f t="shared" si="9"/>
        <v>0.02338273246066814</v>
      </c>
      <c r="AA94" s="45">
        <f t="shared" si="9"/>
        <v>0.010453528299500121</v>
      </c>
      <c r="AC94" s="45">
        <f aca="true" t="shared" si="10" ref="AC94:AL94">MAX(AC11:AC90)</f>
        <v>0.8559964388393356</v>
      </c>
      <c r="AD94" s="45">
        <f t="shared" si="10"/>
        <v>0.2736471647332385</v>
      </c>
      <c r="AE94" s="45">
        <f t="shared" si="10"/>
        <v>0.19694182972236568</v>
      </c>
      <c r="AF94" s="45">
        <f t="shared" si="10"/>
        <v>0.07736892879452988</v>
      </c>
      <c r="AG94" s="45">
        <f t="shared" si="10"/>
        <v>0.008850303677873523</v>
      </c>
      <c r="AH94" s="45">
        <f t="shared" si="10"/>
        <v>0.13643926788685523</v>
      </c>
      <c r="AI94" s="45">
        <f t="shared" si="10"/>
        <v>0.09253629149518587</v>
      </c>
      <c r="AJ94" s="45">
        <f t="shared" si="10"/>
        <v>0.018724609434178693</v>
      </c>
      <c r="AK94" s="45">
        <f t="shared" si="10"/>
        <v>0.0229939542309882</v>
      </c>
      <c r="AL94" s="45">
        <f t="shared" si="10"/>
        <v>0.022052107857491284</v>
      </c>
      <c r="AM94" s="45"/>
      <c r="AN94" s="45">
        <f aca="true" t="shared" si="11" ref="AN94:AT94">MAX(AN11:AN90)</f>
        <v>0.07336593475168403</v>
      </c>
      <c r="AO94" s="45">
        <f t="shared" si="11"/>
        <v>0.040099059647913875</v>
      </c>
      <c r="AP94" s="45">
        <f t="shared" si="11"/>
        <v>0.024445254854265713</v>
      </c>
      <c r="AQ94" s="45">
        <f t="shared" si="11"/>
        <v>0.05637580147442865</v>
      </c>
      <c r="AR94" s="45">
        <f t="shared" si="11"/>
        <v>0.017128734849634026</v>
      </c>
      <c r="AS94" s="45">
        <f t="shared" si="11"/>
        <v>0.05476029368863355</v>
      </c>
      <c r="AT94" s="45">
        <f t="shared" si="11"/>
        <v>0.011491890367919071</v>
      </c>
      <c r="AU94" s="45"/>
      <c r="AV94" s="45">
        <f>MAX(AV11:AV90)</f>
        <v>0.021198196584582482</v>
      </c>
      <c r="AW94" s="45">
        <f>MAX(AW11:AW90)</f>
        <v>0.016955930430988312</v>
      </c>
      <c r="AX94" s="45">
        <f>MAX(AX11:AX90)</f>
        <v>0.005485864837825352</v>
      </c>
      <c r="AY94" s="45">
        <f>MAX(AY11:AY90)</f>
        <v>0.02515131733759348</v>
      </c>
      <c r="BB94" s="46"/>
      <c r="BC94" s="46"/>
      <c r="BD94" s="46"/>
      <c r="BF94" s="46"/>
      <c r="BG94" s="46"/>
      <c r="BO94" s="46"/>
      <c r="BS94" s="46"/>
      <c r="BT94" s="46"/>
      <c r="BW94" s="46"/>
      <c r="CA94" s="46"/>
      <c r="CB94" s="46"/>
    </row>
    <row r="95" spans="1:80" ht="12.75">
      <c r="A95" s="34"/>
      <c r="B95" s="34"/>
      <c r="C95" s="34"/>
      <c r="D95" s="34"/>
      <c r="E95" s="34"/>
      <c r="F95" s="35"/>
      <c r="G95" s="32"/>
      <c r="H95" s="32"/>
      <c r="I95" s="27"/>
      <c r="J95" s="28"/>
      <c r="K95" s="28"/>
      <c r="L95" s="29"/>
      <c r="M95" s="30"/>
      <c r="N95" s="30"/>
      <c r="O95" s="30"/>
      <c r="P95" s="30"/>
      <c r="Q95" s="30"/>
      <c r="R95" s="30"/>
      <c r="S95" s="30"/>
      <c r="T95" s="2"/>
      <c r="U95" s="30"/>
      <c r="V95" s="30"/>
      <c r="W95" s="30"/>
      <c r="X95" s="30"/>
      <c r="Y95" s="30"/>
      <c r="Z95" s="30"/>
      <c r="AA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BB95" s="36"/>
      <c r="BC95" s="36"/>
      <c r="BD95" s="36"/>
      <c r="BF95" s="36"/>
      <c r="BG95" s="36"/>
      <c r="BO95" s="36"/>
      <c r="BS95" s="36"/>
      <c r="BT95" s="36"/>
      <c r="BW95" s="36"/>
      <c r="CA95" s="36"/>
      <c r="CB95" s="36"/>
    </row>
    <row r="96" ht="12.75">
      <c r="T96" s="2"/>
    </row>
  </sheetData>
  <sheetProtection/>
  <autoFilter ref="AO11:AO64"/>
  <printOptions/>
  <pageMargins left="0.75" right="0.75" top="1" bottom="1" header="0.4921259845" footer="0.4921259845"/>
  <pageSetup fitToHeight="3" fitToWidth="1" orientation="portrait" scale="1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J. Mottl</dc:creator>
  <cp:keywords/>
  <dc:description/>
  <cp:lastModifiedBy>Michael J. Mottl</cp:lastModifiedBy>
  <dcterms:created xsi:type="dcterms:W3CDTF">2010-06-07T18:36:55Z</dcterms:created>
  <dcterms:modified xsi:type="dcterms:W3CDTF">2010-06-07T18:38:41Z</dcterms:modified>
  <cp:category/>
  <cp:version/>
  <cp:contentType/>
  <cp:contentStatus/>
</cp:coreProperties>
</file>