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880" windowWidth="27940" windowHeight="13540" tabRatio="5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<sst xmlns="http://schemas.openxmlformats.org/spreadsheetml/2006/main" count="1184" uniqueCount="470">
  <si>
    <t>Split-core</t>
  </si>
  <si>
    <t>C6n/C6r</t>
  </si>
  <si>
    <t>C6r/C6An.1n</t>
  </si>
  <si>
    <t>C6An.1n/C6An.1r</t>
  </si>
  <si>
    <t>C6An.1r/C6An.2n</t>
  </si>
  <si>
    <t>C6An.2n/C6Ar</t>
  </si>
  <si>
    <t>C6Ar/C6AAn</t>
  </si>
  <si>
    <t>C6AAn/C6AAr.1r</t>
  </si>
  <si>
    <t>C10n.1r/C10n.2n</t>
  </si>
  <si>
    <t>C10n.2n/C10r</t>
  </si>
  <si>
    <t>C10r/C11n.1n</t>
  </si>
  <si>
    <t>C6AAr.1r/C6AAr.1n</t>
  </si>
  <si>
    <t>C6AAr.1n/C6AAr.2r</t>
  </si>
  <si>
    <t>C6AAr.2r/C6AAr.2n</t>
  </si>
  <si>
    <t>C6AAr.2n/C6AAr.3r</t>
  </si>
  <si>
    <t>C6AAr.3r/C6Bn.1n</t>
  </si>
  <si>
    <t>C6Bn.1n/C6Bn.1r</t>
  </si>
  <si>
    <t>C6Bn.1r/C6Bn.2n</t>
  </si>
  <si>
    <t>C6Bn.2n/C6Br</t>
  </si>
  <si>
    <t>C6Br/C6Cn.1n</t>
  </si>
  <si>
    <t>C6Cn.1n/C6Cn.1r</t>
  </si>
  <si>
    <t>C6Cn.1r/C6Cn.2n</t>
  </si>
  <si>
    <t>C6Cn.2n/C6Cn.2r</t>
  </si>
  <si>
    <t>C6Cn.2r/C6Cn.3n</t>
  </si>
  <si>
    <t>C6Cr/C7n.1n</t>
  </si>
  <si>
    <t>C7n.1n/C7n.1r</t>
  </si>
  <si>
    <t>C7n.1r/C7n.2n</t>
  </si>
  <si>
    <t>C7n.2n/C7r</t>
  </si>
  <si>
    <t>C7r/C7An</t>
  </si>
  <si>
    <t>Between Sections U1334C-4H-4 and 5</t>
  </si>
  <si>
    <t>U1334C-2H-2, 22.5 cm</t>
  </si>
  <si>
    <t>U1334C-2H-2,65 cm</t>
  </si>
  <si>
    <t>U1334C-2H-2, 85 cm</t>
  </si>
  <si>
    <t>U1334C-2H-3, 85 cm</t>
  </si>
  <si>
    <t>Not identified (in gap between cores)</t>
  </si>
  <si>
    <t>U1334C-3H-2, 25 cm</t>
  </si>
  <si>
    <t>U1334C-3H-3, 112.5 cm</t>
  </si>
  <si>
    <t>U1334C-3H-5, 107.5 cm</t>
  </si>
  <si>
    <t>U1334C-4H-4, 60 cm</t>
  </si>
  <si>
    <t>-</t>
  </si>
  <si>
    <t>-</t>
  </si>
  <si>
    <t>U1334C-01H-2, 30-32.5 cm</t>
  </si>
  <si>
    <t>U1334C-01H-2, 52.5-55 cm</t>
  </si>
  <si>
    <t>U1334C-01H-2, 70 cm</t>
  </si>
  <si>
    <t>U1334C-01H-2, 107.5-110 cm</t>
  </si>
  <si>
    <t>Not identified</t>
  </si>
  <si>
    <t>-</t>
  </si>
  <si>
    <t>U1334C-01H-3, 55-57.5 cm</t>
  </si>
  <si>
    <t>U1334A-2H-4, 72.5 cm</t>
  </si>
  <si>
    <t>C1n/C1r.1r</t>
  </si>
  <si>
    <t>C1r.1r/C1r.1n</t>
  </si>
  <si>
    <t>C1r.1n/C1r.2r</t>
  </si>
  <si>
    <t>C1r.2r/C2n</t>
  </si>
  <si>
    <t>C2n/C2r.1r</t>
  </si>
  <si>
    <t>C2r.1r/C2r.1n</t>
  </si>
  <si>
    <t>C2r.1n/C2r.2r</t>
  </si>
  <si>
    <t>C2r.2r/C2An.1n</t>
  </si>
  <si>
    <t>C2An.1n/C2An.1r</t>
  </si>
  <si>
    <t>C2An.1r/C2An.2n</t>
  </si>
  <si>
    <t>C2An.2n/C2An.2r</t>
  </si>
  <si>
    <t>C2An.2r/C2An.3n</t>
  </si>
  <si>
    <t>C2An.3n/C2Ar</t>
  </si>
  <si>
    <t>U1334B-2H-3, 135 cm</t>
  </si>
  <si>
    <t>U1334B-3H-4, 35 cm</t>
  </si>
  <si>
    <t>U1334B-3H-4, 45 cm</t>
  </si>
  <si>
    <t>Not identified (in gap between cores)</t>
  </si>
  <si>
    <t>U1334C-8H-1, 107.5-115 cm</t>
  </si>
  <si>
    <t>U1334A-11H-2, 57.5 cm</t>
  </si>
  <si>
    <t>U1334B-3H-3, 37.5 cm</t>
  </si>
  <si>
    <t>U1334B-3H-3, 115 cm</t>
  </si>
  <si>
    <t>U1334B-4H-1, 122.5 cm</t>
  </si>
  <si>
    <t>U1334B-4H-3, 27.5 cm</t>
  </si>
  <si>
    <t>Table U1334-F-12. Magnetostratigraphy of Site U1334.</t>
  </si>
  <si>
    <t>U1334A-3H-2, 112.5 cm</t>
  </si>
  <si>
    <t>U1334A-3H-4, 50 cm</t>
  </si>
  <si>
    <t>U1334C-01H-3, 27.5 cm</t>
  </si>
  <si>
    <t>U1334A-2H-2, 77.5 cm (?)</t>
  </si>
  <si>
    <t xml:space="preserve">U1334B-12H-2, 67.5 cm </t>
  </si>
  <si>
    <t xml:space="preserve">U1334B-12H-5, 100 cm </t>
  </si>
  <si>
    <t>Between Sections U1334B-13H-2 and 3</t>
  </si>
  <si>
    <t xml:space="preserve">U1334B-13H-3, 65 cm </t>
  </si>
  <si>
    <t>Between Sections U1334B-15H-1 and 2</t>
  </si>
  <si>
    <t>U1334B-1H-5, 120 cm</t>
  </si>
  <si>
    <t>U1334A-6H-4, 37.5 cm</t>
  </si>
  <si>
    <t>U1334A-6H-6, 120 cm</t>
  </si>
  <si>
    <t>Between Cores U1334A-4H and 5H</t>
  </si>
  <si>
    <t>U1334A-8H-4, 112.5 cm</t>
  </si>
  <si>
    <t>U1334A-8H-5, 132.5 cm</t>
  </si>
  <si>
    <t>U1334A-9H-1, 105 cm</t>
  </si>
  <si>
    <t>U1334A-9H-3, 22.5 cm</t>
  </si>
  <si>
    <t>Between Cores U1334A-9H and 10H</t>
  </si>
  <si>
    <t>U1334A-10H-2, 120 cm</t>
  </si>
  <si>
    <t>C5n.1r/C5n.2n</t>
  </si>
  <si>
    <t>C5r.1n/C5r.2r</t>
  </si>
  <si>
    <t>C5r.2r/C5r.2n</t>
  </si>
  <si>
    <t>C5r.2n/C5r.3r</t>
  </si>
  <si>
    <t>C5r.3r/C5An.1n</t>
  </si>
  <si>
    <t>C5An.1n/C5An.1r</t>
  </si>
  <si>
    <t>C5An.1r/C5An.2n</t>
  </si>
  <si>
    <t>C5An.2n/C5Ar.1r</t>
  </si>
  <si>
    <t>C5Ar.1r/C5Ar.1n</t>
  </si>
  <si>
    <t>C5Ar.1n/C5Ar.2r</t>
  </si>
  <si>
    <t>C5Ar.2r/C5Ar.2n</t>
  </si>
  <si>
    <t>C5Ar.2n/C5Ar.3r</t>
  </si>
  <si>
    <t>C5Ar.3r/C5AAn</t>
  </si>
  <si>
    <t>C5AAn/C5AAr</t>
  </si>
  <si>
    <t>C5AAr/C5ABn</t>
  </si>
  <si>
    <t>C5ABn/C5ABr</t>
  </si>
  <si>
    <t>C5ABr/C5ACn</t>
  </si>
  <si>
    <t>C5ACn/C5ACr</t>
  </si>
  <si>
    <t>C5ACr/C5ADn</t>
  </si>
  <si>
    <t>C5ADn/C5ADr</t>
  </si>
  <si>
    <t>C5ADr/C5Bn.1n</t>
  </si>
  <si>
    <t>C5Bn.1n/C5Bn.1r</t>
  </si>
  <si>
    <t>C5Bn.1r/C5Bn.2n</t>
  </si>
  <si>
    <t>C5Bn.2n/C5Br</t>
  </si>
  <si>
    <t>-</t>
  </si>
  <si>
    <t>Polarity</t>
  </si>
  <si>
    <t>Age</t>
  </si>
  <si>
    <t>Range</t>
  </si>
  <si>
    <t xml:space="preserve">Best estimate </t>
  </si>
  <si>
    <t>U1334B-10H-4, 70 cm</t>
  </si>
  <si>
    <t>U1334B-11H-4, 70 cm</t>
  </si>
  <si>
    <t>C2Ar/C3n.1n</t>
  </si>
  <si>
    <t>C3n.1n/C3n.1r</t>
  </si>
  <si>
    <t>C3n.1r/C3n.2n</t>
  </si>
  <si>
    <t>C3n.2n/C3n.2r</t>
  </si>
  <si>
    <t>C3n.2r/C3n.3n</t>
  </si>
  <si>
    <t>C3n.3n/C3n.3r</t>
  </si>
  <si>
    <t>C3n.3r/C3n.4n</t>
  </si>
  <si>
    <t>C3n.4n/C3r</t>
  </si>
  <si>
    <t>C3r/C3An.1n</t>
  </si>
  <si>
    <t>C3An.1n/C3An.1r</t>
  </si>
  <si>
    <t>C3An.1r/C3An.2n</t>
  </si>
  <si>
    <t>C3An.2n/C3Ar</t>
  </si>
  <si>
    <t>C3Ar/C3Bn</t>
  </si>
  <si>
    <t>C3Bn/C3Br.1r</t>
  </si>
  <si>
    <t>U1334A-5H-5, 75 cm</t>
  </si>
  <si>
    <t>Split-core</t>
  </si>
  <si>
    <t>C7An/C7Ar</t>
  </si>
  <si>
    <t>C7Ar/C8n.1n</t>
  </si>
  <si>
    <t>C8n.1n/C8n.1r</t>
  </si>
  <si>
    <t>C8n.1r/C8n.2n</t>
  </si>
  <si>
    <t>Between Sections U1334B-1H-1 and -2 (?)</t>
  </si>
  <si>
    <t>U1334B-1H-2, 107.5</t>
  </si>
  <si>
    <t>C8n.2n/C8r</t>
  </si>
  <si>
    <t>C1n</t>
  </si>
  <si>
    <t>C5Br/C5Cn.1n</t>
  </si>
  <si>
    <t>C5Cn.1n/C5Cn.1r</t>
  </si>
  <si>
    <t>C5Cn.1r/C5Cn.2n</t>
  </si>
  <si>
    <t>C5Cn.2n/C5Cn.2r</t>
  </si>
  <si>
    <t>U1334A-10H-6, 100 cm</t>
  </si>
  <si>
    <t>U1334A-12H-2, 12.5 cm</t>
  </si>
  <si>
    <t>U1334A-12H-2, 72.5 cm</t>
  </si>
  <si>
    <t>U1334A-12H-6, 82.5 cm</t>
  </si>
  <si>
    <t>C5Cn.2r/C5Cn.3n</t>
  </si>
  <si>
    <t>C5Cn.3n/C5Cr</t>
  </si>
  <si>
    <t>(m CSF-A)</t>
  </si>
  <si>
    <t>(m CSF-A)</t>
  </si>
  <si>
    <t>U1334A-13H-6, 65 cm</t>
  </si>
  <si>
    <t>Between Cores U1334A-13H and 14H</t>
  </si>
  <si>
    <t>Between Sections U1334A-17H-3 and 4</t>
  </si>
  <si>
    <t>Hole U1334B</t>
  </si>
  <si>
    <t>U1334C</t>
  </si>
  <si>
    <t>U1334A-3H-5, 130 cm</t>
  </si>
  <si>
    <t xml:space="preserve">Between Sections U1334A-3H-6 and 7 </t>
  </si>
  <si>
    <t>U1334A-4H-1, 60 cm</t>
  </si>
  <si>
    <t>Between Sections U1334A-4H-4 and 5</t>
  </si>
  <si>
    <t>Between Sections U1334A-4H-5 and 6</t>
  </si>
  <si>
    <t>U1334A-4H-6, 37.5 cm</t>
  </si>
  <si>
    <t>U1334A-4H-6, 67.5 cm</t>
  </si>
  <si>
    <t>Between Sections U1334A-4H-6 and 7</t>
  </si>
  <si>
    <t>U1334A-4H-6, 110 cm</t>
  </si>
  <si>
    <t>U1334A-5H-1, 117.5 cm</t>
  </si>
  <si>
    <t>U1334A-5H-3, 27.5 cm</t>
  </si>
  <si>
    <t>C8r/C9n</t>
  </si>
  <si>
    <t>C9n/C9r</t>
  </si>
  <si>
    <t>C9r/C10n.1n</t>
  </si>
  <si>
    <t>C10n.1n/C10n.1r</t>
  </si>
  <si>
    <t>U1334B-1H-5, 132.5 cm</t>
  </si>
  <si>
    <t>C11n.1n/C11n.1r</t>
  </si>
  <si>
    <t>C11n.1r/C11n.2n</t>
  </si>
  <si>
    <t>C11n.2n/C11r</t>
  </si>
  <si>
    <t>C11r/C12n</t>
  </si>
  <si>
    <t>C12n/C12r</t>
  </si>
  <si>
    <t>C5Cr/C5Dn</t>
  </si>
  <si>
    <t>C5Dn/C5Dr</t>
  </si>
  <si>
    <t>C5Dr/C5En</t>
  </si>
  <si>
    <t>C5En/C5Er</t>
  </si>
  <si>
    <t>C5Er/C6n</t>
  </si>
  <si>
    <t>U1334B-2H-5, 85 cm</t>
  </si>
  <si>
    <t xml:space="preserve">Between Sections U1334B-2H-6 and 7 </t>
  </si>
  <si>
    <t>U1334B-3H-1, 135 cm</t>
  </si>
  <si>
    <t>U1334B-3H-2, 75 cm</t>
  </si>
  <si>
    <t>U1334B-3H-2, 110 cm</t>
  </si>
  <si>
    <t>U1334C-2H-4, 60 cm</t>
  </si>
  <si>
    <t>U1334C-2H-5, 110 cm</t>
  </si>
  <si>
    <t>U1334C-2H-5, 137.5 cm</t>
  </si>
  <si>
    <t>U1334C-2H-7, 15 cm</t>
  </si>
  <si>
    <t>U1334C-3H-2, 50 cm</t>
  </si>
  <si>
    <t>U1334C-3H-3, 77.5 cm</t>
  </si>
  <si>
    <t>U1334C-3H-4, 20 cm</t>
  </si>
  <si>
    <t>U1334C-3H-4, 130 cm</t>
  </si>
  <si>
    <t>U1334C-3H-5, 42.5 cm</t>
  </si>
  <si>
    <t>U1334C-4H-1, 47.5 cm</t>
  </si>
  <si>
    <t>U1334C-4H-1, 67.5 cm</t>
  </si>
  <si>
    <t>U1334C-4H-1, 102.5 cm</t>
  </si>
  <si>
    <t>U1334C-4H-1, 137.5 cm</t>
  </si>
  <si>
    <t>U1334C-4H-3, 17.5 cm</t>
  </si>
  <si>
    <t>U1334C-4H-3, 112.5 cm</t>
  </si>
  <si>
    <t>U1334C-4H-6, 75 cm</t>
  </si>
  <si>
    <t>C5n.2n/C5r.1r</t>
  </si>
  <si>
    <t>C5r.1r/C5r.1n</t>
  </si>
  <si>
    <t>Hole U1334A</t>
  </si>
  <si>
    <t xml:space="preserve">Range </t>
  </si>
  <si>
    <t>Chron</t>
  </si>
  <si>
    <t>Type</t>
  </si>
  <si>
    <t>(Ma)</t>
  </si>
  <si>
    <t>(Interval)</t>
  </si>
  <si>
    <t>U1334A-2H-4, 95 cm</t>
  </si>
  <si>
    <t>U1334A-2H-5, 47.5 cm</t>
  </si>
  <si>
    <t>U1334A-2H-5, 65 cm</t>
  </si>
  <si>
    <t>U1334A-2H-6, 22.5 cm</t>
  </si>
  <si>
    <t>U1334A-2H-6, 52.5 cm</t>
  </si>
  <si>
    <t>U1334A-2H-6, 82.5 cm</t>
  </si>
  <si>
    <t>U1334A-2H-7, 25 cm</t>
  </si>
  <si>
    <t>U1334C-01H-3, 137.5-140 cm</t>
  </si>
  <si>
    <t>C4n.2n/C4r.1r</t>
  </si>
  <si>
    <t>U1334C-01H-4, 55-57.5 cm</t>
  </si>
  <si>
    <t>U1334B-4H-3, 132.5 cm</t>
  </si>
  <si>
    <t>U1334A-3H-1, 60 cm</t>
  </si>
  <si>
    <t>U1334A-3H-1, 70 cm</t>
  </si>
  <si>
    <t>U1334A-3H-1, 125 cm</t>
  </si>
  <si>
    <t>U1334C-01H-5, 57.5-60 cm</t>
  </si>
  <si>
    <t>C4An/C4Ar.1r</t>
  </si>
  <si>
    <t>Interpretation uncertain</t>
  </si>
  <si>
    <t>U1334A-3H-4, 120 cm</t>
  </si>
  <si>
    <t>U1334A-3H-5, 105 cm</t>
  </si>
  <si>
    <t>U1334B-11H-4, 120 cm</t>
  </si>
  <si>
    <t>U1334C-01H-6, 15-17.5 cm</t>
  </si>
  <si>
    <t>U1334A-2H-2, 105 cm (?)</t>
  </si>
  <si>
    <t>U1334C-01H-6, 45-47.5 cm</t>
  </si>
  <si>
    <t>U1334C-01H-6, 45-87.5 cm</t>
  </si>
  <si>
    <t>C4Ar.2n/C4Ar.3r</t>
  </si>
  <si>
    <t>Not identified</t>
  </si>
  <si>
    <t>Not identified</t>
  </si>
  <si>
    <t>U1334A-2H-4, 85 cm</t>
  </si>
  <si>
    <t>Between Sections U1334B-1H-5 and 6</t>
  </si>
  <si>
    <t>Excursion? (top)</t>
  </si>
  <si>
    <t>U1334B-1H-6, 57.5 cm</t>
  </si>
  <si>
    <t>U1334C-2H-2, 10 cm</t>
  </si>
  <si>
    <t>Excursion? (bottom)</t>
  </si>
  <si>
    <t>U1334B-1H-6, 45 cm</t>
  </si>
  <si>
    <t>U1334B-1H-6,102.5 cm</t>
  </si>
  <si>
    <t>U1334B-1H-6, 127.5 cm</t>
  </si>
  <si>
    <t>Poor quality paleomagetic data</t>
  </si>
  <si>
    <t>U1334C-2H-3, 45-50 cm</t>
  </si>
  <si>
    <t>U1334C-2H-3, 105-120 cm</t>
  </si>
  <si>
    <t>U1334C-2H-5, 90 cm</t>
  </si>
  <si>
    <t>U1334C-2H-6, 12.5 cm</t>
  </si>
  <si>
    <t>U1334C-2H-6, 77.5 cm</t>
  </si>
  <si>
    <t>U1334A-3H-3, 47.5 cm</t>
  </si>
  <si>
    <t>U1334B-2H-4, 67.5 cm</t>
  </si>
  <si>
    <t>U1334C-17H-3, 145 cm</t>
  </si>
  <si>
    <t>U1334C-17H-5, 130 cm</t>
  </si>
  <si>
    <t>U1334C-18H-1, 50 cm</t>
  </si>
  <si>
    <t>Broad zone from U1334-19H-5 to 20H-1 (?)</t>
  </si>
  <si>
    <t>U1334B-4H-5, 37.5 cm</t>
  </si>
  <si>
    <t>U1334B-4H-6, 105 cm</t>
  </si>
  <si>
    <t>Between Sections U1334B-6H-1 and 2</t>
  </si>
  <si>
    <t>U1334B-6H-4, 102.5 cm</t>
  </si>
  <si>
    <t>U1334B-6H-5, 115 cm</t>
  </si>
  <si>
    <t>Between Sections U1334B-6H-6 and 7</t>
  </si>
  <si>
    <t>Between Cores U1334B-6H and 7H</t>
  </si>
  <si>
    <t>Between Cores U1334B-4H and 5H</t>
  </si>
  <si>
    <t>U1334B-7H-4, 120 cm</t>
  </si>
  <si>
    <t>U1334B-7H-5, 100 cm</t>
  </si>
  <si>
    <t>Between Cores U1334B-7H and 8H</t>
  </si>
  <si>
    <t>U1334B-8H-1, 122.5 cm</t>
  </si>
  <si>
    <t>U1334B-8H-4, 55 cm</t>
  </si>
  <si>
    <t>U1334B-8H-4, 112.5 cm</t>
  </si>
  <si>
    <t>U1334B-8H-6, 125 cm</t>
  </si>
  <si>
    <t>U1334B-8H-7, 32.5 cm</t>
  </si>
  <si>
    <t>U1334B-9H-2, 105 cm</t>
  </si>
  <si>
    <t>U1334B-9H-5, 17.5 cm</t>
  </si>
  <si>
    <t>Between Sections U1334B-9H-5 and 6</t>
  </si>
  <si>
    <t>Measurement</t>
  </si>
  <si>
    <t>U1334A-2H-1, 10 cm (?)</t>
  </si>
  <si>
    <t>U1334C-14H-6, 90 cm</t>
  </si>
  <si>
    <t>U1334C-16H-4, 85 cm</t>
  </si>
  <si>
    <t>U1334C-17H-6, 112.5 cm</t>
  </si>
  <si>
    <t>U1334A-2H-1, 112.5 cm (?)</t>
  </si>
  <si>
    <t>U1334A-2H-2, 42.5 cm (?)</t>
  </si>
  <si>
    <t>Between Sections U1334A-10H-3 and 4</t>
  </si>
  <si>
    <t>Not identified (in gap between cores)</t>
  </si>
  <si>
    <t>U1334A-4H-1, 130 cm</t>
  </si>
  <si>
    <t>U1334A-13H-3, 27.5 cm</t>
  </si>
  <si>
    <t>U1334A-13H-4, 72.5 cm</t>
  </si>
  <si>
    <t>U1334A-4H-1, 137.5 cm</t>
  </si>
  <si>
    <t>U1334C-3H-5, 117.5 cm</t>
  </si>
  <si>
    <t>U1334B-4H-1, 85 cm</t>
  </si>
  <si>
    <t>U1334C-4H-4, 35 cm</t>
  </si>
  <si>
    <t>C5Dr-1n/C5Dr</t>
  </si>
  <si>
    <t>U1334A-5H-2, 60 cm</t>
  </si>
  <si>
    <t>U1334B-4H-4, 87.5 cm</t>
  </si>
  <si>
    <t>Split-core</t>
  </si>
  <si>
    <t>Split-core</t>
  </si>
  <si>
    <t>U1334C-4H-7, 32.5 cm</t>
  </si>
  <si>
    <t>Split-core</t>
  </si>
  <si>
    <t>U1334C-6H-2, 72.5 cm</t>
  </si>
  <si>
    <t>U1334C-6H-3, 95 cm</t>
  </si>
  <si>
    <t>U1334C-6H-4, 135-137.5 cm</t>
  </si>
  <si>
    <t>U1334C-6H-6, 132.5 cm</t>
  </si>
  <si>
    <t>U1334C-7H-4, 12.5-20.0 cm</t>
  </si>
  <si>
    <t>U1334C-7H-4, 132.5-142.5 cm</t>
  </si>
  <si>
    <t>U1334C-8H-4, 55 cm</t>
  </si>
  <si>
    <t>U1334C-8H-4, 120 cm</t>
  </si>
  <si>
    <t>U1334C-8H-5, 57.5 cm</t>
  </si>
  <si>
    <t>U1334C-8H-6, 127.5-130 cm</t>
  </si>
  <si>
    <t>U1334A-9H-3, 85 cm</t>
  </si>
  <si>
    <t>U1334C-8H-7, 27.5 cm</t>
  </si>
  <si>
    <t>U1334C-9H-2, 96 cm</t>
  </si>
  <si>
    <t>U1334A-10H-1, 107.5 cm</t>
  </si>
  <si>
    <t>U1334B-9H-3, 52.5 cm</t>
  </si>
  <si>
    <t>U1334C-9H-3, 55-57.5 cm</t>
  </si>
  <si>
    <t>U1334A-10H-1, 112.5 cm</t>
  </si>
  <si>
    <t>U1334B-9H-3, 62.5 cm</t>
  </si>
  <si>
    <t>U1334C-9H-3, 60-62.5 cm</t>
  </si>
  <si>
    <t>U1334C-9H-5, 45-47.5 cm</t>
  </si>
  <si>
    <t>U1334C-9H-6, 47.5-50 cm</t>
  </si>
  <si>
    <t>U1334A-10H-5,60-100 cm</t>
  </si>
  <si>
    <t>Between Cores U1334C-9H and 10H</t>
  </si>
  <si>
    <t>Miocene/Oligocene</t>
  </si>
  <si>
    <t>Split-core</t>
  </si>
  <si>
    <t>U1334C-21H-4, 55-57.5 cm (?)</t>
  </si>
  <si>
    <t>C3Br.1r/C3Br.1n</t>
  </si>
  <si>
    <t>-</t>
  </si>
  <si>
    <t>U1334C-01H-3, 62.5 cm</t>
  </si>
  <si>
    <t>Split-core</t>
  </si>
  <si>
    <t>U1334C-01H-3, 72.5-75 cm</t>
  </si>
  <si>
    <t>-</t>
  </si>
  <si>
    <t>U1334C-01H-3, 97.5-100 cm</t>
  </si>
  <si>
    <t>U1334C-01H-3, 100-102.5 cm</t>
  </si>
  <si>
    <t>C3Br.3r/C4n.1n</t>
  </si>
  <si>
    <t>U1334C-01H-3, 102.5-105 cm</t>
  </si>
  <si>
    <t>U1334C-01H-3, 103 cm</t>
  </si>
  <si>
    <t>C4n.1r/C4n.2n</t>
  </si>
  <si>
    <t>Not identified</t>
  </si>
  <si>
    <t>U1334A-18H-5, 102.5 cm (?)</t>
  </si>
  <si>
    <t>Between Sections U1334A-19H-1 and 2 (?)</t>
  </si>
  <si>
    <t>C4r.1r/C4r.1n</t>
  </si>
  <si>
    <t>U1334C-01H-4, 87.5 cm</t>
  </si>
  <si>
    <t>U1334C-01H-4, 97.5-107.5 cm</t>
  </si>
  <si>
    <t>C4r.2r/C4An</t>
  </si>
  <si>
    <t>U1334A-1H-1, 80 cm</t>
  </si>
  <si>
    <t>U1334A-1H-1, 117.5 cm</t>
  </si>
  <si>
    <t>U1334C-01H-5, 132.5-142.5 cm</t>
  </si>
  <si>
    <t>Poor quality data at top of Core U1334B-10H</t>
  </si>
  <si>
    <t>-</t>
  </si>
  <si>
    <t>U1334C-10H-1, 47.5-50 cm</t>
  </si>
  <si>
    <t>U1334A-11H-1, 95 cm</t>
  </si>
  <si>
    <t>U1334C-10H-3, 105-114 cm</t>
  </si>
  <si>
    <t>C6Cn.3n/C6Cr</t>
  </si>
  <si>
    <t>U1334B-10H-5, 20 cm</t>
  </si>
  <si>
    <t>U1334C-10H-4, 72.5 cm</t>
  </si>
  <si>
    <t>Excursion? (top)</t>
  </si>
  <si>
    <t>U1334A-11H-3,22.5 cm</t>
  </si>
  <si>
    <t>U1334C-10H-5, 32.5-35 cm</t>
  </si>
  <si>
    <t>Excursion? (bottom)</t>
  </si>
  <si>
    <t>U1334A-11H-3,27.5 cm</t>
  </si>
  <si>
    <t>U1334C-10H-5, 40-42.5 cm</t>
  </si>
  <si>
    <t>U1334A-11H-3,42.5 cm</t>
  </si>
  <si>
    <t>U1334B-11H-1, 20-25 cm</t>
  </si>
  <si>
    <t>U1334C-10H-5, 87.5-90 cm</t>
  </si>
  <si>
    <t>U1334C-10H-5, 95-97.5 cm</t>
  </si>
  <si>
    <t>U1334C-11H-3, 140-142.5 cm</t>
  </si>
  <si>
    <t>U1334C-11H-4, 40-52.5 cm</t>
  </si>
  <si>
    <t>U1334A-12H-3, 50 cm</t>
  </si>
  <si>
    <t>U1334B-11H-5, 77.5 cm</t>
  </si>
  <si>
    <t>U1334C-11H-5, 26 cm</t>
  </si>
  <si>
    <t>Between Cores U1334C-11H and 12H</t>
  </si>
  <si>
    <t>Split-core</t>
  </si>
  <si>
    <t>U1334C-12H-3, 27.5 cm</t>
  </si>
  <si>
    <t>Split-core</t>
  </si>
  <si>
    <t>Between Sections U1334B-12H-6 and 7</t>
  </si>
  <si>
    <t>U1334C-12H-4, 72.5-75 cm</t>
  </si>
  <si>
    <t>U1334A-13H-4, 115-125 cm</t>
  </si>
  <si>
    <t xml:space="preserve">U1334B-12H-7, 30-40 cm </t>
  </si>
  <si>
    <t>U1334C-12H-4, 107.5-115 cm</t>
  </si>
  <si>
    <t>U1334A-13H-4, 125-150 cm</t>
  </si>
  <si>
    <t xml:space="preserve">U1334B-12H-7, 45-55 cm </t>
  </si>
  <si>
    <t>U1334C-12H-4, 125-132.5 cm</t>
  </si>
  <si>
    <t>U1334A-13H-6, 30-35 cm</t>
  </si>
  <si>
    <t>Not identified (in gap between cores)</t>
  </si>
  <si>
    <t>U1334C-12H-6, 25-27.5 cm</t>
  </si>
  <si>
    <t>U1334A-13H-6, 40-50 cm</t>
  </si>
  <si>
    <t>U1334C-12H-6, 42.5-45 cm</t>
  </si>
  <si>
    <t>U1334C-12H-6, 52.5-57.5 cm</t>
  </si>
  <si>
    <t>U1334A-13H-8, 47.5 cm</t>
  </si>
  <si>
    <t>Split-core</t>
  </si>
  <si>
    <t>Between Cores U1334A-14H and 15H</t>
  </si>
  <si>
    <t>Between Cores U1334C-13H and 14H</t>
  </si>
  <si>
    <t>U1334A-15-6, 27.5 cm</t>
  </si>
  <si>
    <t>U1334A-1H-1, 110 cm</t>
  </si>
  <si>
    <t>U1334A-1H-2, 37.5 cm</t>
  </si>
  <si>
    <t>U1334A-1H-2, 52.5 cm</t>
  </si>
  <si>
    <t>U1334A-1H-4, 77.5 cm</t>
  </si>
  <si>
    <t>U1334B-2H-7, 25 cm</t>
  </si>
  <si>
    <t>U1334C-3H-3, 117.5 cm</t>
  </si>
  <si>
    <t>U1334C-3H-4, 52.5 cm</t>
  </si>
  <si>
    <t>Between Cores U1334C-5H and 6H</t>
  </si>
  <si>
    <t>U1334A-1H-3, 110 cm</t>
  </si>
  <si>
    <t>U1334A-1H-4, 122.5 cm</t>
  </si>
  <si>
    <t>Between Sections U1334A-1H-4 and 5</t>
  </si>
  <si>
    <t>U1334A-1H-5, 32.5 cm</t>
  </si>
  <si>
    <t>U1334A-1H-5, 87.5 cm</t>
  </si>
  <si>
    <t>U1334A-1H-5, 120 cm</t>
  </si>
  <si>
    <t>U1334A-1H-6, 12.5 cm</t>
  </si>
  <si>
    <t>U1334A-1H-6, 27.5 cm</t>
  </si>
  <si>
    <t>U1334A-1H-6, 37.5 cm</t>
  </si>
  <si>
    <t>U1334B-1H-1, 17.5 cm</t>
  </si>
  <si>
    <t>U1334B-1H-1, 27.5 cm</t>
  </si>
  <si>
    <t>-</t>
  </si>
  <si>
    <t>U1334B-1H-1, 42.5 cm</t>
  </si>
  <si>
    <t>U1334B-1H-1, 102.5 cm</t>
  </si>
  <si>
    <t>U1334B-1H-1, 132.5 cm</t>
  </si>
  <si>
    <t>U1334B-1H-3, 47.5</t>
  </si>
  <si>
    <t>U1334B-1H-4, 32.5</t>
  </si>
  <si>
    <t>U1334B-1H-4, 42.5</t>
  </si>
  <si>
    <t>U1334B-1H-4, 12.5</t>
  </si>
  <si>
    <t>U1334B-1H-3, 122.5</t>
  </si>
  <si>
    <t>Not recovered</t>
  </si>
  <si>
    <t>U1334C-20H-5, 7.5 cm (?)</t>
  </si>
  <si>
    <t>Between Section U1334C-20H-5 and 6 (?)</t>
  </si>
  <si>
    <t>C3Br.1n/C3Br.2r</t>
  </si>
  <si>
    <t>C3Br.2r/C3Br.2n</t>
  </si>
  <si>
    <t>C3Br.2n/C3Br.3r</t>
  </si>
  <si>
    <t>C4n.1n/C4n.1r</t>
  </si>
  <si>
    <t>C4r.1n/C4r.2r</t>
  </si>
  <si>
    <t>CrAr.1r/C4Ar.1n</t>
  </si>
  <si>
    <t>C4Ar.1n/C4Ar.2r</t>
  </si>
  <si>
    <t>C4Ar.2r/C4Ar.2n</t>
  </si>
  <si>
    <t>C4Ar.3r/C5n.1n</t>
  </si>
  <si>
    <t>C5n.1n/C5n.1r</t>
  </si>
  <si>
    <t>U1334A-3H-1, 112.5 cm</t>
  </si>
  <si>
    <t>U1334A-3H-2, 47.5 cm</t>
  </si>
  <si>
    <t xml:space="preserve">U1334B-2H-6, 15 cm </t>
  </si>
  <si>
    <t>U1334B-3H-6, 130 cm</t>
  </si>
  <si>
    <t>U1334B-4H-1, 40 cm</t>
  </si>
  <si>
    <t>Split-core</t>
  </si>
  <si>
    <t>C5Dr/C5Dr-1n</t>
  </si>
  <si>
    <t>U1334A-5H-2, 37.5 cm</t>
  </si>
  <si>
    <t>U1334B-4H-4, 62.5 cm</t>
  </si>
  <si>
    <t>U1334A-5H-4, 110 cm</t>
  </si>
  <si>
    <t>Between Cores U1334A-6H and 7H</t>
  </si>
  <si>
    <t>U1334A-7H-2, 62.5 cm</t>
  </si>
  <si>
    <t>U1334A-7H-4, 85-130 cm</t>
  </si>
  <si>
    <t>U1334A-9H-1, 17.5 cm</t>
  </si>
  <si>
    <t>U1334B-8H-5, 57.5 cm</t>
  </si>
  <si>
    <t>U1334B-9H-7, 50 cm</t>
  </si>
  <si>
    <t>U1334A-11H-3,87.5 cm</t>
  </si>
  <si>
    <t>U1334B-11H-1, 25-30 cm</t>
  </si>
  <si>
    <t xml:space="preserve">U1334B-14H-3, 15 cm </t>
  </si>
  <si>
    <t>Not identified</t>
  </si>
  <si>
    <t>-</t>
  </si>
  <si>
    <t>U1334A-18-2, 55 cm (?)</t>
  </si>
  <si>
    <t>Between Sections U1334A-18H-4 and 5 (?)</t>
  </si>
  <si>
    <t>U1334B-18H-3, 87.5 cm (?)</t>
  </si>
  <si>
    <t>U1334B-18H-1, 127.5 cm (?)</t>
  </si>
  <si>
    <t>mudline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</si>
</sst>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¥&quot;#,##0;&quot;¥&quot;\-#,##0"/>
    <numFmt numFmtId="169" formatCode="&quot;¥&quot;#,##0;[Red]&quot;¥&quot;\-#,##0"/>
    <numFmt numFmtId="170" formatCode="&quot;¥&quot;#,##0.00;&quot;¥&quot;\-#,##0.00"/>
    <numFmt numFmtId="171" formatCode="&quot;¥&quot;#,##0.00;[Red]&quot;¥&quot;\-#,##0.00"/>
    <numFmt numFmtId="172" formatCode="_ &quot;¥&quot;* #,##0_ ;_ &quot;¥&quot;* \-#,##0_ ;_ &quot;¥&quot;* &quot;-&quot;_ ;_ @_ "/>
    <numFmt numFmtId="173" formatCode="_ * #,##0_ ;_ * \-#,##0_ ;_ * &quot;-&quot;_ ;_ @_ "/>
    <numFmt numFmtId="174" formatCode="_ &quot;¥&quot;* #,##0.00_ ;_ &quot;¥&quot;* \-#,##0.00_ ;_ &quot;¥&quot;* &quot;-&quot;??_ ;_ @_ "/>
    <numFmt numFmtId="175" formatCode="_ * #,##0.00_ ;_ * \-#,##0.00_ ;_ * &quot;-&quot;??_ ;_ @_ 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00"/>
    <numFmt numFmtId="181" formatCode="0.000_ "/>
    <numFmt numFmtId="182" formatCode="m/d/yyyy"/>
  </numFmts>
  <fonts count="24">
    <font>
      <sz val="10"/>
      <name val="Verdana"/>
      <family val="0"/>
    </font>
    <font>
      <sz val="11"/>
      <color indexed="8"/>
      <name val="ＭＳ Ｐゴシック"/>
      <family val="3"/>
    </font>
    <font>
      <b/>
      <sz val="10"/>
      <name val="Geneva"/>
      <family val="0"/>
    </font>
    <font>
      <sz val="8"/>
      <name val="Verdana"/>
      <family val="0"/>
    </font>
    <font>
      <u val="single"/>
      <sz val="12.5"/>
      <color indexed="12"/>
      <name val="Verdana"/>
      <family val="2"/>
    </font>
    <font>
      <u val="single"/>
      <sz val="12.5"/>
      <color indexed="61"/>
      <name val="Verdana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Verdana"/>
      <family val="0"/>
    </font>
    <font>
      <sz val="10"/>
      <color indexed="22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20" fillId="7" borderId="4" applyNumberFormat="0" applyAlignment="0" applyProtection="0"/>
    <xf numFmtId="0" fontId="18" fillId="23" borderId="5" applyNumberFormat="0" applyAlignment="0" applyProtection="0"/>
    <xf numFmtId="0" fontId="13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4" fillId="23" borderId="4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80" fontId="2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23" borderId="21" xfId="0" applyNumberFormat="1" applyFont="1" applyFill="1" applyBorder="1" applyAlignment="1">
      <alignment horizontal="center"/>
    </xf>
    <xf numFmtId="180" fontId="0" fillId="23" borderId="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0" fillId="23" borderId="18" xfId="0" applyFont="1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3" borderId="22" xfId="0" applyFont="1" applyFill="1" applyBorder="1" applyAlignment="1">
      <alignment horizontal="left"/>
    </xf>
    <xf numFmtId="0" fontId="0" fillId="23" borderId="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80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180" fontId="0" fillId="0" borderId="29" xfId="0" applyNumberFormat="1" applyFill="1" applyBorder="1" applyAlignment="1">
      <alignment/>
    </xf>
    <xf numFmtId="180" fontId="0" fillId="0" borderId="23" xfId="0" applyNumberFormat="1" applyFill="1" applyBorder="1" applyAlignment="1">
      <alignment horizontal="center"/>
    </xf>
    <xf numFmtId="180" fontId="0" fillId="0" borderId="23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0" fontId="0" fillId="0" borderId="2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23" borderId="22" xfId="0" applyNumberFormat="1" applyFont="1" applyFill="1" applyBorder="1" applyAlignment="1">
      <alignment/>
    </xf>
    <xf numFmtId="180" fontId="0" fillId="23" borderId="0" xfId="0" applyNumberFormat="1" applyFont="1" applyFill="1" applyBorder="1" applyAlignment="1">
      <alignment horizontal="center"/>
    </xf>
    <xf numFmtId="180" fontId="0" fillId="23" borderId="0" xfId="0" applyNumberFormat="1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23" fillId="23" borderId="16" xfId="0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33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tabSelected="1" zoomScale="75" zoomScaleNormal="75" zoomScalePageLayoutView="0" workbookViewId="0" topLeftCell="A92">
      <selection activeCell="B120" sqref="B120"/>
    </sheetView>
  </sheetViews>
  <sheetFormatPr defaultColWidth="11.00390625" defaultRowHeight="12.75"/>
  <cols>
    <col min="1" max="1" width="16.625" style="0" customWidth="1"/>
    <col min="2" max="2" width="6.375" style="0" bestFit="1" customWidth="1"/>
    <col min="3" max="3" width="7.375" style="0" bestFit="1" customWidth="1"/>
    <col min="4" max="4" width="1.75390625" style="0" bestFit="1" customWidth="1"/>
    <col min="5" max="5" width="7.125" style="0" bestFit="1" customWidth="1"/>
    <col min="6" max="6" width="11.75390625" style="0" bestFit="1" customWidth="1"/>
    <col min="7" max="7" width="32.75390625" style="0" bestFit="1" customWidth="1"/>
    <col min="8" max="8" width="11.125" style="0" bestFit="1" customWidth="1"/>
    <col min="9" max="9" width="7.125" style="0" bestFit="1" customWidth="1"/>
    <col min="10" max="10" width="1.75390625" style="0" bestFit="1" customWidth="1"/>
    <col min="11" max="11" width="7.375" style="0" bestFit="1" customWidth="1"/>
    <col min="12" max="12" width="11.75390625" style="0" bestFit="1" customWidth="1"/>
    <col min="13" max="13" width="34.00390625" style="0" bestFit="1" customWidth="1"/>
    <col min="14" max="14" width="11.125" style="0" bestFit="1" customWidth="1"/>
    <col min="15" max="15" width="7.375" style="0" bestFit="1" customWidth="1"/>
    <col min="16" max="16" width="2.00390625" style="0" bestFit="1" customWidth="1"/>
    <col min="17" max="17" width="7.375" style="0" bestFit="1" customWidth="1"/>
    <col min="18" max="18" width="11.75390625" style="0" bestFit="1" customWidth="1"/>
    <col min="19" max="19" width="33.25390625" style="0" bestFit="1" customWidth="1"/>
    <col min="20" max="20" width="11.125" style="0" bestFit="1" customWidth="1"/>
  </cols>
  <sheetData>
    <row r="1" spans="1:20" ht="12.75">
      <c r="A1" s="18" t="s">
        <v>72</v>
      </c>
      <c r="B1" s="26"/>
      <c r="C1" s="7"/>
      <c r="D1" s="4"/>
      <c r="E1" s="7"/>
      <c r="F1" s="13"/>
      <c r="G1" s="9"/>
      <c r="H1" s="4"/>
      <c r="I1" s="7"/>
      <c r="J1" s="4"/>
      <c r="K1" s="17"/>
      <c r="L1" s="3"/>
      <c r="M1" s="4"/>
      <c r="N1" s="4"/>
      <c r="O1" s="32"/>
      <c r="P1" s="4"/>
      <c r="Q1" s="34"/>
      <c r="R1" s="4"/>
      <c r="S1" s="4"/>
      <c r="T1" s="4"/>
    </row>
    <row r="2" spans="1:20" ht="12.75">
      <c r="A2" s="2"/>
      <c r="B2" s="27"/>
      <c r="C2" s="97" t="s">
        <v>213</v>
      </c>
      <c r="D2" s="98"/>
      <c r="E2" s="98"/>
      <c r="F2" s="98"/>
      <c r="G2" s="98"/>
      <c r="H2" s="99"/>
      <c r="I2" s="100" t="s">
        <v>162</v>
      </c>
      <c r="J2" s="101"/>
      <c r="K2" s="101"/>
      <c r="L2" s="101"/>
      <c r="M2" s="101"/>
      <c r="N2" s="102"/>
      <c r="O2" s="97" t="s">
        <v>163</v>
      </c>
      <c r="P2" s="98"/>
      <c r="Q2" s="98"/>
      <c r="R2" s="98"/>
      <c r="S2" s="98"/>
      <c r="T2" s="99"/>
    </row>
    <row r="3" spans="1:20" ht="12.75">
      <c r="A3" s="1" t="s">
        <v>117</v>
      </c>
      <c r="B3" s="28" t="s">
        <v>118</v>
      </c>
      <c r="C3" s="103" t="s">
        <v>119</v>
      </c>
      <c r="D3" s="104"/>
      <c r="E3" s="104"/>
      <c r="F3" s="13" t="s">
        <v>120</v>
      </c>
      <c r="G3" s="4" t="s">
        <v>120</v>
      </c>
      <c r="H3" s="5" t="s">
        <v>286</v>
      </c>
      <c r="I3" s="103" t="s">
        <v>119</v>
      </c>
      <c r="J3" s="104"/>
      <c r="K3" s="104"/>
      <c r="L3" s="36" t="s">
        <v>120</v>
      </c>
      <c r="M3" s="4" t="s">
        <v>120</v>
      </c>
      <c r="N3" s="5" t="s">
        <v>286</v>
      </c>
      <c r="O3" s="105" t="s">
        <v>214</v>
      </c>
      <c r="P3" s="106"/>
      <c r="Q3" s="106"/>
      <c r="R3" s="4" t="s">
        <v>120</v>
      </c>
      <c r="S3" s="4" t="s">
        <v>120</v>
      </c>
      <c r="T3" s="5" t="s">
        <v>286</v>
      </c>
    </row>
    <row r="4" spans="1:20" ht="12.75">
      <c r="A4" s="6" t="s">
        <v>215</v>
      </c>
      <c r="B4" s="29" t="s">
        <v>217</v>
      </c>
      <c r="C4" s="93" t="s">
        <v>158</v>
      </c>
      <c r="D4" s="94"/>
      <c r="E4" s="94"/>
      <c r="F4" s="35" t="s">
        <v>157</v>
      </c>
      <c r="G4" s="10" t="s">
        <v>218</v>
      </c>
      <c r="H4" s="11" t="s">
        <v>216</v>
      </c>
      <c r="I4" s="93" t="s">
        <v>158</v>
      </c>
      <c r="J4" s="94"/>
      <c r="K4" s="94"/>
      <c r="L4" s="35" t="s">
        <v>157</v>
      </c>
      <c r="M4" s="10" t="s">
        <v>218</v>
      </c>
      <c r="N4" s="11" t="s">
        <v>216</v>
      </c>
      <c r="O4" s="95" t="s">
        <v>158</v>
      </c>
      <c r="P4" s="96"/>
      <c r="Q4" s="96"/>
      <c r="R4" s="35" t="s">
        <v>157</v>
      </c>
      <c r="S4" s="10" t="s">
        <v>218</v>
      </c>
      <c r="T4" s="11" t="s">
        <v>216</v>
      </c>
    </row>
    <row r="5" spans="1:20" s="16" customFormat="1" ht="12.75" customHeight="1">
      <c r="A5" s="49" t="s">
        <v>146</v>
      </c>
      <c r="B5" s="30">
        <v>0</v>
      </c>
      <c r="C5" s="73">
        <v>0</v>
      </c>
      <c r="D5" s="74" t="s">
        <v>40</v>
      </c>
      <c r="E5" s="75">
        <v>0</v>
      </c>
      <c r="F5" s="74">
        <v>0</v>
      </c>
      <c r="G5" s="55" t="s">
        <v>469</v>
      </c>
      <c r="H5" s="56" t="s">
        <v>0</v>
      </c>
      <c r="I5" s="12"/>
      <c r="J5" s="8"/>
      <c r="K5" s="12"/>
      <c r="L5" s="14"/>
      <c r="M5" s="8" t="s">
        <v>431</v>
      </c>
      <c r="N5" s="22"/>
      <c r="O5" s="33"/>
      <c r="P5" s="8"/>
      <c r="Q5" s="33"/>
      <c r="R5" s="14"/>
      <c r="S5" s="8" t="s">
        <v>431</v>
      </c>
      <c r="T5" s="5"/>
    </row>
    <row r="6" spans="1:20" s="16" customFormat="1" ht="12.75" customHeight="1">
      <c r="A6" s="49" t="s">
        <v>49</v>
      </c>
      <c r="B6" s="31">
        <v>0.781</v>
      </c>
      <c r="C6" s="76">
        <v>0.7</v>
      </c>
      <c r="D6" s="77" t="s">
        <v>116</v>
      </c>
      <c r="E6" s="78">
        <v>0.9</v>
      </c>
      <c r="F6" s="77">
        <f>(C6+E6)/2</f>
        <v>0.8</v>
      </c>
      <c r="G6" s="8" t="s">
        <v>354</v>
      </c>
      <c r="H6" s="20" t="s">
        <v>0</v>
      </c>
      <c r="I6" s="76"/>
      <c r="J6" s="77"/>
      <c r="K6" s="78"/>
      <c r="L6" s="77"/>
      <c r="M6" s="8" t="s">
        <v>45</v>
      </c>
      <c r="N6" s="23"/>
      <c r="O6" s="33"/>
      <c r="P6" s="8"/>
      <c r="Q6" s="33"/>
      <c r="R6" s="14"/>
      <c r="S6" s="8" t="s">
        <v>45</v>
      </c>
      <c r="T6" s="19"/>
    </row>
    <row r="7" spans="1:21" s="16" customFormat="1" ht="12.75">
      <c r="A7" s="49" t="s">
        <v>50</v>
      </c>
      <c r="B7" s="31">
        <v>0.988</v>
      </c>
      <c r="C7" s="76">
        <v>1.1</v>
      </c>
      <c r="D7" s="77" t="s">
        <v>116</v>
      </c>
      <c r="E7" s="78">
        <v>1.1</v>
      </c>
      <c r="F7" s="77">
        <f>(C7+E7)/2</f>
        <v>1.1</v>
      </c>
      <c r="G7" s="8" t="s">
        <v>403</v>
      </c>
      <c r="H7" s="20" t="s">
        <v>0</v>
      </c>
      <c r="I7" s="76"/>
      <c r="J7" s="77"/>
      <c r="K7" s="78"/>
      <c r="L7" s="77"/>
      <c r="M7" s="8" t="s">
        <v>45</v>
      </c>
      <c r="N7" s="23"/>
      <c r="O7" s="33"/>
      <c r="P7" s="8"/>
      <c r="Q7" s="33"/>
      <c r="R7" s="14"/>
      <c r="S7" s="8" t="s">
        <v>45</v>
      </c>
      <c r="T7" s="23"/>
      <c r="U7" s="21"/>
    </row>
    <row r="8" spans="1:21" ht="12.75">
      <c r="A8" s="49" t="s">
        <v>51</v>
      </c>
      <c r="B8" s="31">
        <v>1.072</v>
      </c>
      <c r="C8" s="76">
        <v>1.15</v>
      </c>
      <c r="D8" s="77" t="s">
        <v>116</v>
      </c>
      <c r="E8" s="78">
        <v>1.2</v>
      </c>
      <c r="F8" s="77">
        <f>(C8+E8)/2</f>
        <v>1.1749999999999998</v>
      </c>
      <c r="G8" s="8" t="s">
        <v>355</v>
      </c>
      <c r="H8" s="20" t="s">
        <v>0</v>
      </c>
      <c r="I8" s="76"/>
      <c r="J8" s="77"/>
      <c r="K8" s="78"/>
      <c r="L8" s="77"/>
      <c r="M8" s="8" t="s">
        <v>45</v>
      </c>
      <c r="N8" s="23"/>
      <c r="O8" s="33"/>
      <c r="P8" s="8"/>
      <c r="Q8" s="33"/>
      <c r="R8" s="14"/>
      <c r="S8" s="8" t="s">
        <v>45</v>
      </c>
      <c r="T8" s="23"/>
      <c r="U8" s="9"/>
    </row>
    <row r="9" spans="1:21" ht="12.75">
      <c r="A9" s="49" t="s">
        <v>52</v>
      </c>
      <c r="B9" s="31">
        <v>1.778</v>
      </c>
      <c r="C9" s="76">
        <v>1.85</v>
      </c>
      <c r="D9" s="77" t="s">
        <v>116</v>
      </c>
      <c r="E9" s="78">
        <v>1.9</v>
      </c>
      <c r="F9" s="77">
        <f>(C9+E9)/2</f>
        <v>1.875</v>
      </c>
      <c r="G9" s="8" t="s">
        <v>404</v>
      </c>
      <c r="H9" s="20" t="s">
        <v>0</v>
      </c>
      <c r="I9" s="76"/>
      <c r="J9" s="77"/>
      <c r="K9" s="78"/>
      <c r="L9" s="77"/>
      <c r="M9" s="8" t="s">
        <v>45</v>
      </c>
      <c r="N9" s="23"/>
      <c r="O9" s="33"/>
      <c r="P9" s="8"/>
      <c r="Q9" s="33"/>
      <c r="R9" s="14"/>
      <c r="S9" s="8" t="s">
        <v>45</v>
      </c>
      <c r="T9" s="23"/>
      <c r="U9" s="9"/>
    </row>
    <row r="10" spans="1:21" ht="12.75">
      <c r="A10" s="49" t="s">
        <v>53</v>
      </c>
      <c r="B10" s="31">
        <v>1.945</v>
      </c>
      <c r="C10" s="76">
        <v>2</v>
      </c>
      <c r="D10" s="77" t="s">
        <v>116</v>
      </c>
      <c r="E10" s="78">
        <v>2.05</v>
      </c>
      <c r="F10" s="77">
        <f>(C10+E10)/2</f>
        <v>2.025</v>
      </c>
      <c r="G10" s="8" t="s">
        <v>405</v>
      </c>
      <c r="H10" s="20" t="s">
        <v>0</v>
      </c>
      <c r="I10" s="76"/>
      <c r="J10" s="77"/>
      <c r="K10" s="78"/>
      <c r="L10" s="77"/>
      <c r="M10" s="8" t="s">
        <v>45</v>
      </c>
      <c r="N10" s="23"/>
      <c r="O10" s="33"/>
      <c r="P10" s="8"/>
      <c r="Q10" s="33"/>
      <c r="R10" s="14"/>
      <c r="S10" s="8" t="s">
        <v>45</v>
      </c>
      <c r="T10" s="23"/>
      <c r="U10" s="9"/>
    </row>
    <row r="11" spans="1:21" ht="12.75">
      <c r="A11" s="49" t="s">
        <v>54</v>
      </c>
      <c r="B11" s="31">
        <v>2.128</v>
      </c>
      <c r="C11" s="76"/>
      <c r="D11" s="77"/>
      <c r="E11" s="78"/>
      <c r="F11" s="77"/>
      <c r="G11" s="8" t="s">
        <v>245</v>
      </c>
      <c r="H11" s="20"/>
      <c r="I11" s="76"/>
      <c r="J11" s="77"/>
      <c r="K11" s="78"/>
      <c r="L11" s="77"/>
      <c r="M11" s="8" t="s">
        <v>45</v>
      </c>
      <c r="N11" s="23"/>
      <c r="O11" s="33"/>
      <c r="P11" s="8"/>
      <c r="Q11" s="33"/>
      <c r="R11" s="14"/>
      <c r="S11" s="8" t="s">
        <v>45</v>
      </c>
      <c r="T11" s="23"/>
      <c r="U11" s="9"/>
    </row>
    <row r="12" spans="1:21" ht="12.75">
      <c r="A12" s="49" t="s">
        <v>55</v>
      </c>
      <c r="B12" s="31">
        <v>2.148</v>
      </c>
      <c r="C12" s="76"/>
      <c r="D12" s="77"/>
      <c r="E12" s="78"/>
      <c r="F12" s="77"/>
      <c r="G12" s="8" t="s">
        <v>245</v>
      </c>
      <c r="H12" s="20"/>
      <c r="I12" s="76"/>
      <c r="J12" s="77"/>
      <c r="K12" s="78"/>
      <c r="L12" s="77"/>
      <c r="M12" s="8" t="s">
        <v>45</v>
      </c>
      <c r="N12" s="23"/>
      <c r="O12" s="33"/>
      <c r="P12" s="8"/>
      <c r="Q12" s="33"/>
      <c r="R12" s="14"/>
      <c r="S12" s="8" t="s">
        <v>45</v>
      </c>
      <c r="T12" s="23"/>
      <c r="U12" s="9"/>
    </row>
    <row r="13" spans="1:21" ht="12.75">
      <c r="A13" s="49" t="s">
        <v>56</v>
      </c>
      <c r="B13" s="31">
        <v>2.581</v>
      </c>
      <c r="C13" s="76"/>
      <c r="D13" s="77"/>
      <c r="E13" s="78"/>
      <c r="F13" s="77"/>
      <c r="G13" s="39" t="s">
        <v>235</v>
      </c>
      <c r="H13" s="20"/>
      <c r="I13" s="76"/>
      <c r="J13" s="77"/>
      <c r="K13" s="78"/>
      <c r="L13" s="77"/>
      <c r="M13" s="8" t="s">
        <v>45</v>
      </c>
      <c r="N13" s="23"/>
      <c r="O13" s="33"/>
      <c r="P13" s="8"/>
      <c r="Q13" s="33"/>
      <c r="R13" s="14"/>
      <c r="S13" s="8" t="s">
        <v>45</v>
      </c>
      <c r="T13" s="23"/>
      <c r="U13" s="9"/>
    </row>
    <row r="14" spans="1:21" ht="12.75">
      <c r="A14" s="49" t="s">
        <v>57</v>
      </c>
      <c r="B14" s="31">
        <v>3.032</v>
      </c>
      <c r="C14" s="76"/>
      <c r="D14" s="77"/>
      <c r="E14" s="78"/>
      <c r="F14" s="77"/>
      <c r="G14" s="39" t="s">
        <v>235</v>
      </c>
      <c r="H14" s="20"/>
      <c r="I14" s="76"/>
      <c r="J14" s="77"/>
      <c r="K14" s="78"/>
      <c r="L14" s="77"/>
      <c r="M14" s="8" t="s">
        <v>45</v>
      </c>
      <c r="N14" s="23"/>
      <c r="O14" s="33"/>
      <c r="P14" s="8"/>
      <c r="Q14" s="33"/>
      <c r="R14" s="15"/>
      <c r="S14" s="8" t="s">
        <v>45</v>
      </c>
      <c r="T14" s="23"/>
      <c r="U14" s="9"/>
    </row>
    <row r="15" spans="1:21" ht="12.75">
      <c r="A15" s="49" t="s">
        <v>58</v>
      </c>
      <c r="B15" s="31">
        <v>3.116</v>
      </c>
      <c r="C15" s="76"/>
      <c r="D15" s="77"/>
      <c r="E15" s="78"/>
      <c r="F15" s="77"/>
      <c r="G15" s="39" t="s">
        <v>235</v>
      </c>
      <c r="H15" s="20"/>
      <c r="I15" s="76"/>
      <c r="J15" s="77"/>
      <c r="K15" s="78"/>
      <c r="L15" s="77"/>
      <c r="M15" s="8" t="s">
        <v>45</v>
      </c>
      <c r="N15" s="23"/>
      <c r="O15" s="33"/>
      <c r="P15" s="8"/>
      <c r="Q15" s="33"/>
      <c r="R15" s="14"/>
      <c r="S15" s="8" t="s">
        <v>45</v>
      </c>
      <c r="T15" s="23"/>
      <c r="U15" s="9"/>
    </row>
    <row r="16" spans="1:21" ht="12.75">
      <c r="A16" s="49" t="s">
        <v>59</v>
      </c>
      <c r="B16" s="31">
        <v>3.207</v>
      </c>
      <c r="C16" s="76"/>
      <c r="D16" s="77"/>
      <c r="E16" s="78"/>
      <c r="F16" s="77"/>
      <c r="G16" s="39" t="s">
        <v>235</v>
      </c>
      <c r="H16" s="20"/>
      <c r="I16" s="76"/>
      <c r="J16" s="77"/>
      <c r="K16" s="78"/>
      <c r="L16" s="77"/>
      <c r="M16" s="8" t="s">
        <v>45</v>
      </c>
      <c r="N16" s="23"/>
      <c r="O16" s="33"/>
      <c r="P16" s="8"/>
      <c r="Q16" s="33"/>
      <c r="R16" s="14"/>
      <c r="S16" s="8" t="s">
        <v>45</v>
      </c>
      <c r="T16" s="23"/>
      <c r="U16" s="9"/>
    </row>
    <row r="17" spans="1:21" ht="12.75">
      <c r="A17" s="49" t="s">
        <v>60</v>
      </c>
      <c r="B17" s="31">
        <v>3.33</v>
      </c>
      <c r="C17" s="76"/>
      <c r="D17" s="77"/>
      <c r="E17" s="78"/>
      <c r="F17" s="77"/>
      <c r="G17" s="39" t="s">
        <v>235</v>
      </c>
      <c r="H17" s="20"/>
      <c r="I17" s="76"/>
      <c r="J17" s="77"/>
      <c r="K17" s="78"/>
      <c r="L17" s="77"/>
      <c r="M17" s="8" t="s">
        <v>45</v>
      </c>
      <c r="N17" s="23"/>
      <c r="O17" s="33"/>
      <c r="P17" s="8"/>
      <c r="Q17" s="33"/>
      <c r="R17" s="14"/>
      <c r="S17" s="8" t="s">
        <v>45</v>
      </c>
      <c r="T17" s="23"/>
      <c r="U17" s="9"/>
    </row>
    <row r="18" spans="1:21" ht="12.75">
      <c r="A18" s="49" t="s">
        <v>61</v>
      </c>
      <c r="B18" s="31">
        <v>3.596</v>
      </c>
      <c r="C18" s="76"/>
      <c r="D18" s="77"/>
      <c r="E18" s="78"/>
      <c r="F18" s="77"/>
      <c r="G18" s="39" t="s">
        <v>235</v>
      </c>
      <c r="H18" s="20"/>
      <c r="I18" s="76"/>
      <c r="J18" s="77"/>
      <c r="K18" s="78"/>
      <c r="L18" s="77"/>
      <c r="M18" s="8" t="s">
        <v>45</v>
      </c>
      <c r="N18" s="23"/>
      <c r="O18" s="33"/>
      <c r="P18" s="8"/>
      <c r="Q18" s="33"/>
      <c r="R18" s="14"/>
      <c r="S18" s="8" t="s">
        <v>45</v>
      </c>
      <c r="T18" s="23"/>
      <c r="U18" s="9"/>
    </row>
    <row r="19" spans="1:21" ht="12.75">
      <c r="A19" s="49" t="s">
        <v>123</v>
      </c>
      <c r="B19" s="31">
        <v>4.187</v>
      </c>
      <c r="C19" s="76"/>
      <c r="D19" s="77"/>
      <c r="E19" s="78"/>
      <c r="F19" s="77"/>
      <c r="G19" s="39" t="s">
        <v>235</v>
      </c>
      <c r="H19" s="20"/>
      <c r="I19" s="76"/>
      <c r="J19" s="77"/>
      <c r="K19" s="78"/>
      <c r="L19" s="77"/>
      <c r="M19" s="8" t="s">
        <v>45</v>
      </c>
      <c r="N19" s="23"/>
      <c r="O19" s="33"/>
      <c r="P19" s="8"/>
      <c r="Q19" s="33"/>
      <c r="R19" s="14"/>
      <c r="S19" s="8" t="s">
        <v>45</v>
      </c>
      <c r="T19" s="23"/>
      <c r="U19" s="9"/>
    </row>
    <row r="20" spans="1:21" ht="12.75">
      <c r="A20" s="49" t="s">
        <v>124</v>
      </c>
      <c r="B20" s="31">
        <v>4.3</v>
      </c>
      <c r="C20" s="76"/>
      <c r="D20" s="77"/>
      <c r="E20" s="78"/>
      <c r="F20" s="77"/>
      <c r="G20" s="39" t="s">
        <v>235</v>
      </c>
      <c r="H20" s="20"/>
      <c r="I20" s="76"/>
      <c r="J20" s="77"/>
      <c r="K20" s="78"/>
      <c r="L20" s="77"/>
      <c r="M20" s="8" t="s">
        <v>45</v>
      </c>
      <c r="N20" s="23"/>
      <c r="O20" s="33"/>
      <c r="P20" s="8"/>
      <c r="Q20" s="33"/>
      <c r="R20" s="14"/>
      <c r="S20" s="8" t="s">
        <v>45</v>
      </c>
      <c r="T20" s="23"/>
      <c r="U20" s="9"/>
    </row>
    <row r="21" spans="1:21" ht="12.75">
      <c r="A21" s="49" t="s">
        <v>125</v>
      </c>
      <c r="B21" s="31">
        <v>4.493</v>
      </c>
      <c r="C21" s="76"/>
      <c r="D21" s="77"/>
      <c r="E21" s="78"/>
      <c r="F21" s="77"/>
      <c r="G21" s="39" t="s">
        <v>235</v>
      </c>
      <c r="H21" s="20"/>
      <c r="I21" s="76"/>
      <c r="J21" s="77"/>
      <c r="K21" s="78"/>
      <c r="L21" s="77"/>
      <c r="M21" s="8" t="s">
        <v>45</v>
      </c>
      <c r="N21" s="23"/>
      <c r="O21" s="33"/>
      <c r="P21" s="8"/>
      <c r="Q21" s="33"/>
      <c r="R21" s="14"/>
      <c r="S21" s="8" t="s">
        <v>45</v>
      </c>
      <c r="T21" s="23"/>
      <c r="U21" s="9"/>
    </row>
    <row r="22" spans="1:21" ht="12.75">
      <c r="A22" s="49" t="s">
        <v>126</v>
      </c>
      <c r="B22" s="31">
        <v>4.631</v>
      </c>
      <c r="C22" s="76"/>
      <c r="D22" s="77"/>
      <c r="E22" s="78"/>
      <c r="F22" s="77"/>
      <c r="G22" s="39" t="s">
        <v>235</v>
      </c>
      <c r="H22" s="20"/>
      <c r="I22" s="76"/>
      <c r="J22" s="77"/>
      <c r="K22" s="78"/>
      <c r="L22" s="77"/>
      <c r="M22" s="8" t="s">
        <v>45</v>
      </c>
      <c r="N22" s="23"/>
      <c r="O22" s="9"/>
      <c r="P22" s="9"/>
      <c r="Q22" s="9"/>
      <c r="R22" s="9"/>
      <c r="S22" s="8" t="s">
        <v>45</v>
      </c>
      <c r="T22" s="23"/>
      <c r="U22" s="9"/>
    </row>
    <row r="23" spans="1:21" ht="12.75">
      <c r="A23" s="49" t="s">
        <v>127</v>
      </c>
      <c r="B23" s="31">
        <v>4.799</v>
      </c>
      <c r="C23" s="76"/>
      <c r="D23" s="77"/>
      <c r="E23" s="78"/>
      <c r="F23" s="77"/>
      <c r="G23" s="39" t="s">
        <v>235</v>
      </c>
      <c r="H23" s="20"/>
      <c r="I23" s="76"/>
      <c r="J23" s="77"/>
      <c r="K23" s="78"/>
      <c r="L23" s="77"/>
      <c r="M23" s="8" t="s">
        <v>45</v>
      </c>
      <c r="N23" s="23"/>
      <c r="O23" s="9"/>
      <c r="P23" s="9"/>
      <c r="Q23" s="9"/>
      <c r="R23" s="9"/>
      <c r="S23" s="8" t="s">
        <v>45</v>
      </c>
      <c r="T23" s="23"/>
      <c r="U23" s="9"/>
    </row>
    <row r="24" spans="1:21" ht="12.75">
      <c r="A24" s="49" t="s">
        <v>128</v>
      </c>
      <c r="B24" s="31">
        <v>4.896</v>
      </c>
      <c r="C24" s="76"/>
      <c r="D24" s="77"/>
      <c r="E24" s="78"/>
      <c r="F24" s="77"/>
      <c r="G24" s="39" t="s">
        <v>235</v>
      </c>
      <c r="H24" s="20"/>
      <c r="I24" s="76"/>
      <c r="J24" s="77"/>
      <c r="K24" s="78"/>
      <c r="L24" s="77"/>
      <c r="M24" s="8" t="s">
        <v>45</v>
      </c>
      <c r="N24" s="23"/>
      <c r="O24" s="9"/>
      <c r="P24" s="9"/>
      <c r="Q24" s="9"/>
      <c r="R24" s="9"/>
      <c r="S24" s="8" t="s">
        <v>45</v>
      </c>
      <c r="T24" s="23"/>
      <c r="U24" s="9"/>
    </row>
    <row r="25" spans="1:21" ht="12.75">
      <c r="A25" s="49" t="s">
        <v>129</v>
      </c>
      <c r="B25" s="31">
        <v>4.997</v>
      </c>
      <c r="C25" s="76"/>
      <c r="D25" s="77"/>
      <c r="E25" s="78"/>
      <c r="F25" s="77"/>
      <c r="G25" s="39" t="s">
        <v>235</v>
      </c>
      <c r="H25" s="20"/>
      <c r="I25" s="76"/>
      <c r="J25" s="77"/>
      <c r="K25" s="78"/>
      <c r="L25" s="77"/>
      <c r="M25" s="8" t="s">
        <v>45</v>
      </c>
      <c r="N25" s="23"/>
      <c r="O25" s="9"/>
      <c r="P25" s="9"/>
      <c r="Q25" s="9"/>
      <c r="R25" s="9"/>
      <c r="S25" s="8" t="s">
        <v>45</v>
      </c>
      <c r="T25" s="23"/>
      <c r="U25" s="9"/>
    </row>
    <row r="26" spans="1:21" ht="12.75">
      <c r="A26" s="49" t="s">
        <v>130</v>
      </c>
      <c r="B26" s="31">
        <v>5.235</v>
      </c>
      <c r="C26" s="76">
        <v>4.05</v>
      </c>
      <c r="D26" s="77" t="s">
        <v>464</v>
      </c>
      <c r="E26" s="78">
        <v>4.15</v>
      </c>
      <c r="F26" s="77">
        <f aca="true" t="shared" si="0" ref="F26:F32">(C26+E26)/2</f>
        <v>4.1</v>
      </c>
      <c r="G26" s="8" t="s">
        <v>411</v>
      </c>
      <c r="H26" s="40" t="s">
        <v>338</v>
      </c>
      <c r="I26" s="76"/>
      <c r="J26" s="77"/>
      <c r="K26" s="78"/>
      <c r="L26" s="77"/>
      <c r="M26" s="8" t="s">
        <v>45</v>
      </c>
      <c r="N26" s="23"/>
      <c r="O26" s="9"/>
      <c r="P26" s="9"/>
      <c r="Q26" s="9"/>
      <c r="R26" s="9"/>
      <c r="S26" s="8" t="s">
        <v>45</v>
      </c>
      <c r="T26" s="23"/>
      <c r="U26" s="9"/>
    </row>
    <row r="27" spans="1:21" ht="12.75">
      <c r="A27" s="49" t="s">
        <v>131</v>
      </c>
      <c r="B27" s="31">
        <v>6.033</v>
      </c>
      <c r="C27" s="76">
        <v>5.25</v>
      </c>
      <c r="D27" s="77" t="s">
        <v>39</v>
      </c>
      <c r="E27" s="78">
        <v>5.3</v>
      </c>
      <c r="F27" s="77">
        <f t="shared" si="0"/>
        <v>5.275</v>
      </c>
      <c r="G27" s="8" t="s">
        <v>406</v>
      </c>
      <c r="H27" s="40" t="s">
        <v>338</v>
      </c>
      <c r="I27" s="76"/>
      <c r="J27" s="77"/>
      <c r="K27" s="78"/>
      <c r="L27" s="77"/>
      <c r="M27" s="8" t="s">
        <v>45</v>
      </c>
      <c r="N27" s="23"/>
      <c r="O27" s="33">
        <v>1.8</v>
      </c>
      <c r="P27" s="8" t="s">
        <v>39</v>
      </c>
      <c r="Q27" s="33">
        <v>1.825</v>
      </c>
      <c r="R27" s="14">
        <f>(O27+Q27)/2</f>
        <v>1.8125</v>
      </c>
      <c r="S27" s="8" t="s">
        <v>41</v>
      </c>
      <c r="T27" s="20" t="s">
        <v>0</v>
      </c>
      <c r="U27" s="9"/>
    </row>
    <row r="28" spans="1:21" ht="12.75">
      <c r="A28" s="49" t="s">
        <v>132</v>
      </c>
      <c r="B28" s="31">
        <v>6.252</v>
      </c>
      <c r="C28" s="76">
        <v>5.7</v>
      </c>
      <c r="D28" s="77" t="s">
        <v>46</v>
      </c>
      <c r="E28" s="78">
        <v>5.75</v>
      </c>
      <c r="F28" s="77">
        <f t="shared" si="0"/>
        <v>5.725</v>
      </c>
      <c r="G28" s="8" t="s">
        <v>412</v>
      </c>
      <c r="H28" s="40" t="s">
        <v>338</v>
      </c>
      <c r="I28" s="76"/>
      <c r="J28" s="77"/>
      <c r="K28" s="78"/>
      <c r="L28" s="77"/>
      <c r="M28" s="8" t="s">
        <v>45</v>
      </c>
      <c r="N28" s="23"/>
      <c r="O28" s="33">
        <v>2.025</v>
      </c>
      <c r="P28" s="8" t="s">
        <v>39</v>
      </c>
      <c r="Q28" s="33">
        <v>2.05</v>
      </c>
      <c r="R28" s="14">
        <f>(O28+Q28)/2</f>
        <v>2.0374999999999996</v>
      </c>
      <c r="S28" s="8" t="s">
        <v>42</v>
      </c>
      <c r="T28" s="20" t="s">
        <v>0</v>
      </c>
      <c r="U28" s="9"/>
    </row>
    <row r="29" spans="1:21" ht="12.75">
      <c r="A29" s="49" t="s">
        <v>133</v>
      </c>
      <c r="B29" s="31">
        <v>6.436</v>
      </c>
      <c r="C29" s="76">
        <v>5.9</v>
      </c>
      <c r="D29" s="77" t="s">
        <v>46</v>
      </c>
      <c r="E29" s="78">
        <v>6.1</v>
      </c>
      <c r="F29" s="77">
        <f t="shared" si="0"/>
        <v>6</v>
      </c>
      <c r="G29" s="8" t="s">
        <v>413</v>
      </c>
      <c r="H29" s="40" t="s">
        <v>338</v>
      </c>
      <c r="I29" s="76"/>
      <c r="J29" s="77"/>
      <c r="K29" s="78"/>
      <c r="L29" s="77"/>
      <c r="M29" s="8" t="s">
        <v>45</v>
      </c>
      <c r="N29" s="23"/>
      <c r="O29" s="33">
        <v>2.2</v>
      </c>
      <c r="P29" s="8" t="s">
        <v>39</v>
      </c>
      <c r="Q29" s="33">
        <v>2.2</v>
      </c>
      <c r="R29" s="14">
        <f>(O29+Q29)/2</f>
        <v>2.2</v>
      </c>
      <c r="S29" s="8" t="s">
        <v>43</v>
      </c>
      <c r="T29" s="20" t="s">
        <v>0</v>
      </c>
      <c r="U29" s="9"/>
    </row>
    <row r="30" spans="1:21" ht="12.75">
      <c r="A30" s="49" t="s">
        <v>134</v>
      </c>
      <c r="B30" s="31">
        <v>6.733</v>
      </c>
      <c r="C30" s="76">
        <v>6.3</v>
      </c>
      <c r="D30" s="77" t="s">
        <v>39</v>
      </c>
      <c r="E30" s="78">
        <v>6.35</v>
      </c>
      <c r="F30" s="77">
        <f t="shared" si="0"/>
        <v>6.324999999999999</v>
      </c>
      <c r="G30" s="8" t="s">
        <v>414</v>
      </c>
      <c r="H30" s="40" t="s">
        <v>338</v>
      </c>
      <c r="I30" s="76"/>
      <c r="J30" s="77"/>
      <c r="K30" s="78"/>
      <c r="L30" s="77"/>
      <c r="M30" s="8" t="s">
        <v>45</v>
      </c>
      <c r="N30" s="23"/>
      <c r="O30" s="33">
        <v>2.575</v>
      </c>
      <c r="P30" s="8" t="s">
        <v>39</v>
      </c>
      <c r="Q30" s="33">
        <v>2.6</v>
      </c>
      <c r="R30" s="14">
        <f>(O30+Q30)/2</f>
        <v>2.5875000000000004</v>
      </c>
      <c r="S30" s="8" t="s">
        <v>44</v>
      </c>
      <c r="T30" s="20" t="s">
        <v>0</v>
      </c>
      <c r="U30" s="9"/>
    </row>
    <row r="31" spans="1:21" ht="12.75">
      <c r="A31" s="49" t="s">
        <v>135</v>
      </c>
      <c r="B31" s="31">
        <v>7.14</v>
      </c>
      <c r="C31" s="76">
        <v>6.85</v>
      </c>
      <c r="D31" s="77" t="s">
        <v>46</v>
      </c>
      <c r="E31" s="78">
        <v>6.9</v>
      </c>
      <c r="F31" s="77">
        <f t="shared" si="0"/>
        <v>6.875</v>
      </c>
      <c r="G31" s="8" t="s">
        <v>415</v>
      </c>
      <c r="H31" s="40" t="s">
        <v>338</v>
      </c>
      <c r="I31" s="76"/>
      <c r="J31" s="77"/>
      <c r="K31" s="78"/>
      <c r="L31" s="77"/>
      <c r="M31" s="8" t="s">
        <v>45</v>
      </c>
      <c r="N31" s="23"/>
      <c r="O31" s="33">
        <v>3.275</v>
      </c>
      <c r="P31" s="8" t="s">
        <v>39</v>
      </c>
      <c r="Q31" s="33">
        <v>3.275</v>
      </c>
      <c r="R31" s="14">
        <f>(O31+Q31)/2</f>
        <v>3.275</v>
      </c>
      <c r="S31" s="8" t="s">
        <v>75</v>
      </c>
      <c r="T31" s="20" t="s">
        <v>0</v>
      </c>
      <c r="U31" s="9"/>
    </row>
    <row r="32" spans="1:21" ht="12.75">
      <c r="A32" s="49" t="s">
        <v>136</v>
      </c>
      <c r="B32" s="31">
        <v>7.212</v>
      </c>
      <c r="C32" s="76">
        <v>7.15</v>
      </c>
      <c r="D32" s="77" t="s">
        <v>46</v>
      </c>
      <c r="E32" s="78">
        <v>7.25</v>
      </c>
      <c r="F32" s="77">
        <f t="shared" si="0"/>
        <v>7.2</v>
      </c>
      <c r="G32" s="8" t="s">
        <v>416</v>
      </c>
      <c r="H32" s="40" t="s">
        <v>338</v>
      </c>
      <c r="I32" s="76"/>
      <c r="J32" s="77"/>
      <c r="K32" s="78"/>
      <c r="L32" s="77"/>
      <c r="M32" s="8" t="s">
        <v>45</v>
      </c>
      <c r="N32" s="23"/>
      <c r="O32" s="33">
        <v>3.55</v>
      </c>
      <c r="P32" s="8" t="s">
        <v>46</v>
      </c>
      <c r="Q32" s="33">
        <v>3.575</v>
      </c>
      <c r="R32" s="14">
        <f aca="true" t="shared" si="1" ref="R32:R47">(O32+Q32)/2</f>
        <v>3.5625</v>
      </c>
      <c r="S32" s="8" t="s">
        <v>47</v>
      </c>
      <c r="T32" s="20" t="s">
        <v>0</v>
      </c>
      <c r="U32" s="9"/>
    </row>
    <row r="33" spans="1:21" ht="12.75">
      <c r="A33" s="50" t="s">
        <v>335</v>
      </c>
      <c r="B33" s="37">
        <v>7.251</v>
      </c>
      <c r="C33" s="76"/>
      <c r="D33" s="77"/>
      <c r="E33" s="78"/>
      <c r="F33" s="77"/>
      <c r="G33" s="39" t="s">
        <v>235</v>
      </c>
      <c r="H33" s="20"/>
      <c r="I33" s="76"/>
      <c r="J33" s="77"/>
      <c r="K33" s="78"/>
      <c r="L33" s="77"/>
      <c r="M33" s="8" t="s">
        <v>45</v>
      </c>
      <c r="N33" s="23"/>
      <c r="O33" s="58">
        <v>3.625</v>
      </c>
      <c r="P33" s="39" t="s">
        <v>336</v>
      </c>
      <c r="Q33" s="58">
        <v>3.625</v>
      </c>
      <c r="R33" s="38">
        <f t="shared" si="1"/>
        <v>3.625</v>
      </c>
      <c r="S33" s="39" t="s">
        <v>337</v>
      </c>
      <c r="T33" s="40" t="s">
        <v>338</v>
      </c>
      <c r="U33" s="9"/>
    </row>
    <row r="34" spans="1:21" ht="12.75">
      <c r="A34" s="50" t="s">
        <v>434</v>
      </c>
      <c r="B34" s="37">
        <v>7.285</v>
      </c>
      <c r="C34" s="76"/>
      <c r="D34" s="77"/>
      <c r="E34" s="78"/>
      <c r="F34" s="77"/>
      <c r="G34" s="39" t="s">
        <v>235</v>
      </c>
      <c r="H34" s="20"/>
      <c r="I34" s="76"/>
      <c r="J34" s="77"/>
      <c r="K34" s="78"/>
      <c r="L34" s="77"/>
      <c r="M34" s="8" t="s">
        <v>45</v>
      </c>
      <c r="N34" s="23"/>
      <c r="O34" s="58">
        <v>3.725</v>
      </c>
      <c r="P34" s="39" t="s">
        <v>336</v>
      </c>
      <c r="Q34" s="58">
        <v>3.75</v>
      </c>
      <c r="R34" s="38">
        <f t="shared" si="1"/>
        <v>3.7375</v>
      </c>
      <c r="S34" s="39" t="s">
        <v>339</v>
      </c>
      <c r="T34" s="40" t="s">
        <v>338</v>
      </c>
      <c r="U34" s="9"/>
    </row>
    <row r="35" spans="1:21" ht="12.75">
      <c r="A35" s="50" t="s">
        <v>435</v>
      </c>
      <c r="B35" s="37">
        <v>7.454</v>
      </c>
      <c r="C35" s="76">
        <v>7.6</v>
      </c>
      <c r="D35" s="77" t="s">
        <v>46</v>
      </c>
      <c r="E35" s="78">
        <v>7.65</v>
      </c>
      <c r="F35" s="77">
        <f>(C35+E35)/2</f>
        <v>7.625</v>
      </c>
      <c r="G35" s="8" t="s">
        <v>417</v>
      </c>
      <c r="H35" s="40" t="s">
        <v>338</v>
      </c>
      <c r="I35" s="76"/>
      <c r="J35" s="77"/>
      <c r="K35" s="78"/>
      <c r="L35" s="77"/>
      <c r="M35" s="8" t="s">
        <v>45</v>
      </c>
      <c r="N35" s="23"/>
      <c r="O35" s="58">
        <v>3.975</v>
      </c>
      <c r="P35" s="39" t="s">
        <v>336</v>
      </c>
      <c r="Q35" s="58">
        <v>4</v>
      </c>
      <c r="R35" s="38">
        <f t="shared" si="1"/>
        <v>3.9875</v>
      </c>
      <c r="S35" s="39" t="s">
        <v>341</v>
      </c>
      <c r="T35" s="40" t="s">
        <v>338</v>
      </c>
      <c r="U35" s="9"/>
    </row>
    <row r="36" spans="1:21" ht="12.75">
      <c r="A36" s="50" t="s">
        <v>436</v>
      </c>
      <c r="B36" s="37">
        <v>7.489</v>
      </c>
      <c r="C36" s="79">
        <v>7.7</v>
      </c>
      <c r="D36" s="80" t="s">
        <v>39</v>
      </c>
      <c r="E36" s="81">
        <v>7.8</v>
      </c>
      <c r="F36" s="77">
        <f>(C36+E36)/2</f>
        <v>7.75</v>
      </c>
      <c r="G36" s="8" t="s">
        <v>418</v>
      </c>
      <c r="H36" s="40" t="s">
        <v>338</v>
      </c>
      <c r="I36" s="76"/>
      <c r="J36" s="77"/>
      <c r="K36" s="78"/>
      <c r="L36" s="77"/>
      <c r="M36" s="8" t="s">
        <v>45</v>
      </c>
      <c r="N36" s="23"/>
      <c r="O36" s="58">
        <v>4</v>
      </c>
      <c r="P36" s="39" t="s">
        <v>39</v>
      </c>
      <c r="Q36" s="58">
        <v>4.025</v>
      </c>
      <c r="R36" s="38">
        <f t="shared" si="1"/>
        <v>4.0125</v>
      </c>
      <c r="S36" s="39" t="s">
        <v>342</v>
      </c>
      <c r="T36" s="40" t="s">
        <v>338</v>
      </c>
      <c r="U36" s="9"/>
    </row>
    <row r="37" spans="1:21" ht="12.75">
      <c r="A37" s="50" t="s">
        <v>343</v>
      </c>
      <c r="B37" s="37">
        <v>7.528</v>
      </c>
      <c r="C37" s="79">
        <v>7.85</v>
      </c>
      <c r="D37" s="80" t="s">
        <v>39</v>
      </c>
      <c r="E37" s="81">
        <v>7.9</v>
      </c>
      <c r="F37" s="77">
        <f>(C37+E37)/2</f>
        <v>7.875</v>
      </c>
      <c r="G37" s="8" t="s">
        <v>419</v>
      </c>
      <c r="H37" s="40" t="s">
        <v>338</v>
      </c>
      <c r="I37" s="76">
        <v>3.85</v>
      </c>
      <c r="J37" s="77" t="s">
        <v>39</v>
      </c>
      <c r="K37" s="78">
        <v>3.9</v>
      </c>
      <c r="L37" s="77">
        <f aca="true" t="shared" si="2" ref="L37:L44">(I37+K37)/2</f>
        <v>3.875</v>
      </c>
      <c r="M37" s="8" t="s">
        <v>420</v>
      </c>
      <c r="N37" s="40" t="s">
        <v>333</v>
      </c>
      <c r="O37" s="58">
        <v>4.025</v>
      </c>
      <c r="P37" s="39" t="s">
        <v>39</v>
      </c>
      <c r="Q37" s="58">
        <v>4.05</v>
      </c>
      <c r="R37" s="38">
        <f t="shared" si="1"/>
        <v>4.0375</v>
      </c>
      <c r="S37" s="39" t="s">
        <v>344</v>
      </c>
      <c r="T37" s="40" t="s">
        <v>338</v>
      </c>
      <c r="U37" s="9"/>
    </row>
    <row r="38" spans="1:21" ht="12.75">
      <c r="A38" s="50" t="s">
        <v>437</v>
      </c>
      <c r="B38" s="37">
        <v>7.642</v>
      </c>
      <c r="C38" s="79"/>
      <c r="D38" s="80"/>
      <c r="E38" s="81"/>
      <c r="F38" s="80"/>
      <c r="G38" s="8" t="s">
        <v>245</v>
      </c>
      <c r="H38" s="40"/>
      <c r="I38" s="76">
        <v>3.95</v>
      </c>
      <c r="J38" s="77" t="s">
        <v>39</v>
      </c>
      <c r="K38" s="78">
        <v>4</v>
      </c>
      <c r="L38" s="77">
        <f t="shared" si="2"/>
        <v>3.975</v>
      </c>
      <c r="M38" s="8" t="s">
        <v>421</v>
      </c>
      <c r="N38" s="40" t="s">
        <v>333</v>
      </c>
      <c r="O38" s="58">
        <v>4.3</v>
      </c>
      <c r="P38" s="39" t="s">
        <v>39</v>
      </c>
      <c r="Q38" s="58">
        <v>4.3</v>
      </c>
      <c r="R38" s="38">
        <f t="shared" si="1"/>
        <v>4.3</v>
      </c>
      <c r="S38" s="39" t="s">
        <v>345</v>
      </c>
      <c r="T38" s="40" t="s">
        <v>338</v>
      </c>
      <c r="U38" s="9"/>
    </row>
    <row r="39" spans="1:21" ht="12.75">
      <c r="A39" s="50" t="s">
        <v>346</v>
      </c>
      <c r="B39" s="37">
        <v>7.695</v>
      </c>
      <c r="C39" s="79"/>
      <c r="D39" s="80"/>
      <c r="E39" s="81"/>
      <c r="F39" s="80"/>
      <c r="G39" s="8" t="s">
        <v>245</v>
      </c>
      <c r="H39" s="40"/>
      <c r="I39" s="76">
        <v>4</v>
      </c>
      <c r="J39" s="77" t="s">
        <v>422</v>
      </c>
      <c r="K39" s="78">
        <v>4.15</v>
      </c>
      <c r="L39" s="77">
        <f t="shared" si="2"/>
        <v>4.075</v>
      </c>
      <c r="M39" s="8" t="s">
        <v>423</v>
      </c>
      <c r="N39" s="40" t="s">
        <v>333</v>
      </c>
      <c r="O39" s="58">
        <v>4.375</v>
      </c>
      <c r="P39" s="39" t="s">
        <v>39</v>
      </c>
      <c r="Q39" s="58">
        <v>4.4</v>
      </c>
      <c r="R39" s="38">
        <f t="shared" si="1"/>
        <v>4.3875</v>
      </c>
      <c r="S39" s="39" t="s">
        <v>226</v>
      </c>
      <c r="T39" s="40" t="s">
        <v>338</v>
      </c>
      <c r="U39" s="9"/>
    </row>
    <row r="40" spans="1:21" ht="12.75">
      <c r="A40" s="50" t="s">
        <v>227</v>
      </c>
      <c r="B40" s="37">
        <v>8.108</v>
      </c>
      <c r="C40" s="79"/>
      <c r="D40" s="80"/>
      <c r="E40" s="81"/>
      <c r="F40" s="80"/>
      <c r="G40" s="8" t="s">
        <v>245</v>
      </c>
      <c r="H40" s="40"/>
      <c r="I40" s="76">
        <v>4.6</v>
      </c>
      <c r="J40" s="77" t="s">
        <v>39</v>
      </c>
      <c r="K40" s="78">
        <v>4.85</v>
      </c>
      <c r="L40" s="77">
        <f t="shared" si="2"/>
        <v>4.725</v>
      </c>
      <c r="M40" s="8" t="s">
        <v>424</v>
      </c>
      <c r="N40" s="40" t="s">
        <v>333</v>
      </c>
      <c r="O40" s="58">
        <v>5.05</v>
      </c>
      <c r="P40" s="39" t="s">
        <v>39</v>
      </c>
      <c r="Q40" s="58">
        <v>5.075</v>
      </c>
      <c r="R40" s="38">
        <f t="shared" si="1"/>
        <v>5.0625</v>
      </c>
      <c r="S40" s="39" t="s">
        <v>228</v>
      </c>
      <c r="T40" s="40" t="s">
        <v>338</v>
      </c>
      <c r="U40" s="9"/>
    </row>
    <row r="41" spans="1:21" ht="12.75">
      <c r="A41" s="50" t="s">
        <v>350</v>
      </c>
      <c r="B41" s="37">
        <v>8.254</v>
      </c>
      <c r="C41" s="79"/>
      <c r="D41" s="80"/>
      <c r="E41" s="81"/>
      <c r="F41" s="80"/>
      <c r="G41" s="8" t="s">
        <v>245</v>
      </c>
      <c r="H41" s="40"/>
      <c r="I41" s="76">
        <v>5</v>
      </c>
      <c r="J41" s="77" t="s">
        <v>39</v>
      </c>
      <c r="K41" s="78">
        <v>5.05</v>
      </c>
      <c r="L41" s="77">
        <f t="shared" si="2"/>
        <v>5.025</v>
      </c>
      <c r="M41" s="8" t="s">
        <v>425</v>
      </c>
      <c r="N41" s="40" t="s">
        <v>333</v>
      </c>
      <c r="O41" s="58">
        <v>5.375</v>
      </c>
      <c r="P41" s="39" t="s">
        <v>39</v>
      </c>
      <c r="Q41" s="58">
        <v>5.375</v>
      </c>
      <c r="R41" s="38">
        <f t="shared" si="1"/>
        <v>5.375</v>
      </c>
      <c r="S41" s="39" t="s">
        <v>351</v>
      </c>
      <c r="T41" s="40" t="s">
        <v>338</v>
      </c>
      <c r="U41" s="9"/>
    </row>
    <row r="42" spans="1:21" ht="12.75">
      <c r="A42" s="50" t="s">
        <v>438</v>
      </c>
      <c r="B42" s="37">
        <v>8.3</v>
      </c>
      <c r="C42" s="79">
        <v>8.3</v>
      </c>
      <c r="D42" s="80" t="s">
        <v>39</v>
      </c>
      <c r="E42" s="81">
        <v>8.3</v>
      </c>
      <c r="F42" s="80">
        <f>(C42+E42)/2</f>
        <v>8.3</v>
      </c>
      <c r="G42" s="39" t="s">
        <v>287</v>
      </c>
      <c r="H42" s="40" t="s">
        <v>338</v>
      </c>
      <c r="I42" s="76">
        <v>5.1</v>
      </c>
      <c r="J42" s="77" t="s">
        <v>39</v>
      </c>
      <c r="K42" s="78">
        <v>5.2</v>
      </c>
      <c r="L42" s="77">
        <f t="shared" si="2"/>
        <v>5.15</v>
      </c>
      <c r="M42" s="39" t="s">
        <v>143</v>
      </c>
      <c r="N42" s="40" t="s">
        <v>333</v>
      </c>
      <c r="O42" s="58">
        <v>5.475</v>
      </c>
      <c r="P42" s="39" t="s">
        <v>39</v>
      </c>
      <c r="Q42" s="58">
        <v>5.575</v>
      </c>
      <c r="R42" s="38">
        <f t="shared" si="1"/>
        <v>5.525</v>
      </c>
      <c r="S42" s="39" t="s">
        <v>352</v>
      </c>
      <c r="T42" s="40" t="s">
        <v>338</v>
      </c>
      <c r="U42" s="9"/>
    </row>
    <row r="43" spans="1:21" ht="12.75">
      <c r="A43" s="50" t="s">
        <v>353</v>
      </c>
      <c r="B43" s="37">
        <v>8.769</v>
      </c>
      <c r="C43" s="79">
        <v>9.3</v>
      </c>
      <c r="D43" s="80" t="s">
        <v>39</v>
      </c>
      <c r="E43" s="81">
        <v>9.35</v>
      </c>
      <c r="F43" s="80">
        <f>(C43+E43)/2</f>
        <v>9.325</v>
      </c>
      <c r="G43" s="39" t="s">
        <v>291</v>
      </c>
      <c r="H43" s="40" t="s">
        <v>338</v>
      </c>
      <c r="I43" s="76">
        <v>6.25</v>
      </c>
      <c r="J43" s="77" t="s">
        <v>39</v>
      </c>
      <c r="K43" s="78">
        <v>6.3</v>
      </c>
      <c r="L43" s="77">
        <f t="shared" si="2"/>
        <v>6.275</v>
      </c>
      <c r="M43" s="39" t="s">
        <v>144</v>
      </c>
      <c r="N43" s="40" t="s">
        <v>333</v>
      </c>
      <c r="O43" s="58">
        <v>6.575</v>
      </c>
      <c r="P43" s="39" t="s">
        <v>39</v>
      </c>
      <c r="Q43" s="58">
        <v>6.6</v>
      </c>
      <c r="R43" s="38">
        <f t="shared" si="1"/>
        <v>6.5875</v>
      </c>
      <c r="S43" s="39" t="s">
        <v>233</v>
      </c>
      <c r="T43" s="40" t="s">
        <v>338</v>
      </c>
      <c r="U43" s="9"/>
    </row>
    <row r="44" spans="1:21" ht="12.75">
      <c r="A44" s="50" t="s">
        <v>234</v>
      </c>
      <c r="B44" s="37">
        <v>9.098</v>
      </c>
      <c r="C44" s="79">
        <v>10.1</v>
      </c>
      <c r="D44" s="80" t="s">
        <v>39</v>
      </c>
      <c r="E44" s="81">
        <v>10.15</v>
      </c>
      <c r="F44" s="80">
        <f>(C44+E44)/2</f>
        <v>10.125</v>
      </c>
      <c r="G44" s="39" t="s">
        <v>292</v>
      </c>
      <c r="H44" s="40" t="s">
        <v>338</v>
      </c>
      <c r="I44" s="76">
        <v>7.15</v>
      </c>
      <c r="J44" s="77" t="s">
        <v>46</v>
      </c>
      <c r="K44" s="78">
        <v>7.2</v>
      </c>
      <c r="L44" s="77">
        <f t="shared" si="2"/>
        <v>7.175000000000001</v>
      </c>
      <c r="M44" s="39" t="s">
        <v>426</v>
      </c>
      <c r="N44" s="40" t="s">
        <v>338</v>
      </c>
      <c r="O44" s="58">
        <v>7.325</v>
      </c>
      <c r="P44" s="39" t="s">
        <v>39</v>
      </c>
      <c r="Q44" s="58">
        <v>7.425</v>
      </c>
      <c r="R44" s="38">
        <f t="shared" si="1"/>
        <v>7.375</v>
      </c>
      <c r="S44" s="39" t="s">
        <v>356</v>
      </c>
      <c r="T44" s="40" t="s">
        <v>338</v>
      </c>
      <c r="U44" s="9"/>
    </row>
    <row r="45" spans="1:21" ht="12.75">
      <c r="A45" s="50" t="s">
        <v>439</v>
      </c>
      <c r="B45" s="37">
        <v>9.312</v>
      </c>
      <c r="C45" s="79">
        <v>10.45</v>
      </c>
      <c r="D45" s="80" t="s">
        <v>39</v>
      </c>
      <c r="E45" s="81">
        <v>10.5</v>
      </c>
      <c r="F45" s="80">
        <f>(C45+E45)/2</f>
        <v>10.475</v>
      </c>
      <c r="G45" s="39" t="s">
        <v>76</v>
      </c>
      <c r="H45" s="40" t="s">
        <v>338</v>
      </c>
      <c r="I45" s="76"/>
      <c r="J45" s="77"/>
      <c r="K45" s="78"/>
      <c r="L45" s="77"/>
      <c r="M45" s="39" t="s">
        <v>235</v>
      </c>
      <c r="N45" s="57"/>
      <c r="O45" s="58">
        <v>7.65</v>
      </c>
      <c r="P45" s="39" t="s">
        <v>39</v>
      </c>
      <c r="Q45" s="58">
        <v>7.675</v>
      </c>
      <c r="R45" s="38">
        <f t="shared" si="1"/>
        <v>7.6625</v>
      </c>
      <c r="S45" s="39" t="s">
        <v>239</v>
      </c>
      <c r="T45" s="40" t="s">
        <v>338</v>
      </c>
      <c r="U45" s="9"/>
    </row>
    <row r="46" spans="1:21" ht="12.75">
      <c r="A46" s="50" t="s">
        <v>440</v>
      </c>
      <c r="B46" s="37">
        <v>9.409</v>
      </c>
      <c r="C46" s="79">
        <v>10.75</v>
      </c>
      <c r="D46" s="80" t="s">
        <v>340</v>
      </c>
      <c r="E46" s="81">
        <v>10.75</v>
      </c>
      <c r="F46" s="80">
        <f>(C46+E46)/2</f>
        <v>10.75</v>
      </c>
      <c r="G46" s="39" t="s">
        <v>240</v>
      </c>
      <c r="H46" s="40" t="s">
        <v>338</v>
      </c>
      <c r="I46" s="76">
        <v>7.9</v>
      </c>
      <c r="J46" s="77" t="s">
        <v>39</v>
      </c>
      <c r="K46" s="78">
        <v>7.95</v>
      </c>
      <c r="L46" s="77">
        <f>(I46+K46)/2</f>
        <v>7.925000000000001</v>
      </c>
      <c r="M46" s="39" t="s">
        <v>430</v>
      </c>
      <c r="N46" s="40" t="s">
        <v>338</v>
      </c>
      <c r="O46" s="58">
        <v>7.95</v>
      </c>
      <c r="P46" s="39" t="s">
        <v>340</v>
      </c>
      <c r="Q46" s="58">
        <v>7.975</v>
      </c>
      <c r="R46" s="38">
        <f t="shared" si="1"/>
        <v>7.9625</v>
      </c>
      <c r="S46" s="39" t="s">
        <v>241</v>
      </c>
      <c r="T46" s="40" t="s">
        <v>338</v>
      </c>
      <c r="U46" s="9"/>
    </row>
    <row r="47" spans="1:21" ht="12.75">
      <c r="A47" s="50" t="s">
        <v>441</v>
      </c>
      <c r="B47" s="37">
        <v>9.656</v>
      </c>
      <c r="C47" s="79"/>
      <c r="D47" s="80"/>
      <c r="E47" s="81"/>
      <c r="F47" s="80"/>
      <c r="G47" s="39" t="s">
        <v>235</v>
      </c>
      <c r="H47" s="40"/>
      <c r="I47" s="76">
        <v>8.3</v>
      </c>
      <c r="J47" s="77" t="s">
        <v>39</v>
      </c>
      <c r="K47" s="78">
        <v>8.35</v>
      </c>
      <c r="L47" s="77">
        <f>(I47+K47)/2</f>
        <v>8.325</v>
      </c>
      <c r="M47" s="39" t="s">
        <v>429</v>
      </c>
      <c r="N47" s="40" t="s">
        <v>338</v>
      </c>
      <c r="O47" s="58">
        <v>8.35</v>
      </c>
      <c r="P47" s="39" t="s">
        <v>340</v>
      </c>
      <c r="Q47" s="58">
        <v>8.375</v>
      </c>
      <c r="R47" s="38">
        <f t="shared" si="1"/>
        <v>8.3625</v>
      </c>
      <c r="S47" s="39" t="s">
        <v>242</v>
      </c>
      <c r="T47" s="40" t="s">
        <v>338</v>
      </c>
      <c r="U47" s="9"/>
    </row>
    <row r="48" spans="1:21" ht="12.75">
      <c r="A48" s="50" t="s">
        <v>243</v>
      </c>
      <c r="B48" s="37">
        <v>9.717</v>
      </c>
      <c r="C48" s="79"/>
      <c r="D48" s="80"/>
      <c r="E48" s="81"/>
      <c r="F48" s="80"/>
      <c r="G48" s="39" t="s">
        <v>235</v>
      </c>
      <c r="H48" s="40"/>
      <c r="I48" s="76">
        <v>8.5</v>
      </c>
      <c r="J48" s="77" t="s">
        <v>39</v>
      </c>
      <c r="K48" s="78">
        <v>8.55</v>
      </c>
      <c r="L48" s="77">
        <f>(I48+K48)/2</f>
        <v>8.525</v>
      </c>
      <c r="M48" s="39" t="s">
        <v>427</v>
      </c>
      <c r="N48" s="40" t="s">
        <v>338</v>
      </c>
      <c r="O48" s="58"/>
      <c r="P48" s="39"/>
      <c r="Q48" s="58"/>
      <c r="R48" s="58"/>
      <c r="S48" s="39" t="s">
        <v>244</v>
      </c>
      <c r="T48" s="57"/>
      <c r="U48" s="9"/>
    </row>
    <row r="49" spans="1:21" ht="12.75">
      <c r="A49" s="50" t="s">
        <v>442</v>
      </c>
      <c r="B49" s="37">
        <v>9.779</v>
      </c>
      <c r="C49" s="79"/>
      <c r="D49" s="80"/>
      <c r="E49" s="81"/>
      <c r="F49" s="80"/>
      <c r="G49" s="39" t="s">
        <v>235</v>
      </c>
      <c r="H49" s="40"/>
      <c r="I49" s="76">
        <v>8.6</v>
      </c>
      <c r="J49" s="77" t="s">
        <v>46</v>
      </c>
      <c r="K49" s="78">
        <v>8.65</v>
      </c>
      <c r="L49" s="77">
        <f>(I49+K49)/2</f>
        <v>8.625</v>
      </c>
      <c r="M49" s="39" t="s">
        <v>428</v>
      </c>
      <c r="N49" s="40" t="s">
        <v>338</v>
      </c>
      <c r="O49" s="58"/>
      <c r="P49" s="39"/>
      <c r="Q49" s="58"/>
      <c r="R49" s="58"/>
      <c r="S49" s="39" t="s">
        <v>244</v>
      </c>
      <c r="T49" s="57"/>
      <c r="U49" s="9"/>
    </row>
    <row r="50" spans="1:21" ht="12.75">
      <c r="A50" s="50" t="s">
        <v>443</v>
      </c>
      <c r="B50" s="37">
        <v>9.934</v>
      </c>
      <c r="C50" s="79"/>
      <c r="D50" s="80"/>
      <c r="E50" s="81"/>
      <c r="F50" s="80"/>
      <c r="G50" s="39" t="s">
        <v>235</v>
      </c>
      <c r="H50" s="40"/>
      <c r="I50" s="76"/>
      <c r="J50" s="77"/>
      <c r="K50" s="78"/>
      <c r="L50" s="77"/>
      <c r="M50" s="39" t="s">
        <v>235</v>
      </c>
      <c r="N50" s="57"/>
      <c r="O50" s="58"/>
      <c r="P50" s="39"/>
      <c r="Q50" s="58"/>
      <c r="R50" s="58"/>
      <c r="S50" s="39" t="s">
        <v>244</v>
      </c>
      <c r="T50" s="57"/>
      <c r="U50" s="9"/>
    </row>
    <row r="51" spans="1:21" ht="12.75">
      <c r="A51" s="50" t="s">
        <v>92</v>
      </c>
      <c r="B51" s="37">
        <v>9.987</v>
      </c>
      <c r="C51" s="79"/>
      <c r="D51" s="80"/>
      <c r="E51" s="81"/>
      <c r="F51" s="80"/>
      <c r="G51" s="39" t="s">
        <v>235</v>
      </c>
      <c r="H51" s="40"/>
      <c r="I51" s="76"/>
      <c r="J51" s="77"/>
      <c r="K51" s="78"/>
      <c r="L51" s="77"/>
      <c r="M51" s="39" t="s">
        <v>235</v>
      </c>
      <c r="N51" s="57"/>
      <c r="O51" s="58"/>
      <c r="P51" s="39"/>
      <c r="Q51" s="58"/>
      <c r="R51" s="58"/>
      <c r="S51" s="39" t="s">
        <v>244</v>
      </c>
      <c r="T51" s="57"/>
      <c r="U51" s="9"/>
    </row>
    <row r="52" spans="1:21" ht="12.75">
      <c r="A52" s="50" t="s">
        <v>211</v>
      </c>
      <c r="B52" s="59">
        <v>11.04</v>
      </c>
      <c r="C52" s="79">
        <v>13.4</v>
      </c>
      <c r="D52" s="80" t="s">
        <v>116</v>
      </c>
      <c r="E52" s="81">
        <v>13.45</v>
      </c>
      <c r="F52" s="80">
        <f aca="true" t="shared" si="3" ref="F52:F74">(C52+E52)/2</f>
        <v>13.425</v>
      </c>
      <c r="G52" s="39" t="s">
        <v>48</v>
      </c>
      <c r="H52" s="40" t="s">
        <v>338</v>
      </c>
      <c r="I52" s="76">
        <v>10.85</v>
      </c>
      <c r="J52" s="77" t="s">
        <v>340</v>
      </c>
      <c r="K52" s="78">
        <v>10.95</v>
      </c>
      <c r="L52" s="77">
        <f aca="true" t="shared" si="4" ref="L52:L58">(I52+K52)/2</f>
        <v>10.899999999999999</v>
      </c>
      <c r="M52" s="39" t="s">
        <v>82</v>
      </c>
      <c r="N52" s="40" t="s">
        <v>338</v>
      </c>
      <c r="O52" s="58"/>
      <c r="P52" s="39"/>
      <c r="Q52" s="58"/>
      <c r="R52" s="58"/>
      <c r="S52" s="39" t="s">
        <v>244</v>
      </c>
      <c r="T52" s="57"/>
      <c r="U52" s="9"/>
    </row>
    <row r="53" spans="1:21" ht="12.75">
      <c r="A53" s="50" t="s">
        <v>212</v>
      </c>
      <c r="B53" s="37">
        <v>11.118</v>
      </c>
      <c r="C53" s="82">
        <v>13.5</v>
      </c>
      <c r="D53" s="80" t="s">
        <v>116</v>
      </c>
      <c r="E53" s="83">
        <v>13.6</v>
      </c>
      <c r="F53" s="80">
        <f t="shared" si="3"/>
        <v>13.55</v>
      </c>
      <c r="G53" s="39" t="s">
        <v>246</v>
      </c>
      <c r="H53" s="40" t="s">
        <v>338</v>
      </c>
      <c r="I53" s="76">
        <v>11</v>
      </c>
      <c r="J53" s="77" t="s">
        <v>340</v>
      </c>
      <c r="K53" s="78">
        <v>11.05</v>
      </c>
      <c r="L53" s="77">
        <f t="shared" si="4"/>
        <v>11.025</v>
      </c>
      <c r="M53" s="39" t="s">
        <v>179</v>
      </c>
      <c r="N53" s="40" t="s">
        <v>333</v>
      </c>
      <c r="O53" s="58"/>
      <c r="P53" s="39"/>
      <c r="Q53" s="58"/>
      <c r="R53" s="58"/>
      <c r="S53" s="39" t="s">
        <v>244</v>
      </c>
      <c r="T53" s="57"/>
      <c r="U53" s="9"/>
    </row>
    <row r="54" spans="1:21" ht="12.75">
      <c r="A54" s="50" t="s">
        <v>93</v>
      </c>
      <c r="B54" s="59">
        <v>11.154</v>
      </c>
      <c r="C54" s="79">
        <v>13.65</v>
      </c>
      <c r="D54" s="80" t="s">
        <v>116</v>
      </c>
      <c r="E54" s="81">
        <v>13.75</v>
      </c>
      <c r="F54" s="80">
        <f>(C54+E54)/2</f>
        <v>13.7</v>
      </c>
      <c r="G54" s="39" t="s">
        <v>219</v>
      </c>
      <c r="H54" s="40" t="s">
        <v>338</v>
      </c>
      <c r="I54" s="76">
        <v>11.1</v>
      </c>
      <c r="J54" s="77" t="s">
        <v>340</v>
      </c>
      <c r="K54" s="78">
        <v>11.3</v>
      </c>
      <c r="L54" s="77">
        <f t="shared" si="4"/>
        <v>11.2</v>
      </c>
      <c r="M54" s="39" t="s">
        <v>247</v>
      </c>
      <c r="N54" s="40" t="s">
        <v>333</v>
      </c>
      <c r="O54" s="58"/>
      <c r="P54" s="39"/>
      <c r="Q54" s="58"/>
      <c r="R54" s="58"/>
      <c r="S54" s="39" t="s">
        <v>244</v>
      </c>
      <c r="T54" s="57"/>
      <c r="U54" s="9"/>
    </row>
    <row r="55" spans="1:21" ht="12.75">
      <c r="A55" s="50" t="s">
        <v>248</v>
      </c>
      <c r="B55" s="37"/>
      <c r="C55" s="79"/>
      <c r="D55" s="80"/>
      <c r="E55" s="81"/>
      <c r="F55" s="80"/>
      <c r="G55" s="39" t="s">
        <v>347</v>
      </c>
      <c r="H55" s="40"/>
      <c r="I55" s="76">
        <v>11.65</v>
      </c>
      <c r="J55" s="77" t="s">
        <v>340</v>
      </c>
      <c r="K55" s="78">
        <v>11.65</v>
      </c>
      <c r="L55" s="77">
        <f t="shared" si="4"/>
        <v>11.65</v>
      </c>
      <c r="M55" s="39" t="s">
        <v>249</v>
      </c>
      <c r="N55" s="40" t="s">
        <v>333</v>
      </c>
      <c r="O55" s="58">
        <v>10.56</v>
      </c>
      <c r="P55" s="39" t="s">
        <v>340</v>
      </c>
      <c r="Q55" s="58">
        <v>10.56</v>
      </c>
      <c r="R55" s="38">
        <f>(O55+Q55)/2</f>
        <v>10.56</v>
      </c>
      <c r="S55" s="39" t="s">
        <v>250</v>
      </c>
      <c r="T55" s="40" t="s">
        <v>338</v>
      </c>
      <c r="U55" s="9"/>
    </row>
    <row r="56" spans="1:21" ht="12.75">
      <c r="A56" s="50" t="s">
        <v>251</v>
      </c>
      <c r="B56" s="37"/>
      <c r="C56" s="79"/>
      <c r="D56" s="80"/>
      <c r="E56" s="81"/>
      <c r="F56" s="80"/>
      <c r="G56" s="39" t="s">
        <v>347</v>
      </c>
      <c r="H56" s="40"/>
      <c r="I56" s="76">
        <v>11.75</v>
      </c>
      <c r="J56" s="77" t="s">
        <v>340</v>
      </c>
      <c r="K56" s="78">
        <v>11.8</v>
      </c>
      <c r="L56" s="77">
        <f t="shared" si="4"/>
        <v>11.775</v>
      </c>
      <c r="M56" s="39" t="s">
        <v>252</v>
      </c>
      <c r="N56" s="40" t="s">
        <v>333</v>
      </c>
      <c r="O56" s="58">
        <v>10.66</v>
      </c>
      <c r="P56" s="39" t="s">
        <v>340</v>
      </c>
      <c r="Q56" s="58">
        <v>10.71</v>
      </c>
      <c r="R56" s="38">
        <f>(O56+Q56)/2</f>
        <v>10.685</v>
      </c>
      <c r="S56" s="39" t="s">
        <v>30</v>
      </c>
      <c r="T56" s="40" t="s">
        <v>338</v>
      </c>
      <c r="U56" s="9"/>
    </row>
    <row r="57" spans="1:21" ht="12.75">
      <c r="A57" s="50" t="s">
        <v>94</v>
      </c>
      <c r="B57" s="37">
        <v>11.554</v>
      </c>
      <c r="C57" s="79">
        <v>14.65</v>
      </c>
      <c r="D57" s="80" t="s">
        <v>116</v>
      </c>
      <c r="E57" s="81">
        <v>14.7</v>
      </c>
      <c r="F57" s="80">
        <f t="shared" si="3"/>
        <v>14.675</v>
      </c>
      <c r="G57" s="39" t="s">
        <v>220</v>
      </c>
      <c r="H57" s="40" t="s">
        <v>338</v>
      </c>
      <c r="I57" s="76">
        <v>12.2</v>
      </c>
      <c r="J57" s="77" t="s">
        <v>340</v>
      </c>
      <c r="K57" s="78">
        <v>12.25</v>
      </c>
      <c r="L57" s="77">
        <f t="shared" si="4"/>
        <v>12.225</v>
      </c>
      <c r="M57" s="39" t="s">
        <v>253</v>
      </c>
      <c r="N57" s="40" t="s">
        <v>333</v>
      </c>
      <c r="O57" s="58">
        <v>11.06</v>
      </c>
      <c r="P57" s="39" t="s">
        <v>340</v>
      </c>
      <c r="Q57" s="58">
        <v>11.16</v>
      </c>
      <c r="R57" s="38">
        <f aca="true" t="shared" si="5" ref="R57:R67">(O57+Q57)/2</f>
        <v>11.11</v>
      </c>
      <c r="S57" s="39" t="s">
        <v>31</v>
      </c>
      <c r="T57" s="40" t="s">
        <v>338</v>
      </c>
      <c r="U57" s="9"/>
    </row>
    <row r="58" spans="1:21" ht="12.75">
      <c r="A58" s="50" t="s">
        <v>95</v>
      </c>
      <c r="B58" s="59">
        <v>11.614</v>
      </c>
      <c r="C58" s="79">
        <v>14.8</v>
      </c>
      <c r="D58" s="80" t="s">
        <v>116</v>
      </c>
      <c r="E58" s="81">
        <v>14.9</v>
      </c>
      <c r="F58" s="80">
        <f t="shared" si="3"/>
        <v>14.850000000000001</v>
      </c>
      <c r="G58" s="39" t="s">
        <v>221</v>
      </c>
      <c r="H58" s="40" t="s">
        <v>338</v>
      </c>
      <c r="I58" s="76">
        <v>12.45</v>
      </c>
      <c r="J58" s="77" t="s">
        <v>340</v>
      </c>
      <c r="K58" s="78">
        <v>12.5</v>
      </c>
      <c r="L58" s="77">
        <f t="shared" si="4"/>
        <v>12.475</v>
      </c>
      <c r="M58" s="39" t="s">
        <v>254</v>
      </c>
      <c r="N58" s="40" t="s">
        <v>333</v>
      </c>
      <c r="O58" s="58">
        <v>11.26</v>
      </c>
      <c r="P58" s="39" t="s">
        <v>340</v>
      </c>
      <c r="Q58" s="58">
        <v>11.41</v>
      </c>
      <c r="R58" s="38">
        <f t="shared" si="5"/>
        <v>11.335</v>
      </c>
      <c r="S58" s="39" t="s">
        <v>32</v>
      </c>
      <c r="T58" s="40" t="s">
        <v>338</v>
      </c>
      <c r="U58" s="9"/>
    </row>
    <row r="59" spans="1:21" ht="12.75">
      <c r="A59" s="50" t="s">
        <v>96</v>
      </c>
      <c r="B59" s="37">
        <v>12.014</v>
      </c>
      <c r="C59" s="79">
        <v>15.9</v>
      </c>
      <c r="D59" s="80" t="s">
        <v>116</v>
      </c>
      <c r="E59" s="81">
        <v>15.95</v>
      </c>
      <c r="F59" s="80">
        <f t="shared" si="3"/>
        <v>15.925</v>
      </c>
      <c r="G59" s="39" t="s">
        <v>222</v>
      </c>
      <c r="H59" s="40" t="s">
        <v>338</v>
      </c>
      <c r="I59" s="76"/>
      <c r="J59" s="77"/>
      <c r="K59" s="78"/>
      <c r="L59" s="77"/>
      <c r="M59" s="39" t="s">
        <v>255</v>
      </c>
      <c r="N59" s="57"/>
      <c r="O59" s="58">
        <v>12.41</v>
      </c>
      <c r="P59" s="39" t="s">
        <v>340</v>
      </c>
      <c r="Q59" s="58">
        <v>12.46</v>
      </c>
      <c r="R59" s="38">
        <f t="shared" si="5"/>
        <v>12.435</v>
      </c>
      <c r="S59" s="39" t="s">
        <v>256</v>
      </c>
      <c r="T59" s="40" t="s">
        <v>338</v>
      </c>
      <c r="U59" s="9"/>
    </row>
    <row r="60" spans="1:21" ht="12.75">
      <c r="A60" s="50" t="s">
        <v>97</v>
      </c>
      <c r="B60" s="59">
        <v>12.116</v>
      </c>
      <c r="C60" s="79">
        <v>16.2</v>
      </c>
      <c r="D60" s="80" t="s">
        <v>116</v>
      </c>
      <c r="E60" s="81">
        <v>16.25</v>
      </c>
      <c r="F60" s="80">
        <f t="shared" si="3"/>
        <v>16.225</v>
      </c>
      <c r="G60" s="39" t="s">
        <v>223</v>
      </c>
      <c r="H60" s="40" t="s">
        <v>338</v>
      </c>
      <c r="I60" s="76"/>
      <c r="J60" s="77"/>
      <c r="K60" s="78"/>
      <c r="L60" s="77"/>
      <c r="M60" s="39" t="s">
        <v>255</v>
      </c>
      <c r="N60" s="57"/>
      <c r="O60" s="58">
        <v>12.76</v>
      </c>
      <c r="P60" s="39" t="s">
        <v>340</v>
      </c>
      <c r="Q60" s="58">
        <v>12.86</v>
      </c>
      <c r="R60" s="38">
        <f t="shared" si="5"/>
        <v>12.809999999999999</v>
      </c>
      <c r="S60" s="39" t="s">
        <v>33</v>
      </c>
      <c r="T60" s="40" t="s">
        <v>338</v>
      </c>
      <c r="U60" s="9"/>
    </row>
    <row r="61" spans="1:21" ht="12.75">
      <c r="A61" s="50" t="s">
        <v>98</v>
      </c>
      <c r="B61" s="37">
        <v>12.207</v>
      </c>
      <c r="C61" s="79">
        <v>16.45</v>
      </c>
      <c r="D61" s="80" t="s">
        <v>116</v>
      </c>
      <c r="E61" s="81">
        <v>16.6</v>
      </c>
      <c r="F61" s="80">
        <f t="shared" si="3"/>
        <v>16.525</v>
      </c>
      <c r="G61" s="39" t="s">
        <v>224</v>
      </c>
      <c r="H61" s="40" t="s">
        <v>338</v>
      </c>
      <c r="I61" s="76"/>
      <c r="J61" s="77"/>
      <c r="K61" s="78"/>
      <c r="L61" s="77"/>
      <c r="M61" s="39" t="s">
        <v>255</v>
      </c>
      <c r="N61" s="57"/>
      <c r="O61" s="58">
        <v>13.01</v>
      </c>
      <c r="P61" s="39" t="s">
        <v>340</v>
      </c>
      <c r="Q61" s="58">
        <v>13.16</v>
      </c>
      <c r="R61" s="38">
        <f t="shared" si="5"/>
        <v>13.085</v>
      </c>
      <c r="S61" s="39" t="s">
        <v>257</v>
      </c>
      <c r="T61" s="40" t="s">
        <v>338</v>
      </c>
      <c r="U61" s="9"/>
    </row>
    <row r="62" spans="1:21" ht="12.75">
      <c r="A62" s="50" t="s">
        <v>99</v>
      </c>
      <c r="B62" s="59">
        <v>12.415</v>
      </c>
      <c r="C62" s="79">
        <v>17.4</v>
      </c>
      <c r="D62" s="80" t="s">
        <v>116</v>
      </c>
      <c r="E62" s="81">
        <v>17.5</v>
      </c>
      <c r="F62" s="80">
        <f t="shared" si="3"/>
        <v>17.45</v>
      </c>
      <c r="G62" s="39" t="s">
        <v>225</v>
      </c>
      <c r="H62" s="40" t="s">
        <v>338</v>
      </c>
      <c r="I62" s="76"/>
      <c r="J62" s="77"/>
      <c r="K62" s="78"/>
      <c r="L62" s="77"/>
      <c r="M62" s="39" t="s">
        <v>255</v>
      </c>
      <c r="N62" s="57"/>
      <c r="O62" s="58">
        <v>14.06</v>
      </c>
      <c r="P62" s="39" t="s">
        <v>340</v>
      </c>
      <c r="Q62" s="58">
        <v>14.06</v>
      </c>
      <c r="R62" s="38">
        <f t="shared" si="5"/>
        <v>14.06</v>
      </c>
      <c r="S62" s="39" t="s">
        <v>195</v>
      </c>
      <c r="T62" s="40" t="s">
        <v>338</v>
      </c>
      <c r="U62" s="9"/>
    </row>
    <row r="63" spans="1:21" ht="12.75">
      <c r="A63" s="50" t="s">
        <v>100</v>
      </c>
      <c r="B63" s="37">
        <v>12.73</v>
      </c>
      <c r="C63" s="79">
        <v>18.25</v>
      </c>
      <c r="D63" s="80" t="s">
        <v>116</v>
      </c>
      <c r="E63" s="81">
        <v>18.35</v>
      </c>
      <c r="F63" s="80">
        <f t="shared" si="3"/>
        <v>18.3</v>
      </c>
      <c r="G63" s="39" t="s">
        <v>230</v>
      </c>
      <c r="H63" s="40" t="s">
        <v>338</v>
      </c>
      <c r="I63" s="76"/>
      <c r="J63" s="77"/>
      <c r="K63" s="78"/>
      <c r="L63" s="77"/>
      <c r="M63" s="39" t="s">
        <v>255</v>
      </c>
      <c r="N63" s="57"/>
      <c r="O63" s="58">
        <v>15.81</v>
      </c>
      <c r="P63" s="39" t="s">
        <v>340</v>
      </c>
      <c r="Q63" s="58">
        <v>15.91</v>
      </c>
      <c r="R63" s="38">
        <f t="shared" si="5"/>
        <v>15.86</v>
      </c>
      <c r="S63" s="39" t="s">
        <v>258</v>
      </c>
      <c r="T63" s="40" t="s">
        <v>338</v>
      </c>
      <c r="U63" s="9"/>
    </row>
    <row r="64" spans="1:21" ht="12.75">
      <c r="A64" s="50" t="s">
        <v>101</v>
      </c>
      <c r="B64" s="59">
        <v>12.765</v>
      </c>
      <c r="C64" s="79">
        <v>18.35</v>
      </c>
      <c r="D64" s="80" t="s">
        <v>116</v>
      </c>
      <c r="E64" s="81">
        <v>18.45</v>
      </c>
      <c r="F64" s="80">
        <f t="shared" si="3"/>
        <v>18.4</v>
      </c>
      <c r="G64" s="39" t="s">
        <v>231</v>
      </c>
      <c r="H64" s="40" t="s">
        <v>338</v>
      </c>
      <c r="I64" s="76"/>
      <c r="J64" s="77"/>
      <c r="K64" s="78"/>
      <c r="L64" s="77"/>
      <c r="M64" s="39" t="s">
        <v>255</v>
      </c>
      <c r="N64" s="57"/>
      <c r="O64" s="58">
        <v>16.01</v>
      </c>
      <c r="P64" s="39" t="s">
        <v>340</v>
      </c>
      <c r="Q64" s="58">
        <v>16.11</v>
      </c>
      <c r="R64" s="38">
        <f t="shared" si="5"/>
        <v>16.060000000000002</v>
      </c>
      <c r="S64" s="39" t="s">
        <v>196</v>
      </c>
      <c r="T64" s="40" t="s">
        <v>338</v>
      </c>
      <c r="U64" s="9"/>
    </row>
    <row r="65" spans="1:21" ht="12.75">
      <c r="A65" s="50" t="s">
        <v>102</v>
      </c>
      <c r="B65" s="37">
        <v>12.82</v>
      </c>
      <c r="C65" s="79">
        <v>18.8</v>
      </c>
      <c r="D65" s="80" t="s">
        <v>116</v>
      </c>
      <c r="E65" s="81">
        <v>18.85</v>
      </c>
      <c r="F65" s="80">
        <f t="shared" si="3"/>
        <v>18.825000000000003</v>
      </c>
      <c r="G65" s="39" t="s">
        <v>444</v>
      </c>
      <c r="H65" s="40" t="s">
        <v>338</v>
      </c>
      <c r="I65" s="76"/>
      <c r="J65" s="77"/>
      <c r="K65" s="78"/>
      <c r="L65" s="77"/>
      <c r="M65" s="39" t="s">
        <v>255</v>
      </c>
      <c r="N65" s="57"/>
      <c r="O65" s="58">
        <v>16.31</v>
      </c>
      <c r="P65" s="39" t="s">
        <v>340</v>
      </c>
      <c r="Q65" s="58">
        <v>16.36</v>
      </c>
      <c r="R65" s="38">
        <f t="shared" si="5"/>
        <v>16.335</v>
      </c>
      <c r="S65" s="39" t="s">
        <v>197</v>
      </c>
      <c r="T65" s="40" t="s">
        <v>338</v>
      </c>
      <c r="U65" s="9"/>
    </row>
    <row r="66" spans="1:21" ht="12.75">
      <c r="A66" s="50" t="s">
        <v>103</v>
      </c>
      <c r="B66" s="59">
        <v>12.878</v>
      </c>
      <c r="C66" s="79">
        <v>18.9</v>
      </c>
      <c r="D66" s="80" t="s">
        <v>116</v>
      </c>
      <c r="E66" s="81">
        <v>19</v>
      </c>
      <c r="F66" s="80">
        <f t="shared" si="3"/>
        <v>18.95</v>
      </c>
      <c r="G66" s="39" t="s">
        <v>232</v>
      </c>
      <c r="H66" s="40" t="s">
        <v>338</v>
      </c>
      <c r="I66" s="76"/>
      <c r="J66" s="77"/>
      <c r="K66" s="78"/>
      <c r="L66" s="77"/>
      <c r="M66" s="39" t="s">
        <v>255</v>
      </c>
      <c r="N66" s="57"/>
      <c r="O66" s="58">
        <v>16.56</v>
      </c>
      <c r="P66" s="39" t="s">
        <v>340</v>
      </c>
      <c r="Q66" s="58">
        <v>16.61</v>
      </c>
      <c r="R66" s="38">
        <f t="shared" si="5"/>
        <v>16.585</v>
      </c>
      <c r="S66" s="39" t="s">
        <v>259</v>
      </c>
      <c r="T66" s="40" t="s">
        <v>338</v>
      </c>
      <c r="U66" s="9"/>
    </row>
    <row r="67" spans="1:21" ht="12.75">
      <c r="A67" s="50" t="s">
        <v>104</v>
      </c>
      <c r="B67" s="37">
        <v>13.015</v>
      </c>
      <c r="C67" s="79">
        <v>19.6</v>
      </c>
      <c r="D67" s="80" t="s">
        <v>116</v>
      </c>
      <c r="E67" s="81">
        <v>19.75</v>
      </c>
      <c r="F67" s="80">
        <f t="shared" si="3"/>
        <v>19.675</v>
      </c>
      <c r="G67" s="39" t="s">
        <v>445</v>
      </c>
      <c r="H67" s="40" t="s">
        <v>338</v>
      </c>
      <c r="I67" s="76"/>
      <c r="J67" s="77"/>
      <c r="K67" s="78"/>
      <c r="L67" s="77"/>
      <c r="M67" s="39" t="s">
        <v>255</v>
      </c>
      <c r="N67" s="57"/>
      <c r="O67" s="58">
        <v>17.21</v>
      </c>
      <c r="P67" s="39" t="s">
        <v>340</v>
      </c>
      <c r="Q67" s="58">
        <v>17.26</v>
      </c>
      <c r="R67" s="38">
        <f t="shared" si="5"/>
        <v>17.235</v>
      </c>
      <c r="S67" s="39" t="s">
        <v>260</v>
      </c>
      <c r="T67" s="40" t="s">
        <v>338</v>
      </c>
      <c r="U67" s="9"/>
    </row>
    <row r="68" spans="1:21" ht="12.75">
      <c r="A68" s="50" t="s">
        <v>105</v>
      </c>
      <c r="B68" s="59">
        <v>13.183</v>
      </c>
      <c r="C68" s="79">
        <v>20.3</v>
      </c>
      <c r="D68" s="80" t="s">
        <v>116</v>
      </c>
      <c r="E68" s="81">
        <v>20.35</v>
      </c>
      <c r="F68" s="80">
        <f t="shared" si="3"/>
        <v>20.325000000000003</v>
      </c>
      <c r="G68" s="39" t="s">
        <v>73</v>
      </c>
      <c r="H68" s="40" t="s">
        <v>338</v>
      </c>
      <c r="I68" s="76">
        <v>17.5</v>
      </c>
      <c r="J68" s="77" t="s">
        <v>340</v>
      </c>
      <c r="K68" s="78">
        <v>17.6</v>
      </c>
      <c r="L68" s="77">
        <f aca="true" t="shared" si="6" ref="L68:L83">(I68+K68)/2</f>
        <v>17.55</v>
      </c>
      <c r="M68" s="39" t="s">
        <v>62</v>
      </c>
      <c r="N68" s="40" t="s">
        <v>338</v>
      </c>
      <c r="O68" s="58">
        <v>18.06</v>
      </c>
      <c r="P68" s="39" t="s">
        <v>340</v>
      </c>
      <c r="Q68" s="58">
        <v>18.16</v>
      </c>
      <c r="R68" s="38">
        <f>(O68+Q68)/2</f>
        <v>18.11</v>
      </c>
      <c r="S68" s="39" t="s">
        <v>198</v>
      </c>
      <c r="T68" s="40" t="s">
        <v>338</v>
      </c>
      <c r="U68" s="9"/>
    </row>
    <row r="69" spans="1:21" ht="12.75">
      <c r="A69" s="50" t="s">
        <v>106</v>
      </c>
      <c r="B69" s="37">
        <v>13.369</v>
      </c>
      <c r="C69" s="79">
        <v>21.05</v>
      </c>
      <c r="D69" s="80" t="s">
        <v>116</v>
      </c>
      <c r="E69" s="81">
        <v>21.3</v>
      </c>
      <c r="F69" s="80">
        <f t="shared" si="3"/>
        <v>21.175</v>
      </c>
      <c r="G69" s="39" t="s">
        <v>261</v>
      </c>
      <c r="H69" s="40" t="s">
        <v>338</v>
      </c>
      <c r="I69" s="76">
        <v>18.35</v>
      </c>
      <c r="J69" s="77" t="s">
        <v>116</v>
      </c>
      <c r="K69" s="78">
        <v>18.4</v>
      </c>
      <c r="L69" s="77">
        <f t="shared" si="6"/>
        <v>18.375</v>
      </c>
      <c r="M69" s="39" t="s">
        <v>262</v>
      </c>
      <c r="N69" s="40" t="s">
        <v>338</v>
      </c>
      <c r="O69" s="52"/>
      <c r="P69" s="52"/>
      <c r="Q69" s="52"/>
      <c r="R69" s="52"/>
      <c r="S69" s="39" t="s">
        <v>294</v>
      </c>
      <c r="T69" s="57"/>
      <c r="U69" s="9"/>
    </row>
    <row r="70" spans="1:21" ht="12.75">
      <c r="A70" s="50" t="s">
        <v>107</v>
      </c>
      <c r="B70" s="59">
        <v>13.605</v>
      </c>
      <c r="C70" s="79">
        <v>22.65</v>
      </c>
      <c r="D70" s="80" t="s">
        <v>116</v>
      </c>
      <c r="E70" s="81">
        <v>22.75</v>
      </c>
      <c r="F70" s="80">
        <f t="shared" si="3"/>
        <v>22.7</v>
      </c>
      <c r="G70" s="39" t="s">
        <v>74</v>
      </c>
      <c r="H70" s="40" t="s">
        <v>338</v>
      </c>
      <c r="I70" s="76">
        <v>20</v>
      </c>
      <c r="J70" s="77" t="s">
        <v>116</v>
      </c>
      <c r="K70" s="78">
        <v>20.1</v>
      </c>
      <c r="L70" s="77">
        <f t="shared" si="6"/>
        <v>20.05</v>
      </c>
      <c r="M70" s="39" t="s">
        <v>190</v>
      </c>
      <c r="N70" s="40" t="s">
        <v>338</v>
      </c>
      <c r="O70" s="58"/>
      <c r="P70" s="51"/>
      <c r="Q70" s="58"/>
      <c r="R70" s="38"/>
      <c r="S70" s="39" t="s">
        <v>294</v>
      </c>
      <c r="T70" s="57"/>
      <c r="U70" s="9"/>
    </row>
    <row r="71" spans="1:21" ht="12.75">
      <c r="A71" s="50" t="s">
        <v>108</v>
      </c>
      <c r="B71" s="37">
        <v>13.734</v>
      </c>
      <c r="C71" s="79">
        <v>23.35</v>
      </c>
      <c r="D71" s="80" t="s">
        <v>116</v>
      </c>
      <c r="E71" s="81">
        <v>23.45</v>
      </c>
      <c r="F71" s="80">
        <f t="shared" si="3"/>
        <v>23.4</v>
      </c>
      <c r="G71" s="39" t="s">
        <v>236</v>
      </c>
      <c r="H71" s="40" t="s">
        <v>338</v>
      </c>
      <c r="I71" s="76">
        <v>20.8</v>
      </c>
      <c r="J71" s="77" t="s">
        <v>116</v>
      </c>
      <c r="K71" s="78">
        <v>20.9</v>
      </c>
      <c r="L71" s="77">
        <f t="shared" si="6"/>
        <v>20.85</v>
      </c>
      <c r="M71" s="39" t="s">
        <v>446</v>
      </c>
      <c r="N71" s="40" t="s">
        <v>0</v>
      </c>
      <c r="O71" s="61"/>
      <c r="P71" s="51"/>
      <c r="Q71" s="62"/>
      <c r="R71" s="38"/>
      <c r="S71" s="39" t="s">
        <v>34</v>
      </c>
      <c r="T71" s="57"/>
      <c r="U71" s="9"/>
    </row>
    <row r="72" spans="1:21" ht="12.75">
      <c r="A72" s="50" t="s">
        <v>109</v>
      </c>
      <c r="B72" s="59">
        <v>14.095</v>
      </c>
      <c r="C72" s="79">
        <v>24.7</v>
      </c>
      <c r="D72" s="80" t="s">
        <v>116</v>
      </c>
      <c r="E72" s="81">
        <v>24.8</v>
      </c>
      <c r="F72" s="80">
        <f t="shared" si="3"/>
        <v>24.75</v>
      </c>
      <c r="G72" s="39" t="s">
        <v>237</v>
      </c>
      <c r="H72" s="40" t="s">
        <v>0</v>
      </c>
      <c r="I72" s="76">
        <v>22.1</v>
      </c>
      <c r="J72" s="77" t="s">
        <v>116</v>
      </c>
      <c r="K72" s="78">
        <v>22.3</v>
      </c>
      <c r="L72" s="77">
        <f t="shared" si="6"/>
        <v>22.200000000000003</v>
      </c>
      <c r="M72" s="39" t="s">
        <v>191</v>
      </c>
      <c r="N72" s="40" t="s">
        <v>0</v>
      </c>
      <c r="O72" s="61">
        <v>20</v>
      </c>
      <c r="P72" s="51" t="s">
        <v>340</v>
      </c>
      <c r="Q72" s="62">
        <v>20.1</v>
      </c>
      <c r="R72" s="38">
        <f aca="true" t="shared" si="7" ref="R72:R82">(O72+Q72)/2</f>
        <v>20.05</v>
      </c>
      <c r="S72" s="39" t="s">
        <v>35</v>
      </c>
      <c r="T72" s="63" t="s">
        <v>138</v>
      </c>
      <c r="U72" s="9"/>
    </row>
    <row r="73" spans="1:21" ht="12.75">
      <c r="A73" s="50" t="s">
        <v>110</v>
      </c>
      <c r="B73" s="37">
        <v>14.194</v>
      </c>
      <c r="C73" s="79">
        <v>24.95</v>
      </c>
      <c r="D73" s="80" t="s">
        <v>116</v>
      </c>
      <c r="E73" s="81">
        <v>25.05</v>
      </c>
      <c r="F73" s="80">
        <f t="shared" si="3"/>
        <v>25</v>
      </c>
      <c r="G73" s="39" t="s">
        <v>164</v>
      </c>
      <c r="H73" s="40" t="s">
        <v>338</v>
      </c>
      <c r="I73" s="76">
        <v>22.4</v>
      </c>
      <c r="J73" s="77" t="s">
        <v>116</v>
      </c>
      <c r="K73" s="78">
        <v>22.5</v>
      </c>
      <c r="L73" s="77">
        <f t="shared" si="6"/>
        <v>22.45</v>
      </c>
      <c r="M73" s="39" t="s">
        <v>407</v>
      </c>
      <c r="N73" s="40" t="s">
        <v>338</v>
      </c>
      <c r="O73" s="58">
        <v>20.25</v>
      </c>
      <c r="P73" s="51" t="s">
        <v>340</v>
      </c>
      <c r="Q73" s="58">
        <v>20.35</v>
      </c>
      <c r="R73" s="38">
        <f t="shared" si="7"/>
        <v>20.3</v>
      </c>
      <c r="S73" s="39" t="s">
        <v>199</v>
      </c>
      <c r="T73" s="63" t="s">
        <v>138</v>
      </c>
      <c r="U73" s="9"/>
    </row>
    <row r="74" spans="1:21" ht="12.75">
      <c r="A74" s="50" t="s">
        <v>111</v>
      </c>
      <c r="B74" s="59">
        <v>14.581</v>
      </c>
      <c r="C74" s="79">
        <v>26.6</v>
      </c>
      <c r="D74" s="80" t="s">
        <v>116</v>
      </c>
      <c r="E74" s="81">
        <v>26.85</v>
      </c>
      <c r="F74" s="80">
        <f t="shared" si="3"/>
        <v>26.725</v>
      </c>
      <c r="G74" s="39" t="s">
        <v>165</v>
      </c>
      <c r="H74" s="40" t="s">
        <v>338</v>
      </c>
      <c r="I74" s="76">
        <v>24</v>
      </c>
      <c r="J74" s="77" t="s">
        <v>116</v>
      </c>
      <c r="K74" s="78">
        <v>24.1</v>
      </c>
      <c r="L74" s="77">
        <f t="shared" si="6"/>
        <v>24.05</v>
      </c>
      <c r="M74" s="39" t="s">
        <v>192</v>
      </c>
      <c r="N74" s="40" t="s">
        <v>338</v>
      </c>
      <c r="O74" s="61">
        <v>22.05</v>
      </c>
      <c r="P74" s="51" t="s">
        <v>340</v>
      </c>
      <c r="Q74" s="62">
        <v>22.1</v>
      </c>
      <c r="R74" s="38">
        <f t="shared" si="7"/>
        <v>22.075000000000003</v>
      </c>
      <c r="S74" s="39" t="s">
        <v>200</v>
      </c>
      <c r="T74" s="63" t="s">
        <v>138</v>
      </c>
      <c r="U74" s="9"/>
    </row>
    <row r="75" spans="1:21" ht="12.75">
      <c r="A75" s="50" t="s">
        <v>248</v>
      </c>
      <c r="B75" s="59"/>
      <c r="C75" s="79"/>
      <c r="D75" s="80"/>
      <c r="E75" s="81"/>
      <c r="F75" s="80"/>
      <c r="G75" s="39" t="s">
        <v>347</v>
      </c>
      <c r="H75" s="40"/>
      <c r="I75" s="76"/>
      <c r="J75" s="77"/>
      <c r="K75" s="78"/>
      <c r="L75" s="77"/>
      <c r="M75" s="39" t="s">
        <v>347</v>
      </c>
      <c r="N75" s="40"/>
      <c r="O75" s="61">
        <v>22.4</v>
      </c>
      <c r="P75" s="51" t="s">
        <v>340</v>
      </c>
      <c r="Q75" s="62">
        <v>22.45</v>
      </c>
      <c r="R75" s="38">
        <f t="shared" si="7"/>
        <v>22.424999999999997</v>
      </c>
      <c r="S75" s="39" t="s">
        <v>36</v>
      </c>
      <c r="T75" s="63" t="s">
        <v>138</v>
      </c>
      <c r="U75" s="9"/>
    </row>
    <row r="76" spans="1:21" ht="12.75">
      <c r="A76" s="50" t="s">
        <v>251</v>
      </c>
      <c r="B76" s="59"/>
      <c r="C76" s="79"/>
      <c r="D76" s="80"/>
      <c r="E76" s="81"/>
      <c r="F76" s="80"/>
      <c r="G76" s="39" t="s">
        <v>347</v>
      </c>
      <c r="H76" s="40"/>
      <c r="I76" s="76"/>
      <c r="J76" s="77"/>
      <c r="K76" s="78"/>
      <c r="L76" s="77"/>
      <c r="M76" s="39" t="s">
        <v>347</v>
      </c>
      <c r="N76" s="40"/>
      <c r="O76" s="61">
        <v>22.45</v>
      </c>
      <c r="P76" s="51" t="s">
        <v>340</v>
      </c>
      <c r="Q76" s="62">
        <v>22.5</v>
      </c>
      <c r="R76" s="38">
        <f t="shared" si="7"/>
        <v>22.475</v>
      </c>
      <c r="S76" s="39" t="s">
        <v>408</v>
      </c>
      <c r="T76" s="63" t="s">
        <v>138</v>
      </c>
      <c r="U76" s="9"/>
    </row>
    <row r="77" spans="1:21" ht="12.75">
      <c r="A77" s="50" t="s">
        <v>112</v>
      </c>
      <c r="B77" s="37">
        <v>14.784</v>
      </c>
      <c r="C77" s="79"/>
      <c r="D77" s="80"/>
      <c r="E77" s="81"/>
      <c r="F77" s="80"/>
      <c r="G77" s="39" t="s">
        <v>294</v>
      </c>
      <c r="H77" s="40"/>
      <c r="I77" s="76">
        <v>24.9</v>
      </c>
      <c r="J77" s="77" t="s">
        <v>116</v>
      </c>
      <c r="K77" s="78">
        <v>25</v>
      </c>
      <c r="L77" s="77">
        <f t="shared" si="6"/>
        <v>24.95</v>
      </c>
      <c r="M77" s="39" t="s">
        <v>193</v>
      </c>
      <c r="N77" s="40" t="s">
        <v>338</v>
      </c>
      <c r="O77" s="61">
        <v>23</v>
      </c>
      <c r="P77" s="51" t="s">
        <v>340</v>
      </c>
      <c r="Q77" s="62">
        <v>23</v>
      </c>
      <c r="R77" s="38">
        <f t="shared" si="7"/>
        <v>23</v>
      </c>
      <c r="S77" s="39" t="s">
        <v>201</v>
      </c>
      <c r="T77" s="63" t="s">
        <v>138</v>
      </c>
      <c r="U77" s="9"/>
    </row>
    <row r="78" spans="1:21" ht="12.75">
      <c r="A78" s="50" t="s">
        <v>113</v>
      </c>
      <c r="B78" s="59">
        <v>14.877</v>
      </c>
      <c r="C78" s="79"/>
      <c r="D78" s="80"/>
      <c r="E78" s="81"/>
      <c r="F78" s="80"/>
      <c r="G78" s="39" t="s">
        <v>294</v>
      </c>
      <c r="H78" s="40"/>
      <c r="I78" s="76">
        <v>25.25</v>
      </c>
      <c r="J78" s="77" t="s">
        <v>116</v>
      </c>
      <c r="K78" s="78">
        <v>25.35</v>
      </c>
      <c r="L78" s="77">
        <f t="shared" si="6"/>
        <v>25.3</v>
      </c>
      <c r="M78" s="39" t="s">
        <v>194</v>
      </c>
      <c r="N78" s="40" t="s">
        <v>338</v>
      </c>
      <c r="O78" s="61">
        <v>23.3</v>
      </c>
      <c r="P78" s="51" t="s">
        <v>340</v>
      </c>
      <c r="Q78" s="62">
        <v>23.35</v>
      </c>
      <c r="R78" s="38">
        <f t="shared" si="7"/>
        <v>23.325000000000003</v>
      </c>
      <c r="S78" s="39" t="s">
        <v>409</v>
      </c>
      <c r="T78" s="63" t="s">
        <v>138</v>
      </c>
      <c r="U78" s="9"/>
    </row>
    <row r="79" spans="1:21" ht="12.75">
      <c r="A79" s="50" t="s">
        <v>114</v>
      </c>
      <c r="B79" s="37">
        <v>15.032</v>
      </c>
      <c r="C79" s="79"/>
      <c r="D79" s="80"/>
      <c r="E79" s="81"/>
      <c r="F79" s="80"/>
      <c r="G79" s="39" t="s">
        <v>294</v>
      </c>
      <c r="H79" s="40"/>
      <c r="I79" s="76">
        <v>26.05</v>
      </c>
      <c r="J79" s="77" t="s">
        <v>116</v>
      </c>
      <c r="K79" s="78">
        <v>26.1</v>
      </c>
      <c r="L79" s="77">
        <f t="shared" si="6"/>
        <v>26.075000000000003</v>
      </c>
      <c r="M79" s="39" t="s">
        <v>68</v>
      </c>
      <c r="N79" s="40" t="s">
        <v>338</v>
      </c>
      <c r="O79" s="61">
        <v>24.05</v>
      </c>
      <c r="P79" s="51" t="s">
        <v>340</v>
      </c>
      <c r="Q79" s="62">
        <v>24.15</v>
      </c>
      <c r="R79" s="38">
        <f t="shared" si="7"/>
        <v>24.1</v>
      </c>
      <c r="S79" s="39" t="s">
        <v>202</v>
      </c>
      <c r="T79" s="63" t="s">
        <v>138</v>
      </c>
      <c r="U79" s="9"/>
    </row>
    <row r="80" spans="1:21" ht="12.75">
      <c r="A80" s="50" t="s">
        <v>115</v>
      </c>
      <c r="B80" s="59">
        <v>15.16</v>
      </c>
      <c r="C80" s="79">
        <v>27.7</v>
      </c>
      <c r="D80" s="84" t="s">
        <v>116</v>
      </c>
      <c r="E80" s="81">
        <v>27.9</v>
      </c>
      <c r="F80" s="80">
        <f>(C80+E80)/2</f>
        <v>27.799999999999997</v>
      </c>
      <c r="G80" s="39" t="s">
        <v>166</v>
      </c>
      <c r="H80" s="40" t="s">
        <v>338</v>
      </c>
      <c r="I80" s="76">
        <v>26.8</v>
      </c>
      <c r="J80" s="77" t="s">
        <v>116</v>
      </c>
      <c r="K80" s="78">
        <v>26.9</v>
      </c>
      <c r="L80" s="77">
        <f t="shared" si="6"/>
        <v>26.85</v>
      </c>
      <c r="M80" s="39" t="s">
        <v>69</v>
      </c>
      <c r="N80" s="40" t="s">
        <v>338</v>
      </c>
      <c r="O80" s="61">
        <v>24.65</v>
      </c>
      <c r="P80" s="51" t="s">
        <v>340</v>
      </c>
      <c r="Q80" s="62">
        <v>24.8</v>
      </c>
      <c r="R80" s="38">
        <f t="shared" si="7"/>
        <v>24.725</v>
      </c>
      <c r="S80" s="39" t="s">
        <v>203</v>
      </c>
      <c r="T80" s="63" t="s">
        <v>138</v>
      </c>
      <c r="U80" s="9"/>
    </row>
    <row r="81" spans="1:21" ht="12.75">
      <c r="A81" s="50" t="s">
        <v>248</v>
      </c>
      <c r="B81" s="59"/>
      <c r="C81" s="79">
        <v>28.5</v>
      </c>
      <c r="D81" s="84" t="s">
        <v>116</v>
      </c>
      <c r="E81" s="81">
        <v>28.5</v>
      </c>
      <c r="F81" s="80">
        <f>(C81+E81)/2</f>
        <v>28.5</v>
      </c>
      <c r="G81" s="39" t="s">
        <v>295</v>
      </c>
      <c r="H81" s="40" t="s">
        <v>338</v>
      </c>
      <c r="I81" s="76">
        <v>27.55</v>
      </c>
      <c r="J81" s="77" t="s">
        <v>340</v>
      </c>
      <c r="K81" s="78">
        <v>27.55</v>
      </c>
      <c r="L81" s="77">
        <f t="shared" si="6"/>
        <v>27.55</v>
      </c>
      <c r="M81" s="39" t="s">
        <v>63</v>
      </c>
      <c r="N81" s="40" t="s">
        <v>338</v>
      </c>
      <c r="O81" s="61">
        <v>25.35</v>
      </c>
      <c r="P81" s="51" t="s">
        <v>340</v>
      </c>
      <c r="Q81" s="62">
        <v>25.4</v>
      </c>
      <c r="R81" s="38">
        <f t="shared" si="7"/>
        <v>25.375</v>
      </c>
      <c r="S81" s="39" t="s">
        <v>37</v>
      </c>
      <c r="T81" s="63" t="s">
        <v>138</v>
      </c>
      <c r="U81" s="9"/>
    </row>
    <row r="82" spans="1:21" ht="12.75">
      <c r="A82" s="50" t="s">
        <v>251</v>
      </c>
      <c r="B82" s="59"/>
      <c r="C82" s="79">
        <v>28.55</v>
      </c>
      <c r="D82" s="84" t="s">
        <v>116</v>
      </c>
      <c r="E82" s="81">
        <v>28.6</v>
      </c>
      <c r="F82" s="80">
        <f>(C82+E82)/2</f>
        <v>28.575000000000003</v>
      </c>
      <c r="G82" s="39" t="s">
        <v>298</v>
      </c>
      <c r="H82" s="40" t="s">
        <v>338</v>
      </c>
      <c r="I82" s="76">
        <v>27.65</v>
      </c>
      <c r="J82" s="77" t="s">
        <v>340</v>
      </c>
      <c r="K82" s="78">
        <v>27.65</v>
      </c>
      <c r="L82" s="77">
        <f t="shared" si="6"/>
        <v>27.65</v>
      </c>
      <c r="M82" s="39" t="s">
        <v>64</v>
      </c>
      <c r="N82" s="40" t="s">
        <v>338</v>
      </c>
      <c r="O82" s="61">
        <v>25.45</v>
      </c>
      <c r="P82" s="51" t="s">
        <v>340</v>
      </c>
      <c r="Q82" s="62">
        <v>25.5</v>
      </c>
      <c r="R82" s="38">
        <f t="shared" si="7"/>
        <v>25.475</v>
      </c>
      <c r="S82" s="39" t="s">
        <v>299</v>
      </c>
      <c r="T82" s="63" t="s">
        <v>138</v>
      </c>
      <c r="U82" s="9"/>
    </row>
    <row r="83" spans="1:21" ht="12.75">
      <c r="A83" s="50" t="s">
        <v>147</v>
      </c>
      <c r="B83" s="37">
        <v>15.974</v>
      </c>
      <c r="C83" s="79">
        <v>33.1</v>
      </c>
      <c r="D83" s="84" t="s">
        <v>116</v>
      </c>
      <c r="E83" s="81">
        <v>33.3</v>
      </c>
      <c r="F83" s="80">
        <f aca="true" t="shared" si="8" ref="F83:F92">(C83+E83)/2</f>
        <v>33.2</v>
      </c>
      <c r="G83" s="39" t="s">
        <v>167</v>
      </c>
      <c r="H83" s="40" t="s">
        <v>338</v>
      </c>
      <c r="I83" s="76">
        <v>31.45</v>
      </c>
      <c r="J83" s="77" t="s">
        <v>116</v>
      </c>
      <c r="K83" s="78">
        <v>31.55</v>
      </c>
      <c r="L83" s="77">
        <f t="shared" si="6"/>
        <v>31.5</v>
      </c>
      <c r="M83" s="39" t="s">
        <v>447</v>
      </c>
      <c r="N83" s="40" t="s">
        <v>338</v>
      </c>
      <c r="O83" s="61"/>
      <c r="P83" s="51"/>
      <c r="Q83" s="62"/>
      <c r="R83" s="38"/>
      <c r="S83" s="39" t="s">
        <v>294</v>
      </c>
      <c r="T83" s="57"/>
      <c r="U83" s="9"/>
    </row>
    <row r="84" spans="1:21" ht="12.75">
      <c r="A84" s="50" t="s">
        <v>148</v>
      </c>
      <c r="B84" s="59">
        <v>16.268</v>
      </c>
      <c r="C84" s="79">
        <v>34.6</v>
      </c>
      <c r="D84" s="84" t="s">
        <v>116</v>
      </c>
      <c r="E84" s="81">
        <v>34.8</v>
      </c>
      <c r="F84" s="80">
        <f t="shared" si="8"/>
        <v>34.7</v>
      </c>
      <c r="G84" s="39" t="s">
        <v>168</v>
      </c>
      <c r="H84" s="40" t="s">
        <v>338</v>
      </c>
      <c r="I84" s="76"/>
      <c r="J84" s="77"/>
      <c r="K84" s="78"/>
      <c r="L84" s="77"/>
      <c r="M84" s="39" t="s">
        <v>294</v>
      </c>
      <c r="N84" s="57"/>
      <c r="O84" s="61"/>
      <c r="P84" s="51"/>
      <c r="Q84" s="62"/>
      <c r="R84" s="38"/>
      <c r="S84" s="39" t="s">
        <v>294</v>
      </c>
      <c r="T84" s="57"/>
      <c r="U84" s="9"/>
    </row>
    <row r="85" spans="1:21" ht="12.75">
      <c r="A85" s="50" t="s">
        <v>149</v>
      </c>
      <c r="B85" s="37">
        <v>16.303</v>
      </c>
      <c r="C85" s="79">
        <v>35.05</v>
      </c>
      <c r="D85" s="84" t="s">
        <v>116</v>
      </c>
      <c r="E85" s="81">
        <v>35.1</v>
      </c>
      <c r="F85" s="80">
        <f t="shared" si="8"/>
        <v>35.075</v>
      </c>
      <c r="G85" s="39" t="s">
        <v>169</v>
      </c>
      <c r="H85" s="40" t="s">
        <v>338</v>
      </c>
      <c r="I85" s="76"/>
      <c r="J85" s="77"/>
      <c r="K85" s="78"/>
      <c r="L85" s="77"/>
      <c r="M85" s="39" t="s">
        <v>294</v>
      </c>
      <c r="N85" s="57"/>
      <c r="O85" s="61">
        <v>28.95</v>
      </c>
      <c r="P85" s="51" t="s">
        <v>340</v>
      </c>
      <c r="Q85" s="62">
        <v>29</v>
      </c>
      <c r="R85" s="38">
        <f aca="true" t="shared" si="9" ref="R85:R101">(O85+Q85)/2</f>
        <v>28.975</v>
      </c>
      <c r="S85" s="39" t="s">
        <v>204</v>
      </c>
      <c r="T85" s="63" t="s">
        <v>138</v>
      </c>
      <c r="U85" s="9"/>
    </row>
    <row r="86" spans="1:22" ht="12.75">
      <c r="A86" s="50" t="s">
        <v>150</v>
      </c>
      <c r="B86" s="59">
        <v>16.472</v>
      </c>
      <c r="C86" s="79">
        <v>35.35</v>
      </c>
      <c r="D86" s="84" t="s">
        <v>116</v>
      </c>
      <c r="E86" s="83">
        <v>35.4</v>
      </c>
      <c r="F86" s="80">
        <f t="shared" si="8"/>
        <v>35.375</v>
      </c>
      <c r="G86" s="39" t="s">
        <v>170</v>
      </c>
      <c r="H86" s="40" t="s">
        <v>338</v>
      </c>
      <c r="I86" s="76">
        <v>32.6</v>
      </c>
      <c r="J86" s="77" t="s">
        <v>116</v>
      </c>
      <c r="K86" s="78">
        <v>32.6</v>
      </c>
      <c r="L86" s="77">
        <f aca="true" t="shared" si="10" ref="L86:L126">(I86+K86)/2</f>
        <v>32.6</v>
      </c>
      <c r="M86" s="39" t="s">
        <v>448</v>
      </c>
      <c r="N86" s="40" t="s">
        <v>0</v>
      </c>
      <c r="O86" s="61">
        <v>29.15</v>
      </c>
      <c r="P86" s="51" t="s">
        <v>340</v>
      </c>
      <c r="Q86" s="62">
        <v>29.2</v>
      </c>
      <c r="R86" s="38">
        <f t="shared" si="9"/>
        <v>29.174999999999997</v>
      </c>
      <c r="S86" s="39" t="s">
        <v>205</v>
      </c>
      <c r="T86" s="63" t="s">
        <v>138</v>
      </c>
      <c r="U86" s="9"/>
      <c r="V86" s="24"/>
    </row>
    <row r="87" spans="1:23" ht="12.75">
      <c r="A87" s="50" t="s">
        <v>155</v>
      </c>
      <c r="B87" s="37">
        <v>16.543</v>
      </c>
      <c r="C87" s="79">
        <v>35.75</v>
      </c>
      <c r="D87" s="84" t="s">
        <v>116</v>
      </c>
      <c r="E87" s="81">
        <v>35.85</v>
      </c>
      <c r="F87" s="80">
        <f t="shared" si="8"/>
        <v>35.8</v>
      </c>
      <c r="G87" s="39" t="s">
        <v>172</v>
      </c>
      <c r="H87" s="40" t="s">
        <v>338</v>
      </c>
      <c r="I87" s="76">
        <v>33</v>
      </c>
      <c r="J87" s="77" t="s">
        <v>116</v>
      </c>
      <c r="K87" s="78">
        <v>33.1</v>
      </c>
      <c r="L87" s="77">
        <f t="shared" si="10"/>
        <v>33.05</v>
      </c>
      <c r="M87" s="39" t="s">
        <v>300</v>
      </c>
      <c r="N87" s="40" t="s">
        <v>338</v>
      </c>
      <c r="O87" s="61">
        <v>29.5</v>
      </c>
      <c r="P87" s="51" t="s">
        <v>340</v>
      </c>
      <c r="Q87" s="62">
        <v>29.55</v>
      </c>
      <c r="R87" s="38">
        <f t="shared" si="9"/>
        <v>29.525</v>
      </c>
      <c r="S87" s="39" t="s">
        <v>206</v>
      </c>
      <c r="T87" s="63" t="s">
        <v>138</v>
      </c>
      <c r="U87" s="9"/>
      <c r="V87" s="24"/>
      <c r="W87" s="25"/>
    </row>
    <row r="88" spans="1:21" ht="12.75">
      <c r="A88" s="50" t="s">
        <v>156</v>
      </c>
      <c r="B88" s="59">
        <v>16.721</v>
      </c>
      <c r="C88" s="79">
        <v>36.05</v>
      </c>
      <c r="D88" s="84" t="s">
        <v>116</v>
      </c>
      <c r="E88" s="81">
        <v>36.3</v>
      </c>
      <c r="F88" s="80">
        <f t="shared" si="8"/>
        <v>36.175</v>
      </c>
      <c r="G88" s="39" t="s">
        <v>171</v>
      </c>
      <c r="H88" s="40" t="s">
        <v>338</v>
      </c>
      <c r="I88" s="76">
        <v>33.4</v>
      </c>
      <c r="J88" s="77" t="s">
        <v>116</v>
      </c>
      <c r="K88" s="78">
        <v>33.45</v>
      </c>
      <c r="L88" s="77">
        <f t="shared" si="10"/>
        <v>33.425</v>
      </c>
      <c r="M88" s="39" t="s">
        <v>70</v>
      </c>
      <c r="N88" s="40" t="s">
        <v>338</v>
      </c>
      <c r="O88" s="61">
        <v>29.85</v>
      </c>
      <c r="P88" s="51" t="s">
        <v>340</v>
      </c>
      <c r="Q88" s="62">
        <v>29.9</v>
      </c>
      <c r="R88" s="38">
        <f t="shared" si="9"/>
        <v>29.875</v>
      </c>
      <c r="S88" s="39" t="s">
        <v>207</v>
      </c>
      <c r="T88" s="63" t="s">
        <v>138</v>
      </c>
      <c r="U88" s="9"/>
    </row>
    <row r="89" spans="1:21" ht="12.75">
      <c r="A89" s="50" t="s">
        <v>185</v>
      </c>
      <c r="B89" s="37">
        <v>17.235</v>
      </c>
      <c r="C89" s="79">
        <v>36.95</v>
      </c>
      <c r="D89" s="84" t="s">
        <v>116</v>
      </c>
      <c r="E89" s="81">
        <v>37.25</v>
      </c>
      <c r="F89" s="80">
        <f t="shared" si="8"/>
        <v>37.1</v>
      </c>
      <c r="G89" s="39" t="s">
        <v>85</v>
      </c>
      <c r="H89" s="40" t="s">
        <v>449</v>
      </c>
      <c r="I89" s="76">
        <v>35.4</v>
      </c>
      <c r="J89" s="77" t="s">
        <v>116</v>
      </c>
      <c r="K89" s="78">
        <v>35.55</v>
      </c>
      <c r="L89" s="77">
        <f t="shared" si="10"/>
        <v>35.474999999999994</v>
      </c>
      <c r="M89" s="39" t="s">
        <v>71</v>
      </c>
      <c r="N89" s="40" t="s">
        <v>449</v>
      </c>
      <c r="O89" s="61">
        <v>31.6</v>
      </c>
      <c r="P89" s="51" t="s">
        <v>340</v>
      </c>
      <c r="Q89" s="62">
        <v>31.75</v>
      </c>
      <c r="R89" s="64">
        <f t="shared" si="9"/>
        <v>31.675</v>
      </c>
      <c r="S89" s="39" t="s">
        <v>208</v>
      </c>
      <c r="T89" s="63" t="s">
        <v>138</v>
      </c>
      <c r="U89" s="9"/>
    </row>
    <row r="90" spans="1:21" ht="12.75">
      <c r="A90" s="50" t="s">
        <v>186</v>
      </c>
      <c r="B90" s="59">
        <v>17.533</v>
      </c>
      <c r="C90" s="79">
        <v>37.85</v>
      </c>
      <c r="D90" s="84" t="s">
        <v>116</v>
      </c>
      <c r="E90" s="81">
        <v>37.9</v>
      </c>
      <c r="F90" s="80">
        <f t="shared" si="8"/>
        <v>37.875</v>
      </c>
      <c r="G90" s="39" t="s">
        <v>173</v>
      </c>
      <c r="H90" s="40" t="s">
        <v>305</v>
      </c>
      <c r="I90" s="76">
        <v>36.5</v>
      </c>
      <c r="J90" s="77" t="s">
        <v>116</v>
      </c>
      <c r="K90" s="78">
        <v>36.55</v>
      </c>
      <c r="L90" s="77">
        <f t="shared" si="10"/>
        <v>36.525</v>
      </c>
      <c r="M90" s="39" t="s">
        <v>229</v>
      </c>
      <c r="N90" s="40" t="s">
        <v>305</v>
      </c>
      <c r="O90" s="61">
        <v>32.6</v>
      </c>
      <c r="P90" s="51" t="s">
        <v>340</v>
      </c>
      <c r="Q90" s="62">
        <v>32.65</v>
      </c>
      <c r="R90" s="64">
        <f t="shared" si="9"/>
        <v>32.625</v>
      </c>
      <c r="S90" s="39" t="s">
        <v>209</v>
      </c>
      <c r="T90" s="63" t="s">
        <v>138</v>
      </c>
      <c r="U90" s="9"/>
    </row>
    <row r="91" spans="1:21" ht="12.75">
      <c r="A91" s="50" t="s">
        <v>450</v>
      </c>
      <c r="B91" s="59">
        <v>17.717</v>
      </c>
      <c r="C91" s="79">
        <v>38.55</v>
      </c>
      <c r="D91" s="84" t="s">
        <v>116</v>
      </c>
      <c r="E91" s="81">
        <v>38.6</v>
      </c>
      <c r="F91" s="80">
        <f t="shared" si="8"/>
        <v>38.575</v>
      </c>
      <c r="G91" s="39" t="s">
        <v>451</v>
      </c>
      <c r="H91" s="40" t="s">
        <v>338</v>
      </c>
      <c r="I91" s="76">
        <v>37.3</v>
      </c>
      <c r="J91" s="77" t="s">
        <v>116</v>
      </c>
      <c r="K91" s="78">
        <v>37.35</v>
      </c>
      <c r="L91" s="77">
        <f t="shared" si="10"/>
        <v>37.325</v>
      </c>
      <c r="M91" s="39" t="s">
        <v>452</v>
      </c>
      <c r="N91" s="40" t="s">
        <v>338</v>
      </c>
      <c r="O91" s="61">
        <v>33.35</v>
      </c>
      <c r="P91" s="51" t="s">
        <v>340</v>
      </c>
      <c r="Q91" s="62">
        <v>33.35</v>
      </c>
      <c r="R91" s="64">
        <f t="shared" si="9"/>
        <v>33.35</v>
      </c>
      <c r="S91" s="39" t="s">
        <v>301</v>
      </c>
      <c r="T91" s="63" t="s">
        <v>138</v>
      </c>
      <c r="U91" s="9"/>
    </row>
    <row r="92" spans="1:21" ht="12.75">
      <c r="A92" s="50" t="s">
        <v>302</v>
      </c>
      <c r="B92" s="59">
        <v>17.74</v>
      </c>
      <c r="C92" s="79">
        <v>38.8</v>
      </c>
      <c r="D92" s="84" t="s">
        <v>116</v>
      </c>
      <c r="E92" s="81">
        <v>38.8</v>
      </c>
      <c r="F92" s="80">
        <f t="shared" si="8"/>
        <v>38.8</v>
      </c>
      <c r="G92" s="39" t="s">
        <v>303</v>
      </c>
      <c r="H92" s="40" t="s">
        <v>338</v>
      </c>
      <c r="I92" s="76">
        <v>37.55</v>
      </c>
      <c r="J92" s="77" t="s">
        <v>116</v>
      </c>
      <c r="K92" s="78">
        <v>37.6</v>
      </c>
      <c r="L92" s="77">
        <f t="shared" si="10"/>
        <v>37.575</v>
      </c>
      <c r="M92" s="39" t="s">
        <v>304</v>
      </c>
      <c r="N92" s="40" t="s">
        <v>338</v>
      </c>
      <c r="O92" s="61">
        <v>33.6</v>
      </c>
      <c r="P92" s="51" t="s">
        <v>340</v>
      </c>
      <c r="Q92" s="62">
        <v>33.6</v>
      </c>
      <c r="R92" s="64">
        <f t="shared" si="9"/>
        <v>33.6</v>
      </c>
      <c r="S92" s="39" t="s">
        <v>38</v>
      </c>
      <c r="T92" s="63" t="s">
        <v>138</v>
      </c>
      <c r="U92" s="9"/>
    </row>
    <row r="93" spans="1:21" ht="12.75">
      <c r="A93" s="50" t="s">
        <v>187</v>
      </c>
      <c r="B93" s="37">
        <v>18.056</v>
      </c>
      <c r="C93" s="79">
        <v>39.9</v>
      </c>
      <c r="D93" s="84" t="s">
        <v>116</v>
      </c>
      <c r="E93" s="81">
        <v>39.95</v>
      </c>
      <c r="F93" s="80">
        <f aca="true" t="shared" si="11" ref="F93:F100">(C93+E93)/2</f>
        <v>39.925</v>
      </c>
      <c r="G93" s="39" t="s">
        <v>174</v>
      </c>
      <c r="H93" s="40" t="s">
        <v>305</v>
      </c>
      <c r="I93" s="76">
        <v>38.55</v>
      </c>
      <c r="J93" s="77" t="s">
        <v>116</v>
      </c>
      <c r="K93" s="78">
        <v>38.6</v>
      </c>
      <c r="L93" s="77">
        <f t="shared" si="10"/>
        <v>38.575</v>
      </c>
      <c r="M93" s="39" t="s">
        <v>267</v>
      </c>
      <c r="N93" s="40" t="s">
        <v>305</v>
      </c>
      <c r="O93" s="61">
        <v>34.4</v>
      </c>
      <c r="P93" s="51" t="s">
        <v>340</v>
      </c>
      <c r="Q93" s="62">
        <v>34.6</v>
      </c>
      <c r="R93" s="38">
        <f t="shared" si="9"/>
        <v>34.5</v>
      </c>
      <c r="S93" s="51" t="s">
        <v>29</v>
      </c>
      <c r="T93" s="63" t="s">
        <v>138</v>
      </c>
      <c r="U93" s="9"/>
    </row>
    <row r="94" spans="1:21" ht="12.75">
      <c r="A94" s="50" t="s">
        <v>188</v>
      </c>
      <c r="B94" s="37">
        <v>18.524</v>
      </c>
      <c r="C94" s="79">
        <v>42.25</v>
      </c>
      <c r="D94" s="84" t="s">
        <v>116</v>
      </c>
      <c r="E94" s="81">
        <v>42.35</v>
      </c>
      <c r="F94" s="80">
        <f t="shared" si="11"/>
        <v>42.3</v>
      </c>
      <c r="G94" s="39" t="s">
        <v>453</v>
      </c>
      <c r="H94" s="40" t="s">
        <v>306</v>
      </c>
      <c r="I94" s="76">
        <v>40.7</v>
      </c>
      <c r="J94" s="77" t="s">
        <v>116</v>
      </c>
      <c r="K94" s="78">
        <v>40.8</v>
      </c>
      <c r="L94" s="77">
        <f t="shared" si="10"/>
        <v>40.75</v>
      </c>
      <c r="M94" s="39" t="s">
        <v>268</v>
      </c>
      <c r="N94" s="40" t="s">
        <v>306</v>
      </c>
      <c r="O94" s="61">
        <v>36.75</v>
      </c>
      <c r="P94" s="51" t="s">
        <v>340</v>
      </c>
      <c r="Q94" s="62">
        <v>36.8</v>
      </c>
      <c r="R94" s="38">
        <f t="shared" si="9"/>
        <v>36.775</v>
      </c>
      <c r="S94" s="39" t="s">
        <v>210</v>
      </c>
      <c r="T94" s="63" t="s">
        <v>138</v>
      </c>
      <c r="U94" s="9"/>
    </row>
    <row r="95" spans="1:21" ht="12.75">
      <c r="A95" s="50" t="s">
        <v>189</v>
      </c>
      <c r="B95" s="37">
        <v>18.748</v>
      </c>
      <c r="C95" s="79">
        <v>43.4</v>
      </c>
      <c r="D95" s="84" t="s">
        <v>116</v>
      </c>
      <c r="E95" s="81">
        <v>43.5</v>
      </c>
      <c r="F95" s="80">
        <f t="shared" si="11"/>
        <v>43.45</v>
      </c>
      <c r="G95" s="39" t="s">
        <v>137</v>
      </c>
      <c r="H95" s="40" t="s">
        <v>306</v>
      </c>
      <c r="I95" s="76">
        <v>41.7</v>
      </c>
      <c r="J95" s="77" t="s">
        <v>116</v>
      </c>
      <c r="K95" s="78">
        <v>43.65</v>
      </c>
      <c r="L95" s="77">
        <f t="shared" si="10"/>
        <v>42.675</v>
      </c>
      <c r="M95" s="39" t="s">
        <v>274</v>
      </c>
      <c r="N95" s="40" t="s">
        <v>306</v>
      </c>
      <c r="O95" s="61">
        <v>37.75</v>
      </c>
      <c r="P95" s="51" t="s">
        <v>340</v>
      </c>
      <c r="Q95" s="62">
        <v>37.9</v>
      </c>
      <c r="R95" s="38">
        <f t="shared" si="9"/>
        <v>37.825</v>
      </c>
      <c r="S95" s="39" t="s">
        <v>307</v>
      </c>
      <c r="T95" s="63" t="s">
        <v>138</v>
      </c>
      <c r="U95" s="9"/>
    </row>
    <row r="96" spans="1:21" ht="12.75">
      <c r="A96" s="50" t="s">
        <v>1</v>
      </c>
      <c r="B96" s="37">
        <v>19.722</v>
      </c>
      <c r="C96" s="79">
        <v>51.05</v>
      </c>
      <c r="D96" s="84" t="s">
        <v>116</v>
      </c>
      <c r="E96" s="81">
        <v>51.1</v>
      </c>
      <c r="F96" s="80">
        <f t="shared" si="11"/>
        <v>51.075</v>
      </c>
      <c r="G96" s="39" t="s">
        <v>83</v>
      </c>
      <c r="H96" s="40" t="s">
        <v>308</v>
      </c>
      <c r="I96" s="76">
        <v>50.6</v>
      </c>
      <c r="J96" s="77" t="s">
        <v>116</v>
      </c>
      <c r="K96" s="78">
        <v>50.8</v>
      </c>
      <c r="L96" s="77">
        <f t="shared" si="10"/>
        <v>50.7</v>
      </c>
      <c r="M96" s="51" t="s">
        <v>269</v>
      </c>
      <c r="N96" s="40" t="s">
        <v>308</v>
      </c>
      <c r="O96" s="61">
        <v>47.7</v>
      </c>
      <c r="P96" s="51" t="s">
        <v>39</v>
      </c>
      <c r="Q96" s="62">
        <v>47.8</v>
      </c>
      <c r="R96" s="38">
        <f t="shared" si="9"/>
        <v>47.75</v>
      </c>
      <c r="S96" s="39" t="s">
        <v>410</v>
      </c>
      <c r="T96" s="63"/>
      <c r="U96" s="9"/>
    </row>
    <row r="97" spans="1:21" ht="12.75">
      <c r="A97" s="50" t="s">
        <v>2</v>
      </c>
      <c r="B97" s="37">
        <v>20.04</v>
      </c>
      <c r="C97" s="79">
        <v>54.85</v>
      </c>
      <c r="D97" s="84" t="s">
        <v>116</v>
      </c>
      <c r="E97" s="81">
        <v>54.95</v>
      </c>
      <c r="F97" s="80">
        <f t="shared" si="11"/>
        <v>54.900000000000006</v>
      </c>
      <c r="G97" s="39" t="s">
        <v>84</v>
      </c>
      <c r="H97" s="40" t="s">
        <v>308</v>
      </c>
      <c r="I97" s="76">
        <v>54.7</v>
      </c>
      <c r="J97" s="77" t="s">
        <v>116</v>
      </c>
      <c r="K97" s="78">
        <v>54.75</v>
      </c>
      <c r="L97" s="77">
        <f t="shared" si="10"/>
        <v>54.725</v>
      </c>
      <c r="M97" s="39" t="s">
        <v>270</v>
      </c>
      <c r="N97" s="40" t="s">
        <v>308</v>
      </c>
      <c r="O97" s="61">
        <v>49.7</v>
      </c>
      <c r="P97" s="51" t="s">
        <v>340</v>
      </c>
      <c r="Q97" s="62">
        <v>49.75</v>
      </c>
      <c r="R97" s="38">
        <f t="shared" si="9"/>
        <v>49.725</v>
      </c>
      <c r="S97" s="39" t="s">
        <v>309</v>
      </c>
      <c r="T97" s="63" t="s">
        <v>138</v>
      </c>
      <c r="U97" s="9"/>
    </row>
    <row r="98" spans="1:21" ht="12.75">
      <c r="A98" s="50" t="s">
        <v>3</v>
      </c>
      <c r="B98" s="37">
        <v>20.213</v>
      </c>
      <c r="C98" s="79">
        <v>55.9</v>
      </c>
      <c r="D98" s="84" t="s">
        <v>116</v>
      </c>
      <c r="E98" s="81">
        <v>56.25</v>
      </c>
      <c r="F98" s="80">
        <f t="shared" si="11"/>
        <v>56.075</v>
      </c>
      <c r="G98" s="39" t="s">
        <v>454</v>
      </c>
      <c r="H98" s="40" t="s">
        <v>338</v>
      </c>
      <c r="I98" s="76">
        <v>56.3</v>
      </c>
      <c r="J98" s="77" t="s">
        <v>116</v>
      </c>
      <c r="K98" s="78">
        <v>56.4</v>
      </c>
      <c r="L98" s="77">
        <f t="shared" si="10"/>
        <v>56.349999999999994</v>
      </c>
      <c r="M98" s="39" t="s">
        <v>271</v>
      </c>
      <c r="N98" s="40" t="s">
        <v>338</v>
      </c>
      <c r="O98" s="61">
        <v>51.425</v>
      </c>
      <c r="P98" s="51" t="s">
        <v>340</v>
      </c>
      <c r="Q98" s="62">
        <v>51.475</v>
      </c>
      <c r="R98" s="38">
        <f t="shared" si="9"/>
        <v>51.45</v>
      </c>
      <c r="S98" s="39" t="s">
        <v>310</v>
      </c>
      <c r="T98" s="63" t="s">
        <v>138</v>
      </c>
      <c r="U98" s="9"/>
    </row>
    <row r="99" spans="1:21" ht="12.75">
      <c r="A99" s="50" t="s">
        <v>4</v>
      </c>
      <c r="B99" s="37">
        <v>20.439</v>
      </c>
      <c r="C99" s="79">
        <v>57.8</v>
      </c>
      <c r="D99" s="84" t="s">
        <v>116</v>
      </c>
      <c r="E99" s="81">
        <v>57.85</v>
      </c>
      <c r="F99" s="80">
        <f t="shared" si="11"/>
        <v>57.825</v>
      </c>
      <c r="G99" s="39" t="s">
        <v>455</v>
      </c>
      <c r="H99" s="40" t="s">
        <v>338</v>
      </c>
      <c r="I99" s="76">
        <v>58.1</v>
      </c>
      <c r="J99" s="77" t="s">
        <v>116</v>
      </c>
      <c r="K99" s="78">
        <v>58.3</v>
      </c>
      <c r="L99" s="77">
        <f t="shared" si="10"/>
        <v>58.2</v>
      </c>
      <c r="M99" s="51" t="s">
        <v>272</v>
      </c>
      <c r="N99" s="40" t="s">
        <v>338</v>
      </c>
      <c r="O99" s="61">
        <v>53.35</v>
      </c>
      <c r="P99" s="51" t="s">
        <v>340</v>
      </c>
      <c r="Q99" s="62">
        <v>53.375</v>
      </c>
      <c r="R99" s="38">
        <f t="shared" si="9"/>
        <v>53.3625</v>
      </c>
      <c r="S99" s="39" t="s">
        <v>311</v>
      </c>
      <c r="T99" s="63" t="s">
        <v>138</v>
      </c>
      <c r="U99" s="9"/>
    </row>
    <row r="100" spans="1:21" ht="12.75">
      <c r="A100" s="50" t="s">
        <v>5</v>
      </c>
      <c r="B100" s="37">
        <v>20.709</v>
      </c>
      <c r="C100" s="79">
        <v>61.05</v>
      </c>
      <c r="D100" s="84" t="s">
        <v>116</v>
      </c>
      <c r="E100" s="81">
        <v>61.5</v>
      </c>
      <c r="F100" s="80">
        <f t="shared" si="11"/>
        <v>61.275</v>
      </c>
      <c r="G100" s="39" t="s">
        <v>456</v>
      </c>
      <c r="H100" s="40" t="s">
        <v>338</v>
      </c>
      <c r="I100" s="76">
        <v>58.9</v>
      </c>
      <c r="J100" s="77" t="s">
        <v>116</v>
      </c>
      <c r="K100" s="78">
        <v>59.5</v>
      </c>
      <c r="L100" s="77">
        <f t="shared" si="10"/>
        <v>59.2</v>
      </c>
      <c r="M100" s="39" t="s">
        <v>273</v>
      </c>
      <c r="N100" s="40" t="s">
        <v>338</v>
      </c>
      <c r="O100" s="61">
        <v>56.3</v>
      </c>
      <c r="P100" s="51" t="s">
        <v>340</v>
      </c>
      <c r="Q100" s="62">
        <v>56.35</v>
      </c>
      <c r="R100" s="38">
        <f t="shared" si="9"/>
        <v>56.325</v>
      </c>
      <c r="S100" s="51" t="s">
        <v>312</v>
      </c>
      <c r="T100" s="63" t="s">
        <v>138</v>
      </c>
      <c r="U100" s="9"/>
    </row>
    <row r="101" spans="1:21" ht="12.75">
      <c r="A101" s="50" t="s">
        <v>6</v>
      </c>
      <c r="B101" s="37">
        <v>21.083</v>
      </c>
      <c r="C101" s="82"/>
      <c r="D101" s="83"/>
      <c r="E101" s="83"/>
      <c r="F101" s="80"/>
      <c r="G101" s="39" t="s">
        <v>294</v>
      </c>
      <c r="H101" s="40"/>
      <c r="I101" s="76">
        <v>64.35</v>
      </c>
      <c r="J101" s="77" t="s">
        <v>116</v>
      </c>
      <c r="K101" s="78">
        <v>64.45</v>
      </c>
      <c r="L101" s="77">
        <f t="shared" si="10"/>
        <v>64.4</v>
      </c>
      <c r="M101" s="39" t="s">
        <v>275</v>
      </c>
      <c r="N101" s="40" t="s">
        <v>338</v>
      </c>
      <c r="O101" s="61">
        <v>61.625</v>
      </c>
      <c r="P101" s="51" t="s">
        <v>340</v>
      </c>
      <c r="Q101" s="62">
        <v>61.7</v>
      </c>
      <c r="R101" s="38">
        <f t="shared" si="9"/>
        <v>61.6625</v>
      </c>
      <c r="S101" s="51" t="s">
        <v>313</v>
      </c>
      <c r="T101" s="63" t="s">
        <v>138</v>
      </c>
      <c r="U101" s="9"/>
    </row>
    <row r="102" spans="1:21" ht="12.75">
      <c r="A102" s="50" t="s">
        <v>7</v>
      </c>
      <c r="B102" s="37">
        <v>21.159</v>
      </c>
      <c r="C102" s="79"/>
      <c r="D102" s="80"/>
      <c r="E102" s="81"/>
      <c r="F102" s="80"/>
      <c r="G102" s="39" t="s">
        <v>294</v>
      </c>
      <c r="H102" s="40"/>
      <c r="I102" s="76">
        <v>65.65</v>
      </c>
      <c r="J102" s="77" t="s">
        <v>116</v>
      </c>
      <c r="K102" s="78">
        <v>65.75</v>
      </c>
      <c r="L102" s="77">
        <f t="shared" si="10"/>
        <v>65.7</v>
      </c>
      <c r="M102" s="39" t="s">
        <v>276</v>
      </c>
      <c r="N102" s="40" t="s">
        <v>338</v>
      </c>
      <c r="O102" s="61">
        <v>62.825</v>
      </c>
      <c r="P102" s="51" t="s">
        <v>340</v>
      </c>
      <c r="Q102" s="62">
        <v>62.925</v>
      </c>
      <c r="R102" s="38">
        <f>(O102+Q102)/2</f>
        <v>62.875</v>
      </c>
      <c r="S102" s="51" t="s">
        <v>314</v>
      </c>
      <c r="T102" s="63" t="s">
        <v>138</v>
      </c>
      <c r="U102" s="9"/>
    </row>
    <row r="103" spans="1:21" ht="12.75">
      <c r="A103" s="50" t="s">
        <v>11</v>
      </c>
      <c r="B103" s="37">
        <v>21.403</v>
      </c>
      <c r="C103" s="79">
        <v>70.8</v>
      </c>
      <c r="D103" s="84" t="s">
        <v>116</v>
      </c>
      <c r="E103" s="81">
        <v>70.85</v>
      </c>
      <c r="F103" s="80">
        <f>(C103+E103)/2</f>
        <v>70.82499999999999</v>
      </c>
      <c r="G103" s="39" t="s">
        <v>86</v>
      </c>
      <c r="H103" s="40" t="s">
        <v>338</v>
      </c>
      <c r="I103" s="76">
        <v>68.45</v>
      </c>
      <c r="J103" s="77" t="s">
        <v>116</v>
      </c>
      <c r="K103" s="78">
        <v>68.3</v>
      </c>
      <c r="L103" s="77">
        <f t="shared" si="10"/>
        <v>68.375</v>
      </c>
      <c r="M103" s="39" t="s">
        <v>277</v>
      </c>
      <c r="N103" s="40" t="s">
        <v>338</v>
      </c>
      <c r="O103" s="61"/>
      <c r="P103" s="51"/>
      <c r="Q103" s="62"/>
      <c r="R103" s="38"/>
      <c r="S103" s="39" t="s">
        <v>294</v>
      </c>
      <c r="T103" s="63"/>
      <c r="U103" s="9"/>
    </row>
    <row r="104" spans="1:21" ht="12.75">
      <c r="A104" s="50" t="s">
        <v>12</v>
      </c>
      <c r="B104" s="37">
        <v>21.483</v>
      </c>
      <c r="C104" s="79">
        <v>72.5</v>
      </c>
      <c r="D104" s="84" t="s">
        <v>116</v>
      </c>
      <c r="E104" s="81">
        <v>72.55</v>
      </c>
      <c r="F104" s="80">
        <f>(C104+E104)/2</f>
        <v>72.525</v>
      </c>
      <c r="G104" s="39" t="s">
        <v>87</v>
      </c>
      <c r="H104" s="40" t="s">
        <v>338</v>
      </c>
      <c r="I104" s="76">
        <v>69.4</v>
      </c>
      <c r="J104" s="77" t="s">
        <v>116</v>
      </c>
      <c r="K104" s="78">
        <v>69.45</v>
      </c>
      <c r="L104" s="77">
        <f t="shared" si="10"/>
        <v>69.42500000000001</v>
      </c>
      <c r="M104" s="39" t="s">
        <v>278</v>
      </c>
      <c r="N104" s="40" t="s">
        <v>338</v>
      </c>
      <c r="O104" s="61">
        <v>67.575</v>
      </c>
      <c r="P104" s="51" t="s">
        <v>340</v>
      </c>
      <c r="Q104" s="62">
        <v>67.65</v>
      </c>
      <c r="R104" s="38">
        <f aca="true" t="shared" si="12" ref="R104:R121">(O104+Q104)/2</f>
        <v>67.61250000000001</v>
      </c>
      <c r="S104" s="39" t="s">
        <v>66</v>
      </c>
      <c r="T104" s="63" t="s">
        <v>138</v>
      </c>
      <c r="U104" s="9"/>
    </row>
    <row r="105" spans="1:21" ht="12.75">
      <c r="A105" s="50" t="s">
        <v>13</v>
      </c>
      <c r="B105" s="37">
        <v>21.659</v>
      </c>
      <c r="C105" s="82"/>
      <c r="D105" s="83"/>
      <c r="E105" s="83"/>
      <c r="F105" s="80"/>
      <c r="G105" s="39" t="s">
        <v>294</v>
      </c>
      <c r="H105" s="40"/>
      <c r="I105" s="76">
        <v>73.2</v>
      </c>
      <c r="J105" s="77" t="s">
        <v>116</v>
      </c>
      <c r="K105" s="78">
        <v>73.3</v>
      </c>
      <c r="L105" s="77">
        <f t="shared" si="10"/>
        <v>73.25</v>
      </c>
      <c r="M105" s="39" t="s">
        <v>279</v>
      </c>
      <c r="N105" s="40" t="s">
        <v>338</v>
      </c>
      <c r="O105" s="61">
        <v>71.45</v>
      </c>
      <c r="P105" s="51" t="s">
        <v>340</v>
      </c>
      <c r="Q105" s="62">
        <v>71.65</v>
      </c>
      <c r="R105" s="38">
        <f t="shared" si="12"/>
        <v>71.55000000000001</v>
      </c>
      <c r="S105" s="39" t="s">
        <v>315</v>
      </c>
      <c r="T105" s="63" t="s">
        <v>138</v>
      </c>
      <c r="U105" s="9"/>
    </row>
    <row r="106" spans="1:21" ht="12.75">
      <c r="A106" s="50" t="s">
        <v>14</v>
      </c>
      <c r="B106" s="37">
        <v>21.688</v>
      </c>
      <c r="C106" s="79">
        <v>74.85</v>
      </c>
      <c r="D106" s="84" t="s">
        <v>116</v>
      </c>
      <c r="E106" s="81">
        <v>74.9</v>
      </c>
      <c r="F106" s="80">
        <f aca="true" t="shared" si="13" ref="F106:F119">(C106+E106)/2</f>
        <v>74.875</v>
      </c>
      <c r="G106" s="51" t="s">
        <v>457</v>
      </c>
      <c r="H106" s="40" t="s">
        <v>0</v>
      </c>
      <c r="I106" s="76">
        <v>73.75</v>
      </c>
      <c r="J106" s="77" t="s">
        <v>116</v>
      </c>
      <c r="K106" s="78">
        <v>73.9</v>
      </c>
      <c r="L106" s="77">
        <f t="shared" si="10"/>
        <v>73.825</v>
      </c>
      <c r="M106" s="39" t="s">
        <v>280</v>
      </c>
      <c r="N106" s="40" t="s">
        <v>0</v>
      </c>
      <c r="O106" s="61">
        <v>72.15</v>
      </c>
      <c r="P106" s="51" t="s">
        <v>340</v>
      </c>
      <c r="Q106" s="62">
        <v>72.25</v>
      </c>
      <c r="R106" s="38">
        <f t="shared" si="12"/>
        <v>72.2</v>
      </c>
      <c r="S106" s="39" t="s">
        <v>316</v>
      </c>
      <c r="T106" s="63" t="s">
        <v>138</v>
      </c>
      <c r="U106" s="9"/>
    </row>
    <row r="107" spans="1:21" ht="12.75">
      <c r="A107" s="50" t="s">
        <v>15</v>
      </c>
      <c r="B107" s="37">
        <v>21.767</v>
      </c>
      <c r="C107" s="79">
        <v>75.7</v>
      </c>
      <c r="D107" s="84" t="s">
        <v>116</v>
      </c>
      <c r="E107" s="81">
        <v>75.8</v>
      </c>
      <c r="F107" s="80">
        <f t="shared" si="13"/>
        <v>75.75</v>
      </c>
      <c r="G107" s="39" t="s">
        <v>88</v>
      </c>
      <c r="H107" s="40" t="s">
        <v>338</v>
      </c>
      <c r="I107" s="76">
        <v>74.75</v>
      </c>
      <c r="J107" s="77" t="s">
        <v>116</v>
      </c>
      <c r="K107" s="78">
        <v>74.8</v>
      </c>
      <c r="L107" s="77">
        <f t="shared" si="10"/>
        <v>74.775</v>
      </c>
      <c r="M107" s="39" t="s">
        <v>458</v>
      </c>
      <c r="N107" s="40" t="s">
        <v>338</v>
      </c>
      <c r="O107" s="61">
        <v>73.05</v>
      </c>
      <c r="P107" s="51" t="s">
        <v>340</v>
      </c>
      <c r="Q107" s="62">
        <v>73.1</v>
      </c>
      <c r="R107" s="38">
        <f t="shared" si="12"/>
        <v>73.07499999999999</v>
      </c>
      <c r="S107" s="39" t="s">
        <v>317</v>
      </c>
      <c r="T107" s="63" t="s">
        <v>138</v>
      </c>
      <c r="U107" s="9"/>
    </row>
    <row r="108" spans="1:20" s="9" customFormat="1" ht="12.75">
      <c r="A108" s="50" t="s">
        <v>16</v>
      </c>
      <c r="B108" s="37">
        <v>21.936</v>
      </c>
      <c r="C108" s="79">
        <v>77.9</v>
      </c>
      <c r="D108" s="84" t="s">
        <v>116</v>
      </c>
      <c r="E108" s="81">
        <v>77.95</v>
      </c>
      <c r="F108" s="80">
        <f t="shared" si="13"/>
        <v>77.92500000000001</v>
      </c>
      <c r="G108" s="39" t="s">
        <v>89</v>
      </c>
      <c r="H108" s="40" t="s">
        <v>338</v>
      </c>
      <c r="I108" s="76">
        <v>76.9</v>
      </c>
      <c r="J108" s="77" t="s">
        <v>116</v>
      </c>
      <c r="K108" s="78">
        <v>77</v>
      </c>
      <c r="L108" s="77">
        <f t="shared" si="10"/>
        <v>76.95</v>
      </c>
      <c r="M108" s="39" t="s">
        <v>281</v>
      </c>
      <c r="N108" s="40" t="s">
        <v>338</v>
      </c>
      <c r="O108" s="61">
        <v>75.275</v>
      </c>
      <c r="P108" s="51" t="s">
        <v>340</v>
      </c>
      <c r="Q108" s="62">
        <v>75.3</v>
      </c>
      <c r="R108" s="38">
        <f t="shared" si="12"/>
        <v>75.2875</v>
      </c>
      <c r="S108" s="39" t="s">
        <v>318</v>
      </c>
      <c r="T108" s="63" t="s">
        <v>138</v>
      </c>
    </row>
    <row r="109" spans="1:20" s="9" customFormat="1" ht="12.75">
      <c r="A109" s="50" t="s">
        <v>17</v>
      </c>
      <c r="B109" s="37">
        <v>21.992</v>
      </c>
      <c r="C109" s="79">
        <v>78.5</v>
      </c>
      <c r="D109" s="84" t="s">
        <v>116</v>
      </c>
      <c r="E109" s="81">
        <v>78.6</v>
      </c>
      <c r="F109" s="80">
        <f t="shared" si="13"/>
        <v>78.55</v>
      </c>
      <c r="G109" s="39" t="s">
        <v>319</v>
      </c>
      <c r="H109" s="40" t="s">
        <v>338</v>
      </c>
      <c r="I109" s="76">
        <v>77.45</v>
      </c>
      <c r="J109" s="77" t="s">
        <v>116</v>
      </c>
      <c r="K109" s="78">
        <v>77.6</v>
      </c>
      <c r="L109" s="77">
        <f t="shared" si="10"/>
        <v>77.525</v>
      </c>
      <c r="M109" s="39" t="s">
        <v>282</v>
      </c>
      <c r="N109" s="40" t="s">
        <v>338</v>
      </c>
      <c r="O109" s="58">
        <v>75.75</v>
      </c>
      <c r="P109" s="51" t="s">
        <v>340</v>
      </c>
      <c r="Q109" s="65">
        <v>75.8</v>
      </c>
      <c r="R109" s="38">
        <f t="shared" si="12"/>
        <v>75.775</v>
      </c>
      <c r="S109" s="39" t="s">
        <v>320</v>
      </c>
      <c r="T109" s="63" t="s">
        <v>138</v>
      </c>
    </row>
    <row r="110" spans="1:21" ht="12.75">
      <c r="A110" s="50" t="s">
        <v>18</v>
      </c>
      <c r="B110" s="37">
        <v>22.268</v>
      </c>
      <c r="C110" s="79">
        <v>84.4</v>
      </c>
      <c r="D110" s="84" t="s">
        <v>116</v>
      </c>
      <c r="E110" s="81">
        <v>85</v>
      </c>
      <c r="F110" s="80">
        <f t="shared" si="13"/>
        <v>84.7</v>
      </c>
      <c r="G110" s="39" t="s">
        <v>90</v>
      </c>
      <c r="H110" s="40" t="s">
        <v>338</v>
      </c>
      <c r="I110" s="76">
        <v>80.2</v>
      </c>
      <c r="J110" s="77" t="s">
        <v>116</v>
      </c>
      <c r="K110" s="78">
        <v>80.3</v>
      </c>
      <c r="L110" s="77">
        <f t="shared" si="10"/>
        <v>80.25</v>
      </c>
      <c r="M110" s="39" t="s">
        <v>283</v>
      </c>
      <c r="N110" s="40" t="s">
        <v>338</v>
      </c>
      <c r="O110" s="66">
        <v>78.46</v>
      </c>
      <c r="P110" s="51" t="s">
        <v>340</v>
      </c>
      <c r="Q110" s="66">
        <v>78.46</v>
      </c>
      <c r="R110" s="38">
        <f t="shared" si="12"/>
        <v>78.46</v>
      </c>
      <c r="S110" s="39" t="s">
        <v>321</v>
      </c>
      <c r="T110" s="63" t="s">
        <v>138</v>
      </c>
      <c r="U110" s="9"/>
    </row>
    <row r="111" spans="1:21" ht="12.75">
      <c r="A111" s="50" t="s">
        <v>248</v>
      </c>
      <c r="B111" s="37"/>
      <c r="C111" s="79">
        <v>85.25</v>
      </c>
      <c r="D111" s="84" t="s">
        <v>116</v>
      </c>
      <c r="E111" s="81">
        <v>85.3</v>
      </c>
      <c r="F111" s="80">
        <f t="shared" si="13"/>
        <v>85.275</v>
      </c>
      <c r="G111" s="39" t="s">
        <v>322</v>
      </c>
      <c r="H111" s="40" t="s">
        <v>338</v>
      </c>
      <c r="I111" s="76">
        <v>81.2</v>
      </c>
      <c r="J111" s="77" t="s">
        <v>116</v>
      </c>
      <c r="K111" s="78">
        <v>81.25</v>
      </c>
      <c r="L111" s="77">
        <f t="shared" si="10"/>
        <v>81.225</v>
      </c>
      <c r="M111" s="39" t="s">
        <v>323</v>
      </c>
      <c r="N111" s="40" t="s">
        <v>338</v>
      </c>
      <c r="O111" s="66">
        <v>79.55</v>
      </c>
      <c r="P111" s="51" t="s">
        <v>340</v>
      </c>
      <c r="Q111" s="66">
        <v>79.575</v>
      </c>
      <c r="R111" s="38">
        <f t="shared" si="12"/>
        <v>79.5625</v>
      </c>
      <c r="S111" s="39" t="s">
        <v>324</v>
      </c>
      <c r="T111" s="63" t="s">
        <v>138</v>
      </c>
      <c r="U111" s="9"/>
    </row>
    <row r="112" spans="1:21" ht="12.75">
      <c r="A112" s="50" t="s">
        <v>251</v>
      </c>
      <c r="B112" s="37"/>
      <c r="C112" s="79">
        <v>85.3</v>
      </c>
      <c r="D112" s="84" t="s">
        <v>116</v>
      </c>
      <c r="E112" s="81">
        <v>85.35</v>
      </c>
      <c r="F112" s="80">
        <f>(C112+E112)/2</f>
        <v>85.32499999999999</v>
      </c>
      <c r="G112" s="39" t="s">
        <v>325</v>
      </c>
      <c r="H112" s="40" t="s">
        <v>338</v>
      </c>
      <c r="I112" s="76">
        <v>81.3</v>
      </c>
      <c r="J112" s="77" t="s">
        <v>116</v>
      </c>
      <c r="K112" s="78">
        <v>81.35</v>
      </c>
      <c r="L112" s="77">
        <f t="shared" si="10"/>
        <v>81.32499999999999</v>
      </c>
      <c r="M112" s="39" t="s">
        <v>326</v>
      </c>
      <c r="N112" s="40" t="s">
        <v>338</v>
      </c>
      <c r="O112" s="66">
        <v>79.6</v>
      </c>
      <c r="P112" s="51" t="s">
        <v>340</v>
      </c>
      <c r="Q112" s="66">
        <v>79.625</v>
      </c>
      <c r="R112" s="38">
        <f t="shared" si="12"/>
        <v>79.6125</v>
      </c>
      <c r="S112" s="39" t="s">
        <v>327</v>
      </c>
      <c r="T112" s="63" t="s">
        <v>138</v>
      </c>
      <c r="U112" s="9"/>
    </row>
    <row r="113" spans="1:21" ht="12.75">
      <c r="A113" s="50" t="s">
        <v>19</v>
      </c>
      <c r="B113" s="37">
        <v>22.564</v>
      </c>
      <c r="C113" s="79">
        <v>86.85</v>
      </c>
      <c r="D113" s="84" t="s">
        <v>116</v>
      </c>
      <c r="E113" s="81">
        <v>86.95</v>
      </c>
      <c r="F113" s="80">
        <f t="shared" si="13"/>
        <v>86.9</v>
      </c>
      <c r="G113" s="39" t="s">
        <v>91</v>
      </c>
      <c r="H113" s="40" t="s">
        <v>338</v>
      </c>
      <c r="I113" s="76">
        <v>83.85</v>
      </c>
      <c r="J113" s="77" t="s">
        <v>116</v>
      </c>
      <c r="K113" s="78">
        <v>83.9</v>
      </c>
      <c r="L113" s="77">
        <f t="shared" si="10"/>
        <v>83.875</v>
      </c>
      <c r="M113" s="39" t="s">
        <v>284</v>
      </c>
      <c r="N113" s="40" t="s">
        <v>338</v>
      </c>
      <c r="O113" s="66">
        <v>82.45</v>
      </c>
      <c r="P113" s="51" t="s">
        <v>340</v>
      </c>
      <c r="Q113" s="66">
        <v>82.475</v>
      </c>
      <c r="R113" s="38">
        <f t="shared" si="12"/>
        <v>82.4625</v>
      </c>
      <c r="S113" s="39" t="s">
        <v>328</v>
      </c>
      <c r="T113" s="63" t="s">
        <v>138</v>
      </c>
      <c r="U113" s="9"/>
    </row>
    <row r="114" spans="1:20" s="41" customFormat="1" ht="12.75">
      <c r="A114" s="50" t="s">
        <v>20</v>
      </c>
      <c r="B114" s="37">
        <v>22.754</v>
      </c>
      <c r="C114" s="79">
        <v>88.5</v>
      </c>
      <c r="D114" s="84" t="s">
        <v>116</v>
      </c>
      <c r="E114" s="81">
        <v>88.8</v>
      </c>
      <c r="F114" s="80">
        <f t="shared" si="13"/>
        <v>88.65</v>
      </c>
      <c r="G114" s="39" t="s">
        <v>293</v>
      </c>
      <c r="H114" s="40" t="s">
        <v>338</v>
      </c>
      <c r="I114" s="76">
        <v>85.1</v>
      </c>
      <c r="J114" s="77" t="s">
        <v>116</v>
      </c>
      <c r="K114" s="78">
        <v>85.3</v>
      </c>
      <c r="L114" s="77">
        <f t="shared" si="10"/>
        <v>85.19999999999999</v>
      </c>
      <c r="M114" s="51" t="s">
        <v>285</v>
      </c>
      <c r="N114" s="40" t="s">
        <v>338</v>
      </c>
      <c r="O114" s="43">
        <v>83.975</v>
      </c>
      <c r="P114" s="51" t="s">
        <v>340</v>
      </c>
      <c r="Q114" s="43">
        <v>84</v>
      </c>
      <c r="R114" s="38">
        <f t="shared" si="12"/>
        <v>83.9875</v>
      </c>
      <c r="S114" s="39" t="s">
        <v>329</v>
      </c>
      <c r="T114" s="63" t="s">
        <v>138</v>
      </c>
    </row>
    <row r="115" spans="1:20" s="41" customFormat="1" ht="12.75">
      <c r="A115" s="50" t="s">
        <v>21</v>
      </c>
      <c r="B115" s="37">
        <v>22.902</v>
      </c>
      <c r="C115" s="79">
        <v>90.8</v>
      </c>
      <c r="D115" s="84" t="s">
        <v>116</v>
      </c>
      <c r="E115" s="81">
        <v>91.2</v>
      </c>
      <c r="F115" s="80">
        <f t="shared" si="13"/>
        <v>91</v>
      </c>
      <c r="G115" s="39" t="s">
        <v>330</v>
      </c>
      <c r="H115" s="40" t="s">
        <v>338</v>
      </c>
      <c r="I115" s="76">
        <v>87.15</v>
      </c>
      <c r="J115" s="77" t="s">
        <v>116</v>
      </c>
      <c r="K115" s="78">
        <v>87.25</v>
      </c>
      <c r="L115" s="77">
        <f t="shared" si="10"/>
        <v>87.2</v>
      </c>
      <c r="M115" s="39" t="s">
        <v>459</v>
      </c>
      <c r="N115" s="40" t="s">
        <v>338</v>
      </c>
      <c r="O115" s="52">
        <v>85.575</v>
      </c>
      <c r="P115" s="51" t="s">
        <v>340</v>
      </c>
      <c r="Q115" s="52">
        <v>85.75</v>
      </c>
      <c r="R115" s="38">
        <f t="shared" si="12"/>
        <v>85.6625</v>
      </c>
      <c r="S115" s="52" t="s">
        <v>331</v>
      </c>
      <c r="T115" s="63" t="s">
        <v>138</v>
      </c>
    </row>
    <row r="116" spans="1:20" s="41" customFormat="1" ht="12.75">
      <c r="A116" s="53" t="s">
        <v>332</v>
      </c>
      <c r="B116" s="44">
        <v>23</v>
      </c>
      <c r="C116" s="85"/>
      <c r="D116" s="86"/>
      <c r="E116" s="87"/>
      <c r="F116" s="86"/>
      <c r="G116" s="46"/>
      <c r="H116" s="92"/>
      <c r="I116" s="85"/>
      <c r="J116" s="86"/>
      <c r="K116" s="87"/>
      <c r="L116" s="86"/>
      <c r="M116" s="46"/>
      <c r="N116" s="47"/>
      <c r="O116" s="54"/>
      <c r="P116" s="54"/>
      <c r="Q116" s="54"/>
      <c r="R116" s="45"/>
      <c r="S116" s="54"/>
      <c r="T116" s="48"/>
    </row>
    <row r="117" spans="1:20" ht="12.75">
      <c r="A117" s="50" t="s">
        <v>22</v>
      </c>
      <c r="B117" s="37">
        <v>23.03</v>
      </c>
      <c r="C117" s="79">
        <v>92.65</v>
      </c>
      <c r="D117" s="84" t="s">
        <v>116</v>
      </c>
      <c r="E117" s="81">
        <v>92.75</v>
      </c>
      <c r="F117" s="80">
        <f t="shared" si="13"/>
        <v>92.7</v>
      </c>
      <c r="G117" s="39" t="s">
        <v>151</v>
      </c>
      <c r="H117" s="40" t="s">
        <v>333</v>
      </c>
      <c r="I117" s="76"/>
      <c r="J117" s="77"/>
      <c r="K117" s="78"/>
      <c r="L117" s="77"/>
      <c r="M117" s="39" t="s">
        <v>357</v>
      </c>
      <c r="N117" s="40" t="s">
        <v>333</v>
      </c>
      <c r="O117" s="43">
        <v>85.975</v>
      </c>
      <c r="P117" s="51" t="s">
        <v>358</v>
      </c>
      <c r="Q117" s="43">
        <v>86</v>
      </c>
      <c r="R117" s="38">
        <f t="shared" si="12"/>
        <v>85.9875</v>
      </c>
      <c r="S117" s="39" t="s">
        <v>359</v>
      </c>
      <c r="T117" s="63" t="s">
        <v>138</v>
      </c>
    </row>
    <row r="118" spans="1:20" ht="12.75">
      <c r="A118" s="50" t="s">
        <v>23</v>
      </c>
      <c r="B118" s="37">
        <v>23.278</v>
      </c>
      <c r="C118" s="79">
        <v>94.6</v>
      </c>
      <c r="D118" s="84" t="s">
        <v>116</v>
      </c>
      <c r="E118" s="81">
        <v>94.7</v>
      </c>
      <c r="F118" s="80">
        <f t="shared" si="13"/>
        <v>94.65</v>
      </c>
      <c r="G118" s="39" t="s">
        <v>360</v>
      </c>
      <c r="H118" s="40" t="s">
        <v>333</v>
      </c>
      <c r="I118" s="76">
        <v>92.35</v>
      </c>
      <c r="J118" s="77" t="s">
        <v>39</v>
      </c>
      <c r="K118" s="78">
        <v>92.45</v>
      </c>
      <c r="L118" s="77">
        <f t="shared" si="10"/>
        <v>92.4</v>
      </c>
      <c r="M118" s="39" t="s">
        <v>121</v>
      </c>
      <c r="N118" s="40" t="s">
        <v>333</v>
      </c>
      <c r="O118" s="43">
        <v>89.55</v>
      </c>
      <c r="P118" s="51" t="s">
        <v>358</v>
      </c>
      <c r="Q118" s="43">
        <v>89.64</v>
      </c>
      <c r="R118" s="38">
        <f t="shared" si="12"/>
        <v>89.595</v>
      </c>
      <c r="S118" s="39" t="s">
        <v>361</v>
      </c>
      <c r="T118" s="63" t="s">
        <v>138</v>
      </c>
    </row>
    <row r="119" spans="1:20" ht="12.75">
      <c r="A119" s="50" t="s">
        <v>362</v>
      </c>
      <c r="B119" s="37">
        <v>23.34</v>
      </c>
      <c r="C119" s="88">
        <v>95.75</v>
      </c>
      <c r="D119" s="89" t="s">
        <v>116</v>
      </c>
      <c r="E119" s="90">
        <v>95.8</v>
      </c>
      <c r="F119" s="91">
        <f t="shared" si="13"/>
        <v>95.775</v>
      </c>
      <c r="G119" s="39" t="s">
        <v>67</v>
      </c>
      <c r="H119" s="40" t="s">
        <v>333</v>
      </c>
      <c r="I119" s="76">
        <v>92.35</v>
      </c>
      <c r="J119" s="77" t="s">
        <v>39</v>
      </c>
      <c r="K119" s="78">
        <v>92.45</v>
      </c>
      <c r="L119" s="77">
        <f>(I119+K119)/2</f>
        <v>92.4</v>
      </c>
      <c r="M119" s="39" t="s">
        <v>363</v>
      </c>
      <c r="N119" s="40" t="s">
        <v>333</v>
      </c>
      <c r="O119" s="43">
        <v>90.72</v>
      </c>
      <c r="P119" s="51" t="s">
        <v>358</v>
      </c>
      <c r="Q119" s="43">
        <v>90.73</v>
      </c>
      <c r="R119" s="38">
        <f t="shared" si="12"/>
        <v>90.725</v>
      </c>
      <c r="S119" s="39" t="s">
        <v>364</v>
      </c>
      <c r="T119" s="63" t="s">
        <v>138</v>
      </c>
    </row>
    <row r="120" spans="1:20" ht="12.75">
      <c r="A120" s="50" t="s">
        <v>365</v>
      </c>
      <c r="B120" s="37"/>
      <c r="C120" s="79">
        <v>96.9</v>
      </c>
      <c r="D120" s="84" t="s">
        <v>116</v>
      </c>
      <c r="E120" s="81">
        <v>96.95</v>
      </c>
      <c r="F120" s="80">
        <f aca="true" t="shared" si="14" ref="F120:F127">(C120+E120)/2</f>
        <v>96.92500000000001</v>
      </c>
      <c r="G120" s="39" t="s">
        <v>366</v>
      </c>
      <c r="H120" s="40" t="s">
        <v>333</v>
      </c>
      <c r="I120" s="76"/>
      <c r="J120" s="77"/>
      <c r="K120" s="78"/>
      <c r="L120" s="77"/>
      <c r="M120" s="39"/>
      <c r="N120" s="40"/>
      <c r="O120" s="43">
        <v>91.825</v>
      </c>
      <c r="P120" s="51" t="s">
        <v>358</v>
      </c>
      <c r="Q120" s="43">
        <v>91.85</v>
      </c>
      <c r="R120" s="38">
        <f t="shared" si="12"/>
        <v>91.8375</v>
      </c>
      <c r="S120" s="39" t="s">
        <v>367</v>
      </c>
      <c r="T120" s="63" t="s">
        <v>138</v>
      </c>
    </row>
    <row r="121" spans="1:20" ht="12.75">
      <c r="A121" s="50" t="s">
        <v>368</v>
      </c>
      <c r="B121" s="37"/>
      <c r="C121" s="79">
        <v>96.95</v>
      </c>
      <c r="D121" s="84" t="s">
        <v>116</v>
      </c>
      <c r="E121" s="81">
        <v>97</v>
      </c>
      <c r="F121" s="80">
        <f t="shared" si="14"/>
        <v>96.975</v>
      </c>
      <c r="G121" s="39" t="s">
        <v>369</v>
      </c>
      <c r="H121" s="40" t="s">
        <v>333</v>
      </c>
      <c r="I121" s="76"/>
      <c r="J121" s="77"/>
      <c r="K121" s="78"/>
      <c r="L121" s="77"/>
      <c r="M121" s="39"/>
      <c r="N121" s="40"/>
      <c r="O121" s="43">
        <v>91.9</v>
      </c>
      <c r="P121" s="51" t="s">
        <v>358</v>
      </c>
      <c r="Q121" s="43">
        <v>91.925</v>
      </c>
      <c r="R121" s="38">
        <f t="shared" si="12"/>
        <v>91.9125</v>
      </c>
      <c r="S121" s="39" t="s">
        <v>370</v>
      </c>
      <c r="T121" s="63" t="s">
        <v>138</v>
      </c>
    </row>
    <row r="122" spans="1:20" ht="12.75">
      <c r="A122" s="50" t="s">
        <v>365</v>
      </c>
      <c r="B122" s="37"/>
      <c r="C122" s="79">
        <v>97.4</v>
      </c>
      <c r="D122" s="84" t="s">
        <v>116</v>
      </c>
      <c r="E122" s="81">
        <v>97.45</v>
      </c>
      <c r="F122" s="80">
        <f t="shared" si="14"/>
        <v>97.42500000000001</v>
      </c>
      <c r="G122" s="39" t="s">
        <v>371</v>
      </c>
      <c r="H122" s="40" t="s">
        <v>333</v>
      </c>
      <c r="I122" s="76">
        <v>96.9</v>
      </c>
      <c r="J122" s="77" t="s">
        <v>39</v>
      </c>
      <c r="K122" s="78">
        <v>96.95</v>
      </c>
      <c r="L122" s="77">
        <f t="shared" si="10"/>
        <v>96.92500000000001</v>
      </c>
      <c r="M122" s="39" t="s">
        <v>372</v>
      </c>
      <c r="N122" s="40" t="s">
        <v>333</v>
      </c>
      <c r="O122" s="43">
        <v>92.375</v>
      </c>
      <c r="P122" s="51" t="s">
        <v>358</v>
      </c>
      <c r="Q122" s="43">
        <v>92.4</v>
      </c>
      <c r="R122" s="38">
        <f aca="true" t="shared" si="15" ref="R122:R130">(O122+Q122)/2</f>
        <v>92.3875</v>
      </c>
      <c r="S122" s="39" t="s">
        <v>373</v>
      </c>
      <c r="T122" s="63" t="s">
        <v>138</v>
      </c>
    </row>
    <row r="123" spans="1:20" ht="12.75">
      <c r="A123" s="50" t="s">
        <v>368</v>
      </c>
      <c r="B123" s="37"/>
      <c r="C123" s="79">
        <v>97.5</v>
      </c>
      <c r="D123" s="84" t="s">
        <v>116</v>
      </c>
      <c r="E123" s="81">
        <v>97.55</v>
      </c>
      <c r="F123" s="80">
        <f t="shared" si="14"/>
        <v>97.525</v>
      </c>
      <c r="G123" s="39" t="s">
        <v>460</v>
      </c>
      <c r="H123" s="40" t="s">
        <v>333</v>
      </c>
      <c r="I123" s="76">
        <v>96.95</v>
      </c>
      <c r="J123" s="77" t="s">
        <v>39</v>
      </c>
      <c r="K123" s="78">
        <v>97</v>
      </c>
      <c r="L123" s="77">
        <f t="shared" si="10"/>
        <v>96.975</v>
      </c>
      <c r="M123" s="39" t="s">
        <v>461</v>
      </c>
      <c r="N123" s="40" t="s">
        <v>333</v>
      </c>
      <c r="O123" s="43">
        <v>92.45</v>
      </c>
      <c r="P123" s="51" t="s">
        <v>358</v>
      </c>
      <c r="Q123" s="43">
        <v>92.475</v>
      </c>
      <c r="R123" s="38">
        <f t="shared" si="15"/>
        <v>92.4625</v>
      </c>
      <c r="S123" s="39" t="s">
        <v>374</v>
      </c>
      <c r="T123" s="63" t="s">
        <v>138</v>
      </c>
    </row>
    <row r="124" spans="1:20" ht="12.75">
      <c r="A124" s="50" t="s">
        <v>24</v>
      </c>
      <c r="B124" s="37">
        <v>24.022</v>
      </c>
      <c r="C124" s="79">
        <v>104.8</v>
      </c>
      <c r="D124" s="84" t="s">
        <v>116</v>
      </c>
      <c r="E124" s="81">
        <v>104.85</v>
      </c>
      <c r="F124" s="80">
        <f t="shared" si="14"/>
        <v>104.82499999999999</v>
      </c>
      <c r="G124" s="39" t="s">
        <v>152</v>
      </c>
      <c r="H124" s="40" t="s">
        <v>333</v>
      </c>
      <c r="I124" s="76">
        <v>101.85</v>
      </c>
      <c r="J124" s="77" t="s">
        <v>39</v>
      </c>
      <c r="K124" s="78">
        <v>101.95</v>
      </c>
      <c r="L124" s="77">
        <f t="shared" si="10"/>
        <v>101.9</v>
      </c>
      <c r="M124" s="39" t="s">
        <v>122</v>
      </c>
      <c r="N124" s="40" t="s">
        <v>333</v>
      </c>
      <c r="O124" s="43">
        <v>99.4</v>
      </c>
      <c r="P124" s="51" t="s">
        <v>358</v>
      </c>
      <c r="Q124" s="43">
        <v>99.425</v>
      </c>
      <c r="R124" s="38">
        <f t="shared" si="15"/>
        <v>99.4125</v>
      </c>
      <c r="S124" s="39" t="s">
        <v>375</v>
      </c>
      <c r="T124" s="63" t="s">
        <v>138</v>
      </c>
    </row>
    <row r="125" spans="1:20" ht="12.75">
      <c r="A125" s="50" t="s">
        <v>25</v>
      </c>
      <c r="B125" s="37">
        <v>24.062</v>
      </c>
      <c r="C125" s="79">
        <v>105.4</v>
      </c>
      <c r="D125" s="84" t="s">
        <v>116</v>
      </c>
      <c r="E125" s="81">
        <v>105.45</v>
      </c>
      <c r="F125" s="80">
        <f t="shared" si="14"/>
        <v>105.42500000000001</v>
      </c>
      <c r="G125" s="39" t="s">
        <v>153</v>
      </c>
      <c r="H125" s="40" t="s">
        <v>333</v>
      </c>
      <c r="I125" s="76">
        <v>102.35</v>
      </c>
      <c r="J125" s="77" t="s">
        <v>39</v>
      </c>
      <c r="K125" s="78">
        <v>102.45</v>
      </c>
      <c r="L125" s="77">
        <f t="shared" si="10"/>
        <v>102.4</v>
      </c>
      <c r="M125" s="39" t="s">
        <v>238</v>
      </c>
      <c r="N125" s="40" t="s">
        <v>333</v>
      </c>
      <c r="O125" s="43">
        <v>99.9</v>
      </c>
      <c r="P125" s="51" t="s">
        <v>358</v>
      </c>
      <c r="Q125" s="43">
        <v>100.025</v>
      </c>
      <c r="R125" s="38">
        <f t="shared" si="15"/>
        <v>99.9625</v>
      </c>
      <c r="S125" s="39" t="s">
        <v>376</v>
      </c>
      <c r="T125" s="63" t="s">
        <v>138</v>
      </c>
    </row>
    <row r="126" spans="1:20" ht="12.75">
      <c r="A126" s="50" t="s">
        <v>26</v>
      </c>
      <c r="B126" s="37">
        <v>24.147</v>
      </c>
      <c r="C126" s="79">
        <v>106.6</v>
      </c>
      <c r="D126" s="84" t="s">
        <v>116</v>
      </c>
      <c r="E126" s="81">
        <v>106.8</v>
      </c>
      <c r="F126" s="80">
        <f t="shared" si="14"/>
        <v>106.69999999999999</v>
      </c>
      <c r="G126" s="39" t="s">
        <v>377</v>
      </c>
      <c r="H126" s="40" t="s">
        <v>333</v>
      </c>
      <c r="I126" s="76">
        <v>103.3</v>
      </c>
      <c r="J126" s="77" t="s">
        <v>39</v>
      </c>
      <c r="K126" s="78">
        <v>103.65</v>
      </c>
      <c r="L126" s="77">
        <f t="shared" si="10"/>
        <v>103.475</v>
      </c>
      <c r="M126" s="39" t="s">
        <v>378</v>
      </c>
      <c r="N126" s="40" t="s">
        <v>333</v>
      </c>
      <c r="O126" s="43">
        <v>101.25</v>
      </c>
      <c r="P126" s="51" t="s">
        <v>358</v>
      </c>
      <c r="Q126" s="43">
        <v>101.27</v>
      </c>
      <c r="R126" s="38">
        <f t="shared" si="15"/>
        <v>101.25999999999999</v>
      </c>
      <c r="S126" s="39" t="s">
        <v>379</v>
      </c>
      <c r="T126" s="63" t="s">
        <v>138</v>
      </c>
    </row>
    <row r="127" spans="1:20" ht="12.75">
      <c r="A127" s="50" t="s">
        <v>27</v>
      </c>
      <c r="B127" s="37">
        <v>24.459</v>
      </c>
      <c r="C127" s="79">
        <v>111.5</v>
      </c>
      <c r="D127" s="84" t="s">
        <v>116</v>
      </c>
      <c r="E127" s="81">
        <v>111.55</v>
      </c>
      <c r="F127" s="80">
        <f t="shared" si="14"/>
        <v>111.525</v>
      </c>
      <c r="G127" s="39" t="s">
        <v>154</v>
      </c>
      <c r="H127" s="40" t="s">
        <v>333</v>
      </c>
      <c r="I127" s="76">
        <v>108.35</v>
      </c>
      <c r="J127" s="77" t="s">
        <v>39</v>
      </c>
      <c r="K127" s="78">
        <v>108.4</v>
      </c>
      <c r="L127" s="77">
        <f>(I127+K127)/2</f>
        <v>108.375</v>
      </c>
      <c r="M127" s="39" t="s">
        <v>77</v>
      </c>
      <c r="N127" s="40" t="s">
        <v>333</v>
      </c>
      <c r="O127" s="43">
        <v>104.3</v>
      </c>
      <c r="P127" s="51" t="s">
        <v>358</v>
      </c>
      <c r="Q127" s="43">
        <v>104.65</v>
      </c>
      <c r="R127" s="38">
        <f t="shared" si="15"/>
        <v>104.475</v>
      </c>
      <c r="S127" s="39" t="s">
        <v>380</v>
      </c>
      <c r="T127" s="63" t="s">
        <v>138</v>
      </c>
    </row>
    <row r="128" spans="1:20" ht="12.75">
      <c r="A128" s="50" t="s">
        <v>28</v>
      </c>
      <c r="B128" s="37">
        <v>24.756</v>
      </c>
      <c r="C128" s="79">
        <v>114.95</v>
      </c>
      <c r="D128" s="84" t="s">
        <v>116</v>
      </c>
      <c r="E128" s="81">
        <v>115</v>
      </c>
      <c r="F128" s="80">
        <f aca="true" t="shared" si="16" ref="F128:F136">(C128+E128)/2</f>
        <v>114.975</v>
      </c>
      <c r="G128" s="39" t="s">
        <v>296</v>
      </c>
      <c r="H128" s="40" t="s">
        <v>381</v>
      </c>
      <c r="I128" s="76">
        <v>113.15</v>
      </c>
      <c r="J128" s="77" t="s">
        <v>39</v>
      </c>
      <c r="K128" s="78">
        <v>113.25</v>
      </c>
      <c r="L128" s="77">
        <f>(I128+K128)/2</f>
        <v>113.2</v>
      </c>
      <c r="M128" s="39" t="s">
        <v>78</v>
      </c>
      <c r="N128" s="40" t="s">
        <v>381</v>
      </c>
      <c r="O128" s="43">
        <v>107.75</v>
      </c>
      <c r="P128" s="51" t="s">
        <v>358</v>
      </c>
      <c r="Q128" s="43">
        <v>107.8</v>
      </c>
      <c r="R128" s="38">
        <f t="shared" si="15"/>
        <v>107.775</v>
      </c>
      <c r="S128" s="39" t="s">
        <v>382</v>
      </c>
      <c r="T128" s="63" t="s">
        <v>138</v>
      </c>
    </row>
    <row r="129" spans="1:20" ht="12.75">
      <c r="A129" s="50" t="s">
        <v>139</v>
      </c>
      <c r="B129" s="37">
        <v>24.984</v>
      </c>
      <c r="C129" s="79">
        <v>116.85</v>
      </c>
      <c r="D129" s="84" t="s">
        <v>116</v>
      </c>
      <c r="E129" s="81">
        <v>117</v>
      </c>
      <c r="F129" s="80">
        <f t="shared" si="16"/>
        <v>116.925</v>
      </c>
      <c r="G129" s="39" t="s">
        <v>297</v>
      </c>
      <c r="H129" s="40" t="s">
        <v>383</v>
      </c>
      <c r="I129" s="76">
        <v>115.1</v>
      </c>
      <c r="J129" s="77" t="s">
        <v>39</v>
      </c>
      <c r="K129" s="78">
        <v>115.3</v>
      </c>
      <c r="L129" s="77">
        <f>(I129+K129)/2</f>
        <v>115.19999999999999</v>
      </c>
      <c r="M129" s="51" t="s">
        <v>384</v>
      </c>
      <c r="N129" s="40" t="s">
        <v>383</v>
      </c>
      <c r="O129" s="43">
        <v>109.725</v>
      </c>
      <c r="P129" s="51" t="s">
        <v>358</v>
      </c>
      <c r="Q129" s="43">
        <v>109.75</v>
      </c>
      <c r="R129" s="38">
        <f t="shared" si="15"/>
        <v>109.7375</v>
      </c>
      <c r="S129" s="39" t="s">
        <v>385</v>
      </c>
      <c r="T129" s="63" t="s">
        <v>138</v>
      </c>
    </row>
    <row r="130" spans="1:20" ht="12.75">
      <c r="A130" s="50" t="s">
        <v>365</v>
      </c>
      <c r="B130" s="37"/>
      <c r="C130" s="79">
        <v>117.35</v>
      </c>
      <c r="D130" s="84" t="s">
        <v>116</v>
      </c>
      <c r="E130" s="81">
        <v>117.45</v>
      </c>
      <c r="F130" s="80">
        <f t="shared" si="16"/>
        <v>117.4</v>
      </c>
      <c r="G130" s="39" t="s">
        <v>386</v>
      </c>
      <c r="H130" s="40" t="s">
        <v>383</v>
      </c>
      <c r="I130" s="76">
        <v>115.5</v>
      </c>
      <c r="J130" s="77" t="s">
        <v>39</v>
      </c>
      <c r="K130" s="78">
        <v>115.6</v>
      </c>
      <c r="L130" s="77">
        <f>(I130+K130)/2</f>
        <v>115.55</v>
      </c>
      <c r="M130" s="39" t="s">
        <v>387</v>
      </c>
      <c r="N130" s="40" t="s">
        <v>333</v>
      </c>
      <c r="O130" s="43">
        <v>110.075</v>
      </c>
      <c r="P130" s="51" t="s">
        <v>358</v>
      </c>
      <c r="Q130" s="43">
        <v>110.15</v>
      </c>
      <c r="R130" s="38">
        <f t="shared" si="15"/>
        <v>110.11250000000001</v>
      </c>
      <c r="S130" s="39" t="s">
        <v>388</v>
      </c>
      <c r="T130" s="63" t="s">
        <v>138</v>
      </c>
    </row>
    <row r="131" spans="1:20" ht="12.75">
      <c r="A131" s="50" t="s">
        <v>368</v>
      </c>
      <c r="B131" s="37"/>
      <c r="C131" s="79">
        <v>117.45</v>
      </c>
      <c r="D131" s="84" t="s">
        <v>116</v>
      </c>
      <c r="E131" s="81">
        <v>117.7</v>
      </c>
      <c r="F131" s="80">
        <f t="shared" si="16"/>
        <v>117.575</v>
      </c>
      <c r="G131" s="39" t="s">
        <v>389</v>
      </c>
      <c r="H131" s="40" t="s">
        <v>383</v>
      </c>
      <c r="I131" s="76">
        <v>115.65</v>
      </c>
      <c r="J131" s="77" t="s">
        <v>39</v>
      </c>
      <c r="K131" s="78">
        <v>115.75</v>
      </c>
      <c r="L131" s="77">
        <f>(I131+K131)/2</f>
        <v>115.7</v>
      </c>
      <c r="M131" s="39" t="s">
        <v>390</v>
      </c>
      <c r="N131" s="40" t="s">
        <v>333</v>
      </c>
      <c r="O131" s="43">
        <v>110.25</v>
      </c>
      <c r="P131" s="51" t="s">
        <v>358</v>
      </c>
      <c r="Q131" s="43">
        <v>110.325</v>
      </c>
      <c r="R131" s="38">
        <f>(O131+Q131)/2</f>
        <v>110.2875</v>
      </c>
      <c r="S131" s="39" t="s">
        <v>391</v>
      </c>
      <c r="T131" s="63" t="s">
        <v>138</v>
      </c>
    </row>
    <row r="132" spans="1:20" ht="12.75">
      <c r="A132" s="50" t="s">
        <v>365</v>
      </c>
      <c r="B132" s="37"/>
      <c r="C132" s="79">
        <v>119.5</v>
      </c>
      <c r="D132" s="84" t="s">
        <v>116</v>
      </c>
      <c r="E132" s="81">
        <v>119.55</v>
      </c>
      <c r="F132" s="80">
        <f t="shared" si="16"/>
        <v>119.525</v>
      </c>
      <c r="G132" s="39" t="s">
        <v>392</v>
      </c>
      <c r="H132" s="40" t="s">
        <v>383</v>
      </c>
      <c r="I132" s="76"/>
      <c r="J132" s="77"/>
      <c r="K132" s="78"/>
      <c r="L132" s="77"/>
      <c r="M132" s="39" t="s">
        <v>393</v>
      </c>
      <c r="N132" s="40"/>
      <c r="O132" s="43">
        <v>112.25</v>
      </c>
      <c r="P132" s="51" t="s">
        <v>358</v>
      </c>
      <c r="Q132" s="43">
        <v>112.275</v>
      </c>
      <c r="R132" s="38">
        <f>(O132+Q132)/2</f>
        <v>112.2625</v>
      </c>
      <c r="S132" s="39" t="s">
        <v>394</v>
      </c>
      <c r="T132" s="63" t="s">
        <v>138</v>
      </c>
    </row>
    <row r="133" spans="1:20" ht="12.75">
      <c r="A133" s="50" t="s">
        <v>368</v>
      </c>
      <c r="B133" s="37"/>
      <c r="C133" s="79">
        <v>119.6</v>
      </c>
      <c r="D133" s="84" t="s">
        <v>116</v>
      </c>
      <c r="E133" s="81">
        <v>119.7</v>
      </c>
      <c r="F133" s="80">
        <f>(C133+E133)/2</f>
        <v>119.65</v>
      </c>
      <c r="G133" s="39" t="s">
        <v>395</v>
      </c>
      <c r="H133" s="40" t="s">
        <v>383</v>
      </c>
      <c r="I133" s="76"/>
      <c r="J133" s="77"/>
      <c r="K133" s="78"/>
      <c r="L133" s="77"/>
      <c r="M133" s="39" t="s">
        <v>393</v>
      </c>
      <c r="N133" s="40"/>
      <c r="O133" s="43">
        <v>112.425</v>
      </c>
      <c r="P133" s="51" t="s">
        <v>358</v>
      </c>
      <c r="Q133" s="43">
        <v>112.45</v>
      </c>
      <c r="R133" s="38">
        <f>(O133+Q133)/2</f>
        <v>112.4375</v>
      </c>
      <c r="S133" s="39" t="s">
        <v>396</v>
      </c>
      <c r="T133" s="63" t="s">
        <v>138</v>
      </c>
    </row>
    <row r="134" spans="1:20" s="41" customFormat="1" ht="12.75">
      <c r="A134" s="50" t="s">
        <v>140</v>
      </c>
      <c r="B134" s="37">
        <v>25.11</v>
      </c>
      <c r="C134" s="79">
        <v>119.8</v>
      </c>
      <c r="D134" s="84" t="s">
        <v>116</v>
      </c>
      <c r="E134" s="81">
        <v>119.9</v>
      </c>
      <c r="F134" s="80">
        <f t="shared" si="16"/>
        <v>119.85</v>
      </c>
      <c r="G134" s="39" t="s">
        <v>159</v>
      </c>
      <c r="H134" s="40" t="s">
        <v>333</v>
      </c>
      <c r="I134" s="76"/>
      <c r="J134" s="77"/>
      <c r="K134" s="78"/>
      <c r="L134" s="77"/>
      <c r="M134" s="39" t="s">
        <v>393</v>
      </c>
      <c r="N134" s="40" t="s">
        <v>333</v>
      </c>
      <c r="O134" s="43">
        <v>112.525</v>
      </c>
      <c r="P134" s="51" t="s">
        <v>358</v>
      </c>
      <c r="Q134" s="43">
        <v>112.575</v>
      </c>
      <c r="R134" s="38">
        <f>(O134+Q134)/2</f>
        <v>112.55000000000001</v>
      </c>
      <c r="S134" s="39" t="s">
        <v>397</v>
      </c>
      <c r="T134" s="63" t="s">
        <v>138</v>
      </c>
    </row>
    <row r="135" spans="1:20" s="41" customFormat="1" ht="12.75">
      <c r="A135" s="50" t="s">
        <v>141</v>
      </c>
      <c r="B135" s="37">
        <v>25.248</v>
      </c>
      <c r="C135" s="79">
        <v>122.15</v>
      </c>
      <c r="D135" s="84" t="s">
        <v>116</v>
      </c>
      <c r="E135" s="81">
        <v>122.2</v>
      </c>
      <c r="F135" s="80">
        <f t="shared" si="16"/>
        <v>122.17500000000001</v>
      </c>
      <c r="G135" s="39" t="s">
        <v>398</v>
      </c>
      <c r="H135" s="40" t="s">
        <v>399</v>
      </c>
      <c r="I135" s="76">
        <v>118.6</v>
      </c>
      <c r="J135" s="77" t="s">
        <v>39</v>
      </c>
      <c r="K135" s="78">
        <v>118.8</v>
      </c>
      <c r="L135" s="77">
        <f>(I135+K135)/2</f>
        <v>118.69999999999999</v>
      </c>
      <c r="M135" s="51" t="s">
        <v>79</v>
      </c>
      <c r="N135" s="40" t="s">
        <v>399</v>
      </c>
      <c r="O135" s="52"/>
      <c r="P135" s="52"/>
      <c r="Q135" s="52"/>
      <c r="R135" s="52"/>
      <c r="S135" s="39" t="s">
        <v>65</v>
      </c>
      <c r="T135" s="63"/>
    </row>
    <row r="136" spans="1:20" s="41" customFormat="1" ht="12.75">
      <c r="A136" s="50" t="s">
        <v>142</v>
      </c>
      <c r="B136" s="37">
        <v>25.306</v>
      </c>
      <c r="C136" s="79">
        <v>122.2</v>
      </c>
      <c r="D136" s="84" t="s">
        <v>116</v>
      </c>
      <c r="E136" s="81">
        <v>122.4</v>
      </c>
      <c r="F136" s="80">
        <f t="shared" si="16"/>
        <v>122.30000000000001</v>
      </c>
      <c r="G136" s="39" t="s">
        <v>160</v>
      </c>
      <c r="H136" s="40" t="s">
        <v>399</v>
      </c>
      <c r="I136" s="76">
        <v>119.3</v>
      </c>
      <c r="J136" s="77" t="s">
        <v>39</v>
      </c>
      <c r="K136" s="78">
        <v>119.4</v>
      </c>
      <c r="L136" s="77">
        <f>(I136+K136)/2</f>
        <v>119.35</v>
      </c>
      <c r="M136" s="39" t="s">
        <v>80</v>
      </c>
      <c r="N136" s="40" t="s">
        <v>399</v>
      </c>
      <c r="O136" s="52"/>
      <c r="P136" s="52"/>
      <c r="Q136" s="52"/>
      <c r="R136" s="52"/>
      <c r="S136" s="39" t="s">
        <v>65</v>
      </c>
      <c r="T136" s="63"/>
    </row>
    <row r="137" spans="1:20" s="41" customFormat="1" ht="12.75">
      <c r="A137" s="50" t="s">
        <v>145</v>
      </c>
      <c r="B137" s="37">
        <v>26.032</v>
      </c>
      <c r="C137" s="79">
        <v>131.6</v>
      </c>
      <c r="D137" s="84" t="s">
        <v>116</v>
      </c>
      <c r="E137" s="81">
        <v>132.35</v>
      </c>
      <c r="F137" s="80">
        <f aca="true" t="shared" si="17" ref="F137:F143">(C137+E137)/2</f>
        <v>131.975</v>
      </c>
      <c r="G137" s="39" t="s">
        <v>400</v>
      </c>
      <c r="H137" s="40" t="s">
        <v>333</v>
      </c>
      <c r="I137" s="76">
        <v>128.1</v>
      </c>
      <c r="J137" s="77" t="s">
        <v>39</v>
      </c>
      <c r="K137" s="78">
        <v>128.6</v>
      </c>
      <c r="L137" s="77">
        <f>(I137+K137)/2</f>
        <v>128.35</v>
      </c>
      <c r="M137" s="39" t="s">
        <v>462</v>
      </c>
      <c r="N137" s="40" t="s">
        <v>333</v>
      </c>
      <c r="O137" s="43">
        <v>123.55</v>
      </c>
      <c r="P137" s="51" t="s">
        <v>358</v>
      </c>
      <c r="Q137" s="43">
        <v>123.775</v>
      </c>
      <c r="R137" s="38">
        <f aca="true" t="shared" si="18" ref="R137:R145">(O137+Q137)/2</f>
        <v>123.6625</v>
      </c>
      <c r="S137" s="39" t="s">
        <v>401</v>
      </c>
      <c r="T137" s="63" t="s">
        <v>138</v>
      </c>
    </row>
    <row r="138" spans="1:20" ht="12.75">
      <c r="A138" s="50" t="s">
        <v>175</v>
      </c>
      <c r="B138" s="37">
        <v>26.508</v>
      </c>
      <c r="C138" s="79">
        <v>139.1</v>
      </c>
      <c r="D138" s="84" t="s">
        <v>116</v>
      </c>
      <c r="E138" s="81">
        <v>139.85</v>
      </c>
      <c r="F138" s="80">
        <f t="shared" si="17"/>
        <v>139.475</v>
      </c>
      <c r="G138" s="39" t="s">
        <v>402</v>
      </c>
      <c r="H138" s="40" t="s">
        <v>381</v>
      </c>
      <c r="I138" s="76">
        <v>136.05</v>
      </c>
      <c r="J138" s="77" t="s">
        <v>39</v>
      </c>
      <c r="K138" s="78">
        <v>136.3</v>
      </c>
      <c r="L138" s="77">
        <f>(I138+K138)/2</f>
        <v>136.175</v>
      </c>
      <c r="M138" s="51" t="s">
        <v>81</v>
      </c>
      <c r="N138" s="40" t="s">
        <v>381</v>
      </c>
      <c r="O138" s="43">
        <v>131.65</v>
      </c>
      <c r="P138" s="51" t="s">
        <v>358</v>
      </c>
      <c r="Q138" s="43">
        <v>132.15</v>
      </c>
      <c r="R138" s="38">
        <f t="shared" si="18"/>
        <v>131.9</v>
      </c>
      <c r="S138" s="39" t="s">
        <v>288</v>
      </c>
      <c r="T138" s="63" t="s">
        <v>138</v>
      </c>
    </row>
    <row r="139" spans="1:20" ht="12.75">
      <c r="A139" s="50" t="s">
        <v>176</v>
      </c>
      <c r="B139" s="37">
        <v>27.412</v>
      </c>
      <c r="C139" s="79">
        <v>155.05</v>
      </c>
      <c r="D139" s="84" t="s">
        <v>116</v>
      </c>
      <c r="E139" s="81">
        <v>155.35</v>
      </c>
      <c r="F139" s="80">
        <f t="shared" si="17"/>
        <v>155.2</v>
      </c>
      <c r="G139" s="39" t="s">
        <v>161</v>
      </c>
      <c r="H139" s="40" t="s">
        <v>308</v>
      </c>
      <c r="I139" s="76"/>
      <c r="J139" s="77"/>
      <c r="K139" s="78"/>
      <c r="L139" s="77"/>
      <c r="M139" s="39" t="s">
        <v>463</v>
      </c>
      <c r="N139" s="42"/>
      <c r="O139" s="43">
        <v>147.8</v>
      </c>
      <c r="P139" s="51" t="s">
        <v>358</v>
      </c>
      <c r="Q139" s="43">
        <v>147.9</v>
      </c>
      <c r="R139" s="38">
        <f t="shared" si="18"/>
        <v>147.85000000000002</v>
      </c>
      <c r="S139" s="39" t="s">
        <v>289</v>
      </c>
      <c r="T139" s="63" t="s">
        <v>138</v>
      </c>
    </row>
    <row r="140" spans="1:20" ht="12.75">
      <c r="A140" s="50" t="s">
        <v>177</v>
      </c>
      <c r="B140" s="37">
        <v>27.886</v>
      </c>
      <c r="C140" s="81">
        <v>162.05</v>
      </c>
      <c r="D140" s="80" t="s">
        <v>39</v>
      </c>
      <c r="E140" s="81">
        <v>162.45</v>
      </c>
      <c r="F140" s="80">
        <f t="shared" si="17"/>
        <v>162.25</v>
      </c>
      <c r="G140" s="39" t="s">
        <v>465</v>
      </c>
      <c r="H140" s="40" t="s">
        <v>0</v>
      </c>
      <c r="I140" s="76"/>
      <c r="J140" s="77"/>
      <c r="K140" s="78"/>
      <c r="L140" s="77"/>
      <c r="M140" s="39" t="s">
        <v>463</v>
      </c>
      <c r="N140" s="42"/>
      <c r="O140" s="43">
        <v>154.65</v>
      </c>
      <c r="P140" s="39" t="s">
        <v>358</v>
      </c>
      <c r="Q140" s="43">
        <v>155.25</v>
      </c>
      <c r="R140" s="38">
        <f t="shared" si="18"/>
        <v>154.95</v>
      </c>
      <c r="S140" s="39" t="s">
        <v>263</v>
      </c>
      <c r="T140" s="63" t="s">
        <v>138</v>
      </c>
    </row>
    <row r="141" spans="1:20" ht="12.75">
      <c r="A141" s="50" t="s">
        <v>178</v>
      </c>
      <c r="B141" s="37">
        <v>28.126</v>
      </c>
      <c r="C141" s="79">
        <v>166</v>
      </c>
      <c r="D141" s="84" t="s">
        <v>116</v>
      </c>
      <c r="E141" s="81">
        <v>166.3</v>
      </c>
      <c r="F141" s="80">
        <f t="shared" si="17"/>
        <v>166.15</v>
      </c>
      <c r="G141" s="39" t="s">
        <v>466</v>
      </c>
      <c r="H141" s="40" t="s">
        <v>333</v>
      </c>
      <c r="I141" s="76"/>
      <c r="J141" s="77"/>
      <c r="K141" s="78"/>
      <c r="L141" s="77"/>
      <c r="M141" s="39" t="s">
        <v>463</v>
      </c>
      <c r="N141" s="42"/>
      <c r="O141" s="43">
        <v>158.95</v>
      </c>
      <c r="P141" s="39" t="s">
        <v>358</v>
      </c>
      <c r="Q141" s="43">
        <v>159.65</v>
      </c>
      <c r="R141" s="38">
        <f t="shared" si="18"/>
        <v>159.3</v>
      </c>
      <c r="S141" s="39" t="s">
        <v>264</v>
      </c>
      <c r="T141" s="63" t="s">
        <v>138</v>
      </c>
    </row>
    <row r="142" spans="1:20" ht="12.75">
      <c r="A142" s="50" t="s">
        <v>8</v>
      </c>
      <c r="B142" s="37">
        <v>28.164</v>
      </c>
      <c r="C142" s="79">
        <v>167.15</v>
      </c>
      <c r="D142" s="84" t="s">
        <v>116</v>
      </c>
      <c r="E142" s="81">
        <v>167.3</v>
      </c>
      <c r="F142" s="80">
        <f t="shared" si="17"/>
        <v>167.22500000000002</v>
      </c>
      <c r="G142" s="39" t="s">
        <v>348</v>
      </c>
      <c r="H142" s="40" t="s">
        <v>333</v>
      </c>
      <c r="I142" s="76">
        <v>164.45</v>
      </c>
      <c r="J142" s="77" t="s">
        <v>39</v>
      </c>
      <c r="K142" s="78">
        <v>164.5</v>
      </c>
      <c r="L142" s="77">
        <f>(I142+K142)/2</f>
        <v>164.475</v>
      </c>
      <c r="M142" s="39" t="s">
        <v>468</v>
      </c>
      <c r="N142" s="40" t="s">
        <v>333</v>
      </c>
      <c r="O142" s="43">
        <v>160.6</v>
      </c>
      <c r="P142" s="39" t="s">
        <v>358</v>
      </c>
      <c r="Q142" s="43">
        <v>160.65</v>
      </c>
      <c r="R142" s="38">
        <f t="shared" si="18"/>
        <v>160.625</v>
      </c>
      <c r="S142" s="39" t="s">
        <v>290</v>
      </c>
      <c r="T142" s="63" t="s">
        <v>138</v>
      </c>
    </row>
    <row r="143" spans="1:20" ht="12.75">
      <c r="A143" s="50" t="s">
        <v>9</v>
      </c>
      <c r="B143" s="37">
        <v>28.318</v>
      </c>
      <c r="C143" s="79">
        <v>171.05</v>
      </c>
      <c r="D143" s="84" t="s">
        <v>116</v>
      </c>
      <c r="E143" s="81">
        <v>171.27</v>
      </c>
      <c r="F143" s="80">
        <f t="shared" si="17"/>
        <v>171.16000000000003</v>
      </c>
      <c r="G143" s="39" t="s">
        <v>349</v>
      </c>
      <c r="H143" s="40" t="s">
        <v>333</v>
      </c>
      <c r="I143" s="76">
        <v>166.95</v>
      </c>
      <c r="J143" s="77" t="s">
        <v>39</v>
      </c>
      <c r="K143" s="78">
        <v>167.2</v>
      </c>
      <c r="L143" s="77">
        <f>(I143+K143)/2</f>
        <v>167.075</v>
      </c>
      <c r="M143" s="39" t="s">
        <v>467</v>
      </c>
      <c r="N143" s="40" t="s">
        <v>333</v>
      </c>
      <c r="O143" s="43">
        <v>161.9</v>
      </c>
      <c r="P143" s="39" t="s">
        <v>358</v>
      </c>
      <c r="Q143" s="43">
        <v>162.1</v>
      </c>
      <c r="R143" s="38">
        <f t="shared" si="18"/>
        <v>162</v>
      </c>
      <c r="S143" s="39" t="s">
        <v>265</v>
      </c>
      <c r="T143" s="63" t="s">
        <v>138</v>
      </c>
    </row>
    <row r="144" spans="1:20" ht="12.75">
      <c r="A144" s="50" t="s">
        <v>10</v>
      </c>
      <c r="B144" s="37">
        <v>29.166</v>
      </c>
      <c r="C144" s="60"/>
      <c r="D144" s="52"/>
      <c r="E144" s="52"/>
      <c r="F144" s="52"/>
      <c r="G144" s="39" t="s">
        <v>463</v>
      </c>
      <c r="H144" s="42"/>
      <c r="I144" s="76"/>
      <c r="J144" s="77"/>
      <c r="K144" s="78"/>
      <c r="L144" s="77"/>
      <c r="M144" s="39" t="s">
        <v>463</v>
      </c>
      <c r="N144" s="42"/>
      <c r="O144" s="43">
        <v>178</v>
      </c>
      <c r="P144" s="39" t="s">
        <v>358</v>
      </c>
      <c r="Q144" s="43">
        <v>181</v>
      </c>
      <c r="R144" s="38">
        <f t="shared" si="18"/>
        <v>179.5</v>
      </c>
      <c r="S144" s="39" t="s">
        <v>266</v>
      </c>
      <c r="T144" s="63" t="s">
        <v>138</v>
      </c>
    </row>
    <row r="145" spans="1:20" ht="12.75">
      <c r="A145" s="50" t="s">
        <v>180</v>
      </c>
      <c r="B145" s="37">
        <v>29.467</v>
      </c>
      <c r="C145" s="60"/>
      <c r="D145" s="52"/>
      <c r="E145" s="52"/>
      <c r="F145" s="52"/>
      <c r="G145" s="39" t="s">
        <v>463</v>
      </c>
      <c r="H145" s="42"/>
      <c r="I145" s="76"/>
      <c r="J145" s="77"/>
      <c r="K145" s="78"/>
      <c r="L145" s="77"/>
      <c r="M145" s="39" t="s">
        <v>463</v>
      </c>
      <c r="N145" s="42"/>
      <c r="O145" s="43">
        <v>186.35</v>
      </c>
      <c r="P145" s="39" t="s">
        <v>358</v>
      </c>
      <c r="Q145" s="43">
        <v>186.8</v>
      </c>
      <c r="R145" s="38">
        <f t="shared" si="18"/>
        <v>186.575</v>
      </c>
      <c r="S145" s="39" t="s">
        <v>432</v>
      </c>
      <c r="T145" s="63" t="s">
        <v>138</v>
      </c>
    </row>
    <row r="146" spans="1:20" ht="12.75">
      <c r="A146" s="50" t="s">
        <v>181</v>
      </c>
      <c r="B146" s="37">
        <v>29.536</v>
      </c>
      <c r="C146" s="60"/>
      <c r="D146" s="52"/>
      <c r="E146" s="52"/>
      <c r="F146" s="52"/>
      <c r="G146" s="39" t="s">
        <v>463</v>
      </c>
      <c r="H146" s="42"/>
      <c r="I146" s="76"/>
      <c r="J146" s="77"/>
      <c r="K146" s="78"/>
      <c r="L146" s="77"/>
      <c r="M146" s="39" t="s">
        <v>463</v>
      </c>
      <c r="N146" s="42"/>
      <c r="O146" s="43">
        <v>187.9</v>
      </c>
      <c r="P146" s="39" t="s">
        <v>358</v>
      </c>
      <c r="Q146" s="43">
        <v>188.1</v>
      </c>
      <c r="R146" s="80">
        <f>(O146+Q146)/2</f>
        <v>188</v>
      </c>
      <c r="S146" s="39" t="s">
        <v>433</v>
      </c>
      <c r="T146" s="63" t="s">
        <v>138</v>
      </c>
    </row>
    <row r="147" spans="1:20" ht="12.75">
      <c r="A147" s="50" t="s">
        <v>182</v>
      </c>
      <c r="B147" s="37">
        <v>29.957</v>
      </c>
      <c r="C147" s="60"/>
      <c r="D147" s="52"/>
      <c r="E147" s="52"/>
      <c r="F147" s="52"/>
      <c r="G147" s="39" t="s">
        <v>463</v>
      </c>
      <c r="H147" s="42"/>
      <c r="I147" s="52"/>
      <c r="J147" s="52"/>
      <c r="K147" s="52"/>
      <c r="L147" s="52"/>
      <c r="M147" s="39" t="s">
        <v>463</v>
      </c>
      <c r="N147" s="42"/>
      <c r="O147" s="43">
        <v>195.05</v>
      </c>
      <c r="P147" s="39" t="s">
        <v>358</v>
      </c>
      <c r="Q147" s="43">
        <v>195.075</v>
      </c>
      <c r="R147" s="80">
        <f>(O147+Q147)/2</f>
        <v>195.0625</v>
      </c>
      <c r="S147" s="39" t="s">
        <v>334</v>
      </c>
      <c r="T147" s="63" t="s">
        <v>138</v>
      </c>
    </row>
    <row r="148" spans="1:20" ht="12.75">
      <c r="A148" s="50" t="s">
        <v>183</v>
      </c>
      <c r="B148" s="37">
        <v>30.617</v>
      </c>
      <c r="C148" s="60"/>
      <c r="D148" s="52"/>
      <c r="E148" s="52"/>
      <c r="F148" s="52"/>
      <c r="G148" s="39" t="s">
        <v>463</v>
      </c>
      <c r="H148" s="42"/>
      <c r="I148" s="52"/>
      <c r="J148" s="52"/>
      <c r="K148" s="52"/>
      <c r="L148" s="52"/>
      <c r="M148" s="39" t="s">
        <v>463</v>
      </c>
      <c r="N148" s="42"/>
      <c r="O148" s="52"/>
      <c r="P148" s="52"/>
      <c r="Q148" s="52"/>
      <c r="R148" s="52"/>
      <c r="S148" s="39" t="s">
        <v>463</v>
      </c>
      <c r="T148" s="42"/>
    </row>
    <row r="149" spans="1:20" ht="12.75">
      <c r="A149" s="67" t="s">
        <v>184</v>
      </c>
      <c r="B149" s="68">
        <v>31.021</v>
      </c>
      <c r="C149" s="69"/>
      <c r="D149" s="70"/>
      <c r="E149" s="70"/>
      <c r="F149" s="70"/>
      <c r="G149" s="72" t="s">
        <v>463</v>
      </c>
      <c r="H149" s="71"/>
      <c r="I149" s="70"/>
      <c r="J149" s="70"/>
      <c r="K149" s="70"/>
      <c r="L149" s="70"/>
      <c r="M149" s="72" t="s">
        <v>463</v>
      </c>
      <c r="N149" s="71"/>
      <c r="O149" s="70"/>
      <c r="P149" s="70"/>
      <c r="Q149" s="70"/>
      <c r="R149" s="70"/>
      <c r="S149" s="72" t="s">
        <v>463</v>
      </c>
      <c r="T149" s="71"/>
    </row>
  </sheetData>
  <sheetProtection/>
  <mergeCells count="9">
    <mergeCell ref="C4:E4"/>
    <mergeCell ref="I4:K4"/>
    <mergeCell ref="O4:Q4"/>
    <mergeCell ref="C2:H2"/>
    <mergeCell ref="I2:N2"/>
    <mergeCell ref="O2:T2"/>
    <mergeCell ref="C3:E3"/>
    <mergeCell ref="I3:K3"/>
    <mergeCell ref="O3:Q3"/>
  </mergeCells>
  <printOptions/>
  <pageMargins left="0.79" right="0.79" top="0.98" bottom="0.98" header="0.51" footer="0.51"/>
  <pageSetup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Acton</dc:creator>
  <cp:keywords/>
  <dc:description/>
  <cp:lastModifiedBy>Gary Acton</cp:lastModifiedBy>
  <cp:lastPrinted>2009-04-24T04:11:13Z</cp:lastPrinted>
  <dcterms:created xsi:type="dcterms:W3CDTF">2009-03-22T23:39:30Z</dcterms:created>
  <dcterms:modified xsi:type="dcterms:W3CDTF">2009-04-25T01:11:28Z</dcterms:modified>
  <cp:category/>
  <cp:version/>
  <cp:contentType/>
  <cp:contentStatus/>
</cp:coreProperties>
</file>