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620" windowWidth="17100" windowHeight="10110" tabRatio="500" activeTab="0"/>
  </bookViews>
  <sheets>
    <sheet name="U1347A" sheetId="1" r:id="rId1"/>
    <sheet name="U1350A" sheetId="2" r:id="rId2"/>
    <sheet name="U1350A-Background" sheetId="3" r:id="rId3"/>
  </sheets>
  <definedNames>
    <definedName name="_xlnm.Print_Area" localSheetId="0">'U1347A'!$A$1:$L$62</definedName>
    <definedName name="_xlnm.Print_Titles" localSheetId="0">'U1347A'!$1:$2</definedName>
    <definedName name="_xlnm.Print_Titles" localSheetId="1">'U1350A'!$1:$1</definedName>
  </definedNames>
  <calcPr fullCalcOnLoad="1"/>
</workbook>
</file>

<file path=xl/sharedStrings.xml><?xml version="1.0" encoding="utf-8"?>
<sst xmlns="http://schemas.openxmlformats.org/spreadsheetml/2006/main" count="2178" uniqueCount="584">
  <si>
    <t>Top
[cm]</t>
  </si>
  <si>
    <t>Bottom
[cm]</t>
  </si>
  <si>
    <t>Bottom Depth
[m]</t>
  </si>
  <si>
    <t>324-U1347A-11R-1-A</t>
  </si>
  <si>
    <t>sparse glass rinds</t>
  </si>
  <si>
    <t>324-U1347A-13R-6-A</t>
  </si>
  <si>
    <t>glassy basalt fragments</t>
  </si>
  <si>
    <t>324-U1347A-13R-7-A</t>
  </si>
  <si>
    <t>some glassy rinds and glass segregationts, 7 small pieces in total</t>
  </si>
  <si>
    <t>324-U1347A-15R-1-A</t>
  </si>
  <si>
    <t>glass rinds and glass segregationts, 6 small pieces with glass</t>
  </si>
  <si>
    <t>324-U1347A-17R-2-A</t>
  </si>
  <si>
    <t>glass rinds and glass segregationts, 5 small pieces with glass</t>
  </si>
  <si>
    <t>glass rinds, glassy crust and glassy basalt fragments</t>
  </si>
  <si>
    <t>glass rinds</t>
  </si>
  <si>
    <t>324-U1347A-18R-4-A</t>
  </si>
  <si>
    <t>324-U1347A-18R-5-A</t>
  </si>
  <si>
    <t>324-U1347A-18R-6-A</t>
  </si>
  <si>
    <t>glass rinds, side glass margins</t>
  </si>
  <si>
    <t>324-U1347A-19R-1-A</t>
  </si>
  <si>
    <t>324-U1347A-19R-2-A</t>
  </si>
  <si>
    <t>324-U1347A-19R-3-A</t>
  </si>
  <si>
    <t>glass rinds, series of stacked pillows</t>
  </si>
  <si>
    <t>324-U1347A-20R-1-A</t>
  </si>
  <si>
    <t>324-U1347A-20R-2-A</t>
  </si>
  <si>
    <t>324-U1347A-20R-3-A</t>
  </si>
  <si>
    <t>altered</t>
  </si>
  <si>
    <t>Top Depth
[m CSF-A]</t>
  </si>
  <si>
    <t>324U1347A-11R01A_20-25_157.6-157.65.psd</t>
  </si>
  <si>
    <t>324U1347A-13R06A_139-142_174.24.tif</t>
  </si>
  <si>
    <t>324U1347A-13R07A_0-4_174.24-174.28.tif</t>
  </si>
  <si>
    <t>324U1347A-13R07A_23-68_174.47-174.92.tif</t>
  </si>
  <si>
    <t>324U1347A-15R01A_42-53_186.62-186.73.tif</t>
  </si>
  <si>
    <t>324U1347A-15R01A_99-127_186.19-186.47.tif</t>
  </si>
  <si>
    <t>324U1347A-17R02A_0-38_205.83-206.21.tif</t>
  </si>
  <si>
    <t>324U1347A-18R03A_89-95_217.48-217.54.tif</t>
  </si>
  <si>
    <t>324U1347A-18R03A_126-130_217.85-217.89.tif</t>
  </si>
  <si>
    <t>324U1347A-18R04A_44-59_218.48-218.63.tif</t>
  </si>
  <si>
    <t>324U1347A-18R05A_0-2_219.46-219.48.tif</t>
  </si>
  <si>
    <t>324U1347A-18R05A_31-35_219.77-219.81.tif</t>
  </si>
  <si>
    <t>324U1347A-18R05A_60-74_220.06-220.20.tif</t>
  </si>
  <si>
    <t>324U1347A-18R05A_101-107_220.47-220.53.tif</t>
  </si>
  <si>
    <t>324U1347A-18R05A_141-144_220.87-220.90.tif</t>
  </si>
  <si>
    <t>324U1347A-18R06A_1-22_220.91-221.12.tif</t>
  </si>
  <si>
    <t>324U1347A-18R06A_48-51_221.38-221.41.tif</t>
  </si>
  <si>
    <t>324U1347A-19R01A_1-3_223.61-223.63.tif</t>
  </si>
  <si>
    <t>324U1347A-19R01A_79-96_224.39-224.56.tif</t>
  </si>
  <si>
    <t>324U1347A-19R01A_110-130_224.70-224.90.tif</t>
  </si>
  <si>
    <t>324U1347A-19R02A_0-39_224.88-225.27.tif</t>
  </si>
  <si>
    <t>324U1347A-19R02A_68-100_225.56-225.88.tif</t>
  </si>
  <si>
    <t>324U1347A-19R03A_41.5-116_226.72-227.46.tif</t>
  </si>
  <si>
    <t>324U1347A-20R01A_107-119_234.27-234.39.tif</t>
  </si>
  <si>
    <t>324U1347A-20R02A_0-12_234.64-234.76.tif</t>
  </si>
  <si>
    <t>324U1347A-20R02A_38-41_235.02-235.05.tif</t>
  </si>
  <si>
    <t>324U1347A-20R03A_13-15_235.98-236.00.tif</t>
  </si>
  <si>
    <t>Depth Interval [m CSF-A]</t>
  </si>
  <si>
    <t>Comments</t>
  </si>
  <si>
    <t>fresh</t>
  </si>
  <si>
    <t>324-U1347A-18R-3-A</t>
  </si>
  <si>
    <t>324-U1347A-21R-4-A</t>
  </si>
  <si>
    <t>324-U1347A-21R-5-A</t>
  </si>
  <si>
    <t>324-U1347A-22R-1-A</t>
  </si>
  <si>
    <t>324-U1347A-22R-5-A</t>
  </si>
  <si>
    <t>324-U1347A-23R-2-A</t>
  </si>
  <si>
    <t>324-U1347A-23R-3-A</t>
  </si>
  <si>
    <t>324-U1347A-23R-4-A</t>
  </si>
  <si>
    <t>324-U1347A-24R-3-A</t>
  </si>
  <si>
    <t>glass rinds, glassy basalt fragments, side glass margins</t>
  </si>
  <si>
    <t>324U1347A-21R04A_18-25_246.17-246.24.tif</t>
  </si>
  <si>
    <t>324U1347A-21R04A_89-114_246.88-247.13.tif</t>
  </si>
  <si>
    <t>324U1347A-21R05A_25-29_247.50-247.54.tif</t>
  </si>
  <si>
    <t>324U1347A-22R01A_63-113_253.03-253.53.tif</t>
  </si>
  <si>
    <t>324U1347A-22R05A_41-44_258.51-258.54.tif</t>
  </si>
  <si>
    <t>324U1347A-22R05A_73-85_258.83-258.95.tif</t>
  </si>
  <si>
    <t>324U1347A-23R02A_140-142_263.62-263.64.tif</t>
  </si>
  <si>
    <t>324U1347A-23R03A_0-3_263.64-263.67.tif</t>
  </si>
  <si>
    <t>324U1347A-23R03A_38-57_264.02-264.21.tif</t>
  </si>
  <si>
    <t>324U1347A-23R03A_73-85_264.37-264.49.21.tif</t>
  </si>
  <si>
    <t>324U1347A-23R03A_101-124_264.65-264.88.tif</t>
  </si>
  <si>
    <t>324U1347A-23R04A_85-99_265.90-266.04.tif</t>
  </si>
  <si>
    <t>324U1347A-24R04A_72-81_274.81-274.90.tif</t>
  </si>
  <si>
    <t>324U1347A-24R03A_88-119_274.97-275.28.tif</t>
  </si>
  <si>
    <t>324U1347A-24R03A_125-131_275.34-275.40.tif</t>
  </si>
  <si>
    <t>324-U1347A-24R-4-A</t>
  </si>
  <si>
    <t>324-U1347A-24R-5-A</t>
  </si>
  <si>
    <t>324-U1347A-24R-6-A</t>
  </si>
  <si>
    <t>324-U1347A-24R-7-A</t>
  </si>
  <si>
    <t>324-U1347A-24R-8-A</t>
  </si>
  <si>
    <t>324-U1347A-25R-1-A</t>
  </si>
  <si>
    <t>324-U1347A-25R-3-A</t>
  </si>
  <si>
    <t>324-U1347A-25R-4-A</t>
  </si>
  <si>
    <t>324-U1347A-25R-5-A</t>
  </si>
  <si>
    <t>324-U1347A-25R-6-A</t>
  </si>
  <si>
    <t>324-U1347A-26R-1-A</t>
  </si>
  <si>
    <t>324-U1347A-29R-4-A</t>
  </si>
  <si>
    <t>324U1347A-24R04A_133-140_276.90-276.97.tif</t>
  </si>
  <si>
    <t>324U1347A-24R05A_54-68_277.51-277.65.tif</t>
  </si>
  <si>
    <t>324U1347A-24R05A_79-82_277.76-277.79.tif</t>
  </si>
  <si>
    <t>324U1347A-24R05A_98-110_277.95-278.07.tif</t>
  </si>
  <si>
    <t>324U1347A-24R06A_0-4_278.15-278.19.tif</t>
  </si>
  <si>
    <t>324U1347A-24R06A_9-23_279.45-279.59.tif</t>
  </si>
  <si>
    <t>324U1347A-24R06A_93-98_280.29-280.34.tif</t>
  </si>
  <si>
    <t>324U1347A-24R08A_47-63_280.87-281.03.tif</t>
  </si>
  <si>
    <t>324U1347A-25R01A_87-111_282.07-282.31.tif</t>
  </si>
  <si>
    <t>324U1347A-25R03A_10-26_283.98-284.14.tif</t>
  </si>
  <si>
    <t>324U1347A-25R04A_26-40_285.64-285.78.tif</t>
  </si>
  <si>
    <t>324U1347A-25R04A_116-124_286.54-286.62.tif</t>
  </si>
  <si>
    <t>324U1347A-25R05A_18-28_286.92-287.02.tif</t>
  </si>
  <si>
    <t>324U1347A-25R05A_96-103_287.70-287.77.tif</t>
  </si>
  <si>
    <t>324U1347A-25R06A_58-100_288.69-289.11.tif</t>
  </si>
  <si>
    <t>324U1347A-26R01A_0-13_290.70-290.83.tif</t>
  </si>
  <si>
    <t>324U1347A-26R01A_108-149.5_291.78-292.20.tif</t>
  </si>
  <si>
    <t>324U1347A-29R04A_95-105_314.60-314.70.tif</t>
  </si>
  <si>
    <t>Interval thick-ness [cm]</t>
  </si>
  <si>
    <t>Glass Rind Thick-ness [mm]</t>
  </si>
  <si>
    <t>Glass Preser-vation</t>
  </si>
  <si>
    <t>Image
Filename</t>
  </si>
  <si>
    <t>Sample 
(Core, Section)</t>
  </si>
  <si>
    <t>Strati-
graphic
Unit</t>
  </si>
  <si>
    <t>IV</t>
  </si>
  <si>
    <t>V</t>
  </si>
  <si>
    <t>VII</t>
  </si>
  <si>
    <t>IX</t>
  </si>
  <si>
    <t>X</t>
  </si>
  <si>
    <t>XII</t>
  </si>
  <si>
    <t>XIV</t>
  </si>
  <si>
    <t>XVI</t>
  </si>
  <si>
    <t>Table-U1347-D-2: Presence and Preservation of Glass Rinds</t>
  </si>
  <si>
    <t>Stratigraphic
Unit</t>
  </si>
  <si>
    <t>Interval thickness [cm]</t>
  </si>
  <si>
    <t>Glass Rind Thickness [mm]</t>
  </si>
  <si>
    <t>Glass Preservation</t>
  </si>
  <si>
    <t>IIa</t>
  </si>
  <si>
    <t>324-U1350A-8R-1-A</t>
  </si>
  <si>
    <t>Fresh</t>
  </si>
  <si>
    <t>324-U1350A-8R-2-A</t>
  </si>
  <si>
    <t>324-U1350A-9R-1-A</t>
  </si>
  <si>
    <t>chilled margin</t>
  </si>
  <si>
    <t>324-U1350A-10R-2-A</t>
  </si>
  <si>
    <t>324-U1350A-12R-1-A</t>
  </si>
  <si>
    <t>324-U1350A-13R-1-A</t>
  </si>
  <si>
    <t>moderate</t>
  </si>
  <si>
    <t>324-U1350A-14R-1-A</t>
  </si>
  <si>
    <t>few glass rinds in chilled margin</t>
  </si>
  <si>
    <t>324-U1350A-15R-1-A</t>
  </si>
  <si>
    <t>324-U1350A-16R-1-A</t>
  </si>
  <si>
    <t>IIb</t>
  </si>
  <si>
    <t>324-U1350A-17R-1-A</t>
  </si>
  <si>
    <t>glass rinds in chilled margin</t>
  </si>
  <si>
    <t>324-U1350A-17R-2-A</t>
  </si>
  <si>
    <t>324-U1350A-17R-3-A</t>
  </si>
  <si>
    <t>324-U1350A-18R-1-A</t>
  </si>
  <si>
    <t>IIc</t>
  </si>
  <si>
    <t>324-U1350A-19R-2-A</t>
  </si>
  <si>
    <t>glass rinds in stock pillow</t>
  </si>
  <si>
    <t>324-U1350A-19R-3-A</t>
  </si>
  <si>
    <t>324-U1350A-20R-1-A</t>
  </si>
  <si>
    <t>324-U1350A-20R-2-A</t>
  </si>
  <si>
    <t>324-U1350A-21R-1-A</t>
  </si>
  <si>
    <t>324-U1350A-21R-2-A</t>
  </si>
  <si>
    <t>324-U1350A-21R-3-A</t>
  </si>
  <si>
    <t>Altered</t>
  </si>
  <si>
    <t>324-U1350A-22R-1-A</t>
  </si>
  <si>
    <t>324-U1350A-22R-2-A</t>
  </si>
  <si>
    <t>324-U1350A-22R-3-A</t>
  </si>
  <si>
    <t>glass rinds in side chilled zone</t>
  </si>
  <si>
    <t>324-U1350A-22R-4-A</t>
  </si>
  <si>
    <t>glass segregation</t>
  </si>
  <si>
    <t>324-U1350A-22R-5-A</t>
  </si>
  <si>
    <t>324-U1350A-23R-1-A</t>
  </si>
  <si>
    <t>324-U1350A-23R-2-A</t>
  </si>
  <si>
    <t>glass rinds in chilled zone</t>
  </si>
  <si>
    <t>324-U1350A-23R-3-A</t>
  </si>
  <si>
    <t>324-U1350A-23R-4-A</t>
  </si>
  <si>
    <t>disintegrated glass zone cemented by calcite</t>
  </si>
  <si>
    <t>324-U1350A-23R-5-A</t>
  </si>
  <si>
    <t>324-U1350A-24R-1-A</t>
  </si>
  <si>
    <t>324-U1350A-24R-2-A</t>
  </si>
  <si>
    <t>glass rinds in pillow side margin</t>
  </si>
  <si>
    <t>glass rinds in pillow margin</t>
  </si>
  <si>
    <t>324-U1350A-24R-3-A</t>
  </si>
  <si>
    <t>III</t>
  </si>
  <si>
    <t xml:space="preserve">glass fragments in hyaloclastite/pillow breccia </t>
  </si>
  <si>
    <t>324-U1350A-24R-4-A</t>
  </si>
  <si>
    <t xml:space="preserve">altered glass in hyaloclastite/pillow breccia </t>
  </si>
  <si>
    <t>324-U1350A-25R-1-A</t>
  </si>
  <si>
    <t>chilled contact, glass presrvation is bad</t>
  </si>
  <si>
    <t>324-U1350A-25R-2-A</t>
  </si>
  <si>
    <t>324-U1350A-25R-3-A</t>
  </si>
  <si>
    <t>324-U1350A-25R-4-A</t>
  </si>
  <si>
    <t>324-U1350A-25R-5-A</t>
  </si>
  <si>
    <t>324-U1350A-25R-6-A</t>
  </si>
  <si>
    <t>324-U1350A-25R-7-A</t>
  </si>
  <si>
    <t>324-U1350A-25R-8-A</t>
  </si>
  <si>
    <t>324-U1350A-26R-1-A</t>
  </si>
  <si>
    <t>chilled side margin</t>
  </si>
  <si>
    <t>324-U1350A-26R-2-A</t>
  </si>
  <si>
    <t>324-U1350A-26R-3-A</t>
  </si>
  <si>
    <t>324-U1350A-26R-4-A</t>
  </si>
  <si>
    <t>324-U1350A-26R-5-A</t>
  </si>
  <si>
    <t>324-U1350A-26R-6-A</t>
  </si>
  <si>
    <t>324-U1350A-26R-7-A</t>
  </si>
  <si>
    <t>324-U1350A-26R-8-A</t>
  </si>
  <si>
    <t xml:space="preserve">Sample1
</t>
  </si>
  <si>
    <t xml:space="preserve">Sample2
</t>
  </si>
  <si>
    <t>Top Depth
[m]</t>
  </si>
  <si>
    <t xml:space="preserve">Preservation
</t>
  </si>
  <si>
    <t>Glass
Rind
Thickness
(mm)</t>
  </si>
  <si>
    <t xml:space="preserve">Comments
</t>
  </si>
  <si>
    <t xml:space="preserve">physical_constituent_name
</t>
  </si>
  <si>
    <t xml:space="preserve">pc_composition_name
</t>
  </si>
  <si>
    <t xml:space="preserve">pc_preservation_name_average
</t>
  </si>
  <si>
    <t xml:space="preserve">pc_preservation_rank_average
</t>
  </si>
  <si>
    <t xml:space="preserve">pc_comment
</t>
  </si>
  <si>
    <t>File Data</t>
  </si>
  <si>
    <t xml:space="preserve">pc_size_mode
</t>
  </si>
  <si>
    <t>125</t>
  </si>
  <si>
    <t>130</t>
  </si>
  <si>
    <t>156.55</t>
  </si>
  <si>
    <t>156.60</t>
  </si>
  <si>
    <t>Fresh [324_gl]</t>
  </si>
  <si>
    <t>2</t>
  </si>
  <si>
    <t/>
  </si>
  <si>
    <t>58</t>
  </si>
  <si>
    <t>90</t>
  </si>
  <si>
    <t>157.34</t>
  </si>
  <si>
    <t>157.66</t>
  </si>
  <si>
    <t>fresh [324_gl]</t>
  </si>
  <si>
    <t>5</t>
  </si>
  <si>
    <t>0.00</t>
  </si>
  <si>
    <t>6</t>
  </si>
  <si>
    <t>162.30</t>
  </si>
  <si>
    <t>162.36</t>
  </si>
  <si>
    <t>altered [324_gl]</t>
  </si>
  <si>
    <t>3</t>
  </si>
  <si>
    <t>64.00</t>
  </si>
  <si>
    <t>173.35</t>
  </si>
  <si>
    <t>173.99</t>
  </si>
  <si>
    <t>11</t>
  </si>
  <si>
    <t>16</t>
  </si>
  <si>
    <t>191.21</t>
  </si>
  <si>
    <t>191.26</t>
  </si>
  <si>
    <t>1</t>
  </si>
  <si>
    <t>14</t>
  </si>
  <si>
    <t>195.90</t>
  </si>
  <si>
    <t>196.04</t>
  </si>
  <si>
    <t>122</t>
  </si>
  <si>
    <t>131</t>
  </si>
  <si>
    <t>197.12</t>
  </si>
  <si>
    <t>197.21</t>
  </si>
  <si>
    <t>31</t>
  </si>
  <si>
    <t>48</t>
  </si>
  <si>
    <t>201.01</t>
  </si>
  <si>
    <t>201.18</t>
  </si>
  <si>
    <t>37</t>
  </si>
  <si>
    <t>205.81</t>
  </si>
  <si>
    <t>205.87</t>
  </si>
  <si>
    <t>210.30</t>
  </si>
  <si>
    <t>210.36</t>
  </si>
  <si>
    <t>27</t>
  </si>
  <si>
    <t>220.17</t>
  </si>
  <si>
    <t>220.21</t>
  </si>
  <si>
    <t>10</t>
  </si>
  <si>
    <t>44</t>
  </si>
  <si>
    <t>50</t>
  </si>
  <si>
    <t>220.34</t>
  </si>
  <si>
    <t>220.40</t>
  </si>
  <si>
    <t>69</t>
  </si>
  <si>
    <t>75</t>
  </si>
  <si>
    <t>220.59</t>
  </si>
  <si>
    <t>220.65</t>
  </si>
  <si>
    <t>78</t>
  </si>
  <si>
    <t>107</t>
  </si>
  <si>
    <t>220.68</t>
  </si>
  <si>
    <t>220.97</t>
  </si>
  <si>
    <t>87</t>
  </si>
  <si>
    <t>93</t>
  </si>
  <si>
    <t>222.27</t>
  </si>
  <si>
    <t>222.33</t>
  </si>
  <si>
    <t>15</t>
  </si>
  <si>
    <t>123</t>
  </si>
  <si>
    <t>127</t>
  </si>
  <si>
    <t>222.63</t>
  </si>
  <si>
    <t>222.67</t>
  </si>
  <si>
    <t>222.70</t>
  </si>
  <si>
    <t>17</t>
  </si>
  <si>
    <t>23</t>
  </si>
  <si>
    <t>222.97</t>
  </si>
  <si>
    <t>223.03</t>
  </si>
  <si>
    <t>33</t>
  </si>
  <si>
    <t>229.83</t>
  </si>
  <si>
    <t>229.87</t>
  </si>
  <si>
    <t>20</t>
  </si>
  <si>
    <t>41</t>
  </si>
  <si>
    <t>43</t>
  </si>
  <si>
    <t>229.91</t>
  </si>
  <si>
    <t>229.93</t>
  </si>
  <si>
    <t>22</t>
  </si>
  <si>
    <t>240.53</t>
  </si>
  <si>
    <t>240.75</t>
  </si>
  <si>
    <t>241.60</t>
  </si>
  <si>
    <t>7</t>
  </si>
  <si>
    <t>241.96</t>
  </si>
  <si>
    <t>242.03</t>
  </si>
  <si>
    <t>13</t>
  </si>
  <si>
    <t>248.73</t>
  </si>
  <si>
    <t>248.83</t>
  </si>
  <si>
    <t>71</t>
  </si>
  <si>
    <t>249.41</t>
  </si>
  <si>
    <t>249.48</t>
  </si>
  <si>
    <t>100</t>
  </si>
  <si>
    <t>119</t>
  </si>
  <si>
    <t>249.70</t>
  </si>
  <si>
    <t>249.89</t>
  </si>
  <si>
    <t>0</t>
  </si>
  <si>
    <t>250.03</t>
  </si>
  <si>
    <t>250.10</t>
  </si>
  <si>
    <t>42</t>
  </si>
  <si>
    <t>250.34</t>
  </si>
  <si>
    <t>250.45</t>
  </si>
  <si>
    <t>49</t>
  </si>
  <si>
    <t>52</t>
  </si>
  <si>
    <t>250.52</t>
  </si>
  <si>
    <t>250.55</t>
  </si>
  <si>
    <t>95</t>
  </si>
  <si>
    <t>250.98</t>
  </si>
  <si>
    <t>251.10</t>
  </si>
  <si>
    <t>64</t>
  </si>
  <si>
    <t>67</t>
  </si>
  <si>
    <t>258.94</t>
  </si>
  <si>
    <t>258.97</t>
  </si>
  <si>
    <t>76</t>
  </si>
  <si>
    <t>79</t>
  </si>
  <si>
    <t>260.56</t>
  </si>
  <si>
    <t>260.59</t>
  </si>
  <si>
    <t>59</t>
  </si>
  <si>
    <t>60</t>
  </si>
  <si>
    <t>261.82</t>
  </si>
  <si>
    <t>261.83</t>
  </si>
  <si>
    <t>Altered [324_gl]</t>
  </si>
  <si>
    <t>267.80</t>
  </si>
  <si>
    <t>267.81</t>
  </si>
  <si>
    <t>268.86</t>
  </si>
  <si>
    <t>268.89</t>
  </si>
  <si>
    <t>120</t>
  </si>
  <si>
    <t>270.06</t>
  </si>
  <si>
    <t>270.17</t>
  </si>
  <si>
    <t>270.20</t>
  </si>
  <si>
    <t>72</t>
  </si>
  <si>
    <t>83</t>
  </si>
  <si>
    <t>270.89</t>
  </si>
  <si>
    <t>271.00</t>
  </si>
  <si>
    <t>25</t>
  </si>
  <si>
    <t>137</t>
  </si>
  <si>
    <t>139</t>
  </si>
  <si>
    <t>271.54</t>
  </si>
  <si>
    <t>271.56</t>
  </si>
  <si>
    <t>271.57</t>
  </si>
  <si>
    <t>271.60</t>
  </si>
  <si>
    <t>32</t>
  </si>
  <si>
    <t>40</t>
  </si>
  <si>
    <t>271.89</t>
  </si>
  <si>
    <t>271.97</t>
  </si>
  <si>
    <t>62</t>
  </si>
  <si>
    <t>272.17</t>
  </si>
  <si>
    <t>272.19</t>
  </si>
  <si>
    <t>70</t>
  </si>
  <si>
    <t>73</t>
  </si>
  <si>
    <t>272.27</t>
  </si>
  <si>
    <t>272.30</t>
  </si>
  <si>
    <t>118</t>
  </si>
  <si>
    <t>124</t>
  </si>
  <si>
    <t>272.75</t>
  </si>
  <si>
    <t>272.81</t>
  </si>
  <si>
    <t>4</t>
  </si>
  <si>
    <t>272.98</t>
  </si>
  <si>
    <t>273.02</t>
  </si>
  <si>
    <t>273.40</t>
  </si>
  <si>
    <t>273.46</t>
  </si>
  <si>
    <t>274.16</t>
  </si>
  <si>
    <t>274.20</t>
  </si>
  <si>
    <t>55</t>
  </si>
  <si>
    <t>277.92</t>
  </si>
  <si>
    <t>277.95</t>
  </si>
  <si>
    <t>135</t>
  </si>
  <si>
    <t>278.70</t>
  </si>
  <si>
    <t>278.75</t>
  </si>
  <si>
    <t>278.82</t>
  </si>
  <si>
    <t>278.86</t>
  </si>
  <si>
    <t>279.22</t>
  </si>
  <si>
    <t>279.24</t>
  </si>
  <si>
    <t>101</t>
  </si>
  <si>
    <t>279.69</t>
  </si>
  <si>
    <t>279.83</t>
  </si>
  <si>
    <t>128</t>
  </si>
  <si>
    <t>280.05</t>
  </si>
  <si>
    <t>280.10</t>
  </si>
  <si>
    <t>30</t>
  </si>
  <si>
    <t>36</t>
  </si>
  <si>
    <t>280.54</t>
  </si>
  <si>
    <t>280.58</t>
  </si>
  <si>
    <t>84</t>
  </si>
  <si>
    <t>281.02</t>
  </si>
  <si>
    <t>281.08</t>
  </si>
  <si>
    <t>281.68</t>
  </si>
  <si>
    <t>281.79</t>
  </si>
  <si>
    <t>282.44</t>
  </si>
  <si>
    <t>282.46</t>
  </si>
  <si>
    <t>283.20</t>
  </si>
  <si>
    <t>283.32</t>
  </si>
  <si>
    <t>35</t>
  </si>
  <si>
    <t>287.33</t>
  </si>
  <si>
    <t>287.35</t>
  </si>
  <si>
    <t>77</t>
  </si>
  <si>
    <t>99</t>
  </si>
  <si>
    <t>287.77</t>
  </si>
  <si>
    <t>287.99</t>
  </si>
  <si>
    <t>288.30</t>
  </si>
  <si>
    <t>288.35</t>
  </si>
  <si>
    <t>54</t>
  </si>
  <si>
    <t>288.75</t>
  </si>
  <si>
    <t>289.02</t>
  </si>
  <si>
    <t>110</t>
  </si>
  <si>
    <t>289.58</t>
  </si>
  <si>
    <t>289.66</t>
  </si>
  <si>
    <t>132</t>
  </si>
  <si>
    <t>289.75</t>
  </si>
  <si>
    <t>289.80</t>
  </si>
  <si>
    <t>18</t>
  </si>
  <si>
    <t>290.01</t>
  </si>
  <si>
    <t>290.06</t>
  </si>
  <si>
    <t>138</t>
  </si>
  <si>
    <t>290.32</t>
  </si>
  <si>
    <t>291.26</t>
  </si>
  <si>
    <t>46</t>
  </si>
  <si>
    <t>291.25</t>
  </si>
  <si>
    <t>291.71</t>
  </si>
  <si>
    <t>296.83</t>
  </si>
  <si>
    <t>296.87</t>
  </si>
  <si>
    <t>297.19</t>
  </si>
  <si>
    <t>297.25</t>
  </si>
  <si>
    <t>92</t>
  </si>
  <si>
    <t>297.57</t>
  </si>
  <si>
    <t>297.62</t>
  </si>
  <si>
    <t>297.94</t>
  </si>
  <si>
    <t>297.98</t>
  </si>
  <si>
    <t>298.30</t>
  </si>
  <si>
    <t>298.35</t>
  </si>
  <si>
    <t>298.66</t>
  </si>
  <si>
    <t>298.74</t>
  </si>
  <si>
    <t>104</t>
  </si>
  <si>
    <t>299.21</t>
  </si>
  <si>
    <t>299.24</t>
  </si>
  <si>
    <t>133</t>
  </si>
  <si>
    <t>299.53</t>
  </si>
  <si>
    <t>299.55</t>
  </si>
  <si>
    <t>141</t>
  </si>
  <si>
    <t>142</t>
  </si>
  <si>
    <t>299.61</t>
  </si>
  <si>
    <t>299.62</t>
  </si>
  <si>
    <t>299.72</t>
  </si>
  <si>
    <t>299.84</t>
  </si>
  <si>
    <t>53</t>
  </si>
  <si>
    <t>300.22</t>
  </si>
  <si>
    <t>300.44</t>
  </si>
  <si>
    <t>115</t>
  </si>
  <si>
    <t>117</t>
  </si>
  <si>
    <t>300.84</t>
  </si>
  <si>
    <t>300.86</t>
  </si>
  <si>
    <t>300.94</t>
  </si>
  <si>
    <t>300.96</t>
  </si>
  <si>
    <t>301.04</t>
  </si>
  <si>
    <t>301.06</t>
  </si>
  <si>
    <t>12</t>
  </si>
  <si>
    <t>301.14</t>
  </si>
  <si>
    <t>301.16</t>
  </si>
  <si>
    <t>24</t>
  </si>
  <si>
    <t>301.26</t>
  </si>
  <si>
    <t>301.28</t>
  </si>
  <si>
    <t>302.14</t>
  </si>
  <si>
    <t>302.31</t>
  </si>
  <si>
    <t>302.32</t>
  </si>
  <si>
    <t>302.35</t>
  </si>
  <si>
    <t>302.50</t>
  </si>
  <si>
    <t>302.56</t>
  </si>
  <si>
    <t>302.59</t>
  </si>
  <si>
    <t>302.85</t>
  </si>
  <si>
    <t>68</t>
  </si>
  <si>
    <t>303.00</t>
  </si>
  <si>
    <t>303.02</t>
  </si>
  <si>
    <t>102</t>
  </si>
  <si>
    <t>116</t>
  </si>
  <si>
    <t>303.34</t>
  </si>
  <si>
    <t>303.48</t>
  </si>
  <si>
    <t>303.84</t>
  </si>
  <si>
    <t>303.86</t>
  </si>
  <si>
    <t>304.18</t>
  </si>
  <si>
    <t>305.78</t>
  </si>
  <si>
    <t>306.03</t>
  </si>
  <si>
    <t>39</t>
  </si>
  <si>
    <t>306.43</t>
  </si>
  <si>
    <t>306.55</t>
  </si>
  <si>
    <t>306.20</t>
  </si>
  <si>
    <t>306.30</t>
  </si>
  <si>
    <t>306.42</t>
  </si>
  <si>
    <t>306.68</t>
  </si>
  <si>
    <t>306.70</t>
  </si>
  <si>
    <t>80</t>
  </si>
  <si>
    <t>85</t>
  </si>
  <si>
    <t>307.00</t>
  </si>
  <si>
    <t>307.05</t>
  </si>
  <si>
    <t>111</t>
  </si>
  <si>
    <t>307.22</t>
  </si>
  <si>
    <t>307.31</t>
  </si>
  <si>
    <t>307.47</t>
  </si>
  <si>
    <t>307.74</t>
  </si>
  <si>
    <t>307.80</t>
  </si>
  <si>
    <t>56</t>
  </si>
  <si>
    <t>308.20</t>
  </si>
  <si>
    <t>308.23</t>
  </si>
  <si>
    <t>96</t>
  </si>
  <si>
    <t>98</t>
  </si>
  <si>
    <t>308.63</t>
  </si>
  <si>
    <t>308.65</t>
  </si>
  <si>
    <t>308.82</t>
  </si>
  <si>
    <t>308.83</t>
  </si>
  <si>
    <t>308.89</t>
  </si>
  <si>
    <t>308.93</t>
  </si>
  <si>
    <t>309.10</t>
  </si>
  <si>
    <t>309.21</t>
  </si>
  <si>
    <t>309.43</t>
  </si>
  <si>
    <t>309.52</t>
  </si>
  <si>
    <t>309.57</t>
  </si>
  <si>
    <t>309.78</t>
  </si>
  <si>
    <t>113</t>
  </si>
  <si>
    <t>309.83</t>
  </si>
  <si>
    <t>310.01</t>
  </si>
  <si>
    <t>310.23</t>
  </si>
  <si>
    <t>310.27</t>
  </si>
  <si>
    <t>310.29</t>
  </si>
  <si>
    <t>310.70</t>
  </si>
  <si>
    <t>310.75</t>
  </si>
  <si>
    <t>66</t>
  </si>
  <si>
    <t>310.93</t>
  </si>
  <si>
    <t>310.96</t>
  </si>
  <si>
    <t>311.03</t>
  </si>
  <si>
    <t>311.52</t>
  </si>
  <si>
    <t>311.54</t>
  </si>
  <si>
    <t>311.56</t>
  </si>
  <si>
    <t>311.85</t>
  </si>
  <si>
    <t>311.96</t>
  </si>
  <si>
    <t>47</t>
  </si>
  <si>
    <t>312.01</t>
  </si>
  <si>
    <t>312.10</t>
  </si>
  <si>
    <t>312.14</t>
  </si>
  <si>
    <t>312.16</t>
  </si>
  <si>
    <t>312.25</t>
  </si>
  <si>
    <t>312.44</t>
  </si>
  <si>
    <t>312.50</t>
  </si>
  <si>
    <t>312.56</t>
  </si>
  <si>
    <t>312.85</t>
  </si>
  <si>
    <t>312.93</t>
  </si>
  <si>
    <t>313.14</t>
  </si>
  <si>
    <t>313.17</t>
  </si>
  <si>
    <t>313.38</t>
  </si>
  <si>
    <t>313.48</t>
  </si>
  <si>
    <t>314.19</t>
  </si>
  <si>
    <t>314.22</t>
  </si>
  <si>
    <t>314.25</t>
  </si>
  <si>
    <t>314.26</t>
  </si>
  <si>
    <t>314.71</t>
  </si>
  <si>
    <t>314.85</t>
  </si>
  <si>
    <t>82</t>
  </si>
  <si>
    <t>314.90</t>
  </si>
  <si>
    <t>315.03</t>
  </si>
  <si>
    <t>89</t>
  </si>
  <si>
    <t>315.04</t>
  </si>
  <si>
    <t>315.10</t>
  </si>
  <si>
    <t>94</t>
  </si>
  <si>
    <t>315.15</t>
  </si>
  <si>
    <t>315.22</t>
  </si>
  <si>
    <t>21</t>
  </si>
  <si>
    <t>315.50</t>
  </si>
  <si>
    <t>315.53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</si>
</sst>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;\-###0"/>
  </numFmts>
  <fonts count="11">
    <font>
      <sz val="8.25"/>
      <name val="Microsoft Sans Serif"/>
      <family val="0"/>
    </font>
    <font>
      <sz val="8"/>
      <name val="Lucida Console"/>
      <family val="0"/>
    </font>
    <font>
      <u val="single"/>
      <sz val="8.25"/>
      <color indexed="12"/>
      <name val="Microsoft Sans Serif"/>
      <family val="0"/>
    </font>
    <font>
      <u val="single"/>
      <sz val="8.25"/>
      <color indexed="36"/>
      <name val="Microsoft Sans Serif"/>
      <family val="0"/>
    </font>
    <font>
      <sz val="8"/>
      <name val="Microsoft Sans Serif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Microsoft Sans Serif"/>
      <family val="0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NumberFormat="0">
      <alignment/>
      <protection locked="0"/>
    </xf>
  </cellStyleXfs>
  <cellXfs count="69"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2" fontId="0" fillId="0" borderId="0" xfId="0" applyNumberFormat="1" applyAlignment="1">
      <alignment vertical="top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3" borderId="22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4" borderId="23" xfId="0" applyFont="1" applyFill="1" applyBorder="1" applyAlignment="1">
      <alignment vertical="top"/>
    </xf>
    <xf numFmtId="172" fontId="0" fillId="4" borderId="0" xfId="0" applyNumberFormat="1" applyFon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DBE3F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workbookViewId="0" topLeftCell="A1">
      <selection activeCell="I3" sqref="I3"/>
    </sheetView>
  </sheetViews>
  <sheetFormatPr defaultColWidth="9.33203125" defaultRowHeight="10.5"/>
  <cols>
    <col min="1" max="1" width="8.33203125" style="0" customWidth="1"/>
    <col min="2" max="2" width="19.83203125" style="0" customWidth="1"/>
    <col min="3" max="6" width="0" style="0" hidden="1" customWidth="1"/>
    <col min="7" max="7" width="14" style="0" bestFit="1" customWidth="1"/>
    <col min="8" max="8" width="9.16015625" style="0" customWidth="1"/>
    <col min="9" max="9" width="9" style="0" customWidth="1"/>
    <col min="10" max="10" width="8.5" style="0" bestFit="1" customWidth="1"/>
    <col min="11" max="11" width="55.5" style="0" bestFit="1" customWidth="1"/>
    <col min="12" max="12" width="43" style="0" bestFit="1" customWidth="1"/>
  </cols>
  <sheetData>
    <row r="1" spans="1:10" s="2" customFormat="1" ht="23.25" customHeight="1" thickBot="1">
      <c r="A1" s="1" t="s">
        <v>127</v>
      </c>
      <c r="B1" s="1"/>
      <c r="E1" s="3"/>
      <c r="F1" s="3"/>
      <c r="J1" s="4"/>
    </row>
    <row r="2" spans="1:12" s="5" customFormat="1" ht="66" customHeight="1" thickBot="1">
      <c r="A2" s="27" t="s">
        <v>118</v>
      </c>
      <c r="B2" s="8" t="s">
        <v>117</v>
      </c>
      <c r="C2" s="9" t="s">
        <v>0</v>
      </c>
      <c r="D2" s="9" t="s">
        <v>1</v>
      </c>
      <c r="E2" s="9" t="s">
        <v>27</v>
      </c>
      <c r="F2" s="9" t="s">
        <v>2</v>
      </c>
      <c r="G2" s="9" t="s">
        <v>55</v>
      </c>
      <c r="H2" s="9" t="s">
        <v>113</v>
      </c>
      <c r="I2" s="9" t="s">
        <v>114</v>
      </c>
      <c r="J2" s="9" t="s">
        <v>115</v>
      </c>
      <c r="K2" s="9" t="s">
        <v>56</v>
      </c>
      <c r="L2" s="10" t="s">
        <v>116</v>
      </c>
    </row>
    <row r="3" spans="1:12" s="2" customFormat="1" ht="15" customHeight="1" thickTop="1">
      <c r="A3" s="34" t="s">
        <v>119</v>
      </c>
      <c r="B3" s="20" t="s">
        <v>3</v>
      </c>
      <c r="C3" s="6">
        <v>20</v>
      </c>
      <c r="D3" s="6">
        <v>25</v>
      </c>
      <c r="E3" s="7">
        <v>157.6</v>
      </c>
      <c r="F3" s="7">
        <v>157.65</v>
      </c>
      <c r="G3" s="6" t="str">
        <f aca="true" t="shared" si="0" ref="G3:G34">CONCATENATE(E3," - ",F3)</f>
        <v>157.6 - 157.65</v>
      </c>
      <c r="H3" s="6">
        <f aca="true" t="shared" si="1" ref="H3:H34">100*(F3-E3)</f>
        <v>5.000000000001137</v>
      </c>
      <c r="I3" s="6">
        <v>30</v>
      </c>
      <c r="J3" s="13" t="s">
        <v>26</v>
      </c>
      <c r="K3" s="14" t="s">
        <v>4</v>
      </c>
      <c r="L3" s="15" t="s">
        <v>28</v>
      </c>
    </row>
    <row r="4" spans="1:12" s="2" customFormat="1" ht="15" customHeight="1" thickBot="1">
      <c r="A4" s="35"/>
      <c r="B4" s="20" t="s">
        <v>5</v>
      </c>
      <c r="C4" s="6">
        <v>139</v>
      </c>
      <c r="D4" s="6">
        <v>142</v>
      </c>
      <c r="E4" s="7">
        <v>174.21</v>
      </c>
      <c r="F4" s="7">
        <v>174.24</v>
      </c>
      <c r="G4" s="6" t="str">
        <f t="shared" si="0"/>
        <v>174.21 - 174.24</v>
      </c>
      <c r="H4" s="6">
        <f t="shared" si="1"/>
        <v>3.0000000000001137</v>
      </c>
      <c r="I4" s="6">
        <v>20</v>
      </c>
      <c r="J4" s="13" t="s">
        <v>26</v>
      </c>
      <c r="K4" s="14" t="s">
        <v>6</v>
      </c>
      <c r="L4" s="15" t="s">
        <v>29</v>
      </c>
    </row>
    <row r="5" spans="1:12" s="2" customFormat="1" ht="15" customHeight="1">
      <c r="A5" s="31" t="s">
        <v>120</v>
      </c>
      <c r="B5" s="20" t="s">
        <v>7</v>
      </c>
      <c r="C5" s="6">
        <v>0</v>
      </c>
      <c r="D5" s="6">
        <v>4</v>
      </c>
      <c r="E5" s="7">
        <v>174.24</v>
      </c>
      <c r="F5" s="7">
        <v>174.28</v>
      </c>
      <c r="G5" s="6" t="str">
        <f t="shared" si="0"/>
        <v>174.24 - 174.28</v>
      </c>
      <c r="H5" s="6">
        <f t="shared" si="1"/>
        <v>3.999999999999204</v>
      </c>
      <c r="I5" s="6">
        <v>10</v>
      </c>
      <c r="J5" s="13" t="s">
        <v>26</v>
      </c>
      <c r="K5" s="14" t="s">
        <v>6</v>
      </c>
      <c r="L5" s="15" t="s">
        <v>30</v>
      </c>
    </row>
    <row r="6" spans="1:12" s="2" customFormat="1" ht="15" customHeight="1">
      <c r="A6" s="32"/>
      <c r="B6" s="20" t="s">
        <v>7</v>
      </c>
      <c r="C6" s="6">
        <v>23</v>
      </c>
      <c r="D6" s="6">
        <v>68</v>
      </c>
      <c r="E6" s="7">
        <v>174.47</v>
      </c>
      <c r="F6" s="7">
        <v>174.92</v>
      </c>
      <c r="G6" s="6" t="str">
        <f t="shared" si="0"/>
        <v>174.47 - 174.92</v>
      </c>
      <c r="H6" s="6">
        <f t="shared" si="1"/>
        <v>44.99999999999886</v>
      </c>
      <c r="I6" s="6">
        <v>10</v>
      </c>
      <c r="J6" s="13" t="s">
        <v>26</v>
      </c>
      <c r="K6" s="14" t="s">
        <v>8</v>
      </c>
      <c r="L6" s="15" t="s">
        <v>31</v>
      </c>
    </row>
    <row r="7" spans="1:12" s="2" customFormat="1" ht="15" customHeight="1" thickBot="1">
      <c r="A7" s="33"/>
      <c r="B7" s="20" t="s">
        <v>9</v>
      </c>
      <c r="C7" s="6">
        <v>42</v>
      </c>
      <c r="D7" s="6">
        <v>53</v>
      </c>
      <c r="E7" s="7">
        <v>186.62</v>
      </c>
      <c r="F7" s="7">
        <v>186.73</v>
      </c>
      <c r="G7" s="6" t="str">
        <f t="shared" si="0"/>
        <v>186.62 - 186.73</v>
      </c>
      <c r="H7" s="6">
        <f t="shared" si="1"/>
        <v>10.999999999998522</v>
      </c>
      <c r="I7" s="6">
        <v>6</v>
      </c>
      <c r="J7" s="13" t="s">
        <v>26</v>
      </c>
      <c r="K7" s="14" t="s">
        <v>6</v>
      </c>
      <c r="L7" s="15" t="s">
        <v>32</v>
      </c>
    </row>
    <row r="8" spans="1:12" s="2" customFormat="1" ht="15" customHeight="1" thickBot="1">
      <c r="A8" s="28" t="s">
        <v>121</v>
      </c>
      <c r="B8" s="20" t="s">
        <v>9</v>
      </c>
      <c r="C8" s="6">
        <v>99</v>
      </c>
      <c r="D8" s="6">
        <v>127</v>
      </c>
      <c r="E8" s="7">
        <v>187.19</v>
      </c>
      <c r="F8" s="7">
        <v>187.47</v>
      </c>
      <c r="G8" s="6" t="str">
        <f t="shared" si="0"/>
        <v>187.19 - 187.47</v>
      </c>
      <c r="H8" s="6">
        <f t="shared" si="1"/>
        <v>28.000000000000114</v>
      </c>
      <c r="I8" s="6">
        <v>10</v>
      </c>
      <c r="J8" s="13" t="s">
        <v>26</v>
      </c>
      <c r="K8" s="14" t="s">
        <v>10</v>
      </c>
      <c r="L8" s="15" t="s">
        <v>33</v>
      </c>
    </row>
    <row r="9" spans="1:12" s="2" customFormat="1" ht="15" customHeight="1" thickBot="1">
      <c r="A9" s="28" t="s">
        <v>122</v>
      </c>
      <c r="B9" s="20" t="s">
        <v>11</v>
      </c>
      <c r="C9" s="6">
        <v>0</v>
      </c>
      <c r="D9" s="6">
        <v>38</v>
      </c>
      <c r="E9" s="7">
        <v>205.83</v>
      </c>
      <c r="F9" s="7">
        <v>206.21</v>
      </c>
      <c r="G9" s="6" t="str">
        <f t="shared" si="0"/>
        <v>205.83 - 206.21</v>
      </c>
      <c r="H9" s="6">
        <f t="shared" si="1"/>
        <v>37.999999999999545</v>
      </c>
      <c r="I9" s="6">
        <v>40</v>
      </c>
      <c r="J9" s="13" t="s">
        <v>26</v>
      </c>
      <c r="K9" s="14" t="s">
        <v>12</v>
      </c>
      <c r="L9" s="15" t="s">
        <v>34</v>
      </c>
    </row>
    <row r="10" spans="1:12" s="2" customFormat="1" ht="15" customHeight="1" thickBot="1">
      <c r="A10" s="29"/>
      <c r="B10" s="20" t="s">
        <v>58</v>
      </c>
      <c r="C10" s="6">
        <v>89</v>
      </c>
      <c r="D10" s="6">
        <v>95</v>
      </c>
      <c r="E10" s="7">
        <v>217.48</v>
      </c>
      <c r="F10" s="7">
        <v>217.54</v>
      </c>
      <c r="G10" s="6" t="str">
        <f t="shared" si="0"/>
        <v>217.48 - 217.54</v>
      </c>
      <c r="H10" s="6">
        <f t="shared" si="1"/>
        <v>6.000000000000227</v>
      </c>
      <c r="I10" s="6">
        <v>20</v>
      </c>
      <c r="J10" s="16" t="s">
        <v>57</v>
      </c>
      <c r="K10" s="14" t="s">
        <v>13</v>
      </c>
      <c r="L10" s="15" t="s">
        <v>35</v>
      </c>
    </row>
    <row r="11" spans="1:12" s="2" customFormat="1" ht="15" customHeight="1">
      <c r="A11" s="31" t="s">
        <v>123</v>
      </c>
      <c r="B11" s="20" t="s">
        <v>58</v>
      </c>
      <c r="C11" s="6">
        <v>126</v>
      </c>
      <c r="D11" s="6">
        <v>130</v>
      </c>
      <c r="E11" s="7">
        <v>217.85</v>
      </c>
      <c r="F11" s="7">
        <v>217.89</v>
      </c>
      <c r="G11" s="6" t="str">
        <f t="shared" si="0"/>
        <v>217.85 - 217.89</v>
      </c>
      <c r="H11" s="6">
        <f t="shared" si="1"/>
        <v>3.999999999999204</v>
      </c>
      <c r="I11" s="6">
        <v>20</v>
      </c>
      <c r="J11" s="13" t="s">
        <v>26</v>
      </c>
      <c r="K11" s="14" t="s">
        <v>14</v>
      </c>
      <c r="L11" s="15" t="s">
        <v>36</v>
      </c>
    </row>
    <row r="12" spans="1:12" s="2" customFormat="1" ht="15" customHeight="1">
      <c r="A12" s="32"/>
      <c r="B12" s="20" t="s">
        <v>15</v>
      </c>
      <c r="C12" s="6">
        <v>44</v>
      </c>
      <c r="D12" s="6">
        <v>59</v>
      </c>
      <c r="E12" s="7">
        <v>218.48</v>
      </c>
      <c r="F12" s="7">
        <v>218.63</v>
      </c>
      <c r="G12" s="6" t="str">
        <f t="shared" si="0"/>
        <v>218.48 - 218.63</v>
      </c>
      <c r="H12" s="6">
        <f t="shared" si="1"/>
        <v>15.000000000000568</v>
      </c>
      <c r="I12" s="6">
        <v>15</v>
      </c>
      <c r="J12" s="13" t="s">
        <v>26</v>
      </c>
      <c r="K12" s="14" t="s">
        <v>14</v>
      </c>
      <c r="L12" s="15" t="s">
        <v>37</v>
      </c>
    </row>
    <row r="13" spans="1:12" s="2" customFormat="1" ht="15" customHeight="1">
      <c r="A13" s="32"/>
      <c r="B13" s="20" t="s">
        <v>16</v>
      </c>
      <c r="C13" s="6">
        <v>0</v>
      </c>
      <c r="D13" s="6">
        <v>2</v>
      </c>
      <c r="E13" s="7">
        <v>219.46</v>
      </c>
      <c r="F13" s="7">
        <v>219.48</v>
      </c>
      <c r="G13" s="6" t="str">
        <f t="shared" si="0"/>
        <v>219.46 - 219.48</v>
      </c>
      <c r="H13" s="6">
        <f t="shared" si="1"/>
        <v>1.999999999998181</v>
      </c>
      <c r="I13" s="6">
        <v>10</v>
      </c>
      <c r="J13" s="13" t="s">
        <v>26</v>
      </c>
      <c r="K13" s="14" t="s">
        <v>14</v>
      </c>
      <c r="L13" s="15" t="s">
        <v>38</v>
      </c>
    </row>
    <row r="14" spans="1:12" s="2" customFormat="1" ht="15" customHeight="1">
      <c r="A14" s="32"/>
      <c r="B14" s="20" t="s">
        <v>16</v>
      </c>
      <c r="C14" s="6">
        <v>31</v>
      </c>
      <c r="D14" s="6">
        <v>35</v>
      </c>
      <c r="E14" s="7">
        <v>219.77</v>
      </c>
      <c r="F14" s="7">
        <v>219.81</v>
      </c>
      <c r="G14" s="6" t="str">
        <f t="shared" si="0"/>
        <v>219.77 - 219.81</v>
      </c>
      <c r="H14" s="6">
        <f t="shared" si="1"/>
        <v>3.999999999999204</v>
      </c>
      <c r="I14" s="6">
        <v>10</v>
      </c>
      <c r="J14" s="13" t="s">
        <v>26</v>
      </c>
      <c r="K14" s="14" t="s">
        <v>14</v>
      </c>
      <c r="L14" s="15" t="s">
        <v>39</v>
      </c>
    </row>
    <row r="15" spans="1:12" s="2" customFormat="1" ht="15" customHeight="1">
      <c r="A15" s="32"/>
      <c r="B15" s="20" t="s">
        <v>16</v>
      </c>
      <c r="C15" s="6">
        <v>60</v>
      </c>
      <c r="D15" s="6">
        <v>74</v>
      </c>
      <c r="E15" s="7">
        <v>220.06</v>
      </c>
      <c r="F15" s="7">
        <v>220.2</v>
      </c>
      <c r="G15" s="6" t="str">
        <f t="shared" si="0"/>
        <v>220.06 - 220.2</v>
      </c>
      <c r="H15" s="6">
        <f t="shared" si="1"/>
        <v>13.999999999998636</v>
      </c>
      <c r="I15" s="6">
        <v>10</v>
      </c>
      <c r="J15" s="13" t="s">
        <v>26</v>
      </c>
      <c r="K15" s="14" t="s">
        <v>14</v>
      </c>
      <c r="L15" s="15" t="s">
        <v>40</v>
      </c>
    </row>
    <row r="16" spans="1:12" s="2" customFormat="1" ht="15" customHeight="1">
      <c r="A16" s="32"/>
      <c r="B16" s="20" t="s">
        <v>16</v>
      </c>
      <c r="C16" s="6">
        <v>101</v>
      </c>
      <c r="D16" s="6">
        <v>107</v>
      </c>
      <c r="E16" s="7">
        <v>220.47</v>
      </c>
      <c r="F16" s="7">
        <v>220.53</v>
      </c>
      <c r="G16" s="6" t="str">
        <f t="shared" si="0"/>
        <v>220.47 - 220.53</v>
      </c>
      <c r="H16" s="6">
        <f t="shared" si="1"/>
        <v>6.000000000000227</v>
      </c>
      <c r="I16" s="6">
        <v>10</v>
      </c>
      <c r="J16" s="13" t="s">
        <v>26</v>
      </c>
      <c r="K16" s="14" t="s">
        <v>14</v>
      </c>
      <c r="L16" s="15" t="s">
        <v>41</v>
      </c>
    </row>
    <row r="17" spans="1:12" s="2" customFormat="1" ht="15" customHeight="1">
      <c r="A17" s="32"/>
      <c r="B17" s="20" t="s">
        <v>16</v>
      </c>
      <c r="C17" s="6">
        <v>141</v>
      </c>
      <c r="D17" s="6">
        <v>144</v>
      </c>
      <c r="E17" s="7">
        <v>220.87</v>
      </c>
      <c r="F17" s="7">
        <v>220.9</v>
      </c>
      <c r="G17" s="6" t="str">
        <f t="shared" si="0"/>
        <v>220.87 - 220.9</v>
      </c>
      <c r="H17" s="6">
        <f t="shared" si="1"/>
        <v>3.0000000000001137</v>
      </c>
      <c r="I17" s="6">
        <v>10</v>
      </c>
      <c r="J17" s="13" t="s">
        <v>26</v>
      </c>
      <c r="K17" s="14" t="s">
        <v>14</v>
      </c>
      <c r="L17" s="15" t="s">
        <v>42</v>
      </c>
    </row>
    <row r="18" spans="1:12" s="2" customFormat="1" ht="15" customHeight="1">
      <c r="A18" s="32"/>
      <c r="B18" s="20" t="s">
        <v>17</v>
      </c>
      <c r="C18" s="6">
        <v>1</v>
      </c>
      <c r="D18" s="6">
        <v>22</v>
      </c>
      <c r="E18" s="7">
        <v>220.91</v>
      </c>
      <c r="F18" s="7">
        <v>221.12</v>
      </c>
      <c r="G18" s="6" t="str">
        <f t="shared" si="0"/>
        <v>220.91 - 221.12</v>
      </c>
      <c r="H18" s="6">
        <f t="shared" si="1"/>
        <v>21.000000000000796</v>
      </c>
      <c r="I18" s="6">
        <v>10</v>
      </c>
      <c r="J18" s="13" t="s">
        <v>26</v>
      </c>
      <c r="K18" s="14" t="s">
        <v>18</v>
      </c>
      <c r="L18" s="15" t="s">
        <v>43</v>
      </c>
    </row>
    <row r="19" spans="1:12" s="2" customFormat="1" ht="15" customHeight="1">
      <c r="A19" s="32"/>
      <c r="B19" s="20" t="s">
        <v>17</v>
      </c>
      <c r="C19" s="6">
        <v>48</v>
      </c>
      <c r="D19" s="6">
        <v>51</v>
      </c>
      <c r="E19" s="7">
        <v>221.38</v>
      </c>
      <c r="F19" s="7">
        <v>221.41</v>
      </c>
      <c r="G19" s="6" t="str">
        <f t="shared" si="0"/>
        <v>221.38 - 221.41</v>
      </c>
      <c r="H19" s="6">
        <f t="shared" si="1"/>
        <v>3.0000000000001137</v>
      </c>
      <c r="I19" s="6">
        <v>10</v>
      </c>
      <c r="J19" s="13" t="s">
        <v>26</v>
      </c>
      <c r="K19" s="14" t="s">
        <v>18</v>
      </c>
      <c r="L19" s="15" t="s">
        <v>44</v>
      </c>
    </row>
    <row r="20" spans="1:12" s="2" customFormat="1" ht="15" customHeight="1">
      <c r="A20" s="32"/>
      <c r="B20" s="20" t="s">
        <v>19</v>
      </c>
      <c r="C20" s="6">
        <v>1</v>
      </c>
      <c r="D20" s="6">
        <v>3</v>
      </c>
      <c r="E20" s="7">
        <v>223.61</v>
      </c>
      <c r="F20" s="7">
        <v>223.63</v>
      </c>
      <c r="G20" s="6" t="str">
        <f t="shared" si="0"/>
        <v>223.61 - 223.63</v>
      </c>
      <c r="H20" s="6">
        <f t="shared" si="1"/>
        <v>1.999999999998181</v>
      </c>
      <c r="I20" s="6">
        <v>5</v>
      </c>
      <c r="J20" s="13" t="s">
        <v>26</v>
      </c>
      <c r="K20" s="14" t="s">
        <v>18</v>
      </c>
      <c r="L20" s="15" t="s">
        <v>45</v>
      </c>
    </row>
    <row r="21" spans="1:12" s="2" customFormat="1" ht="15" customHeight="1">
      <c r="A21" s="32"/>
      <c r="B21" s="20" t="s">
        <v>19</v>
      </c>
      <c r="C21" s="6">
        <v>79</v>
      </c>
      <c r="D21" s="6">
        <v>96</v>
      </c>
      <c r="E21" s="7">
        <v>224.39</v>
      </c>
      <c r="F21" s="7">
        <v>224.56</v>
      </c>
      <c r="G21" s="6" t="str">
        <f t="shared" si="0"/>
        <v>224.39 - 224.56</v>
      </c>
      <c r="H21" s="6">
        <f t="shared" si="1"/>
        <v>17.00000000000159</v>
      </c>
      <c r="I21" s="6">
        <v>10</v>
      </c>
      <c r="J21" s="16" t="s">
        <v>57</v>
      </c>
      <c r="K21" s="14" t="s">
        <v>18</v>
      </c>
      <c r="L21" s="15" t="s">
        <v>46</v>
      </c>
    </row>
    <row r="22" spans="1:12" s="2" customFormat="1" ht="15" customHeight="1">
      <c r="A22" s="32"/>
      <c r="B22" s="20" t="s">
        <v>19</v>
      </c>
      <c r="C22" s="6">
        <v>110</v>
      </c>
      <c r="D22" s="6">
        <v>130</v>
      </c>
      <c r="E22" s="7">
        <v>224.7</v>
      </c>
      <c r="F22" s="7">
        <v>224.9</v>
      </c>
      <c r="G22" s="6" t="str">
        <f t="shared" si="0"/>
        <v>224.7 - 224.9</v>
      </c>
      <c r="H22" s="6">
        <f t="shared" si="1"/>
        <v>20.000000000001705</v>
      </c>
      <c r="I22" s="6">
        <v>10</v>
      </c>
      <c r="J22" s="13" t="s">
        <v>26</v>
      </c>
      <c r="K22" s="14" t="s">
        <v>18</v>
      </c>
      <c r="L22" s="15" t="s">
        <v>47</v>
      </c>
    </row>
    <row r="23" spans="1:12" s="2" customFormat="1" ht="15" customHeight="1">
      <c r="A23" s="32"/>
      <c r="B23" s="20" t="s">
        <v>20</v>
      </c>
      <c r="C23" s="6">
        <v>0</v>
      </c>
      <c r="D23" s="6">
        <v>39</v>
      </c>
      <c r="E23" s="7">
        <v>224.88</v>
      </c>
      <c r="F23" s="7">
        <v>225.27</v>
      </c>
      <c r="G23" s="6" t="str">
        <f t="shared" si="0"/>
        <v>224.88 - 225.27</v>
      </c>
      <c r="H23" s="6">
        <f t="shared" si="1"/>
        <v>39.00000000000148</v>
      </c>
      <c r="I23" s="6">
        <v>20</v>
      </c>
      <c r="J23" s="13" t="s">
        <v>26</v>
      </c>
      <c r="K23" s="14" t="s">
        <v>18</v>
      </c>
      <c r="L23" s="15" t="s">
        <v>48</v>
      </c>
    </row>
    <row r="24" spans="1:12" s="2" customFormat="1" ht="15" customHeight="1">
      <c r="A24" s="32"/>
      <c r="B24" s="20" t="s">
        <v>20</v>
      </c>
      <c r="C24" s="6">
        <v>68</v>
      </c>
      <c r="D24" s="6">
        <v>100</v>
      </c>
      <c r="E24" s="7">
        <v>225.56</v>
      </c>
      <c r="F24" s="7">
        <v>225.88</v>
      </c>
      <c r="G24" s="6" t="str">
        <f t="shared" si="0"/>
        <v>225.56 - 225.88</v>
      </c>
      <c r="H24" s="6">
        <f t="shared" si="1"/>
        <v>31.999999999999318</v>
      </c>
      <c r="I24" s="6">
        <v>20</v>
      </c>
      <c r="J24" s="13" t="s">
        <v>26</v>
      </c>
      <c r="K24" s="14" t="s">
        <v>18</v>
      </c>
      <c r="L24" s="15" t="s">
        <v>49</v>
      </c>
    </row>
    <row r="25" spans="1:12" s="2" customFormat="1" ht="15" customHeight="1">
      <c r="A25" s="32"/>
      <c r="B25" s="20" t="s">
        <v>21</v>
      </c>
      <c r="C25" s="6">
        <v>41.5</v>
      </c>
      <c r="D25" s="6">
        <v>116</v>
      </c>
      <c r="E25" s="7">
        <v>226.72</v>
      </c>
      <c r="F25" s="7">
        <v>227.46</v>
      </c>
      <c r="G25" s="6" t="str">
        <f t="shared" si="0"/>
        <v>226.72 - 227.46</v>
      </c>
      <c r="H25" s="6">
        <f t="shared" si="1"/>
        <v>74.00000000000091</v>
      </c>
      <c r="I25" s="6">
        <v>30</v>
      </c>
      <c r="J25" s="13" t="s">
        <v>26</v>
      </c>
      <c r="K25" s="14" t="s">
        <v>22</v>
      </c>
      <c r="L25" s="15" t="s">
        <v>50</v>
      </c>
    </row>
    <row r="26" spans="1:12" s="2" customFormat="1" ht="15" customHeight="1">
      <c r="A26" s="32"/>
      <c r="B26" s="20" t="s">
        <v>23</v>
      </c>
      <c r="C26" s="6">
        <v>107</v>
      </c>
      <c r="D26" s="6">
        <v>119</v>
      </c>
      <c r="E26" s="7">
        <v>234.27</v>
      </c>
      <c r="F26" s="7">
        <v>234.39</v>
      </c>
      <c r="G26" s="6" t="str">
        <f t="shared" si="0"/>
        <v>234.27 - 234.39</v>
      </c>
      <c r="H26" s="6">
        <f t="shared" si="1"/>
        <v>11.999999999997613</v>
      </c>
      <c r="I26" s="6">
        <v>15</v>
      </c>
      <c r="J26" s="13" t="s">
        <v>26</v>
      </c>
      <c r="K26" s="14" t="s">
        <v>18</v>
      </c>
      <c r="L26" s="15" t="s">
        <v>51</v>
      </c>
    </row>
    <row r="27" spans="1:12" s="2" customFormat="1" ht="15" customHeight="1">
      <c r="A27" s="32"/>
      <c r="B27" s="20" t="s">
        <v>24</v>
      </c>
      <c r="C27" s="6">
        <v>0</v>
      </c>
      <c r="D27" s="6">
        <v>12</v>
      </c>
      <c r="E27" s="7">
        <v>234.64</v>
      </c>
      <c r="F27" s="7">
        <v>234.76</v>
      </c>
      <c r="G27" s="6" t="str">
        <f t="shared" si="0"/>
        <v>234.64 - 234.76</v>
      </c>
      <c r="H27" s="6">
        <f t="shared" si="1"/>
        <v>12.000000000000455</v>
      </c>
      <c r="I27" s="6">
        <v>10</v>
      </c>
      <c r="J27" s="13" t="s">
        <v>26</v>
      </c>
      <c r="K27" s="14" t="s">
        <v>18</v>
      </c>
      <c r="L27" s="15" t="s">
        <v>52</v>
      </c>
    </row>
    <row r="28" spans="1:12" s="2" customFormat="1" ht="15" customHeight="1">
      <c r="A28" s="32"/>
      <c r="B28" s="20" t="s">
        <v>24</v>
      </c>
      <c r="C28" s="6">
        <v>38</v>
      </c>
      <c r="D28" s="6">
        <v>41</v>
      </c>
      <c r="E28" s="7">
        <v>235.02</v>
      </c>
      <c r="F28" s="7">
        <v>235.05</v>
      </c>
      <c r="G28" s="6" t="str">
        <f t="shared" si="0"/>
        <v>235.02 - 235.05</v>
      </c>
      <c r="H28" s="6">
        <f t="shared" si="1"/>
        <v>3.0000000000001137</v>
      </c>
      <c r="I28" s="6">
        <v>15</v>
      </c>
      <c r="J28" s="13" t="s">
        <v>26</v>
      </c>
      <c r="K28" s="14" t="s">
        <v>14</v>
      </c>
      <c r="L28" s="15" t="s">
        <v>53</v>
      </c>
    </row>
    <row r="29" spans="1:12" s="2" customFormat="1" ht="15" customHeight="1">
      <c r="A29" s="32"/>
      <c r="B29" s="20" t="s">
        <v>25</v>
      </c>
      <c r="C29" s="6">
        <v>13</v>
      </c>
      <c r="D29" s="6">
        <v>15</v>
      </c>
      <c r="E29" s="7">
        <v>235.98</v>
      </c>
      <c r="F29" s="7">
        <v>236</v>
      </c>
      <c r="G29" s="6" t="str">
        <f t="shared" si="0"/>
        <v>235.98 - 236</v>
      </c>
      <c r="H29" s="6">
        <f t="shared" si="1"/>
        <v>2.000000000001023</v>
      </c>
      <c r="I29" s="6">
        <v>10</v>
      </c>
      <c r="J29" s="13" t="s">
        <v>26</v>
      </c>
      <c r="K29" s="14" t="s">
        <v>14</v>
      </c>
      <c r="L29" s="15" t="s">
        <v>54</v>
      </c>
    </row>
    <row r="30" spans="1:12" s="2" customFormat="1" ht="15" customHeight="1">
      <c r="A30" s="32"/>
      <c r="B30" s="20" t="s">
        <v>59</v>
      </c>
      <c r="C30" s="6">
        <v>18</v>
      </c>
      <c r="D30" s="6">
        <v>25</v>
      </c>
      <c r="E30" s="7">
        <v>246.17</v>
      </c>
      <c r="F30" s="7">
        <v>246.24</v>
      </c>
      <c r="G30" s="6" t="str">
        <f t="shared" si="0"/>
        <v>246.17 - 246.24</v>
      </c>
      <c r="H30" s="6">
        <f t="shared" si="1"/>
        <v>7.00000000000216</v>
      </c>
      <c r="I30" s="6">
        <v>10</v>
      </c>
      <c r="J30" s="13" t="s">
        <v>26</v>
      </c>
      <c r="K30" s="14" t="s">
        <v>14</v>
      </c>
      <c r="L30" s="15" t="s">
        <v>68</v>
      </c>
    </row>
    <row r="31" spans="1:12" s="2" customFormat="1" ht="15" customHeight="1">
      <c r="A31" s="32"/>
      <c r="B31" s="20" t="s">
        <v>59</v>
      </c>
      <c r="C31" s="6">
        <v>89</v>
      </c>
      <c r="D31" s="6">
        <v>114</v>
      </c>
      <c r="E31" s="7">
        <v>246.88</v>
      </c>
      <c r="F31" s="7">
        <v>247.13</v>
      </c>
      <c r="G31" s="6" t="str">
        <f t="shared" si="0"/>
        <v>246.88 - 247.13</v>
      </c>
      <c r="H31" s="6">
        <f t="shared" si="1"/>
        <v>25</v>
      </c>
      <c r="I31" s="6">
        <v>20</v>
      </c>
      <c r="J31" s="13" t="s">
        <v>26</v>
      </c>
      <c r="K31" s="14" t="s">
        <v>18</v>
      </c>
      <c r="L31" s="15" t="s">
        <v>69</v>
      </c>
    </row>
    <row r="32" spans="1:12" s="2" customFormat="1" ht="15" customHeight="1">
      <c r="A32" s="32"/>
      <c r="B32" s="20" t="s">
        <v>60</v>
      </c>
      <c r="C32" s="6">
        <v>25</v>
      </c>
      <c r="D32" s="6">
        <v>29</v>
      </c>
      <c r="E32" s="7">
        <v>247.5</v>
      </c>
      <c r="F32" s="7">
        <v>247.54</v>
      </c>
      <c r="G32" s="6" t="str">
        <f t="shared" si="0"/>
        <v>247.5 - 247.54</v>
      </c>
      <c r="H32" s="6">
        <f t="shared" si="1"/>
        <v>3.999999999999204</v>
      </c>
      <c r="I32" s="6">
        <v>10</v>
      </c>
      <c r="J32" s="13" t="s">
        <v>26</v>
      </c>
      <c r="K32" s="14" t="s">
        <v>14</v>
      </c>
      <c r="L32" s="15" t="s">
        <v>70</v>
      </c>
    </row>
    <row r="33" spans="1:12" s="2" customFormat="1" ht="15" customHeight="1" thickBot="1">
      <c r="A33" s="33"/>
      <c r="B33" s="20" t="s">
        <v>61</v>
      </c>
      <c r="C33" s="6">
        <v>63</v>
      </c>
      <c r="D33" s="6">
        <v>113</v>
      </c>
      <c r="E33" s="7">
        <v>253.03</v>
      </c>
      <c r="F33" s="7">
        <v>253.53</v>
      </c>
      <c r="G33" s="6" t="str">
        <f t="shared" si="0"/>
        <v>253.03 - 253.53</v>
      </c>
      <c r="H33" s="6">
        <f t="shared" si="1"/>
        <v>50</v>
      </c>
      <c r="I33" s="6">
        <v>30</v>
      </c>
      <c r="J33" s="13" t="s">
        <v>26</v>
      </c>
      <c r="K33" s="14" t="s">
        <v>67</v>
      </c>
      <c r="L33" s="15" t="s">
        <v>71</v>
      </c>
    </row>
    <row r="34" spans="1:12" s="2" customFormat="1" ht="15" customHeight="1">
      <c r="A34" s="31" t="s">
        <v>124</v>
      </c>
      <c r="B34" s="20" t="s">
        <v>62</v>
      </c>
      <c r="C34" s="6">
        <v>41</v>
      </c>
      <c r="D34" s="6">
        <v>44</v>
      </c>
      <c r="E34" s="7">
        <v>258.51</v>
      </c>
      <c r="F34" s="7">
        <v>258.54</v>
      </c>
      <c r="G34" s="6" t="str">
        <f t="shared" si="0"/>
        <v>258.51 - 258.54</v>
      </c>
      <c r="H34" s="6">
        <f t="shared" si="1"/>
        <v>3.000000000002956</v>
      </c>
      <c r="I34" s="6">
        <v>10</v>
      </c>
      <c r="J34" s="13" t="s">
        <v>26</v>
      </c>
      <c r="K34" s="14" t="s">
        <v>14</v>
      </c>
      <c r="L34" s="15" t="s">
        <v>72</v>
      </c>
    </row>
    <row r="35" spans="1:12" s="2" customFormat="1" ht="15" customHeight="1">
      <c r="A35" s="32"/>
      <c r="B35" s="20" t="s">
        <v>62</v>
      </c>
      <c r="C35" s="6">
        <v>73</v>
      </c>
      <c r="D35" s="6">
        <v>85</v>
      </c>
      <c r="E35" s="7">
        <v>258.83</v>
      </c>
      <c r="F35" s="7">
        <v>258.95</v>
      </c>
      <c r="G35" s="6" t="str">
        <f aca="true" t="shared" si="2" ref="G35:G62">CONCATENATE(E35," - ",F35)</f>
        <v>258.83 - 258.95</v>
      </c>
      <c r="H35" s="6">
        <f aca="true" t="shared" si="3" ref="H35:H62">100*(F35-E35)</f>
        <v>12.000000000000455</v>
      </c>
      <c r="I35" s="6">
        <v>10</v>
      </c>
      <c r="J35" s="13" t="s">
        <v>26</v>
      </c>
      <c r="K35" s="14" t="s">
        <v>14</v>
      </c>
      <c r="L35" s="15" t="s">
        <v>73</v>
      </c>
    </row>
    <row r="36" spans="1:12" s="2" customFormat="1" ht="15" customHeight="1">
      <c r="A36" s="32"/>
      <c r="B36" s="20" t="s">
        <v>63</v>
      </c>
      <c r="C36" s="6">
        <v>140</v>
      </c>
      <c r="D36" s="6">
        <v>142</v>
      </c>
      <c r="E36" s="7">
        <v>263.62</v>
      </c>
      <c r="F36" s="7">
        <v>263.64</v>
      </c>
      <c r="G36" s="6" t="str">
        <f t="shared" si="2"/>
        <v>263.62 - 263.64</v>
      </c>
      <c r="H36" s="6">
        <f t="shared" si="3"/>
        <v>1.999999999998181</v>
      </c>
      <c r="I36" s="6">
        <v>10</v>
      </c>
      <c r="J36" s="13" t="s">
        <v>26</v>
      </c>
      <c r="K36" s="14" t="s">
        <v>14</v>
      </c>
      <c r="L36" s="15" t="s">
        <v>74</v>
      </c>
    </row>
    <row r="37" spans="1:12" s="2" customFormat="1" ht="15" customHeight="1">
      <c r="A37" s="32"/>
      <c r="B37" s="20" t="s">
        <v>64</v>
      </c>
      <c r="C37" s="6">
        <v>0</v>
      </c>
      <c r="D37" s="6">
        <v>3</v>
      </c>
      <c r="E37" s="7">
        <v>263.64</v>
      </c>
      <c r="F37" s="7">
        <v>263.67</v>
      </c>
      <c r="G37" s="6" t="str">
        <f t="shared" si="2"/>
        <v>263.64 - 263.67</v>
      </c>
      <c r="H37" s="6">
        <f t="shared" si="3"/>
        <v>3.000000000002956</v>
      </c>
      <c r="I37" s="6">
        <v>10</v>
      </c>
      <c r="J37" s="13" t="s">
        <v>26</v>
      </c>
      <c r="K37" s="14" t="s">
        <v>14</v>
      </c>
      <c r="L37" s="15" t="s">
        <v>75</v>
      </c>
    </row>
    <row r="38" spans="1:12" s="2" customFormat="1" ht="15" customHeight="1">
      <c r="A38" s="32"/>
      <c r="B38" s="20" t="s">
        <v>64</v>
      </c>
      <c r="C38" s="6">
        <v>38</v>
      </c>
      <c r="D38" s="6">
        <v>57</v>
      </c>
      <c r="E38" s="7">
        <v>264.02</v>
      </c>
      <c r="F38" s="7">
        <v>264.21</v>
      </c>
      <c r="G38" s="6" t="str">
        <f t="shared" si="2"/>
        <v>264.02 - 264.21</v>
      </c>
      <c r="H38" s="6">
        <f t="shared" si="3"/>
        <v>18.999999999999773</v>
      </c>
      <c r="I38" s="6">
        <v>10</v>
      </c>
      <c r="J38" s="13" t="s">
        <v>26</v>
      </c>
      <c r="K38" s="14" t="s">
        <v>14</v>
      </c>
      <c r="L38" s="15" t="s">
        <v>76</v>
      </c>
    </row>
    <row r="39" spans="1:12" s="2" customFormat="1" ht="15" customHeight="1">
      <c r="A39" s="32"/>
      <c r="B39" s="20" t="s">
        <v>64</v>
      </c>
      <c r="C39" s="6">
        <v>73</v>
      </c>
      <c r="D39" s="6">
        <v>85</v>
      </c>
      <c r="E39" s="7">
        <v>264.37</v>
      </c>
      <c r="F39" s="7">
        <v>264.49</v>
      </c>
      <c r="G39" s="6" t="str">
        <f t="shared" si="2"/>
        <v>264.37 - 264.49</v>
      </c>
      <c r="H39" s="6">
        <f t="shared" si="3"/>
        <v>12.000000000000455</v>
      </c>
      <c r="I39" s="6">
        <v>10</v>
      </c>
      <c r="J39" s="13" t="s">
        <v>26</v>
      </c>
      <c r="K39" s="14" t="s">
        <v>14</v>
      </c>
      <c r="L39" s="15" t="s">
        <v>77</v>
      </c>
    </row>
    <row r="40" spans="1:12" s="2" customFormat="1" ht="15" customHeight="1">
      <c r="A40" s="32"/>
      <c r="B40" s="20" t="s">
        <v>64</v>
      </c>
      <c r="C40" s="6">
        <v>101</v>
      </c>
      <c r="D40" s="6">
        <v>124</v>
      </c>
      <c r="E40" s="7">
        <v>264.65</v>
      </c>
      <c r="F40" s="7">
        <v>264.88</v>
      </c>
      <c r="G40" s="6" t="str">
        <f t="shared" si="2"/>
        <v>264.65 - 264.88</v>
      </c>
      <c r="H40" s="6">
        <f t="shared" si="3"/>
        <v>23.00000000000182</v>
      </c>
      <c r="I40" s="6">
        <v>20</v>
      </c>
      <c r="J40" s="13" t="s">
        <v>26</v>
      </c>
      <c r="K40" s="14" t="s">
        <v>14</v>
      </c>
      <c r="L40" s="15" t="s">
        <v>78</v>
      </c>
    </row>
    <row r="41" spans="1:12" s="2" customFormat="1" ht="15" customHeight="1">
      <c r="A41" s="32"/>
      <c r="B41" s="20" t="s">
        <v>65</v>
      </c>
      <c r="C41" s="6">
        <v>85</v>
      </c>
      <c r="D41" s="6">
        <v>99</v>
      </c>
      <c r="E41" s="7">
        <v>265.9</v>
      </c>
      <c r="F41" s="7">
        <v>266.04</v>
      </c>
      <c r="G41" s="6" t="str">
        <f t="shared" si="2"/>
        <v>265.9 - 266.04</v>
      </c>
      <c r="H41" s="6">
        <f t="shared" si="3"/>
        <v>14.00000000000432</v>
      </c>
      <c r="I41" s="6">
        <v>15</v>
      </c>
      <c r="J41" s="13" t="s">
        <v>26</v>
      </c>
      <c r="K41" s="14" t="s">
        <v>14</v>
      </c>
      <c r="L41" s="15" t="s">
        <v>79</v>
      </c>
    </row>
    <row r="42" spans="1:12" s="2" customFormat="1" ht="15" customHeight="1">
      <c r="A42" s="32"/>
      <c r="B42" s="20" t="s">
        <v>66</v>
      </c>
      <c r="C42" s="6">
        <v>72</v>
      </c>
      <c r="D42" s="6">
        <v>81</v>
      </c>
      <c r="E42" s="7">
        <v>274.81</v>
      </c>
      <c r="F42" s="7">
        <v>274.9</v>
      </c>
      <c r="G42" s="6" t="str">
        <f t="shared" si="2"/>
        <v>274.81 - 274.9</v>
      </c>
      <c r="H42" s="6">
        <f t="shared" si="3"/>
        <v>8.999999999997499</v>
      </c>
      <c r="I42" s="6">
        <v>10</v>
      </c>
      <c r="J42" s="13" t="s">
        <v>26</v>
      </c>
      <c r="K42" s="14" t="s">
        <v>14</v>
      </c>
      <c r="L42" s="15" t="s">
        <v>80</v>
      </c>
    </row>
    <row r="43" spans="1:12" s="2" customFormat="1" ht="15" customHeight="1">
      <c r="A43" s="32"/>
      <c r="B43" s="20" t="s">
        <v>66</v>
      </c>
      <c r="C43" s="6">
        <v>88</v>
      </c>
      <c r="D43" s="6">
        <v>119</v>
      </c>
      <c r="E43" s="7">
        <v>274.97</v>
      </c>
      <c r="F43" s="7">
        <v>275.28</v>
      </c>
      <c r="G43" s="6" t="str">
        <f t="shared" si="2"/>
        <v>274.97 - 275.28</v>
      </c>
      <c r="H43" s="6">
        <f t="shared" si="3"/>
        <v>30.999999999994543</v>
      </c>
      <c r="I43" s="6">
        <v>15</v>
      </c>
      <c r="J43" s="13" t="s">
        <v>26</v>
      </c>
      <c r="K43" s="14" t="s">
        <v>18</v>
      </c>
      <c r="L43" s="15" t="s">
        <v>81</v>
      </c>
    </row>
    <row r="44" spans="1:256" s="2" customFormat="1" ht="15" customHeight="1">
      <c r="A44" s="32"/>
      <c r="B44" s="20" t="s">
        <v>66</v>
      </c>
      <c r="C44" s="6">
        <v>125</v>
      </c>
      <c r="D44" s="6">
        <v>131</v>
      </c>
      <c r="E44" s="7">
        <v>275.34</v>
      </c>
      <c r="F44" s="7">
        <v>275.4</v>
      </c>
      <c r="G44" s="6" t="str">
        <f t="shared" si="2"/>
        <v>275.34 - 275.4</v>
      </c>
      <c r="H44" s="6">
        <f t="shared" si="3"/>
        <v>6.000000000000227</v>
      </c>
      <c r="I44" s="6">
        <v>20</v>
      </c>
      <c r="J44" s="13" t="s">
        <v>26</v>
      </c>
      <c r="K44" s="14" t="s">
        <v>18</v>
      </c>
      <c r="L44" s="15" t="s">
        <v>82</v>
      </c>
      <c r="M44" s="22"/>
      <c r="N44" s="23"/>
      <c r="O44" s="23"/>
      <c r="P44" s="24"/>
      <c r="Q44" s="24"/>
      <c r="R44" s="23"/>
      <c r="S44" s="23"/>
      <c r="T44" s="23"/>
      <c r="U44" s="25"/>
      <c r="V44" s="26"/>
      <c r="W44" s="26"/>
      <c r="X44" s="25"/>
      <c r="Y44" s="23"/>
      <c r="Z44" s="23"/>
      <c r="AA44" s="24"/>
      <c r="AB44" s="24"/>
      <c r="AC44" s="23"/>
      <c r="AD44" s="23"/>
      <c r="AE44" s="23"/>
      <c r="AF44" s="25"/>
      <c r="AG44" s="26"/>
      <c r="AH44" s="26"/>
      <c r="AI44" s="25"/>
      <c r="AJ44" s="23"/>
      <c r="AK44" s="23"/>
      <c r="AL44" s="24"/>
      <c r="AM44" s="24"/>
      <c r="AN44" s="23"/>
      <c r="AO44" s="23"/>
      <c r="AP44" s="23"/>
      <c r="AQ44" s="25"/>
      <c r="AR44" s="26"/>
      <c r="AS44" s="26"/>
      <c r="AT44" s="25"/>
      <c r="AU44" s="23"/>
      <c r="AV44" s="23"/>
      <c r="AW44" s="24"/>
      <c r="AX44" s="24"/>
      <c r="AY44" s="23"/>
      <c r="AZ44" s="23"/>
      <c r="BA44" s="23"/>
      <c r="BB44" s="25"/>
      <c r="BC44" s="26"/>
      <c r="BD44" s="26"/>
      <c r="BE44" s="25"/>
      <c r="BF44" s="23"/>
      <c r="BG44" s="23"/>
      <c r="BH44" s="24"/>
      <c r="BI44" s="24"/>
      <c r="BJ44" s="23"/>
      <c r="BK44" s="23"/>
      <c r="BL44" s="23"/>
      <c r="BM44" s="25"/>
      <c r="BN44" s="26"/>
      <c r="BO44" s="26"/>
      <c r="BP44" s="25"/>
      <c r="BQ44" s="23"/>
      <c r="BR44" s="23"/>
      <c r="BS44" s="24"/>
      <c r="BT44" s="24"/>
      <c r="BU44" s="23"/>
      <c r="BV44" s="23"/>
      <c r="BW44" s="23"/>
      <c r="BX44" s="25"/>
      <c r="BY44" s="26"/>
      <c r="BZ44" s="26"/>
      <c r="CA44" s="25"/>
      <c r="CB44" s="23"/>
      <c r="CC44" s="23"/>
      <c r="CD44" s="24"/>
      <c r="CE44" s="24"/>
      <c r="CF44" s="23"/>
      <c r="CG44" s="23"/>
      <c r="CH44" s="23"/>
      <c r="CI44" s="25"/>
      <c r="CJ44" s="26"/>
      <c r="CK44" s="26"/>
      <c r="CL44" s="25"/>
      <c r="CM44" s="23"/>
      <c r="CN44" s="23"/>
      <c r="CO44" s="24"/>
      <c r="CP44" s="24"/>
      <c r="CQ44" s="23"/>
      <c r="CR44" s="23"/>
      <c r="CS44" s="23"/>
      <c r="CT44" s="25"/>
      <c r="CU44" s="26"/>
      <c r="CV44" s="26"/>
      <c r="CW44" s="25"/>
      <c r="CX44" s="23"/>
      <c r="CY44" s="23"/>
      <c r="CZ44" s="24"/>
      <c r="DA44" s="24"/>
      <c r="DB44" s="23"/>
      <c r="DC44" s="23"/>
      <c r="DD44" s="23"/>
      <c r="DE44" s="25"/>
      <c r="DF44" s="26"/>
      <c r="DG44" s="26"/>
      <c r="DH44" s="25"/>
      <c r="DI44" s="23"/>
      <c r="DJ44" s="23"/>
      <c r="DK44" s="24"/>
      <c r="DL44" s="24"/>
      <c r="DM44" s="23"/>
      <c r="DN44" s="23"/>
      <c r="DO44" s="23"/>
      <c r="DP44" s="25"/>
      <c r="DQ44" s="26"/>
      <c r="DR44" s="26"/>
      <c r="DS44" s="25"/>
      <c r="DT44" s="23"/>
      <c r="DU44" s="23"/>
      <c r="DV44" s="24"/>
      <c r="DW44" s="24"/>
      <c r="DX44" s="23"/>
      <c r="DY44" s="23"/>
      <c r="DZ44" s="23"/>
      <c r="EA44" s="25"/>
      <c r="EB44" s="26"/>
      <c r="EC44" s="26"/>
      <c r="ED44" s="25"/>
      <c r="EE44" s="23"/>
      <c r="EF44" s="23"/>
      <c r="EG44" s="24"/>
      <c r="EH44" s="24"/>
      <c r="EI44" s="23"/>
      <c r="EJ44" s="23"/>
      <c r="EK44" s="23"/>
      <c r="EL44" s="25"/>
      <c r="EM44" s="26"/>
      <c r="EN44" s="26"/>
      <c r="EO44" s="25"/>
      <c r="EP44" s="23"/>
      <c r="EQ44" s="23"/>
      <c r="ER44" s="24"/>
      <c r="ES44" s="24"/>
      <c r="ET44" s="23"/>
      <c r="EU44" s="23"/>
      <c r="EV44" s="23"/>
      <c r="EW44" s="25"/>
      <c r="EX44" s="26"/>
      <c r="EY44" s="26"/>
      <c r="EZ44" s="25"/>
      <c r="FA44" s="23"/>
      <c r="FB44" s="23"/>
      <c r="FC44" s="24"/>
      <c r="FD44" s="24"/>
      <c r="FE44" s="23"/>
      <c r="FF44" s="23"/>
      <c r="FG44" s="23"/>
      <c r="FH44" s="25"/>
      <c r="FI44" s="26"/>
      <c r="FJ44" s="26"/>
      <c r="FK44" s="25"/>
      <c r="FL44" s="23"/>
      <c r="FM44" s="23"/>
      <c r="FN44" s="24"/>
      <c r="FO44" s="24"/>
      <c r="FP44" s="23"/>
      <c r="FQ44" s="23"/>
      <c r="FR44" s="23"/>
      <c r="FS44" s="25"/>
      <c r="FT44" s="26"/>
      <c r="FU44" s="26"/>
      <c r="FV44" s="25"/>
      <c r="FW44" s="23"/>
      <c r="FX44" s="23"/>
      <c r="FY44" s="24"/>
      <c r="FZ44" s="24"/>
      <c r="GA44" s="23"/>
      <c r="GB44" s="23"/>
      <c r="GC44" s="23"/>
      <c r="GD44" s="25"/>
      <c r="GE44" s="26"/>
      <c r="GF44" s="26"/>
      <c r="GG44" s="25"/>
      <c r="GH44" s="23"/>
      <c r="GI44" s="23"/>
      <c r="GJ44" s="24"/>
      <c r="GK44" s="24"/>
      <c r="GL44" s="23"/>
      <c r="GM44" s="23"/>
      <c r="GN44" s="23"/>
      <c r="GO44" s="25"/>
      <c r="GP44" s="26"/>
      <c r="GQ44" s="26"/>
      <c r="GR44" s="25"/>
      <c r="GS44" s="23"/>
      <c r="GT44" s="23"/>
      <c r="GU44" s="24"/>
      <c r="GV44" s="24"/>
      <c r="GW44" s="23"/>
      <c r="GX44" s="23"/>
      <c r="GY44" s="23"/>
      <c r="GZ44" s="25"/>
      <c r="HA44" s="26"/>
      <c r="HB44" s="26"/>
      <c r="HC44" s="25"/>
      <c r="HD44" s="23"/>
      <c r="HE44" s="23"/>
      <c r="HF44" s="24"/>
      <c r="HG44" s="24"/>
      <c r="HH44" s="23"/>
      <c r="HI44" s="23"/>
      <c r="HJ44" s="23"/>
      <c r="HK44" s="25"/>
      <c r="HL44" s="26"/>
      <c r="HM44" s="26"/>
      <c r="HN44" s="25"/>
      <c r="HO44" s="23"/>
      <c r="HP44" s="23"/>
      <c r="HQ44" s="24"/>
      <c r="HR44" s="24"/>
      <c r="HS44" s="23"/>
      <c r="HT44" s="23"/>
      <c r="HU44" s="23"/>
      <c r="HV44" s="25"/>
      <c r="HW44" s="26"/>
      <c r="HX44" s="26"/>
      <c r="HY44" s="25"/>
      <c r="HZ44" s="23"/>
      <c r="IA44" s="23"/>
      <c r="IB44" s="24"/>
      <c r="IC44" s="24"/>
      <c r="ID44" s="23"/>
      <c r="IE44" s="23"/>
      <c r="IF44" s="23"/>
      <c r="IG44" s="25"/>
      <c r="IH44" s="26"/>
      <c r="II44" s="26"/>
      <c r="IJ44" s="25"/>
      <c r="IK44" s="23"/>
      <c r="IL44" s="23"/>
      <c r="IM44" s="24"/>
      <c r="IN44" s="24"/>
      <c r="IO44" s="23"/>
      <c r="IP44" s="23"/>
      <c r="IQ44" s="23"/>
      <c r="IR44" s="25"/>
      <c r="IS44" s="26"/>
      <c r="IT44" s="26"/>
      <c r="IU44" s="25"/>
      <c r="IV44" s="23"/>
    </row>
    <row r="45" spans="1:256" s="2" customFormat="1" ht="15" customHeight="1">
      <c r="A45" s="32"/>
      <c r="B45" s="20" t="s">
        <v>83</v>
      </c>
      <c r="C45" s="6">
        <v>133</v>
      </c>
      <c r="D45" s="6">
        <v>140</v>
      </c>
      <c r="E45" s="7">
        <v>276.9</v>
      </c>
      <c r="F45" s="7">
        <v>276.97</v>
      </c>
      <c r="G45" s="6" t="str">
        <f t="shared" si="2"/>
        <v>276.9 - 276.97</v>
      </c>
      <c r="H45" s="6">
        <f t="shared" si="3"/>
        <v>7.000000000005002</v>
      </c>
      <c r="I45" s="6">
        <v>10</v>
      </c>
      <c r="J45" s="13" t="s">
        <v>26</v>
      </c>
      <c r="K45" s="14" t="s">
        <v>14</v>
      </c>
      <c r="L45" s="15" t="s">
        <v>95</v>
      </c>
      <c r="M45" s="22"/>
      <c r="N45" s="23"/>
      <c r="O45" s="23"/>
      <c r="P45" s="24"/>
      <c r="Q45" s="24"/>
      <c r="R45" s="23"/>
      <c r="S45" s="23"/>
      <c r="T45" s="23"/>
      <c r="U45" s="25"/>
      <c r="V45" s="26"/>
      <c r="W45" s="26"/>
      <c r="X45" s="25"/>
      <c r="Y45" s="23"/>
      <c r="Z45" s="23"/>
      <c r="AA45" s="24"/>
      <c r="AB45" s="24"/>
      <c r="AC45" s="23"/>
      <c r="AD45" s="23"/>
      <c r="AE45" s="23"/>
      <c r="AF45" s="25"/>
      <c r="AG45" s="26"/>
      <c r="AH45" s="26"/>
      <c r="AI45" s="25"/>
      <c r="AJ45" s="23"/>
      <c r="AK45" s="23"/>
      <c r="AL45" s="24"/>
      <c r="AM45" s="24"/>
      <c r="AN45" s="23"/>
      <c r="AO45" s="23"/>
      <c r="AP45" s="23"/>
      <c r="AQ45" s="25"/>
      <c r="AR45" s="26"/>
      <c r="AS45" s="26"/>
      <c r="AT45" s="25"/>
      <c r="AU45" s="23"/>
      <c r="AV45" s="23"/>
      <c r="AW45" s="24"/>
      <c r="AX45" s="24"/>
      <c r="AY45" s="23"/>
      <c r="AZ45" s="23"/>
      <c r="BA45" s="23"/>
      <c r="BB45" s="25"/>
      <c r="BC45" s="26"/>
      <c r="BD45" s="26"/>
      <c r="BE45" s="25"/>
      <c r="BF45" s="23"/>
      <c r="BG45" s="23"/>
      <c r="BH45" s="24"/>
      <c r="BI45" s="24"/>
      <c r="BJ45" s="23"/>
      <c r="BK45" s="23"/>
      <c r="BL45" s="23"/>
      <c r="BM45" s="25"/>
      <c r="BN45" s="26"/>
      <c r="BO45" s="26"/>
      <c r="BP45" s="25"/>
      <c r="BQ45" s="23"/>
      <c r="BR45" s="23"/>
      <c r="BS45" s="24"/>
      <c r="BT45" s="24"/>
      <c r="BU45" s="23"/>
      <c r="BV45" s="23"/>
      <c r="BW45" s="23"/>
      <c r="BX45" s="25"/>
      <c r="BY45" s="26"/>
      <c r="BZ45" s="26"/>
      <c r="CA45" s="25"/>
      <c r="CB45" s="23"/>
      <c r="CC45" s="23"/>
      <c r="CD45" s="24"/>
      <c r="CE45" s="24"/>
      <c r="CF45" s="23"/>
      <c r="CG45" s="23"/>
      <c r="CH45" s="23"/>
      <c r="CI45" s="25"/>
      <c r="CJ45" s="26"/>
      <c r="CK45" s="26"/>
      <c r="CL45" s="25"/>
      <c r="CM45" s="23"/>
      <c r="CN45" s="23"/>
      <c r="CO45" s="24"/>
      <c r="CP45" s="24"/>
      <c r="CQ45" s="23"/>
      <c r="CR45" s="23"/>
      <c r="CS45" s="23"/>
      <c r="CT45" s="25"/>
      <c r="CU45" s="26"/>
      <c r="CV45" s="26"/>
      <c r="CW45" s="25"/>
      <c r="CX45" s="23"/>
      <c r="CY45" s="23"/>
      <c r="CZ45" s="24"/>
      <c r="DA45" s="24"/>
      <c r="DB45" s="23"/>
      <c r="DC45" s="23"/>
      <c r="DD45" s="23"/>
      <c r="DE45" s="25"/>
      <c r="DF45" s="26"/>
      <c r="DG45" s="26"/>
      <c r="DH45" s="25"/>
      <c r="DI45" s="23"/>
      <c r="DJ45" s="23"/>
      <c r="DK45" s="24"/>
      <c r="DL45" s="24"/>
      <c r="DM45" s="23"/>
      <c r="DN45" s="23"/>
      <c r="DO45" s="23"/>
      <c r="DP45" s="25"/>
      <c r="DQ45" s="26"/>
      <c r="DR45" s="26"/>
      <c r="DS45" s="25"/>
      <c r="DT45" s="23"/>
      <c r="DU45" s="23"/>
      <c r="DV45" s="24"/>
      <c r="DW45" s="24"/>
      <c r="DX45" s="23"/>
      <c r="DY45" s="23"/>
      <c r="DZ45" s="23"/>
      <c r="EA45" s="25"/>
      <c r="EB45" s="26"/>
      <c r="EC45" s="26"/>
      <c r="ED45" s="25"/>
      <c r="EE45" s="23"/>
      <c r="EF45" s="23"/>
      <c r="EG45" s="24"/>
      <c r="EH45" s="24"/>
      <c r="EI45" s="23"/>
      <c r="EJ45" s="23"/>
      <c r="EK45" s="23"/>
      <c r="EL45" s="25"/>
      <c r="EM45" s="26"/>
      <c r="EN45" s="26"/>
      <c r="EO45" s="25"/>
      <c r="EP45" s="23"/>
      <c r="EQ45" s="23"/>
      <c r="ER45" s="24"/>
      <c r="ES45" s="24"/>
      <c r="ET45" s="23"/>
      <c r="EU45" s="23"/>
      <c r="EV45" s="23"/>
      <c r="EW45" s="25"/>
      <c r="EX45" s="26"/>
      <c r="EY45" s="26"/>
      <c r="EZ45" s="25"/>
      <c r="FA45" s="23"/>
      <c r="FB45" s="23"/>
      <c r="FC45" s="24"/>
      <c r="FD45" s="24"/>
      <c r="FE45" s="23"/>
      <c r="FF45" s="23"/>
      <c r="FG45" s="23"/>
      <c r="FH45" s="25"/>
      <c r="FI45" s="26"/>
      <c r="FJ45" s="26"/>
      <c r="FK45" s="25"/>
      <c r="FL45" s="23"/>
      <c r="FM45" s="23"/>
      <c r="FN45" s="24"/>
      <c r="FO45" s="24"/>
      <c r="FP45" s="23"/>
      <c r="FQ45" s="23"/>
      <c r="FR45" s="23"/>
      <c r="FS45" s="25"/>
      <c r="FT45" s="26"/>
      <c r="FU45" s="26"/>
      <c r="FV45" s="25"/>
      <c r="FW45" s="23"/>
      <c r="FX45" s="23"/>
      <c r="FY45" s="24"/>
      <c r="FZ45" s="24"/>
      <c r="GA45" s="23"/>
      <c r="GB45" s="23"/>
      <c r="GC45" s="23"/>
      <c r="GD45" s="25"/>
      <c r="GE45" s="26"/>
      <c r="GF45" s="26"/>
      <c r="GG45" s="25"/>
      <c r="GH45" s="23"/>
      <c r="GI45" s="23"/>
      <c r="GJ45" s="24"/>
      <c r="GK45" s="24"/>
      <c r="GL45" s="23"/>
      <c r="GM45" s="23"/>
      <c r="GN45" s="23"/>
      <c r="GO45" s="25"/>
      <c r="GP45" s="26"/>
      <c r="GQ45" s="26"/>
      <c r="GR45" s="25"/>
      <c r="GS45" s="23"/>
      <c r="GT45" s="23"/>
      <c r="GU45" s="24"/>
      <c r="GV45" s="24"/>
      <c r="GW45" s="23"/>
      <c r="GX45" s="23"/>
      <c r="GY45" s="23"/>
      <c r="GZ45" s="25"/>
      <c r="HA45" s="26"/>
      <c r="HB45" s="26"/>
      <c r="HC45" s="25"/>
      <c r="HD45" s="23"/>
      <c r="HE45" s="23"/>
      <c r="HF45" s="24"/>
      <c r="HG45" s="24"/>
      <c r="HH45" s="23"/>
      <c r="HI45" s="23"/>
      <c r="HJ45" s="23"/>
      <c r="HK45" s="25"/>
      <c r="HL45" s="26"/>
      <c r="HM45" s="26"/>
      <c r="HN45" s="25"/>
      <c r="HO45" s="23"/>
      <c r="HP45" s="23"/>
      <c r="HQ45" s="24"/>
      <c r="HR45" s="24"/>
      <c r="HS45" s="23"/>
      <c r="HT45" s="23"/>
      <c r="HU45" s="23"/>
      <c r="HV45" s="25"/>
      <c r="HW45" s="26"/>
      <c r="HX45" s="26"/>
      <c r="HY45" s="25"/>
      <c r="HZ45" s="23"/>
      <c r="IA45" s="23"/>
      <c r="IB45" s="24"/>
      <c r="IC45" s="24"/>
      <c r="ID45" s="23"/>
      <c r="IE45" s="23"/>
      <c r="IF45" s="23"/>
      <c r="IG45" s="25"/>
      <c r="IH45" s="26"/>
      <c r="II45" s="26"/>
      <c r="IJ45" s="25"/>
      <c r="IK45" s="23"/>
      <c r="IL45" s="23"/>
      <c r="IM45" s="24"/>
      <c r="IN45" s="24"/>
      <c r="IO45" s="23"/>
      <c r="IP45" s="23"/>
      <c r="IQ45" s="23"/>
      <c r="IR45" s="25"/>
      <c r="IS45" s="26"/>
      <c r="IT45" s="26"/>
      <c r="IU45" s="25"/>
      <c r="IV45" s="23"/>
    </row>
    <row r="46" spans="1:256" s="2" customFormat="1" ht="15" customHeight="1">
      <c r="A46" s="32"/>
      <c r="B46" s="20" t="s">
        <v>84</v>
      </c>
      <c r="C46" s="6">
        <v>54</v>
      </c>
      <c r="D46" s="6">
        <v>68</v>
      </c>
      <c r="E46" s="7">
        <v>277.51</v>
      </c>
      <c r="F46" s="7">
        <v>277.65</v>
      </c>
      <c r="G46" s="6" t="str">
        <f t="shared" si="2"/>
        <v>277.51 - 277.65</v>
      </c>
      <c r="H46" s="6">
        <f t="shared" si="3"/>
        <v>13.999999999998636</v>
      </c>
      <c r="I46" s="6">
        <v>15</v>
      </c>
      <c r="J46" s="13" t="s">
        <v>26</v>
      </c>
      <c r="K46" s="14" t="s">
        <v>18</v>
      </c>
      <c r="L46" s="15" t="s">
        <v>96</v>
      </c>
      <c r="M46" s="22"/>
      <c r="N46" s="23"/>
      <c r="O46" s="23"/>
      <c r="P46" s="24"/>
      <c r="Q46" s="24"/>
      <c r="R46" s="23"/>
      <c r="S46" s="23"/>
      <c r="T46" s="23"/>
      <c r="U46" s="25"/>
      <c r="V46" s="26"/>
      <c r="W46" s="26"/>
      <c r="X46" s="25"/>
      <c r="Y46" s="23"/>
      <c r="Z46" s="23"/>
      <c r="AA46" s="24"/>
      <c r="AB46" s="24"/>
      <c r="AC46" s="23"/>
      <c r="AD46" s="23"/>
      <c r="AE46" s="23"/>
      <c r="AF46" s="25"/>
      <c r="AG46" s="26"/>
      <c r="AH46" s="26"/>
      <c r="AI46" s="25"/>
      <c r="AJ46" s="23"/>
      <c r="AK46" s="23"/>
      <c r="AL46" s="24"/>
      <c r="AM46" s="24"/>
      <c r="AN46" s="23"/>
      <c r="AO46" s="23"/>
      <c r="AP46" s="23"/>
      <c r="AQ46" s="25"/>
      <c r="AR46" s="26"/>
      <c r="AS46" s="26"/>
      <c r="AT46" s="25"/>
      <c r="AU46" s="23"/>
      <c r="AV46" s="23"/>
      <c r="AW46" s="24"/>
      <c r="AX46" s="24"/>
      <c r="AY46" s="23"/>
      <c r="AZ46" s="23"/>
      <c r="BA46" s="23"/>
      <c r="BB46" s="25"/>
      <c r="BC46" s="26"/>
      <c r="BD46" s="26"/>
      <c r="BE46" s="25"/>
      <c r="BF46" s="23"/>
      <c r="BG46" s="23"/>
      <c r="BH46" s="24"/>
      <c r="BI46" s="24"/>
      <c r="BJ46" s="23"/>
      <c r="BK46" s="23"/>
      <c r="BL46" s="23"/>
      <c r="BM46" s="25"/>
      <c r="BN46" s="26"/>
      <c r="BO46" s="26"/>
      <c r="BP46" s="25"/>
      <c r="BQ46" s="23"/>
      <c r="BR46" s="23"/>
      <c r="BS46" s="24"/>
      <c r="BT46" s="24"/>
      <c r="BU46" s="23"/>
      <c r="BV46" s="23"/>
      <c r="BW46" s="23"/>
      <c r="BX46" s="25"/>
      <c r="BY46" s="26"/>
      <c r="BZ46" s="26"/>
      <c r="CA46" s="25"/>
      <c r="CB46" s="23"/>
      <c r="CC46" s="23"/>
      <c r="CD46" s="24"/>
      <c r="CE46" s="24"/>
      <c r="CF46" s="23"/>
      <c r="CG46" s="23"/>
      <c r="CH46" s="23"/>
      <c r="CI46" s="25"/>
      <c r="CJ46" s="26"/>
      <c r="CK46" s="26"/>
      <c r="CL46" s="25"/>
      <c r="CM46" s="23"/>
      <c r="CN46" s="23"/>
      <c r="CO46" s="24"/>
      <c r="CP46" s="24"/>
      <c r="CQ46" s="23"/>
      <c r="CR46" s="23"/>
      <c r="CS46" s="23"/>
      <c r="CT46" s="25"/>
      <c r="CU46" s="26"/>
      <c r="CV46" s="26"/>
      <c r="CW46" s="25"/>
      <c r="CX46" s="23"/>
      <c r="CY46" s="23"/>
      <c r="CZ46" s="24"/>
      <c r="DA46" s="24"/>
      <c r="DB46" s="23"/>
      <c r="DC46" s="23"/>
      <c r="DD46" s="23"/>
      <c r="DE46" s="25"/>
      <c r="DF46" s="26"/>
      <c r="DG46" s="26"/>
      <c r="DH46" s="25"/>
      <c r="DI46" s="23"/>
      <c r="DJ46" s="23"/>
      <c r="DK46" s="24"/>
      <c r="DL46" s="24"/>
      <c r="DM46" s="23"/>
      <c r="DN46" s="23"/>
      <c r="DO46" s="23"/>
      <c r="DP46" s="25"/>
      <c r="DQ46" s="26"/>
      <c r="DR46" s="26"/>
      <c r="DS46" s="25"/>
      <c r="DT46" s="23"/>
      <c r="DU46" s="23"/>
      <c r="DV46" s="24"/>
      <c r="DW46" s="24"/>
      <c r="DX46" s="23"/>
      <c r="DY46" s="23"/>
      <c r="DZ46" s="23"/>
      <c r="EA46" s="25"/>
      <c r="EB46" s="26"/>
      <c r="EC46" s="26"/>
      <c r="ED46" s="25"/>
      <c r="EE46" s="23"/>
      <c r="EF46" s="23"/>
      <c r="EG46" s="24"/>
      <c r="EH46" s="24"/>
      <c r="EI46" s="23"/>
      <c r="EJ46" s="23"/>
      <c r="EK46" s="23"/>
      <c r="EL46" s="25"/>
      <c r="EM46" s="26"/>
      <c r="EN46" s="26"/>
      <c r="EO46" s="25"/>
      <c r="EP46" s="23"/>
      <c r="EQ46" s="23"/>
      <c r="ER46" s="24"/>
      <c r="ES46" s="24"/>
      <c r="ET46" s="23"/>
      <c r="EU46" s="23"/>
      <c r="EV46" s="23"/>
      <c r="EW46" s="25"/>
      <c r="EX46" s="26"/>
      <c r="EY46" s="26"/>
      <c r="EZ46" s="25"/>
      <c r="FA46" s="23"/>
      <c r="FB46" s="23"/>
      <c r="FC46" s="24"/>
      <c r="FD46" s="24"/>
      <c r="FE46" s="23"/>
      <c r="FF46" s="23"/>
      <c r="FG46" s="23"/>
      <c r="FH46" s="25"/>
      <c r="FI46" s="26"/>
      <c r="FJ46" s="26"/>
      <c r="FK46" s="25"/>
      <c r="FL46" s="23"/>
      <c r="FM46" s="23"/>
      <c r="FN46" s="24"/>
      <c r="FO46" s="24"/>
      <c r="FP46" s="23"/>
      <c r="FQ46" s="23"/>
      <c r="FR46" s="23"/>
      <c r="FS46" s="25"/>
      <c r="FT46" s="26"/>
      <c r="FU46" s="26"/>
      <c r="FV46" s="25"/>
      <c r="FW46" s="23"/>
      <c r="FX46" s="23"/>
      <c r="FY46" s="24"/>
      <c r="FZ46" s="24"/>
      <c r="GA46" s="23"/>
      <c r="GB46" s="23"/>
      <c r="GC46" s="23"/>
      <c r="GD46" s="25"/>
      <c r="GE46" s="26"/>
      <c r="GF46" s="26"/>
      <c r="GG46" s="25"/>
      <c r="GH46" s="23"/>
      <c r="GI46" s="23"/>
      <c r="GJ46" s="24"/>
      <c r="GK46" s="24"/>
      <c r="GL46" s="23"/>
      <c r="GM46" s="23"/>
      <c r="GN46" s="23"/>
      <c r="GO46" s="25"/>
      <c r="GP46" s="26"/>
      <c r="GQ46" s="26"/>
      <c r="GR46" s="25"/>
      <c r="GS46" s="23"/>
      <c r="GT46" s="23"/>
      <c r="GU46" s="24"/>
      <c r="GV46" s="24"/>
      <c r="GW46" s="23"/>
      <c r="GX46" s="23"/>
      <c r="GY46" s="23"/>
      <c r="GZ46" s="25"/>
      <c r="HA46" s="26"/>
      <c r="HB46" s="26"/>
      <c r="HC46" s="25"/>
      <c r="HD46" s="23"/>
      <c r="HE46" s="23"/>
      <c r="HF46" s="24"/>
      <c r="HG46" s="24"/>
      <c r="HH46" s="23"/>
      <c r="HI46" s="23"/>
      <c r="HJ46" s="23"/>
      <c r="HK46" s="25"/>
      <c r="HL46" s="26"/>
      <c r="HM46" s="26"/>
      <c r="HN46" s="25"/>
      <c r="HO46" s="23"/>
      <c r="HP46" s="23"/>
      <c r="HQ46" s="24"/>
      <c r="HR46" s="24"/>
      <c r="HS46" s="23"/>
      <c r="HT46" s="23"/>
      <c r="HU46" s="23"/>
      <c r="HV46" s="25"/>
      <c r="HW46" s="26"/>
      <c r="HX46" s="26"/>
      <c r="HY46" s="25"/>
      <c r="HZ46" s="23"/>
      <c r="IA46" s="23"/>
      <c r="IB46" s="24"/>
      <c r="IC46" s="24"/>
      <c r="ID46" s="23"/>
      <c r="IE46" s="23"/>
      <c r="IF46" s="23"/>
      <c r="IG46" s="25"/>
      <c r="IH46" s="26"/>
      <c r="II46" s="26"/>
      <c r="IJ46" s="25"/>
      <c r="IK46" s="23"/>
      <c r="IL46" s="23"/>
      <c r="IM46" s="24"/>
      <c r="IN46" s="24"/>
      <c r="IO46" s="23"/>
      <c r="IP46" s="23"/>
      <c r="IQ46" s="23"/>
      <c r="IR46" s="25"/>
      <c r="IS46" s="26"/>
      <c r="IT46" s="26"/>
      <c r="IU46" s="25"/>
      <c r="IV46" s="23"/>
    </row>
    <row r="47" spans="1:256" s="2" customFormat="1" ht="15" customHeight="1">
      <c r="A47" s="32"/>
      <c r="B47" s="20" t="s">
        <v>84</v>
      </c>
      <c r="C47" s="6">
        <v>79</v>
      </c>
      <c r="D47" s="6">
        <v>82</v>
      </c>
      <c r="E47" s="7">
        <v>277.76</v>
      </c>
      <c r="F47" s="7">
        <v>277.79</v>
      </c>
      <c r="G47" s="6" t="str">
        <f t="shared" si="2"/>
        <v>277.76 - 277.79</v>
      </c>
      <c r="H47" s="6">
        <f t="shared" si="3"/>
        <v>3.000000000002956</v>
      </c>
      <c r="I47" s="6">
        <v>5</v>
      </c>
      <c r="J47" s="13" t="s">
        <v>26</v>
      </c>
      <c r="K47" s="14" t="s">
        <v>14</v>
      </c>
      <c r="L47" s="15" t="s">
        <v>97</v>
      </c>
      <c r="M47" s="22"/>
      <c r="N47" s="23"/>
      <c r="O47" s="23"/>
      <c r="P47" s="24"/>
      <c r="Q47" s="24"/>
      <c r="R47" s="23"/>
      <c r="S47" s="23"/>
      <c r="T47" s="23"/>
      <c r="U47" s="25"/>
      <c r="V47" s="26"/>
      <c r="W47" s="26"/>
      <c r="X47" s="25"/>
      <c r="Y47" s="23"/>
      <c r="Z47" s="23"/>
      <c r="AA47" s="24"/>
      <c r="AB47" s="24"/>
      <c r="AC47" s="23"/>
      <c r="AD47" s="23"/>
      <c r="AE47" s="23"/>
      <c r="AF47" s="25"/>
      <c r="AG47" s="26"/>
      <c r="AH47" s="26"/>
      <c r="AI47" s="25"/>
      <c r="AJ47" s="23"/>
      <c r="AK47" s="23"/>
      <c r="AL47" s="24"/>
      <c r="AM47" s="24"/>
      <c r="AN47" s="23"/>
      <c r="AO47" s="23"/>
      <c r="AP47" s="23"/>
      <c r="AQ47" s="25"/>
      <c r="AR47" s="26"/>
      <c r="AS47" s="26"/>
      <c r="AT47" s="25"/>
      <c r="AU47" s="23"/>
      <c r="AV47" s="23"/>
      <c r="AW47" s="24"/>
      <c r="AX47" s="24"/>
      <c r="AY47" s="23"/>
      <c r="AZ47" s="23"/>
      <c r="BA47" s="23"/>
      <c r="BB47" s="25"/>
      <c r="BC47" s="26"/>
      <c r="BD47" s="26"/>
      <c r="BE47" s="25"/>
      <c r="BF47" s="23"/>
      <c r="BG47" s="23"/>
      <c r="BH47" s="24"/>
      <c r="BI47" s="24"/>
      <c r="BJ47" s="23"/>
      <c r="BK47" s="23"/>
      <c r="BL47" s="23"/>
      <c r="BM47" s="25"/>
      <c r="BN47" s="26"/>
      <c r="BO47" s="26"/>
      <c r="BP47" s="25"/>
      <c r="BQ47" s="23"/>
      <c r="BR47" s="23"/>
      <c r="BS47" s="24"/>
      <c r="BT47" s="24"/>
      <c r="BU47" s="23"/>
      <c r="BV47" s="23"/>
      <c r="BW47" s="23"/>
      <c r="BX47" s="25"/>
      <c r="BY47" s="26"/>
      <c r="BZ47" s="26"/>
      <c r="CA47" s="25"/>
      <c r="CB47" s="23"/>
      <c r="CC47" s="23"/>
      <c r="CD47" s="24"/>
      <c r="CE47" s="24"/>
      <c r="CF47" s="23"/>
      <c r="CG47" s="23"/>
      <c r="CH47" s="23"/>
      <c r="CI47" s="25"/>
      <c r="CJ47" s="26"/>
      <c r="CK47" s="26"/>
      <c r="CL47" s="25"/>
      <c r="CM47" s="23"/>
      <c r="CN47" s="23"/>
      <c r="CO47" s="24"/>
      <c r="CP47" s="24"/>
      <c r="CQ47" s="23"/>
      <c r="CR47" s="23"/>
      <c r="CS47" s="23"/>
      <c r="CT47" s="25"/>
      <c r="CU47" s="26"/>
      <c r="CV47" s="26"/>
      <c r="CW47" s="25"/>
      <c r="CX47" s="23"/>
      <c r="CY47" s="23"/>
      <c r="CZ47" s="24"/>
      <c r="DA47" s="24"/>
      <c r="DB47" s="23"/>
      <c r="DC47" s="23"/>
      <c r="DD47" s="23"/>
      <c r="DE47" s="25"/>
      <c r="DF47" s="26"/>
      <c r="DG47" s="26"/>
      <c r="DH47" s="25"/>
      <c r="DI47" s="23"/>
      <c r="DJ47" s="23"/>
      <c r="DK47" s="24"/>
      <c r="DL47" s="24"/>
      <c r="DM47" s="23"/>
      <c r="DN47" s="23"/>
      <c r="DO47" s="23"/>
      <c r="DP47" s="25"/>
      <c r="DQ47" s="26"/>
      <c r="DR47" s="26"/>
      <c r="DS47" s="25"/>
      <c r="DT47" s="23"/>
      <c r="DU47" s="23"/>
      <c r="DV47" s="24"/>
      <c r="DW47" s="24"/>
      <c r="DX47" s="23"/>
      <c r="DY47" s="23"/>
      <c r="DZ47" s="23"/>
      <c r="EA47" s="25"/>
      <c r="EB47" s="26"/>
      <c r="EC47" s="26"/>
      <c r="ED47" s="25"/>
      <c r="EE47" s="23"/>
      <c r="EF47" s="23"/>
      <c r="EG47" s="24"/>
      <c r="EH47" s="24"/>
      <c r="EI47" s="23"/>
      <c r="EJ47" s="23"/>
      <c r="EK47" s="23"/>
      <c r="EL47" s="25"/>
      <c r="EM47" s="26"/>
      <c r="EN47" s="26"/>
      <c r="EO47" s="25"/>
      <c r="EP47" s="23"/>
      <c r="EQ47" s="23"/>
      <c r="ER47" s="24"/>
      <c r="ES47" s="24"/>
      <c r="ET47" s="23"/>
      <c r="EU47" s="23"/>
      <c r="EV47" s="23"/>
      <c r="EW47" s="25"/>
      <c r="EX47" s="26"/>
      <c r="EY47" s="26"/>
      <c r="EZ47" s="25"/>
      <c r="FA47" s="23"/>
      <c r="FB47" s="23"/>
      <c r="FC47" s="24"/>
      <c r="FD47" s="24"/>
      <c r="FE47" s="23"/>
      <c r="FF47" s="23"/>
      <c r="FG47" s="23"/>
      <c r="FH47" s="25"/>
      <c r="FI47" s="26"/>
      <c r="FJ47" s="26"/>
      <c r="FK47" s="25"/>
      <c r="FL47" s="23"/>
      <c r="FM47" s="23"/>
      <c r="FN47" s="24"/>
      <c r="FO47" s="24"/>
      <c r="FP47" s="23"/>
      <c r="FQ47" s="23"/>
      <c r="FR47" s="23"/>
      <c r="FS47" s="25"/>
      <c r="FT47" s="26"/>
      <c r="FU47" s="26"/>
      <c r="FV47" s="25"/>
      <c r="FW47" s="23"/>
      <c r="FX47" s="23"/>
      <c r="FY47" s="24"/>
      <c r="FZ47" s="24"/>
      <c r="GA47" s="23"/>
      <c r="GB47" s="23"/>
      <c r="GC47" s="23"/>
      <c r="GD47" s="25"/>
      <c r="GE47" s="26"/>
      <c r="GF47" s="26"/>
      <c r="GG47" s="25"/>
      <c r="GH47" s="23"/>
      <c r="GI47" s="23"/>
      <c r="GJ47" s="24"/>
      <c r="GK47" s="24"/>
      <c r="GL47" s="23"/>
      <c r="GM47" s="23"/>
      <c r="GN47" s="23"/>
      <c r="GO47" s="25"/>
      <c r="GP47" s="26"/>
      <c r="GQ47" s="26"/>
      <c r="GR47" s="25"/>
      <c r="GS47" s="23"/>
      <c r="GT47" s="23"/>
      <c r="GU47" s="24"/>
      <c r="GV47" s="24"/>
      <c r="GW47" s="23"/>
      <c r="GX47" s="23"/>
      <c r="GY47" s="23"/>
      <c r="GZ47" s="25"/>
      <c r="HA47" s="26"/>
      <c r="HB47" s="26"/>
      <c r="HC47" s="25"/>
      <c r="HD47" s="23"/>
      <c r="HE47" s="23"/>
      <c r="HF47" s="24"/>
      <c r="HG47" s="24"/>
      <c r="HH47" s="23"/>
      <c r="HI47" s="23"/>
      <c r="HJ47" s="23"/>
      <c r="HK47" s="25"/>
      <c r="HL47" s="26"/>
      <c r="HM47" s="26"/>
      <c r="HN47" s="25"/>
      <c r="HO47" s="23"/>
      <c r="HP47" s="23"/>
      <c r="HQ47" s="24"/>
      <c r="HR47" s="24"/>
      <c r="HS47" s="23"/>
      <c r="HT47" s="23"/>
      <c r="HU47" s="23"/>
      <c r="HV47" s="25"/>
      <c r="HW47" s="26"/>
      <c r="HX47" s="26"/>
      <c r="HY47" s="25"/>
      <c r="HZ47" s="23"/>
      <c r="IA47" s="23"/>
      <c r="IB47" s="24"/>
      <c r="IC47" s="24"/>
      <c r="ID47" s="23"/>
      <c r="IE47" s="23"/>
      <c r="IF47" s="23"/>
      <c r="IG47" s="25"/>
      <c r="IH47" s="26"/>
      <c r="II47" s="26"/>
      <c r="IJ47" s="25"/>
      <c r="IK47" s="23"/>
      <c r="IL47" s="23"/>
      <c r="IM47" s="24"/>
      <c r="IN47" s="24"/>
      <c r="IO47" s="23"/>
      <c r="IP47" s="23"/>
      <c r="IQ47" s="23"/>
      <c r="IR47" s="25"/>
      <c r="IS47" s="26"/>
      <c r="IT47" s="26"/>
      <c r="IU47" s="25"/>
      <c r="IV47" s="23"/>
    </row>
    <row r="48" spans="1:256" s="2" customFormat="1" ht="15" customHeight="1" thickBot="1">
      <c r="A48" s="33"/>
      <c r="B48" s="20" t="s">
        <v>84</v>
      </c>
      <c r="C48" s="6">
        <v>98</v>
      </c>
      <c r="D48" s="6">
        <v>110</v>
      </c>
      <c r="E48" s="7">
        <v>277.95</v>
      </c>
      <c r="F48" s="7">
        <v>278.07</v>
      </c>
      <c r="G48" s="6" t="str">
        <f t="shared" si="2"/>
        <v>277.95 - 278.07</v>
      </c>
      <c r="H48" s="6">
        <f t="shared" si="3"/>
        <v>12.000000000000455</v>
      </c>
      <c r="I48" s="6">
        <v>15</v>
      </c>
      <c r="J48" s="13" t="s">
        <v>26</v>
      </c>
      <c r="K48" s="14" t="s">
        <v>67</v>
      </c>
      <c r="L48" s="15" t="s">
        <v>98</v>
      </c>
      <c r="M48" s="22"/>
      <c r="N48" s="23"/>
      <c r="O48" s="23"/>
      <c r="P48" s="24"/>
      <c r="Q48" s="24"/>
      <c r="R48" s="23"/>
      <c r="S48" s="23"/>
      <c r="T48" s="23"/>
      <c r="U48" s="25"/>
      <c r="V48" s="26"/>
      <c r="W48" s="26"/>
      <c r="X48" s="25"/>
      <c r="Y48" s="23"/>
      <c r="Z48" s="23"/>
      <c r="AA48" s="24"/>
      <c r="AB48" s="24"/>
      <c r="AC48" s="23"/>
      <c r="AD48" s="23"/>
      <c r="AE48" s="23"/>
      <c r="AF48" s="25"/>
      <c r="AG48" s="26"/>
      <c r="AH48" s="26"/>
      <c r="AI48" s="25"/>
      <c r="AJ48" s="23"/>
      <c r="AK48" s="23"/>
      <c r="AL48" s="24"/>
      <c r="AM48" s="24"/>
      <c r="AN48" s="23"/>
      <c r="AO48" s="23"/>
      <c r="AP48" s="23"/>
      <c r="AQ48" s="25"/>
      <c r="AR48" s="26"/>
      <c r="AS48" s="26"/>
      <c r="AT48" s="25"/>
      <c r="AU48" s="23"/>
      <c r="AV48" s="23"/>
      <c r="AW48" s="24"/>
      <c r="AX48" s="24"/>
      <c r="AY48" s="23"/>
      <c r="AZ48" s="23"/>
      <c r="BA48" s="23"/>
      <c r="BB48" s="25"/>
      <c r="BC48" s="26"/>
      <c r="BD48" s="26"/>
      <c r="BE48" s="25"/>
      <c r="BF48" s="23"/>
      <c r="BG48" s="23"/>
      <c r="BH48" s="24"/>
      <c r="BI48" s="24"/>
      <c r="BJ48" s="23"/>
      <c r="BK48" s="23"/>
      <c r="BL48" s="23"/>
      <c r="BM48" s="25"/>
      <c r="BN48" s="26"/>
      <c r="BO48" s="26"/>
      <c r="BP48" s="25"/>
      <c r="BQ48" s="23"/>
      <c r="BR48" s="23"/>
      <c r="BS48" s="24"/>
      <c r="BT48" s="24"/>
      <c r="BU48" s="23"/>
      <c r="BV48" s="23"/>
      <c r="BW48" s="23"/>
      <c r="BX48" s="25"/>
      <c r="BY48" s="26"/>
      <c r="BZ48" s="26"/>
      <c r="CA48" s="25"/>
      <c r="CB48" s="23"/>
      <c r="CC48" s="23"/>
      <c r="CD48" s="24"/>
      <c r="CE48" s="24"/>
      <c r="CF48" s="23"/>
      <c r="CG48" s="23"/>
      <c r="CH48" s="23"/>
      <c r="CI48" s="25"/>
      <c r="CJ48" s="26"/>
      <c r="CK48" s="26"/>
      <c r="CL48" s="25"/>
      <c r="CM48" s="23"/>
      <c r="CN48" s="23"/>
      <c r="CO48" s="24"/>
      <c r="CP48" s="24"/>
      <c r="CQ48" s="23"/>
      <c r="CR48" s="23"/>
      <c r="CS48" s="23"/>
      <c r="CT48" s="25"/>
      <c r="CU48" s="26"/>
      <c r="CV48" s="26"/>
      <c r="CW48" s="25"/>
      <c r="CX48" s="23"/>
      <c r="CY48" s="23"/>
      <c r="CZ48" s="24"/>
      <c r="DA48" s="24"/>
      <c r="DB48" s="23"/>
      <c r="DC48" s="23"/>
      <c r="DD48" s="23"/>
      <c r="DE48" s="25"/>
      <c r="DF48" s="26"/>
      <c r="DG48" s="26"/>
      <c r="DH48" s="25"/>
      <c r="DI48" s="23"/>
      <c r="DJ48" s="23"/>
      <c r="DK48" s="24"/>
      <c r="DL48" s="24"/>
      <c r="DM48" s="23"/>
      <c r="DN48" s="23"/>
      <c r="DO48" s="23"/>
      <c r="DP48" s="25"/>
      <c r="DQ48" s="26"/>
      <c r="DR48" s="26"/>
      <c r="DS48" s="25"/>
      <c r="DT48" s="23"/>
      <c r="DU48" s="23"/>
      <c r="DV48" s="24"/>
      <c r="DW48" s="24"/>
      <c r="DX48" s="23"/>
      <c r="DY48" s="23"/>
      <c r="DZ48" s="23"/>
      <c r="EA48" s="25"/>
      <c r="EB48" s="26"/>
      <c r="EC48" s="26"/>
      <c r="ED48" s="25"/>
      <c r="EE48" s="23"/>
      <c r="EF48" s="23"/>
      <c r="EG48" s="24"/>
      <c r="EH48" s="24"/>
      <c r="EI48" s="23"/>
      <c r="EJ48" s="23"/>
      <c r="EK48" s="23"/>
      <c r="EL48" s="25"/>
      <c r="EM48" s="26"/>
      <c r="EN48" s="26"/>
      <c r="EO48" s="25"/>
      <c r="EP48" s="23"/>
      <c r="EQ48" s="23"/>
      <c r="ER48" s="24"/>
      <c r="ES48" s="24"/>
      <c r="ET48" s="23"/>
      <c r="EU48" s="23"/>
      <c r="EV48" s="23"/>
      <c r="EW48" s="25"/>
      <c r="EX48" s="26"/>
      <c r="EY48" s="26"/>
      <c r="EZ48" s="25"/>
      <c r="FA48" s="23"/>
      <c r="FB48" s="23"/>
      <c r="FC48" s="24"/>
      <c r="FD48" s="24"/>
      <c r="FE48" s="23"/>
      <c r="FF48" s="23"/>
      <c r="FG48" s="23"/>
      <c r="FH48" s="25"/>
      <c r="FI48" s="26"/>
      <c r="FJ48" s="26"/>
      <c r="FK48" s="25"/>
      <c r="FL48" s="23"/>
      <c r="FM48" s="23"/>
      <c r="FN48" s="24"/>
      <c r="FO48" s="24"/>
      <c r="FP48" s="23"/>
      <c r="FQ48" s="23"/>
      <c r="FR48" s="23"/>
      <c r="FS48" s="25"/>
      <c r="FT48" s="26"/>
      <c r="FU48" s="26"/>
      <c r="FV48" s="25"/>
      <c r="FW48" s="23"/>
      <c r="FX48" s="23"/>
      <c r="FY48" s="24"/>
      <c r="FZ48" s="24"/>
      <c r="GA48" s="23"/>
      <c r="GB48" s="23"/>
      <c r="GC48" s="23"/>
      <c r="GD48" s="25"/>
      <c r="GE48" s="26"/>
      <c r="GF48" s="26"/>
      <c r="GG48" s="25"/>
      <c r="GH48" s="23"/>
      <c r="GI48" s="23"/>
      <c r="GJ48" s="24"/>
      <c r="GK48" s="24"/>
      <c r="GL48" s="23"/>
      <c r="GM48" s="23"/>
      <c r="GN48" s="23"/>
      <c r="GO48" s="25"/>
      <c r="GP48" s="26"/>
      <c r="GQ48" s="26"/>
      <c r="GR48" s="25"/>
      <c r="GS48" s="23"/>
      <c r="GT48" s="23"/>
      <c r="GU48" s="24"/>
      <c r="GV48" s="24"/>
      <c r="GW48" s="23"/>
      <c r="GX48" s="23"/>
      <c r="GY48" s="23"/>
      <c r="GZ48" s="25"/>
      <c r="HA48" s="26"/>
      <c r="HB48" s="26"/>
      <c r="HC48" s="25"/>
      <c r="HD48" s="23"/>
      <c r="HE48" s="23"/>
      <c r="HF48" s="24"/>
      <c r="HG48" s="24"/>
      <c r="HH48" s="23"/>
      <c r="HI48" s="23"/>
      <c r="HJ48" s="23"/>
      <c r="HK48" s="25"/>
      <c r="HL48" s="26"/>
      <c r="HM48" s="26"/>
      <c r="HN48" s="25"/>
      <c r="HO48" s="23"/>
      <c r="HP48" s="23"/>
      <c r="HQ48" s="24"/>
      <c r="HR48" s="24"/>
      <c r="HS48" s="23"/>
      <c r="HT48" s="23"/>
      <c r="HU48" s="23"/>
      <c r="HV48" s="25"/>
      <c r="HW48" s="26"/>
      <c r="HX48" s="26"/>
      <c r="HY48" s="25"/>
      <c r="HZ48" s="23"/>
      <c r="IA48" s="23"/>
      <c r="IB48" s="24"/>
      <c r="IC48" s="24"/>
      <c r="ID48" s="23"/>
      <c r="IE48" s="23"/>
      <c r="IF48" s="23"/>
      <c r="IG48" s="25"/>
      <c r="IH48" s="26"/>
      <c r="II48" s="26"/>
      <c r="IJ48" s="25"/>
      <c r="IK48" s="23"/>
      <c r="IL48" s="23"/>
      <c r="IM48" s="24"/>
      <c r="IN48" s="24"/>
      <c r="IO48" s="23"/>
      <c r="IP48" s="23"/>
      <c r="IQ48" s="23"/>
      <c r="IR48" s="25"/>
      <c r="IS48" s="26"/>
      <c r="IT48" s="26"/>
      <c r="IU48" s="25"/>
      <c r="IV48" s="23"/>
    </row>
    <row r="49" spans="1:256" s="2" customFormat="1" ht="15" customHeight="1">
      <c r="A49" s="31" t="s">
        <v>125</v>
      </c>
      <c r="B49" s="20" t="s">
        <v>85</v>
      </c>
      <c r="C49" s="6">
        <v>0</v>
      </c>
      <c r="D49" s="6">
        <v>4</v>
      </c>
      <c r="E49" s="7">
        <v>278.15</v>
      </c>
      <c r="F49" s="7">
        <v>278.19</v>
      </c>
      <c r="G49" s="6" t="str">
        <f t="shared" si="2"/>
        <v>278.15 - 278.19</v>
      </c>
      <c r="H49" s="6">
        <f t="shared" si="3"/>
        <v>4.000000000002046</v>
      </c>
      <c r="I49" s="6">
        <v>5</v>
      </c>
      <c r="J49" s="13" t="s">
        <v>26</v>
      </c>
      <c r="K49" s="14" t="s">
        <v>14</v>
      </c>
      <c r="L49" s="15" t="s">
        <v>99</v>
      </c>
      <c r="M49" s="22"/>
      <c r="N49" s="23"/>
      <c r="O49" s="23"/>
      <c r="P49" s="24"/>
      <c r="Q49" s="24"/>
      <c r="R49" s="23"/>
      <c r="S49" s="23"/>
      <c r="T49" s="23"/>
      <c r="U49" s="25"/>
      <c r="V49" s="26"/>
      <c r="W49" s="26"/>
      <c r="X49" s="25"/>
      <c r="Y49" s="23"/>
      <c r="Z49" s="23"/>
      <c r="AA49" s="24"/>
      <c r="AB49" s="24"/>
      <c r="AC49" s="23"/>
      <c r="AD49" s="23"/>
      <c r="AE49" s="23"/>
      <c r="AF49" s="25"/>
      <c r="AG49" s="26"/>
      <c r="AH49" s="26"/>
      <c r="AI49" s="25"/>
      <c r="AJ49" s="23"/>
      <c r="AK49" s="23"/>
      <c r="AL49" s="24"/>
      <c r="AM49" s="24"/>
      <c r="AN49" s="23"/>
      <c r="AO49" s="23"/>
      <c r="AP49" s="23"/>
      <c r="AQ49" s="25"/>
      <c r="AR49" s="26"/>
      <c r="AS49" s="26"/>
      <c r="AT49" s="25"/>
      <c r="AU49" s="23"/>
      <c r="AV49" s="23"/>
      <c r="AW49" s="24"/>
      <c r="AX49" s="24"/>
      <c r="AY49" s="23"/>
      <c r="AZ49" s="23"/>
      <c r="BA49" s="23"/>
      <c r="BB49" s="25"/>
      <c r="BC49" s="26"/>
      <c r="BD49" s="26"/>
      <c r="BE49" s="25"/>
      <c r="BF49" s="23"/>
      <c r="BG49" s="23"/>
      <c r="BH49" s="24"/>
      <c r="BI49" s="24"/>
      <c r="BJ49" s="23"/>
      <c r="BK49" s="23"/>
      <c r="BL49" s="23"/>
      <c r="BM49" s="25"/>
      <c r="BN49" s="26"/>
      <c r="BO49" s="26"/>
      <c r="BP49" s="25"/>
      <c r="BQ49" s="23"/>
      <c r="BR49" s="23"/>
      <c r="BS49" s="24"/>
      <c r="BT49" s="24"/>
      <c r="BU49" s="23"/>
      <c r="BV49" s="23"/>
      <c r="BW49" s="23"/>
      <c r="BX49" s="25"/>
      <c r="BY49" s="26"/>
      <c r="BZ49" s="26"/>
      <c r="CA49" s="25"/>
      <c r="CB49" s="23"/>
      <c r="CC49" s="23"/>
      <c r="CD49" s="24"/>
      <c r="CE49" s="24"/>
      <c r="CF49" s="23"/>
      <c r="CG49" s="23"/>
      <c r="CH49" s="23"/>
      <c r="CI49" s="25"/>
      <c r="CJ49" s="26"/>
      <c r="CK49" s="26"/>
      <c r="CL49" s="25"/>
      <c r="CM49" s="23"/>
      <c r="CN49" s="23"/>
      <c r="CO49" s="24"/>
      <c r="CP49" s="24"/>
      <c r="CQ49" s="23"/>
      <c r="CR49" s="23"/>
      <c r="CS49" s="23"/>
      <c r="CT49" s="25"/>
      <c r="CU49" s="26"/>
      <c r="CV49" s="26"/>
      <c r="CW49" s="25"/>
      <c r="CX49" s="23"/>
      <c r="CY49" s="23"/>
      <c r="CZ49" s="24"/>
      <c r="DA49" s="24"/>
      <c r="DB49" s="23"/>
      <c r="DC49" s="23"/>
      <c r="DD49" s="23"/>
      <c r="DE49" s="25"/>
      <c r="DF49" s="26"/>
      <c r="DG49" s="26"/>
      <c r="DH49" s="25"/>
      <c r="DI49" s="23"/>
      <c r="DJ49" s="23"/>
      <c r="DK49" s="24"/>
      <c r="DL49" s="24"/>
      <c r="DM49" s="23"/>
      <c r="DN49" s="23"/>
      <c r="DO49" s="23"/>
      <c r="DP49" s="25"/>
      <c r="DQ49" s="26"/>
      <c r="DR49" s="26"/>
      <c r="DS49" s="25"/>
      <c r="DT49" s="23"/>
      <c r="DU49" s="23"/>
      <c r="DV49" s="24"/>
      <c r="DW49" s="24"/>
      <c r="DX49" s="23"/>
      <c r="DY49" s="23"/>
      <c r="DZ49" s="23"/>
      <c r="EA49" s="25"/>
      <c r="EB49" s="26"/>
      <c r="EC49" s="26"/>
      <c r="ED49" s="25"/>
      <c r="EE49" s="23"/>
      <c r="EF49" s="23"/>
      <c r="EG49" s="24"/>
      <c r="EH49" s="24"/>
      <c r="EI49" s="23"/>
      <c r="EJ49" s="23"/>
      <c r="EK49" s="23"/>
      <c r="EL49" s="25"/>
      <c r="EM49" s="26"/>
      <c r="EN49" s="26"/>
      <c r="EO49" s="25"/>
      <c r="EP49" s="23"/>
      <c r="EQ49" s="23"/>
      <c r="ER49" s="24"/>
      <c r="ES49" s="24"/>
      <c r="ET49" s="23"/>
      <c r="EU49" s="23"/>
      <c r="EV49" s="23"/>
      <c r="EW49" s="25"/>
      <c r="EX49" s="26"/>
      <c r="EY49" s="26"/>
      <c r="EZ49" s="25"/>
      <c r="FA49" s="23"/>
      <c r="FB49" s="23"/>
      <c r="FC49" s="24"/>
      <c r="FD49" s="24"/>
      <c r="FE49" s="23"/>
      <c r="FF49" s="23"/>
      <c r="FG49" s="23"/>
      <c r="FH49" s="25"/>
      <c r="FI49" s="26"/>
      <c r="FJ49" s="26"/>
      <c r="FK49" s="25"/>
      <c r="FL49" s="23"/>
      <c r="FM49" s="23"/>
      <c r="FN49" s="24"/>
      <c r="FO49" s="24"/>
      <c r="FP49" s="23"/>
      <c r="FQ49" s="23"/>
      <c r="FR49" s="23"/>
      <c r="FS49" s="25"/>
      <c r="FT49" s="26"/>
      <c r="FU49" s="26"/>
      <c r="FV49" s="25"/>
      <c r="FW49" s="23"/>
      <c r="FX49" s="23"/>
      <c r="FY49" s="24"/>
      <c r="FZ49" s="24"/>
      <c r="GA49" s="23"/>
      <c r="GB49" s="23"/>
      <c r="GC49" s="23"/>
      <c r="GD49" s="25"/>
      <c r="GE49" s="26"/>
      <c r="GF49" s="26"/>
      <c r="GG49" s="25"/>
      <c r="GH49" s="23"/>
      <c r="GI49" s="23"/>
      <c r="GJ49" s="24"/>
      <c r="GK49" s="24"/>
      <c r="GL49" s="23"/>
      <c r="GM49" s="23"/>
      <c r="GN49" s="23"/>
      <c r="GO49" s="25"/>
      <c r="GP49" s="26"/>
      <c r="GQ49" s="26"/>
      <c r="GR49" s="25"/>
      <c r="GS49" s="23"/>
      <c r="GT49" s="23"/>
      <c r="GU49" s="24"/>
      <c r="GV49" s="24"/>
      <c r="GW49" s="23"/>
      <c r="GX49" s="23"/>
      <c r="GY49" s="23"/>
      <c r="GZ49" s="25"/>
      <c r="HA49" s="26"/>
      <c r="HB49" s="26"/>
      <c r="HC49" s="25"/>
      <c r="HD49" s="23"/>
      <c r="HE49" s="23"/>
      <c r="HF49" s="24"/>
      <c r="HG49" s="24"/>
      <c r="HH49" s="23"/>
      <c r="HI49" s="23"/>
      <c r="HJ49" s="23"/>
      <c r="HK49" s="25"/>
      <c r="HL49" s="26"/>
      <c r="HM49" s="26"/>
      <c r="HN49" s="25"/>
      <c r="HO49" s="23"/>
      <c r="HP49" s="23"/>
      <c r="HQ49" s="24"/>
      <c r="HR49" s="24"/>
      <c r="HS49" s="23"/>
      <c r="HT49" s="23"/>
      <c r="HU49" s="23"/>
      <c r="HV49" s="25"/>
      <c r="HW49" s="26"/>
      <c r="HX49" s="26"/>
      <c r="HY49" s="25"/>
      <c r="HZ49" s="23"/>
      <c r="IA49" s="23"/>
      <c r="IB49" s="24"/>
      <c r="IC49" s="24"/>
      <c r="ID49" s="23"/>
      <c r="IE49" s="23"/>
      <c r="IF49" s="23"/>
      <c r="IG49" s="25"/>
      <c r="IH49" s="26"/>
      <c r="II49" s="26"/>
      <c r="IJ49" s="25"/>
      <c r="IK49" s="23"/>
      <c r="IL49" s="23"/>
      <c r="IM49" s="24"/>
      <c r="IN49" s="24"/>
      <c r="IO49" s="23"/>
      <c r="IP49" s="23"/>
      <c r="IQ49" s="23"/>
      <c r="IR49" s="25"/>
      <c r="IS49" s="26"/>
      <c r="IT49" s="26"/>
      <c r="IU49" s="25"/>
      <c r="IV49" s="23"/>
    </row>
    <row r="50" spans="1:256" s="2" customFormat="1" ht="15" customHeight="1">
      <c r="A50" s="32"/>
      <c r="B50" s="20" t="s">
        <v>86</v>
      </c>
      <c r="C50" s="6">
        <v>9</v>
      </c>
      <c r="D50" s="6">
        <v>23</v>
      </c>
      <c r="E50" s="7">
        <v>279.45</v>
      </c>
      <c r="F50" s="7">
        <v>279.59</v>
      </c>
      <c r="G50" s="6" t="str">
        <f t="shared" si="2"/>
        <v>279.45 - 279.59</v>
      </c>
      <c r="H50" s="6">
        <f t="shared" si="3"/>
        <v>13.999999999998636</v>
      </c>
      <c r="I50" s="6">
        <v>10</v>
      </c>
      <c r="J50" s="13" t="s">
        <v>26</v>
      </c>
      <c r="K50" s="14" t="s">
        <v>18</v>
      </c>
      <c r="L50" s="15" t="s">
        <v>100</v>
      </c>
      <c r="M50" s="22"/>
      <c r="N50" s="23"/>
      <c r="O50" s="23"/>
      <c r="P50" s="24"/>
      <c r="Q50" s="24"/>
      <c r="R50" s="23"/>
      <c r="S50" s="23"/>
      <c r="T50" s="23"/>
      <c r="U50" s="25"/>
      <c r="V50" s="26"/>
      <c r="W50" s="26"/>
      <c r="X50" s="25"/>
      <c r="Y50" s="23"/>
      <c r="Z50" s="23"/>
      <c r="AA50" s="24"/>
      <c r="AB50" s="24"/>
      <c r="AC50" s="23"/>
      <c r="AD50" s="23"/>
      <c r="AE50" s="23"/>
      <c r="AF50" s="25"/>
      <c r="AG50" s="26"/>
      <c r="AH50" s="26"/>
      <c r="AI50" s="25"/>
      <c r="AJ50" s="23"/>
      <c r="AK50" s="23"/>
      <c r="AL50" s="24"/>
      <c r="AM50" s="24"/>
      <c r="AN50" s="23"/>
      <c r="AO50" s="23"/>
      <c r="AP50" s="23"/>
      <c r="AQ50" s="25"/>
      <c r="AR50" s="26"/>
      <c r="AS50" s="26"/>
      <c r="AT50" s="25"/>
      <c r="AU50" s="23"/>
      <c r="AV50" s="23"/>
      <c r="AW50" s="24"/>
      <c r="AX50" s="24"/>
      <c r="AY50" s="23"/>
      <c r="AZ50" s="23"/>
      <c r="BA50" s="23"/>
      <c r="BB50" s="25"/>
      <c r="BC50" s="26"/>
      <c r="BD50" s="26"/>
      <c r="BE50" s="25"/>
      <c r="BF50" s="23"/>
      <c r="BG50" s="23"/>
      <c r="BH50" s="24"/>
      <c r="BI50" s="24"/>
      <c r="BJ50" s="23"/>
      <c r="BK50" s="23"/>
      <c r="BL50" s="23"/>
      <c r="BM50" s="25"/>
      <c r="BN50" s="26"/>
      <c r="BO50" s="26"/>
      <c r="BP50" s="25"/>
      <c r="BQ50" s="23"/>
      <c r="BR50" s="23"/>
      <c r="BS50" s="24"/>
      <c r="BT50" s="24"/>
      <c r="BU50" s="23"/>
      <c r="BV50" s="23"/>
      <c r="BW50" s="23"/>
      <c r="BX50" s="25"/>
      <c r="BY50" s="26"/>
      <c r="BZ50" s="26"/>
      <c r="CA50" s="25"/>
      <c r="CB50" s="23"/>
      <c r="CC50" s="23"/>
      <c r="CD50" s="24"/>
      <c r="CE50" s="24"/>
      <c r="CF50" s="23"/>
      <c r="CG50" s="23"/>
      <c r="CH50" s="23"/>
      <c r="CI50" s="25"/>
      <c r="CJ50" s="26"/>
      <c r="CK50" s="26"/>
      <c r="CL50" s="25"/>
      <c r="CM50" s="23"/>
      <c r="CN50" s="23"/>
      <c r="CO50" s="24"/>
      <c r="CP50" s="24"/>
      <c r="CQ50" s="23"/>
      <c r="CR50" s="23"/>
      <c r="CS50" s="23"/>
      <c r="CT50" s="25"/>
      <c r="CU50" s="26"/>
      <c r="CV50" s="26"/>
      <c r="CW50" s="25"/>
      <c r="CX50" s="23"/>
      <c r="CY50" s="23"/>
      <c r="CZ50" s="24"/>
      <c r="DA50" s="24"/>
      <c r="DB50" s="23"/>
      <c r="DC50" s="23"/>
      <c r="DD50" s="23"/>
      <c r="DE50" s="25"/>
      <c r="DF50" s="26"/>
      <c r="DG50" s="26"/>
      <c r="DH50" s="25"/>
      <c r="DI50" s="23"/>
      <c r="DJ50" s="23"/>
      <c r="DK50" s="24"/>
      <c r="DL50" s="24"/>
      <c r="DM50" s="23"/>
      <c r="DN50" s="23"/>
      <c r="DO50" s="23"/>
      <c r="DP50" s="25"/>
      <c r="DQ50" s="26"/>
      <c r="DR50" s="26"/>
      <c r="DS50" s="25"/>
      <c r="DT50" s="23"/>
      <c r="DU50" s="23"/>
      <c r="DV50" s="24"/>
      <c r="DW50" s="24"/>
      <c r="DX50" s="23"/>
      <c r="DY50" s="23"/>
      <c r="DZ50" s="23"/>
      <c r="EA50" s="25"/>
      <c r="EB50" s="26"/>
      <c r="EC50" s="26"/>
      <c r="ED50" s="25"/>
      <c r="EE50" s="23"/>
      <c r="EF50" s="23"/>
      <c r="EG50" s="24"/>
      <c r="EH50" s="24"/>
      <c r="EI50" s="23"/>
      <c r="EJ50" s="23"/>
      <c r="EK50" s="23"/>
      <c r="EL50" s="25"/>
      <c r="EM50" s="26"/>
      <c r="EN50" s="26"/>
      <c r="EO50" s="25"/>
      <c r="EP50" s="23"/>
      <c r="EQ50" s="23"/>
      <c r="ER50" s="24"/>
      <c r="ES50" s="24"/>
      <c r="ET50" s="23"/>
      <c r="EU50" s="23"/>
      <c r="EV50" s="23"/>
      <c r="EW50" s="25"/>
      <c r="EX50" s="26"/>
      <c r="EY50" s="26"/>
      <c r="EZ50" s="25"/>
      <c r="FA50" s="23"/>
      <c r="FB50" s="23"/>
      <c r="FC50" s="24"/>
      <c r="FD50" s="24"/>
      <c r="FE50" s="23"/>
      <c r="FF50" s="23"/>
      <c r="FG50" s="23"/>
      <c r="FH50" s="25"/>
      <c r="FI50" s="26"/>
      <c r="FJ50" s="26"/>
      <c r="FK50" s="25"/>
      <c r="FL50" s="23"/>
      <c r="FM50" s="23"/>
      <c r="FN50" s="24"/>
      <c r="FO50" s="24"/>
      <c r="FP50" s="23"/>
      <c r="FQ50" s="23"/>
      <c r="FR50" s="23"/>
      <c r="FS50" s="25"/>
      <c r="FT50" s="26"/>
      <c r="FU50" s="26"/>
      <c r="FV50" s="25"/>
      <c r="FW50" s="23"/>
      <c r="FX50" s="23"/>
      <c r="FY50" s="24"/>
      <c r="FZ50" s="24"/>
      <c r="GA50" s="23"/>
      <c r="GB50" s="23"/>
      <c r="GC50" s="23"/>
      <c r="GD50" s="25"/>
      <c r="GE50" s="26"/>
      <c r="GF50" s="26"/>
      <c r="GG50" s="25"/>
      <c r="GH50" s="23"/>
      <c r="GI50" s="23"/>
      <c r="GJ50" s="24"/>
      <c r="GK50" s="24"/>
      <c r="GL50" s="23"/>
      <c r="GM50" s="23"/>
      <c r="GN50" s="23"/>
      <c r="GO50" s="25"/>
      <c r="GP50" s="26"/>
      <c r="GQ50" s="26"/>
      <c r="GR50" s="25"/>
      <c r="GS50" s="23"/>
      <c r="GT50" s="23"/>
      <c r="GU50" s="24"/>
      <c r="GV50" s="24"/>
      <c r="GW50" s="23"/>
      <c r="GX50" s="23"/>
      <c r="GY50" s="23"/>
      <c r="GZ50" s="25"/>
      <c r="HA50" s="26"/>
      <c r="HB50" s="26"/>
      <c r="HC50" s="25"/>
      <c r="HD50" s="23"/>
      <c r="HE50" s="23"/>
      <c r="HF50" s="24"/>
      <c r="HG50" s="24"/>
      <c r="HH50" s="23"/>
      <c r="HI50" s="23"/>
      <c r="HJ50" s="23"/>
      <c r="HK50" s="25"/>
      <c r="HL50" s="26"/>
      <c r="HM50" s="26"/>
      <c r="HN50" s="25"/>
      <c r="HO50" s="23"/>
      <c r="HP50" s="23"/>
      <c r="HQ50" s="24"/>
      <c r="HR50" s="24"/>
      <c r="HS50" s="23"/>
      <c r="HT50" s="23"/>
      <c r="HU50" s="23"/>
      <c r="HV50" s="25"/>
      <c r="HW50" s="26"/>
      <c r="HX50" s="26"/>
      <c r="HY50" s="25"/>
      <c r="HZ50" s="23"/>
      <c r="IA50" s="23"/>
      <c r="IB50" s="24"/>
      <c r="IC50" s="24"/>
      <c r="ID50" s="23"/>
      <c r="IE50" s="23"/>
      <c r="IF50" s="23"/>
      <c r="IG50" s="25"/>
      <c r="IH50" s="26"/>
      <c r="II50" s="26"/>
      <c r="IJ50" s="25"/>
      <c r="IK50" s="23"/>
      <c r="IL50" s="23"/>
      <c r="IM50" s="24"/>
      <c r="IN50" s="24"/>
      <c r="IO50" s="23"/>
      <c r="IP50" s="23"/>
      <c r="IQ50" s="23"/>
      <c r="IR50" s="25"/>
      <c r="IS50" s="26"/>
      <c r="IT50" s="26"/>
      <c r="IU50" s="25"/>
      <c r="IV50" s="23"/>
    </row>
    <row r="51" spans="1:256" s="2" customFormat="1" ht="15" customHeight="1">
      <c r="A51" s="32"/>
      <c r="B51" s="20" t="s">
        <v>86</v>
      </c>
      <c r="C51" s="6">
        <v>93</v>
      </c>
      <c r="D51" s="6">
        <v>98</v>
      </c>
      <c r="E51" s="7">
        <v>280.29</v>
      </c>
      <c r="F51" s="7">
        <v>280.34</v>
      </c>
      <c r="G51" s="6" t="str">
        <f t="shared" si="2"/>
        <v>280.29 - 280.34</v>
      </c>
      <c r="H51" s="6">
        <f t="shared" si="3"/>
        <v>4.9999999999954525</v>
      </c>
      <c r="I51" s="6">
        <v>5</v>
      </c>
      <c r="J51" s="13" t="s">
        <v>26</v>
      </c>
      <c r="K51" s="14" t="s">
        <v>14</v>
      </c>
      <c r="L51" s="15" t="s">
        <v>101</v>
      </c>
      <c r="M51" s="22"/>
      <c r="N51" s="23"/>
      <c r="O51" s="23"/>
      <c r="P51" s="24"/>
      <c r="Q51" s="24"/>
      <c r="R51" s="23"/>
      <c r="S51" s="23"/>
      <c r="T51" s="23"/>
      <c r="U51" s="25"/>
      <c r="V51" s="26"/>
      <c r="W51" s="26"/>
      <c r="X51" s="25"/>
      <c r="Y51" s="23"/>
      <c r="Z51" s="23"/>
      <c r="AA51" s="24"/>
      <c r="AB51" s="24"/>
      <c r="AC51" s="23"/>
      <c r="AD51" s="23"/>
      <c r="AE51" s="23"/>
      <c r="AF51" s="25"/>
      <c r="AG51" s="26"/>
      <c r="AH51" s="26"/>
      <c r="AI51" s="25"/>
      <c r="AJ51" s="23"/>
      <c r="AK51" s="23"/>
      <c r="AL51" s="24"/>
      <c r="AM51" s="24"/>
      <c r="AN51" s="23"/>
      <c r="AO51" s="23"/>
      <c r="AP51" s="23"/>
      <c r="AQ51" s="25"/>
      <c r="AR51" s="26"/>
      <c r="AS51" s="26"/>
      <c r="AT51" s="25"/>
      <c r="AU51" s="23"/>
      <c r="AV51" s="23"/>
      <c r="AW51" s="24"/>
      <c r="AX51" s="24"/>
      <c r="AY51" s="23"/>
      <c r="AZ51" s="23"/>
      <c r="BA51" s="23"/>
      <c r="BB51" s="25"/>
      <c r="BC51" s="26"/>
      <c r="BD51" s="26"/>
      <c r="BE51" s="25"/>
      <c r="BF51" s="23"/>
      <c r="BG51" s="23"/>
      <c r="BH51" s="24"/>
      <c r="BI51" s="24"/>
      <c r="BJ51" s="23"/>
      <c r="BK51" s="23"/>
      <c r="BL51" s="23"/>
      <c r="BM51" s="25"/>
      <c r="BN51" s="26"/>
      <c r="BO51" s="26"/>
      <c r="BP51" s="25"/>
      <c r="BQ51" s="23"/>
      <c r="BR51" s="23"/>
      <c r="BS51" s="24"/>
      <c r="BT51" s="24"/>
      <c r="BU51" s="23"/>
      <c r="BV51" s="23"/>
      <c r="BW51" s="23"/>
      <c r="BX51" s="25"/>
      <c r="BY51" s="26"/>
      <c r="BZ51" s="26"/>
      <c r="CA51" s="25"/>
      <c r="CB51" s="23"/>
      <c r="CC51" s="23"/>
      <c r="CD51" s="24"/>
      <c r="CE51" s="24"/>
      <c r="CF51" s="23"/>
      <c r="CG51" s="23"/>
      <c r="CH51" s="23"/>
      <c r="CI51" s="25"/>
      <c r="CJ51" s="26"/>
      <c r="CK51" s="26"/>
      <c r="CL51" s="25"/>
      <c r="CM51" s="23"/>
      <c r="CN51" s="23"/>
      <c r="CO51" s="24"/>
      <c r="CP51" s="24"/>
      <c r="CQ51" s="23"/>
      <c r="CR51" s="23"/>
      <c r="CS51" s="23"/>
      <c r="CT51" s="25"/>
      <c r="CU51" s="26"/>
      <c r="CV51" s="26"/>
      <c r="CW51" s="25"/>
      <c r="CX51" s="23"/>
      <c r="CY51" s="23"/>
      <c r="CZ51" s="24"/>
      <c r="DA51" s="24"/>
      <c r="DB51" s="23"/>
      <c r="DC51" s="23"/>
      <c r="DD51" s="23"/>
      <c r="DE51" s="25"/>
      <c r="DF51" s="26"/>
      <c r="DG51" s="26"/>
      <c r="DH51" s="25"/>
      <c r="DI51" s="23"/>
      <c r="DJ51" s="23"/>
      <c r="DK51" s="24"/>
      <c r="DL51" s="24"/>
      <c r="DM51" s="23"/>
      <c r="DN51" s="23"/>
      <c r="DO51" s="23"/>
      <c r="DP51" s="25"/>
      <c r="DQ51" s="26"/>
      <c r="DR51" s="26"/>
      <c r="DS51" s="25"/>
      <c r="DT51" s="23"/>
      <c r="DU51" s="23"/>
      <c r="DV51" s="24"/>
      <c r="DW51" s="24"/>
      <c r="DX51" s="23"/>
      <c r="DY51" s="23"/>
      <c r="DZ51" s="23"/>
      <c r="EA51" s="25"/>
      <c r="EB51" s="26"/>
      <c r="EC51" s="26"/>
      <c r="ED51" s="25"/>
      <c r="EE51" s="23"/>
      <c r="EF51" s="23"/>
      <c r="EG51" s="24"/>
      <c r="EH51" s="24"/>
      <c r="EI51" s="23"/>
      <c r="EJ51" s="23"/>
      <c r="EK51" s="23"/>
      <c r="EL51" s="25"/>
      <c r="EM51" s="26"/>
      <c r="EN51" s="26"/>
      <c r="EO51" s="25"/>
      <c r="EP51" s="23"/>
      <c r="EQ51" s="23"/>
      <c r="ER51" s="24"/>
      <c r="ES51" s="24"/>
      <c r="ET51" s="23"/>
      <c r="EU51" s="23"/>
      <c r="EV51" s="23"/>
      <c r="EW51" s="25"/>
      <c r="EX51" s="26"/>
      <c r="EY51" s="26"/>
      <c r="EZ51" s="25"/>
      <c r="FA51" s="23"/>
      <c r="FB51" s="23"/>
      <c r="FC51" s="24"/>
      <c r="FD51" s="24"/>
      <c r="FE51" s="23"/>
      <c r="FF51" s="23"/>
      <c r="FG51" s="23"/>
      <c r="FH51" s="25"/>
      <c r="FI51" s="26"/>
      <c r="FJ51" s="26"/>
      <c r="FK51" s="25"/>
      <c r="FL51" s="23"/>
      <c r="FM51" s="23"/>
      <c r="FN51" s="24"/>
      <c r="FO51" s="24"/>
      <c r="FP51" s="23"/>
      <c r="FQ51" s="23"/>
      <c r="FR51" s="23"/>
      <c r="FS51" s="25"/>
      <c r="FT51" s="26"/>
      <c r="FU51" s="26"/>
      <c r="FV51" s="25"/>
      <c r="FW51" s="23"/>
      <c r="FX51" s="23"/>
      <c r="FY51" s="24"/>
      <c r="FZ51" s="24"/>
      <c r="GA51" s="23"/>
      <c r="GB51" s="23"/>
      <c r="GC51" s="23"/>
      <c r="GD51" s="25"/>
      <c r="GE51" s="26"/>
      <c r="GF51" s="26"/>
      <c r="GG51" s="25"/>
      <c r="GH51" s="23"/>
      <c r="GI51" s="23"/>
      <c r="GJ51" s="24"/>
      <c r="GK51" s="24"/>
      <c r="GL51" s="23"/>
      <c r="GM51" s="23"/>
      <c r="GN51" s="23"/>
      <c r="GO51" s="25"/>
      <c r="GP51" s="26"/>
      <c r="GQ51" s="26"/>
      <c r="GR51" s="25"/>
      <c r="GS51" s="23"/>
      <c r="GT51" s="23"/>
      <c r="GU51" s="24"/>
      <c r="GV51" s="24"/>
      <c r="GW51" s="23"/>
      <c r="GX51" s="23"/>
      <c r="GY51" s="23"/>
      <c r="GZ51" s="25"/>
      <c r="HA51" s="26"/>
      <c r="HB51" s="26"/>
      <c r="HC51" s="25"/>
      <c r="HD51" s="23"/>
      <c r="HE51" s="23"/>
      <c r="HF51" s="24"/>
      <c r="HG51" s="24"/>
      <c r="HH51" s="23"/>
      <c r="HI51" s="23"/>
      <c r="HJ51" s="23"/>
      <c r="HK51" s="25"/>
      <c r="HL51" s="26"/>
      <c r="HM51" s="26"/>
      <c r="HN51" s="25"/>
      <c r="HO51" s="23"/>
      <c r="HP51" s="23"/>
      <c r="HQ51" s="24"/>
      <c r="HR51" s="24"/>
      <c r="HS51" s="23"/>
      <c r="HT51" s="23"/>
      <c r="HU51" s="23"/>
      <c r="HV51" s="25"/>
      <c r="HW51" s="26"/>
      <c r="HX51" s="26"/>
      <c r="HY51" s="25"/>
      <c r="HZ51" s="23"/>
      <c r="IA51" s="23"/>
      <c r="IB51" s="24"/>
      <c r="IC51" s="24"/>
      <c r="ID51" s="23"/>
      <c r="IE51" s="23"/>
      <c r="IF51" s="23"/>
      <c r="IG51" s="25"/>
      <c r="IH51" s="26"/>
      <c r="II51" s="26"/>
      <c r="IJ51" s="25"/>
      <c r="IK51" s="23"/>
      <c r="IL51" s="23"/>
      <c r="IM51" s="24"/>
      <c r="IN51" s="24"/>
      <c r="IO51" s="23"/>
      <c r="IP51" s="23"/>
      <c r="IQ51" s="23"/>
      <c r="IR51" s="25"/>
      <c r="IS51" s="26"/>
      <c r="IT51" s="26"/>
      <c r="IU51" s="25"/>
      <c r="IV51" s="23"/>
    </row>
    <row r="52" spans="1:256" s="2" customFormat="1" ht="15" customHeight="1">
      <c r="A52" s="32"/>
      <c r="B52" s="20" t="s">
        <v>87</v>
      </c>
      <c r="C52" s="6">
        <v>47</v>
      </c>
      <c r="D52" s="6">
        <v>63</v>
      </c>
      <c r="E52" s="7">
        <v>280.87</v>
      </c>
      <c r="F52" s="7">
        <v>281.03</v>
      </c>
      <c r="G52" s="6" t="str">
        <f t="shared" si="2"/>
        <v>280.87 - 281.03</v>
      </c>
      <c r="H52" s="6">
        <f t="shared" si="3"/>
        <v>15.999999999996817</v>
      </c>
      <c r="I52" s="6">
        <v>5</v>
      </c>
      <c r="J52" s="13" t="s">
        <v>26</v>
      </c>
      <c r="K52" s="14" t="s">
        <v>14</v>
      </c>
      <c r="L52" s="15" t="s">
        <v>102</v>
      </c>
      <c r="M52" s="22"/>
      <c r="N52" s="23"/>
      <c r="O52" s="23"/>
      <c r="P52" s="24"/>
      <c r="Q52" s="24"/>
      <c r="R52" s="23"/>
      <c r="S52" s="23"/>
      <c r="T52" s="23"/>
      <c r="U52" s="25"/>
      <c r="V52" s="26"/>
      <c r="W52" s="26"/>
      <c r="X52" s="25"/>
      <c r="Y52" s="23"/>
      <c r="Z52" s="23"/>
      <c r="AA52" s="24"/>
      <c r="AB52" s="24"/>
      <c r="AC52" s="23"/>
      <c r="AD52" s="23"/>
      <c r="AE52" s="23"/>
      <c r="AF52" s="25"/>
      <c r="AG52" s="26"/>
      <c r="AH52" s="26"/>
      <c r="AI52" s="25"/>
      <c r="AJ52" s="23"/>
      <c r="AK52" s="23"/>
      <c r="AL52" s="24"/>
      <c r="AM52" s="24"/>
      <c r="AN52" s="23"/>
      <c r="AO52" s="23"/>
      <c r="AP52" s="23"/>
      <c r="AQ52" s="25"/>
      <c r="AR52" s="26"/>
      <c r="AS52" s="26"/>
      <c r="AT52" s="25"/>
      <c r="AU52" s="23"/>
      <c r="AV52" s="23"/>
      <c r="AW52" s="24"/>
      <c r="AX52" s="24"/>
      <c r="AY52" s="23"/>
      <c r="AZ52" s="23"/>
      <c r="BA52" s="23"/>
      <c r="BB52" s="25"/>
      <c r="BC52" s="26"/>
      <c r="BD52" s="26"/>
      <c r="BE52" s="25"/>
      <c r="BF52" s="23"/>
      <c r="BG52" s="23"/>
      <c r="BH52" s="24"/>
      <c r="BI52" s="24"/>
      <c r="BJ52" s="23"/>
      <c r="BK52" s="23"/>
      <c r="BL52" s="23"/>
      <c r="BM52" s="25"/>
      <c r="BN52" s="26"/>
      <c r="BO52" s="26"/>
      <c r="BP52" s="25"/>
      <c r="BQ52" s="23"/>
      <c r="BR52" s="23"/>
      <c r="BS52" s="24"/>
      <c r="BT52" s="24"/>
      <c r="BU52" s="23"/>
      <c r="BV52" s="23"/>
      <c r="BW52" s="23"/>
      <c r="BX52" s="25"/>
      <c r="BY52" s="26"/>
      <c r="BZ52" s="26"/>
      <c r="CA52" s="25"/>
      <c r="CB52" s="23"/>
      <c r="CC52" s="23"/>
      <c r="CD52" s="24"/>
      <c r="CE52" s="24"/>
      <c r="CF52" s="23"/>
      <c r="CG52" s="23"/>
      <c r="CH52" s="23"/>
      <c r="CI52" s="25"/>
      <c r="CJ52" s="26"/>
      <c r="CK52" s="26"/>
      <c r="CL52" s="25"/>
      <c r="CM52" s="23"/>
      <c r="CN52" s="23"/>
      <c r="CO52" s="24"/>
      <c r="CP52" s="24"/>
      <c r="CQ52" s="23"/>
      <c r="CR52" s="23"/>
      <c r="CS52" s="23"/>
      <c r="CT52" s="25"/>
      <c r="CU52" s="26"/>
      <c r="CV52" s="26"/>
      <c r="CW52" s="25"/>
      <c r="CX52" s="23"/>
      <c r="CY52" s="23"/>
      <c r="CZ52" s="24"/>
      <c r="DA52" s="24"/>
      <c r="DB52" s="23"/>
      <c r="DC52" s="23"/>
      <c r="DD52" s="23"/>
      <c r="DE52" s="25"/>
      <c r="DF52" s="26"/>
      <c r="DG52" s="26"/>
      <c r="DH52" s="25"/>
      <c r="DI52" s="23"/>
      <c r="DJ52" s="23"/>
      <c r="DK52" s="24"/>
      <c r="DL52" s="24"/>
      <c r="DM52" s="23"/>
      <c r="DN52" s="23"/>
      <c r="DO52" s="23"/>
      <c r="DP52" s="25"/>
      <c r="DQ52" s="26"/>
      <c r="DR52" s="26"/>
      <c r="DS52" s="25"/>
      <c r="DT52" s="23"/>
      <c r="DU52" s="23"/>
      <c r="DV52" s="24"/>
      <c r="DW52" s="24"/>
      <c r="DX52" s="23"/>
      <c r="DY52" s="23"/>
      <c r="DZ52" s="23"/>
      <c r="EA52" s="25"/>
      <c r="EB52" s="26"/>
      <c r="EC52" s="26"/>
      <c r="ED52" s="25"/>
      <c r="EE52" s="23"/>
      <c r="EF52" s="23"/>
      <c r="EG52" s="24"/>
      <c r="EH52" s="24"/>
      <c r="EI52" s="23"/>
      <c r="EJ52" s="23"/>
      <c r="EK52" s="23"/>
      <c r="EL52" s="25"/>
      <c r="EM52" s="26"/>
      <c r="EN52" s="26"/>
      <c r="EO52" s="25"/>
      <c r="EP52" s="23"/>
      <c r="EQ52" s="23"/>
      <c r="ER52" s="24"/>
      <c r="ES52" s="24"/>
      <c r="ET52" s="23"/>
      <c r="EU52" s="23"/>
      <c r="EV52" s="23"/>
      <c r="EW52" s="25"/>
      <c r="EX52" s="26"/>
      <c r="EY52" s="26"/>
      <c r="EZ52" s="25"/>
      <c r="FA52" s="23"/>
      <c r="FB52" s="23"/>
      <c r="FC52" s="24"/>
      <c r="FD52" s="24"/>
      <c r="FE52" s="23"/>
      <c r="FF52" s="23"/>
      <c r="FG52" s="23"/>
      <c r="FH52" s="25"/>
      <c r="FI52" s="26"/>
      <c r="FJ52" s="26"/>
      <c r="FK52" s="25"/>
      <c r="FL52" s="23"/>
      <c r="FM52" s="23"/>
      <c r="FN52" s="24"/>
      <c r="FO52" s="24"/>
      <c r="FP52" s="23"/>
      <c r="FQ52" s="23"/>
      <c r="FR52" s="23"/>
      <c r="FS52" s="25"/>
      <c r="FT52" s="26"/>
      <c r="FU52" s="26"/>
      <c r="FV52" s="25"/>
      <c r="FW52" s="23"/>
      <c r="FX52" s="23"/>
      <c r="FY52" s="24"/>
      <c r="FZ52" s="24"/>
      <c r="GA52" s="23"/>
      <c r="GB52" s="23"/>
      <c r="GC52" s="23"/>
      <c r="GD52" s="25"/>
      <c r="GE52" s="26"/>
      <c r="GF52" s="26"/>
      <c r="GG52" s="25"/>
      <c r="GH52" s="23"/>
      <c r="GI52" s="23"/>
      <c r="GJ52" s="24"/>
      <c r="GK52" s="24"/>
      <c r="GL52" s="23"/>
      <c r="GM52" s="23"/>
      <c r="GN52" s="23"/>
      <c r="GO52" s="25"/>
      <c r="GP52" s="26"/>
      <c r="GQ52" s="26"/>
      <c r="GR52" s="25"/>
      <c r="GS52" s="23"/>
      <c r="GT52" s="23"/>
      <c r="GU52" s="24"/>
      <c r="GV52" s="24"/>
      <c r="GW52" s="23"/>
      <c r="GX52" s="23"/>
      <c r="GY52" s="23"/>
      <c r="GZ52" s="25"/>
      <c r="HA52" s="26"/>
      <c r="HB52" s="26"/>
      <c r="HC52" s="25"/>
      <c r="HD52" s="23"/>
      <c r="HE52" s="23"/>
      <c r="HF52" s="24"/>
      <c r="HG52" s="24"/>
      <c r="HH52" s="23"/>
      <c r="HI52" s="23"/>
      <c r="HJ52" s="23"/>
      <c r="HK52" s="25"/>
      <c r="HL52" s="26"/>
      <c r="HM52" s="26"/>
      <c r="HN52" s="25"/>
      <c r="HO52" s="23"/>
      <c r="HP52" s="23"/>
      <c r="HQ52" s="24"/>
      <c r="HR52" s="24"/>
      <c r="HS52" s="23"/>
      <c r="HT52" s="23"/>
      <c r="HU52" s="23"/>
      <c r="HV52" s="25"/>
      <c r="HW52" s="26"/>
      <c r="HX52" s="26"/>
      <c r="HY52" s="25"/>
      <c r="HZ52" s="23"/>
      <c r="IA52" s="23"/>
      <c r="IB52" s="24"/>
      <c r="IC52" s="24"/>
      <c r="ID52" s="23"/>
      <c r="IE52" s="23"/>
      <c r="IF52" s="23"/>
      <c r="IG52" s="25"/>
      <c r="IH52" s="26"/>
      <c r="II52" s="26"/>
      <c r="IJ52" s="25"/>
      <c r="IK52" s="23"/>
      <c r="IL52" s="23"/>
      <c r="IM52" s="24"/>
      <c r="IN52" s="24"/>
      <c r="IO52" s="23"/>
      <c r="IP52" s="23"/>
      <c r="IQ52" s="23"/>
      <c r="IR52" s="25"/>
      <c r="IS52" s="26"/>
      <c r="IT52" s="26"/>
      <c r="IU52" s="25"/>
      <c r="IV52" s="23"/>
    </row>
    <row r="53" spans="1:256" s="2" customFormat="1" ht="15" customHeight="1">
      <c r="A53" s="32"/>
      <c r="B53" s="20" t="s">
        <v>88</v>
      </c>
      <c r="C53" s="6">
        <v>87</v>
      </c>
      <c r="D53" s="6">
        <v>111</v>
      </c>
      <c r="E53" s="7">
        <v>282.07</v>
      </c>
      <c r="F53" s="7">
        <v>282.31</v>
      </c>
      <c r="G53" s="6" t="str">
        <f t="shared" si="2"/>
        <v>282.07 - 282.31</v>
      </c>
      <c r="H53" s="6">
        <f t="shared" si="3"/>
        <v>24.00000000000091</v>
      </c>
      <c r="I53" s="6">
        <v>15</v>
      </c>
      <c r="J53" s="13" t="s">
        <v>26</v>
      </c>
      <c r="K53" s="14" t="s">
        <v>18</v>
      </c>
      <c r="L53" s="15" t="s">
        <v>103</v>
      </c>
      <c r="M53" s="22"/>
      <c r="N53" s="23"/>
      <c r="O53" s="23"/>
      <c r="P53" s="24"/>
      <c r="Q53" s="24"/>
      <c r="R53" s="23"/>
      <c r="S53" s="23"/>
      <c r="T53" s="23"/>
      <c r="U53" s="25"/>
      <c r="V53" s="26"/>
      <c r="W53" s="26"/>
      <c r="X53" s="25"/>
      <c r="Y53" s="23"/>
      <c r="Z53" s="23"/>
      <c r="AA53" s="24"/>
      <c r="AB53" s="24"/>
      <c r="AC53" s="23"/>
      <c r="AD53" s="23"/>
      <c r="AE53" s="23"/>
      <c r="AF53" s="25"/>
      <c r="AG53" s="26"/>
      <c r="AH53" s="26"/>
      <c r="AI53" s="25"/>
      <c r="AJ53" s="23"/>
      <c r="AK53" s="23"/>
      <c r="AL53" s="24"/>
      <c r="AM53" s="24"/>
      <c r="AN53" s="23"/>
      <c r="AO53" s="23"/>
      <c r="AP53" s="23"/>
      <c r="AQ53" s="25"/>
      <c r="AR53" s="26"/>
      <c r="AS53" s="26"/>
      <c r="AT53" s="25"/>
      <c r="AU53" s="23"/>
      <c r="AV53" s="23"/>
      <c r="AW53" s="24"/>
      <c r="AX53" s="24"/>
      <c r="AY53" s="23"/>
      <c r="AZ53" s="23"/>
      <c r="BA53" s="23"/>
      <c r="BB53" s="25"/>
      <c r="BC53" s="26"/>
      <c r="BD53" s="26"/>
      <c r="BE53" s="25"/>
      <c r="BF53" s="23"/>
      <c r="BG53" s="23"/>
      <c r="BH53" s="24"/>
      <c r="BI53" s="24"/>
      <c r="BJ53" s="23"/>
      <c r="BK53" s="23"/>
      <c r="BL53" s="23"/>
      <c r="BM53" s="25"/>
      <c r="BN53" s="26"/>
      <c r="BO53" s="26"/>
      <c r="BP53" s="25"/>
      <c r="BQ53" s="23"/>
      <c r="BR53" s="23"/>
      <c r="BS53" s="24"/>
      <c r="BT53" s="24"/>
      <c r="BU53" s="23"/>
      <c r="BV53" s="23"/>
      <c r="BW53" s="23"/>
      <c r="BX53" s="25"/>
      <c r="BY53" s="26"/>
      <c r="BZ53" s="26"/>
      <c r="CA53" s="25"/>
      <c r="CB53" s="23"/>
      <c r="CC53" s="23"/>
      <c r="CD53" s="24"/>
      <c r="CE53" s="24"/>
      <c r="CF53" s="23"/>
      <c r="CG53" s="23"/>
      <c r="CH53" s="23"/>
      <c r="CI53" s="25"/>
      <c r="CJ53" s="26"/>
      <c r="CK53" s="26"/>
      <c r="CL53" s="25"/>
      <c r="CM53" s="23"/>
      <c r="CN53" s="23"/>
      <c r="CO53" s="24"/>
      <c r="CP53" s="24"/>
      <c r="CQ53" s="23"/>
      <c r="CR53" s="23"/>
      <c r="CS53" s="23"/>
      <c r="CT53" s="25"/>
      <c r="CU53" s="26"/>
      <c r="CV53" s="26"/>
      <c r="CW53" s="25"/>
      <c r="CX53" s="23"/>
      <c r="CY53" s="23"/>
      <c r="CZ53" s="24"/>
      <c r="DA53" s="24"/>
      <c r="DB53" s="23"/>
      <c r="DC53" s="23"/>
      <c r="DD53" s="23"/>
      <c r="DE53" s="25"/>
      <c r="DF53" s="26"/>
      <c r="DG53" s="26"/>
      <c r="DH53" s="25"/>
      <c r="DI53" s="23"/>
      <c r="DJ53" s="23"/>
      <c r="DK53" s="24"/>
      <c r="DL53" s="24"/>
      <c r="DM53" s="23"/>
      <c r="DN53" s="23"/>
      <c r="DO53" s="23"/>
      <c r="DP53" s="25"/>
      <c r="DQ53" s="26"/>
      <c r="DR53" s="26"/>
      <c r="DS53" s="25"/>
      <c r="DT53" s="23"/>
      <c r="DU53" s="23"/>
      <c r="DV53" s="24"/>
      <c r="DW53" s="24"/>
      <c r="DX53" s="23"/>
      <c r="DY53" s="23"/>
      <c r="DZ53" s="23"/>
      <c r="EA53" s="25"/>
      <c r="EB53" s="26"/>
      <c r="EC53" s="26"/>
      <c r="ED53" s="25"/>
      <c r="EE53" s="23"/>
      <c r="EF53" s="23"/>
      <c r="EG53" s="24"/>
      <c r="EH53" s="24"/>
      <c r="EI53" s="23"/>
      <c r="EJ53" s="23"/>
      <c r="EK53" s="23"/>
      <c r="EL53" s="25"/>
      <c r="EM53" s="26"/>
      <c r="EN53" s="26"/>
      <c r="EO53" s="25"/>
      <c r="EP53" s="23"/>
      <c r="EQ53" s="23"/>
      <c r="ER53" s="24"/>
      <c r="ES53" s="24"/>
      <c r="ET53" s="23"/>
      <c r="EU53" s="23"/>
      <c r="EV53" s="23"/>
      <c r="EW53" s="25"/>
      <c r="EX53" s="26"/>
      <c r="EY53" s="26"/>
      <c r="EZ53" s="25"/>
      <c r="FA53" s="23"/>
      <c r="FB53" s="23"/>
      <c r="FC53" s="24"/>
      <c r="FD53" s="24"/>
      <c r="FE53" s="23"/>
      <c r="FF53" s="23"/>
      <c r="FG53" s="23"/>
      <c r="FH53" s="25"/>
      <c r="FI53" s="26"/>
      <c r="FJ53" s="26"/>
      <c r="FK53" s="25"/>
      <c r="FL53" s="23"/>
      <c r="FM53" s="23"/>
      <c r="FN53" s="24"/>
      <c r="FO53" s="24"/>
      <c r="FP53" s="23"/>
      <c r="FQ53" s="23"/>
      <c r="FR53" s="23"/>
      <c r="FS53" s="25"/>
      <c r="FT53" s="26"/>
      <c r="FU53" s="26"/>
      <c r="FV53" s="25"/>
      <c r="FW53" s="23"/>
      <c r="FX53" s="23"/>
      <c r="FY53" s="24"/>
      <c r="FZ53" s="24"/>
      <c r="GA53" s="23"/>
      <c r="GB53" s="23"/>
      <c r="GC53" s="23"/>
      <c r="GD53" s="25"/>
      <c r="GE53" s="26"/>
      <c r="GF53" s="26"/>
      <c r="GG53" s="25"/>
      <c r="GH53" s="23"/>
      <c r="GI53" s="23"/>
      <c r="GJ53" s="24"/>
      <c r="GK53" s="24"/>
      <c r="GL53" s="23"/>
      <c r="GM53" s="23"/>
      <c r="GN53" s="23"/>
      <c r="GO53" s="25"/>
      <c r="GP53" s="26"/>
      <c r="GQ53" s="26"/>
      <c r="GR53" s="25"/>
      <c r="GS53" s="23"/>
      <c r="GT53" s="23"/>
      <c r="GU53" s="24"/>
      <c r="GV53" s="24"/>
      <c r="GW53" s="23"/>
      <c r="GX53" s="23"/>
      <c r="GY53" s="23"/>
      <c r="GZ53" s="25"/>
      <c r="HA53" s="26"/>
      <c r="HB53" s="26"/>
      <c r="HC53" s="25"/>
      <c r="HD53" s="23"/>
      <c r="HE53" s="23"/>
      <c r="HF53" s="24"/>
      <c r="HG53" s="24"/>
      <c r="HH53" s="23"/>
      <c r="HI53" s="23"/>
      <c r="HJ53" s="23"/>
      <c r="HK53" s="25"/>
      <c r="HL53" s="26"/>
      <c r="HM53" s="26"/>
      <c r="HN53" s="25"/>
      <c r="HO53" s="23"/>
      <c r="HP53" s="23"/>
      <c r="HQ53" s="24"/>
      <c r="HR53" s="24"/>
      <c r="HS53" s="23"/>
      <c r="HT53" s="23"/>
      <c r="HU53" s="23"/>
      <c r="HV53" s="25"/>
      <c r="HW53" s="26"/>
      <c r="HX53" s="26"/>
      <c r="HY53" s="25"/>
      <c r="HZ53" s="23"/>
      <c r="IA53" s="23"/>
      <c r="IB53" s="24"/>
      <c r="IC53" s="24"/>
      <c r="ID53" s="23"/>
      <c r="IE53" s="23"/>
      <c r="IF53" s="23"/>
      <c r="IG53" s="25"/>
      <c r="IH53" s="26"/>
      <c r="II53" s="26"/>
      <c r="IJ53" s="25"/>
      <c r="IK53" s="23"/>
      <c r="IL53" s="23"/>
      <c r="IM53" s="24"/>
      <c r="IN53" s="24"/>
      <c r="IO53" s="23"/>
      <c r="IP53" s="23"/>
      <c r="IQ53" s="23"/>
      <c r="IR53" s="25"/>
      <c r="IS53" s="26"/>
      <c r="IT53" s="26"/>
      <c r="IU53" s="25"/>
      <c r="IV53" s="23"/>
    </row>
    <row r="54" spans="1:256" s="2" customFormat="1" ht="15" customHeight="1">
      <c r="A54" s="32"/>
      <c r="B54" s="20" t="s">
        <v>89</v>
      </c>
      <c r="C54" s="6">
        <v>10</v>
      </c>
      <c r="D54" s="6">
        <v>26</v>
      </c>
      <c r="E54" s="7">
        <v>283.98</v>
      </c>
      <c r="F54" s="7">
        <v>284.14</v>
      </c>
      <c r="G54" s="6" t="str">
        <f t="shared" si="2"/>
        <v>283.98 - 284.14</v>
      </c>
      <c r="H54" s="6">
        <f t="shared" si="3"/>
        <v>15.999999999996817</v>
      </c>
      <c r="I54" s="6">
        <v>20</v>
      </c>
      <c r="J54" s="13" t="s">
        <v>26</v>
      </c>
      <c r="K54" s="14" t="s">
        <v>18</v>
      </c>
      <c r="L54" s="15" t="s">
        <v>104</v>
      </c>
      <c r="M54" s="22"/>
      <c r="N54" s="23"/>
      <c r="O54" s="23"/>
      <c r="P54" s="24"/>
      <c r="Q54" s="24"/>
      <c r="R54" s="23"/>
      <c r="S54" s="23"/>
      <c r="T54" s="23"/>
      <c r="U54" s="25"/>
      <c r="V54" s="26"/>
      <c r="W54" s="26"/>
      <c r="X54" s="25"/>
      <c r="Y54" s="23"/>
      <c r="Z54" s="23"/>
      <c r="AA54" s="24"/>
      <c r="AB54" s="24"/>
      <c r="AC54" s="23"/>
      <c r="AD54" s="23"/>
      <c r="AE54" s="23"/>
      <c r="AF54" s="25"/>
      <c r="AG54" s="26"/>
      <c r="AH54" s="26"/>
      <c r="AI54" s="25"/>
      <c r="AJ54" s="23"/>
      <c r="AK54" s="23"/>
      <c r="AL54" s="24"/>
      <c r="AM54" s="24"/>
      <c r="AN54" s="23"/>
      <c r="AO54" s="23"/>
      <c r="AP54" s="23"/>
      <c r="AQ54" s="25"/>
      <c r="AR54" s="26"/>
      <c r="AS54" s="26"/>
      <c r="AT54" s="25"/>
      <c r="AU54" s="23"/>
      <c r="AV54" s="23"/>
      <c r="AW54" s="24"/>
      <c r="AX54" s="24"/>
      <c r="AY54" s="23"/>
      <c r="AZ54" s="23"/>
      <c r="BA54" s="23"/>
      <c r="BB54" s="25"/>
      <c r="BC54" s="26"/>
      <c r="BD54" s="26"/>
      <c r="BE54" s="25"/>
      <c r="BF54" s="23"/>
      <c r="BG54" s="23"/>
      <c r="BH54" s="24"/>
      <c r="BI54" s="24"/>
      <c r="BJ54" s="23"/>
      <c r="BK54" s="23"/>
      <c r="BL54" s="23"/>
      <c r="BM54" s="25"/>
      <c r="BN54" s="26"/>
      <c r="BO54" s="26"/>
      <c r="BP54" s="25"/>
      <c r="BQ54" s="23"/>
      <c r="BR54" s="23"/>
      <c r="BS54" s="24"/>
      <c r="BT54" s="24"/>
      <c r="BU54" s="23"/>
      <c r="BV54" s="23"/>
      <c r="BW54" s="23"/>
      <c r="BX54" s="25"/>
      <c r="BY54" s="26"/>
      <c r="BZ54" s="26"/>
      <c r="CA54" s="25"/>
      <c r="CB54" s="23"/>
      <c r="CC54" s="23"/>
      <c r="CD54" s="24"/>
      <c r="CE54" s="24"/>
      <c r="CF54" s="23"/>
      <c r="CG54" s="23"/>
      <c r="CH54" s="23"/>
      <c r="CI54" s="25"/>
      <c r="CJ54" s="26"/>
      <c r="CK54" s="26"/>
      <c r="CL54" s="25"/>
      <c r="CM54" s="23"/>
      <c r="CN54" s="23"/>
      <c r="CO54" s="24"/>
      <c r="CP54" s="24"/>
      <c r="CQ54" s="23"/>
      <c r="CR54" s="23"/>
      <c r="CS54" s="23"/>
      <c r="CT54" s="25"/>
      <c r="CU54" s="26"/>
      <c r="CV54" s="26"/>
      <c r="CW54" s="25"/>
      <c r="CX54" s="23"/>
      <c r="CY54" s="23"/>
      <c r="CZ54" s="24"/>
      <c r="DA54" s="24"/>
      <c r="DB54" s="23"/>
      <c r="DC54" s="23"/>
      <c r="DD54" s="23"/>
      <c r="DE54" s="25"/>
      <c r="DF54" s="26"/>
      <c r="DG54" s="26"/>
      <c r="DH54" s="25"/>
      <c r="DI54" s="23"/>
      <c r="DJ54" s="23"/>
      <c r="DK54" s="24"/>
      <c r="DL54" s="24"/>
      <c r="DM54" s="23"/>
      <c r="DN54" s="23"/>
      <c r="DO54" s="23"/>
      <c r="DP54" s="25"/>
      <c r="DQ54" s="26"/>
      <c r="DR54" s="26"/>
      <c r="DS54" s="25"/>
      <c r="DT54" s="23"/>
      <c r="DU54" s="23"/>
      <c r="DV54" s="24"/>
      <c r="DW54" s="24"/>
      <c r="DX54" s="23"/>
      <c r="DY54" s="23"/>
      <c r="DZ54" s="23"/>
      <c r="EA54" s="25"/>
      <c r="EB54" s="26"/>
      <c r="EC54" s="26"/>
      <c r="ED54" s="25"/>
      <c r="EE54" s="23"/>
      <c r="EF54" s="23"/>
      <c r="EG54" s="24"/>
      <c r="EH54" s="24"/>
      <c r="EI54" s="23"/>
      <c r="EJ54" s="23"/>
      <c r="EK54" s="23"/>
      <c r="EL54" s="25"/>
      <c r="EM54" s="26"/>
      <c r="EN54" s="26"/>
      <c r="EO54" s="25"/>
      <c r="EP54" s="23"/>
      <c r="EQ54" s="23"/>
      <c r="ER54" s="24"/>
      <c r="ES54" s="24"/>
      <c r="ET54" s="23"/>
      <c r="EU54" s="23"/>
      <c r="EV54" s="23"/>
      <c r="EW54" s="25"/>
      <c r="EX54" s="26"/>
      <c r="EY54" s="26"/>
      <c r="EZ54" s="25"/>
      <c r="FA54" s="23"/>
      <c r="FB54" s="23"/>
      <c r="FC54" s="24"/>
      <c r="FD54" s="24"/>
      <c r="FE54" s="23"/>
      <c r="FF54" s="23"/>
      <c r="FG54" s="23"/>
      <c r="FH54" s="25"/>
      <c r="FI54" s="26"/>
      <c r="FJ54" s="26"/>
      <c r="FK54" s="25"/>
      <c r="FL54" s="23"/>
      <c r="FM54" s="23"/>
      <c r="FN54" s="24"/>
      <c r="FO54" s="24"/>
      <c r="FP54" s="23"/>
      <c r="FQ54" s="23"/>
      <c r="FR54" s="23"/>
      <c r="FS54" s="25"/>
      <c r="FT54" s="26"/>
      <c r="FU54" s="26"/>
      <c r="FV54" s="25"/>
      <c r="FW54" s="23"/>
      <c r="FX54" s="23"/>
      <c r="FY54" s="24"/>
      <c r="FZ54" s="24"/>
      <c r="GA54" s="23"/>
      <c r="GB54" s="23"/>
      <c r="GC54" s="23"/>
      <c r="GD54" s="25"/>
      <c r="GE54" s="26"/>
      <c r="GF54" s="26"/>
      <c r="GG54" s="25"/>
      <c r="GH54" s="23"/>
      <c r="GI54" s="23"/>
      <c r="GJ54" s="24"/>
      <c r="GK54" s="24"/>
      <c r="GL54" s="23"/>
      <c r="GM54" s="23"/>
      <c r="GN54" s="23"/>
      <c r="GO54" s="25"/>
      <c r="GP54" s="26"/>
      <c r="GQ54" s="26"/>
      <c r="GR54" s="25"/>
      <c r="GS54" s="23"/>
      <c r="GT54" s="23"/>
      <c r="GU54" s="24"/>
      <c r="GV54" s="24"/>
      <c r="GW54" s="23"/>
      <c r="GX54" s="23"/>
      <c r="GY54" s="23"/>
      <c r="GZ54" s="25"/>
      <c r="HA54" s="26"/>
      <c r="HB54" s="26"/>
      <c r="HC54" s="25"/>
      <c r="HD54" s="23"/>
      <c r="HE54" s="23"/>
      <c r="HF54" s="24"/>
      <c r="HG54" s="24"/>
      <c r="HH54" s="23"/>
      <c r="HI54" s="23"/>
      <c r="HJ54" s="23"/>
      <c r="HK54" s="25"/>
      <c r="HL54" s="26"/>
      <c r="HM54" s="26"/>
      <c r="HN54" s="25"/>
      <c r="HO54" s="23"/>
      <c r="HP54" s="23"/>
      <c r="HQ54" s="24"/>
      <c r="HR54" s="24"/>
      <c r="HS54" s="23"/>
      <c r="HT54" s="23"/>
      <c r="HU54" s="23"/>
      <c r="HV54" s="25"/>
      <c r="HW54" s="26"/>
      <c r="HX54" s="26"/>
      <c r="HY54" s="25"/>
      <c r="HZ54" s="23"/>
      <c r="IA54" s="23"/>
      <c r="IB54" s="24"/>
      <c r="IC54" s="24"/>
      <c r="ID54" s="23"/>
      <c r="IE54" s="23"/>
      <c r="IF54" s="23"/>
      <c r="IG54" s="25"/>
      <c r="IH54" s="26"/>
      <c r="II54" s="26"/>
      <c r="IJ54" s="25"/>
      <c r="IK54" s="23"/>
      <c r="IL54" s="23"/>
      <c r="IM54" s="24"/>
      <c r="IN54" s="24"/>
      <c r="IO54" s="23"/>
      <c r="IP54" s="23"/>
      <c r="IQ54" s="23"/>
      <c r="IR54" s="25"/>
      <c r="IS54" s="26"/>
      <c r="IT54" s="26"/>
      <c r="IU54" s="25"/>
      <c r="IV54" s="23"/>
    </row>
    <row r="55" spans="1:256" s="2" customFormat="1" ht="15" customHeight="1">
      <c r="A55" s="32"/>
      <c r="B55" s="20" t="s">
        <v>90</v>
      </c>
      <c r="C55" s="6">
        <v>26</v>
      </c>
      <c r="D55" s="6">
        <v>40</v>
      </c>
      <c r="E55" s="7">
        <v>285.64</v>
      </c>
      <c r="F55" s="7">
        <v>285.78</v>
      </c>
      <c r="G55" s="6" t="str">
        <f t="shared" si="2"/>
        <v>285.64 - 285.78</v>
      </c>
      <c r="H55" s="6">
        <f t="shared" si="3"/>
        <v>13.999999999998636</v>
      </c>
      <c r="I55" s="6">
        <v>15</v>
      </c>
      <c r="J55" s="13" t="s">
        <v>26</v>
      </c>
      <c r="K55" s="14" t="s">
        <v>67</v>
      </c>
      <c r="L55" s="15" t="s">
        <v>105</v>
      </c>
      <c r="M55" s="22"/>
      <c r="N55" s="23"/>
      <c r="O55" s="23"/>
      <c r="P55" s="24"/>
      <c r="Q55" s="24"/>
      <c r="R55" s="23"/>
      <c r="S55" s="23"/>
      <c r="T55" s="23"/>
      <c r="U55" s="25"/>
      <c r="V55" s="26"/>
      <c r="W55" s="26"/>
      <c r="X55" s="25"/>
      <c r="Y55" s="23"/>
      <c r="Z55" s="23"/>
      <c r="AA55" s="24"/>
      <c r="AB55" s="24"/>
      <c r="AC55" s="23"/>
      <c r="AD55" s="23"/>
      <c r="AE55" s="23"/>
      <c r="AF55" s="25"/>
      <c r="AG55" s="26"/>
      <c r="AH55" s="26"/>
      <c r="AI55" s="25"/>
      <c r="AJ55" s="23"/>
      <c r="AK55" s="23"/>
      <c r="AL55" s="24"/>
      <c r="AM55" s="24"/>
      <c r="AN55" s="23"/>
      <c r="AO55" s="23"/>
      <c r="AP55" s="23"/>
      <c r="AQ55" s="25"/>
      <c r="AR55" s="26"/>
      <c r="AS55" s="26"/>
      <c r="AT55" s="25"/>
      <c r="AU55" s="23"/>
      <c r="AV55" s="23"/>
      <c r="AW55" s="24"/>
      <c r="AX55" s="24"/>
      <c r="AY55" s="23"/>
      <c r="AZ55" s="23"/>
      <c r="BA55" s="23"/>
      <c r="BB55" s="25"/>
      <c r="BC55" s="26"/>
      <c r="BD55" s="26"/>
      <c r="BE55" s="25"/>
      <c r="BF55" s="23"/>
      <c r="BG55" s="23"/>
      <c r="BH55" s="24"/>
      <c r="BI55" s="24"/>
      <c r="BJ55" s="23"/>
      <c r="BK55" s="23"/>
      <c r="BL55" s="23"/>
      <c r="BM55" s="25"/>
      <c r="BN55" s="26"/>
      <c r="BO55" s="26"/>
      <c r="BP55" s="25"/>
      <c r="BQ55" s="23"/>
      <c r="BR55" s="23"/>
      <c r="BS55" s="24"/>
      <c r="BT55" s="24"/>
      <c r="BU55" s="23"/>
      <c r="BV55" s="23"/>
      <c r="BW55" s="23"/>
      <c r="BX55" s="25"/>
      <c r="BY55" s="26"/>
      <c r="BZ55" s="26"/>
      <c r="CA55" s="25"/>
      <c r="CB55" s="23"/>
      <c r="CC55" s="23"/>
      <c r="CD55" s="24"/>
      <c r="CE55" s="24"/>
      <c r="CF55" s="23"/>
      <c r="CG55" s="23"/>
      <c r="CH55" s="23"/>
      <c r="CI55" s="25"/>
      <c r="CJ55" s="26"/>
      <c r="CK55" s="26"/>
      <c r="CL55" s="25"/>
      <c r="CM55" s="23"/>
      <c r="CN55" s="23"/>
      <c r="CO55" s="24"/>
      <c r="CP55" s="24"/>
      <c r="CQ55" s="23"/>
      <c r="CR55" s="23"/>
      <c r="CS55" s="23"/>
      <c r="CT55" s="25"/>
      <c r="CU55" s="26"/>
      <c r="CV55" s="26"/>
      <c r="CW55" s="25"/>
      <c r="CX55" s="23"/>
      <c r="CY55" s="23"/>
      <c r="CZ55" s="24"/>
      <c r="DA55" s="24"/>
      <c r="DB55" s="23"/>
      <c r="DC55" s="23"/>
      <c r="DD55" s="23"/>
      <c r="DE55" s="25"/>
      <c r="DF55" s="26"/>
      <c r="DG55" s="26"/>
      <c r="DH55" s="25"/>
      <c r="DI55" s="23"/>
      <c r="DJ55" s="23"/>
      <c r="DK55" s="24"/>
      <c r="DL55" s="24"/>
      <c r="DM55" s="23"/>
      <c r="DN55" s="23"/>
      <c r="DO55" s="23"/>
      <c r="DP55" s="25"/>
      <c r="DQ55" s="26"/>
      <c r="DR55" s="26"/>
      <c r="DS55" s="25"/>
      <c r="DT55" s="23"/>
      <c r="DU55" s="23"/>
      <c r="DV55" s="24"/>
      <c r="DW55" s="24"/>
      <c r="DX55" s="23"/>
      <c r="DY55" s="23"/>
      <c r="DZ55" s="23"/>
      <c r="EA55" s="25"/>
      <c r="EB55" s="26"/>
      <c r="EC55" s="26"/>
      <c r="ED55" s="25"/>
      <c r="EE55" s="23"/>
      <c r="EF55" s="23"/>
      <c r="EG55" s="24"/>
      <c r="EH55" s="24"/>
      <c r="EI55" s="23"/>
      <c r="EJ55" s="23"/>
      <c r="EK55" s="23"/>
      <c r="EL55" s="25"/>
      <c r="EM55" s="26"/>
      <c r="EN55" s="26"/>
      <c r="EO55" s="25"/>
      <c r="EP55" s="23"/>
      <c r="EQ55" s="23"/>
      <c r="ER55" s="24"/>
      <c r="ES55" s="24"/>
      <c r="ET55" s="23"/>
      <c r="EU55" s="23"/>
      <c r="EV55" s="23"/>
      <c r="EW55" s="25"/>
      <c r="EX55" s="26"/>
      <c r="EY55" s="26"/>
      <c r="EZ55" s="25"/>
      <c r="FA55" s="23"/>
      <c r="FB55" s="23"/>
      <c r="FC55" s="24"/>
      <c r="FD55" s="24"/>
      <c r="FE55" s="23"/>
      <c r="FF55" s="23"/>
      <c r="FG55" s="23"/>
      <c r="FH55" s="25"/>
      <c r="FI55" s="26"/>
      <c r="FJ55" s="26"/>
      <c r="FK55" s="25"/>
      <c r="FL55" s="23"/>
      <c r="FM55" s="23"/>
      <c r="FN55" s="24"/>
      <c r="FO55" s="24"/>
      <c r="FP55" s="23"/>
      <c r="FQ55" s="23"/>
      <c r="FR55" s="23"/>
      <c r="FS55" s="25"/>
      <c r="FT55" s="26"/>
      <c r="FU55" s="26"/>
      <c r="FV55" s="25"/>
      <c r="FW55" s="23"/>
      <c r="FX55" s="23"/>
      <c r="FY55" s="24"/>
      <c r="FZ55" s="24"/>
      <c r="GA55" s="23"/>
      <c r="GB55" s="23"/>
      <c r="GC55" s="23"/>
      <c r="GD55" s="25"/>
      <c r="GE55" s="26"/>
      <c r="GF55" s="26"/>
      <c r="GG55" s="25"/>
      <c r="GH55" s="23"/>
      <c r="GI55" s="23"/>
      <c r="GJ55" s="24"/>
      <c r="GK55" s="24"/>
      <c r="GL55" s="23"/>
      <c r="GM55" s="23"/>
      <c r="GN55" s="23"/>
      <c r="GO55" s="25"/>
      <c r="GP55" s="26"/>
      <c r="GQ55" s="26"/>
      <c r="GR55" s="25"/>
      <c r="GS55" s="23"/>
      <c r="GT55" s="23"/>
      <c r="GU55" s="24"/>
      <c r="GV55" s="24"/>
      <c r="GW55" s="23"/>
      <c r="GX55" s="23"/>
      <c r="GY55" s="23"/>
      <c r="GZ55" s="25"/>
      <c r="HA55" s="26"/>
      <c r="HB55" s="26"/>
      <c r="HC55" s="25"/>
      <c r="HD55" s="23"/>
      <c r="HE55" s="23"/>
      <c r="HF55" s="24"/>
      <c r="HG55" s="24"/>
      <c r="HH55" s="23"/>
      <c r="HI55" s="23"/>
      <c r="HJ55" s="23"/>
      <c r="HK55" s="25"/>
      <c r="HL55" s="26"/>
      <c r="HM55" s="26"/>
      <c r="HN55" s="25"/>
      <c r="HO55" s="23"/>
      <c r="HP55" s="23"/>
      <c r="HQ55" s="24"/>
      <c r="HR55" s="24"/>
      <c r="HS55" s="23"/>
      <c r="HT55" s="23"/>
      <c r="HU55" s="23"/>
      <c r="HV55" s="25"/>
      <c r="HW55" s="26"/>
      <c r="HX55" s="26"/>
      <c r="HY55" s="25"/>
      <c r="HZ55" s="23"/>
      <c r="IA55" s="23"/>
      <c r="IB55" s="24"/>
      <c r="IC55" s="24"/>
      <c r="ID55" s="23"/>
      <c r="IE55" s="23"/>
      <c r="IF55" s="23"/>
      <c r="IG55" s="25"/>
      <c r="IH55" s="26"/>
      <c r="II55" s="26"/>
      <c r="IJ55" s="25"/>
      <c r="IK55" s="23"/>
      <c r="IL55" s="23"/>
      <c r="IM55" s="24"/>
      <c r="IN55" s="24"/>
      <c r="IO55" s="23"/>
      <c r="IP55" s="23"/>
      <c r="IQ55" s="23"/>
      <c r="IR55" s="25"/>
      <c r="IS55" s="26"/>
      <c r="IT55" s="26"/>
      <c r="IU55" s="25"/>
      <c r="IV55" s="23"/>
    </row>
    <row r="56" spans="1:256" s="2" customFormat="1" ht="15" customHeight="1">
      <c r="A56" s="32"/>
      <c r="B56" s="20" t="s">
        <v>90</v>
      </c>
      <c r="C56" s="6">
        <v>116</v>
      </c>
      <c r="D56" s="6">
        <v>124</v>
      </c>
      <c r="E56" s="7">
        <v>286.54</v>
      </c>
      <c r="F56" s="7">
        <v>286.62</v>
      </c>
      <c r="G56" s="6" t="str">
        <f t="shared" si="2"/>
        <v>286.54 - 286.62</v>
      </c>
      <c r="H56" s="6">
        <f t="shared" si="3"/>
        <v>7.999999999998408</v>
      </c>
      <c r="I56" s="6">
        <v>15</v>
      </c>
      <c r="J56" s="13" t="s">
        <v>26</v>
      </c>
      <c r="K56" s="14" t="s">
        <v>14</v>
      </c>
      <c r="L56" s="15" t="s">
        <v>106</v>
      </c>
      <c r="M56" s="22"/>
      <c r="N56" s="23"/>
      <c r="O56" s="23"/>
      <c r="P56" s="24"/>
      <c r="Q56" s="24"/>
      <c r="R56" s="23"/>
      <c r="S56" s="23"/>
      <c r="T56" s="23"/>
      <c r="U56" s="25"/>
      <c r="V56" s="26"/>
      <c r="W56" s="26"/>
      <c r="X56" s="25"/>
      <c r="Y56" s="23"/>
      <c r="Z56" s="23"/>
      <c r="AA56" s="24"/>
      <c r="AB56" s="24"/>
      <c r="AC56" s="23"/>
      <c r="AD56" s="23"/>
      <c r="AE56" s="23"/>
      <c r="AF56" s="25"/>
      <c r="AG56" s="26"/>
      <c r="AH56" s="26"/>
      <c r="AI56" s="25"/>
      <c r="AJ56" s="23"/>
      <c r="AK56" s="23"/>
      <c r="AL56" s="24"/>
      <c r="AM56" s="24"/>
      <c r="AN56" s="23"/>
      <c r="AO56" s="23"/>
      <c r="AP56" s="23"/>
      <c r="AQ56" s="25"/>
      <c r="AR56" s="26"/>
      <c r="AS56" s="26"/>
      <c r="AT56" s="25"/>
      <c r="AU56" s="23"/>
      <c r="AV56" s="23"/>
      <c r="AW56" s="24"/>
      <c r="AX56" s="24"/>
      <c r="AY56" s="23"/>
      <c r="AZ56" s="23"/>
      <c r="BA56" s="23"/>
      <c r="BB56" s="25"/>
      <c r="BC56" s="26"/>
      <c r="BD56" s="26"/>
      <c r="BE56" s="25"/>
      <c r="BF56" s="23"/>
      <c r="BG56" s="23"/>
      <c r="BH56" s="24"/>
      <c r="BI56" s="24"/>
      <c r="BJ56" s="23"/>
      <c r="BK56" s="23"/>
      <c r="BL56" s="23"/>
      <c r="BM56" s="25"/>
      <c r="BN56" s="26"/>
      <c r="BO56" s="26"/>
      <c r="BP56" s="25"/>
      <c r="BQ56" s="23"/>
      <c r="BR56" s="23"/>
      <c r="BS56" s="24"/>
      <c r="BT56" s="24"/>
      <c r="BU56" s="23"/>
      <c r="BV56" s="23"/>
      <c r="BW56" s="23"/>
      <c r="BX56" s="25"/>
      <c r="BY56" s="26"/>
      <c r="BZ56" s="26"/>
      <c r="CA56" s="25"/>
      <c r="CB56" s="23"/>
      <c r="CC56" s="23"/>
      <c r="CD56" s="24"/>
      <c r="CE56" s="24"/>
      <c r="CF56" s="23"/>
      <c r="CG56" s="23"/>
      <c r="CH56" s="23"/>
      <c r="CI56" s="25"/>
      <c r="CJ56" s="26"/>
      <c r="CK56" s="26"/>
      <c r="CL56" s="25"/>
      <c r="CM56" s="23"/>
      <c r="CN56" s="23"/>
      <c r="CO56" s="24"/>
      <c r="CP56" s="24"/>
      <c r="CQ56" s="23"/>
      <c r="CR56" s="23"/>
      <c r="CS56" s="23"/>
      <c r="CT56" s="25"/>
      <c r="CU56" s="26"/>
      <c r="CV56" s="26"/>
      <c r="CW56" s="25"/>
      <c r="CX56" s="23"/>
      <c r="CY56" s="23"/>
      <c r="CZ56" s="24"/>
      <c r="DA56" s="24"/>
      <c r="DB56" s="23"/>
      <c r="DC56" s="23"/>
      <c r="DD56" s="23"/>
      <c r="DE56" s="25"/>
      <c r="DF56" s="26"/>
      <c r="DG56" s="26"/>
      <c r="DH56" s="25"/>
      <c r="DI56" s="23"/>
      <c r="DJ56" s="23"/>
      <c r="DK56" s="24"/>
      <c r="DL56" s="24"/>
      <c r="DM56" s="23"/>
      <c r="DN56" s="23"/>
      <c r="DO56" s="23"/>
      <c r="DP56" s="25"/>
      <c r="DQ56" s="26"/>
      <c r="DR56" s="26"/>
      <c r="DS56" s="25"/>
      <c r="DT56" s="23"/>
      <c r="DU56" s="23"/>
      <c r="DV56" s="24"/>
      <c r="DW56" s="24"/>
      <c r="DX56" s="23"/>
      <c r="DY56" s="23"/>
      <c r="DZ56" s="23"/>
      <c r="EA56" s="25"/>
      <c r="EB56" s="26"/>
      <c r="EC56" s="26"/>
      <c r="ED56" s="25"/>
      <c r="EE56" s="23"/>
      <c r="EF56" s="23"/>
      <c r="EG56" s="24"/>
      <c r="EH56" s="24"/>
      <c r="EI56" s="23"/>
      <c r="EJ56" s="23"/>
      <c r="EK56" s="23"/>
      <c r="EL56" s="25"/>
      <c r="EM56" s="26"/>
      <c r="EN56" s="26"/>
      <c r="EO56" s="25"/>
      <c r="EP56" s="23"/>
      <c r="EQ56" s="23"/>
      <c r="ER56" s="24"/>
      <c r="ES56" s="24"/>
      <c r="ET56" s="23"/>
      <c r="EU56" s="23"/>
      <c r="EV56" s="23"/>
      <c r="EW56" s="25"/>
      <c r="EX56" s="26"/>
      <c r="EY56" s="26"/>
      <c r="EZ56" s="25"/>
      <c r="FA56" s="23"/>
      <c r="FB56" s="23"/>
      <c r="FC56" s="24"/>
      <c r="FD56" s="24"/>
      <c r="FE56" s="23"/>
      <c r="FF56" s="23"/>
      <c r="FG56" s="23"/>
      <c r="FH56" s="25"/>
      <c r="FI56" s="26"/>
      <c r="FJ56" s="26"/>
      <c r="FK56" s="25"/>
      <c r="FL56" s="23"/>
      <c r="FM56" s="23"/>
      <c r="FN56" s="24"/>
      <c r="FO56" s="24"/>
      <c r="FP56" s="23"/>
      <c r="FQ56" s="23"/>
      <c r="FR56" s="23"/>
      <c r="FS56" s="25"/>
      <c r="FT56" s="26"/>
      <c r="FU56" s="26"/>
      <c r="FV56" s="25"/>
      <c r="FW56" s="23"/>
      <c r="FX56" s="23"/>
      <c r="FY56" s="24"/>
      <c r="FZ56" s="24"/>
      <c r="GA56" s="23"/>
      <c r="GB56" s="23"/>
      <c r="GC56" s="23"/>
      <c r="GD56" s="25"/>
      <c r="GE56" s="26"/>
      <c r="GF56" s="26"/>
      <c r="GG56" s="25"/>
      <c r="GH56" s="23"/>
      <c r="GI56" s="23"/>
      <c r="GJ56" s="24"/>
      <c r="GK56" s="24"/>
      <c r="GL56" s="23"/>
      <c r="GM56" s="23"/>
      <c r="GN56" s="23"/>
      <c r="GO56" s="25"/>
      <c r="GP56" s="26"/>
      <c r="GQ56" s="26"/>
      <c r="GR56" s="25"/>
      <c r="GS56" s="23"/>
      <c r="GT56" s="23"/>
      <c r="GU56" s="24"/>
      <c r="GV56" s="24"/>
      <c r="GW56" s="23"/>
      <c r="GX56" s="23"/>
      <c r="GY56" s="23"/>
      <c r="GZ56" s="25"/>
      <c r="HA56" s="26"/>
      <c r="HB56" s="26"/>
      <c r="HC56" s="25"/>
      <c r="HD56" s="23"/>
      <c r="HE56" s="23"/>
      <c r="HF56" s="24"/>
      <c r="HG56" s="24"/>
      <c r="HH56" s="23"/>
      <c r="HI56" s="23"/>
      <c r="HJ56" s="23"/>
      <c r="HK56" s="25"/>
      <c r="HL56" s="26"/>
      <c r="HM56" s="26"/>
      <c r="HN56" s="25"/>
      <c r="HO56" s="23"/>
      <c r="HP56" s="23"/>
      <c r="HQ56" s="24"/>
      <c r="HR56" s="24"/>
      <c r="HS56" s="23"/>
      <c r="HT56" s="23"/>
      <c r="HU56" s="23"/>
      <c r="HV56" s="25"/>
      <c r="HW56" s="26"/>
      <c r="HX56" s="26"/>
      <c r="HY56" s="25"/>
      <c r="HZ56" s="23"/>
      <c r="IA56" s="23"/>
      <c r="IB56" s="24"/>
      <c r="IC56" s="24"/>
      <c r="ID56" s="23"/>
      <c r="IE56" s="23"/>
      <c r="IF56" s="23"/>
      <c r="IG56" s="25"/>
      <c r="IH56" s="26"/>
      <c r="II56" s="26"/>
      <c r="IJ56" s="25"/>
      <c r="IK56" s="23"/>
      <c r="IL56" s="23"/>
      <c r="IM56" s="24"/>
      <c r="IN56" s="24"/>
      <c r="IO56" s="23"/>
      <c r="IP56" s="23"/>
      <c r="IQ56" s="23"/>
      <c r="IR56" s="25"/>
      <c r="IS56" s="26"/>
      <c r="IT56" s="26"/>
      <c r="IU56" s="25"/>
      <c r="IV56" s="23"/>
    </row>
    <row r="57" spans="1:256" s="2" customFormat="1" ht="15" customHeight="1">
      <c r="A57" s="32"/>
      <c r="B57" s="20" t="s">
        <v>91</v>
      </c>
      <c r="C57" s="6">
        <v>18</v>
      </c>
      <c r="D57" s="6">
        <v>28</v>
      </c>
      <c r="E57" s="7">
        <v>286.92</v>
      </c>
      <c r="F57" s="7">
        <v>287.02</v>
      </c>
      <c r="G57" s="6" t="str">
        <f t="shared" si="2"/>
        <v>286.92 - 287.02</v>
      </c>
      <c r="H57" s="6">
        <f t="shared" si="3"/>
        <v>9.99999999999659</v>
      </c>
      <c r="I57" s="6">
        <v>5</v>
      </c>
      <c r="J57" s="13" t="s">
        <v>26</v>
      </c>
      <c r="K57" s="14" t="s">
        <v>14</v>
      </c>
      <c r="L57" s="15" t="s">
        <v>107</v>
      </c>
      <c r="M57" s="22"/>
      <c r="N57" s="23"/>
      <c r="O57" s="23"/>
      <c r="P57" s="24"/>
      <c r="Q57" s="24"/>
      <c r="R57" s="23"/>
      <c r="S57" s="23"/>
      <c r="T57" s="23"/>
      <c r="U57" s="25"/>
      <c r="V57" s="26"/>
      <c r="W57" s="26"/>
      <c r="X57" s="25"/>
      <c r="Y57" s="23"/>
      <c r="Z57" s="23"/>
      <c r="AA57" s="24"/>
      <c r="AB57" s="24"/>
      <c r="AC57" s="23"/>
      <c r="AD57" s="23"/>
      <c r="AE57" s="23"/>
      <c r="AF57" s="25"/>
      <c r="AG57" s="26"/>
      <c r="AH57" s="26"/>
      <c r="AI57" s="25"/>
      <c r="AJ57" s="23"/>
      <c r="AK57" s="23"/>
      <c r="AL57" s="24"/>
      <c r="AM57" s="24"/>
      <c r="AN57" s="23"/>
      <c r="AO57" s="23"/>
      <c r="AP57" s="23"/>
      <c r="AQ57" s="25"/>
      <c r="AR57" s="26"/>
      <c r="AS57" s="26"/>
      <c r="AT57" s="25"/>
      <c r="AU57" s="23"/>
      <c r="AV57" s="23"/>
      <c r="AW57" s="24"/>
      <c r="AX57" s="24"/>
      <c r="AY57" s="23"/>
      <c r="AZ57" s="23"/>
      <c r="BA57" s="23"/>
      <c r="BB57" s="25"/>
      <c r="BC57" s="26"/>
      <c r="BD57" s="26"/>
      <c r="BE57" s="25"/>
      <c r="BF57" s="23"/>
      <c r="BG57" s="23"/>
      <c r="BH57" s="24"/>
      <c r="BI57" s="24"/>
      <c r="BJ57" s="23"/>
      <c r="BK57" s="23"/>
      <c r="BL57" s="23"/>
      <c r="BM57" s="25"/>
      <c r="BN57" s="26"/>
      <c r="BO57" s="26"/>
      <c r="BP57" s="25"/>
      <c r="BQ57" s="23"/>
      <c r="BR57" s="23"/>
      <c r="BS57" s="24"/>
      <c r="BT57" s="24"/>
      <c r="BU57" s="23"/>
      <c r="BV57" s="23"/>
      <c r="BW57" s="23"/>
      <c r="BX57" s="25"/>
      <c r="BY57" s="26"/>
      <c r="BZ57" s="26"/>
      <c r="CA57" s="25"/>
      <c r="CB57" s="23"/>
      <c r="CC57" s="23"/>
      <c r="CD57" s="24"/>
      <c r="CE57" s="24"/>
      <c r="CF57" s="23"/>
      <c r="CG57" s="23"/>
      <c r="CH57" s="23"/>
      <c r="CI57" s="25"/>
      <c r="CJ57" s="26"/>
      <c r="CK57" s="26"/>
      <c r="CL57" s="25"/>
      <c r="CM57" s="23"/>
      <c r="CN57" s="23"/>
      <c r="CO57" s="24"/>
      <c r="CP57" s="24"/>
      <c r="CQ57" s="23"/>
      <c r="CR57" s="23"/>
      <c r="CS57" s="23"/>
      <c r="CT57" s="25"/>
      <c r="CU57" s="26"/>
      <c r="CV57" s="26"/>
      <c r="CW57" s="25"/>
      <c r="CX57" s="23"/>
      <c r="CY57" s="23"/>
      <c r="CZ57" s="24"/>
      <c r="DA57" s="24"/>
      <c r="DB57" s="23"/>
      <c r="DC57" s="23"/>
      <c r="DD57" s="23"/>
      <c r="DE57" s="25"/>
      <c r="DF57" s="26"/>
      <c r="DG57" s="26"/>
      <c r="DH57" s="25"/>
      <c r="DI57" s="23"/>
      <c r="DJ57" s="23"/>
      <c r="DK57" s="24"/>
      <c r="DL57" s="24"/>
      <c r="DM57" s="23"/>
      <c r="DN57" s="23"/>
      <c r="DO57" s="23"/>
      <c r="DP57" s="25"/>
      <c r="DQ57" s="26"/>
      <c r="DR57" s="26"/>
      <c r="DS57" s="25"/>
      <c r="DT57" s="23"/>
      <c r="DU57" s="23"/>
      <c r="DV57" s="24"/>
      <c r="DW57" s="24"/>
      <c r="DX57" s="23"/>
      <c r="DY57" s="23"/>
      <c r="DZ57" s="23"/>
      <c r="EA57" s="25"/>
      <c r="EB57" s="26"/>
      <c r="EC57" s="26"/>
      <c r="ED57" s="25"/>
      <c r="EE57" s="23"/>
      <c r="EF57" s="23"/>
      <c r="EG57" s="24"/>
      <c r="EH57" s="24"/>
      <c r="EI57" s="23"/>
      <c r="EJ57" s="23"/>
      <c r="EK57" s="23"/>
      <c r="EL57" s="25"/>
      <c r="EM57" s="26"/>
      <c r="EN57" s="26"/>
      <c r="EO57" s="25"/>
      <c r="EP57" s="23"/>
      <c r="EQ57" s="23"/>
      <c r="ER57" s="24"/>
      <c r="ES57" s="24"/>
      <c r="ET57" s="23"/>
      <c r="EU57" s="23"/>
      <c r="EV57" s="23"/>
      <c r="EW57" s="25"/>
      <c r="EX57" s="26"/>
      <c r="EY57" s="26"/>
      <c r="EZ57" s="25"/>
      <c r="FA57" s="23"/>
      <c r="FB57" s="23"/>
      <c r="FC57" s="24"/>
      <c r="FD57" s="24"/>
      <c r="FE57" s="23"/>
      <c r="FF57" s="23"/>
      <c r="FG57" s="23"/>
      <c r="FH57" s="25"/>
      <c r="FI57" s="26"/>
      <c r="FJ57" s="26"/>
      <c r="FK57" s="25"/>
      <c r="FL57" s="23"/>
      <c r="FM57" s="23"/>
      <c r="FN57" s="24"/>
      <c r="FO57" s="24"/>
      <c r="FP57" s="23"/>
      <c r="FQ57" s="23"/>
      <c r="FR57" s="23"/>
      <c r="FS57" s="25"/>
      <c r="FT57" s="26"/>
      <c r="FU57" s="26"/>
      <c r="FV57" s="25"/>
      <c r="FW57" s="23"/>
      <c r="FX57" s="23"/>
      <c r="FY57" s="24"/>
      <c r="FZ57" s="24"/>
      <c r="GA57" s="23"/>
      <c r="GB57" s="23"/>
      <c r="GC57" s="23"/>
      <c r="GD57" s="25"/>
      <c r="GE57" s="26"/>
      <c r="GF57" s="26"/>
      <c r="GG57" s="25"/>
      <c r="GH57" s="23"/>
      <c r="GI57" s="23"/>
      <c r="GJ57" s="24"/>
      <c r="GK57" s="24"/>
      <c r="GL57" s="23"/>
      <c r="GM57" s="23"/>
      <c r="GN57" s="23"/>
      <c r="GO57" s="25"/>
      <c r="GP57" s="26"/>
      <c r="GQ57" s="26"/>
      <c r="GR57" s="25"/>
      <c r="GS57" s="23"/>
      <c r="GT57" s="23"/>
      <c r="GU57" s="24"/>
      <c r="GV57" s="24"/>
      <c r="GW57" s="23"/>
      <c r="GX57" s="23"/>
      <c r="GY57" s="23"/>
      <c r="GZ57" s="25"/>
      <c r="HA57" s="26"/>
      <c r="HB57" s="26"/>
      <c r="HC57" s="25"/>
      <c r="HD57" s="23"/>
      <c r="HE57" s="23"/>
      <c r="HF57" s="24"/>
      <c r="HG57" s="24"/>
      <c r="HH57" s="23"/>
      <c r="HI57" s="23"/>
      <c r="HJ57" s="23"/>
      <c r="HK57" s="25"/>
      <c r="HL57" s="26"/>
      <c r="HM57" s="26"/>
      <c r="HN57" s="25"/>
      <c r="HO57" s="23"/>
      <c r="HP57" s="23"/>
      <c r="HQ57" s="24"/>
      <c r="HR57" s="24"/>
      <c r="HS57" s="23"/>
      <c r="HT57" s="23"/>
      <c r="HU57" s="23"/>
      <c r="HV57" s="25"/>
      <c r="HW57" s="26"/>
      <c r="HX57" s="26"/>
      <c r="HY57" s="25"/>
      <c r="HZ57" s="23"/>
      <c r="IA57" s="23"/>
      <c r="IB57" s="24"/>
      <c r="IC57" s="24"/>
      <c r="ID57" s="23"/>
      <c r="IE57" s="23"/>
      <c r="IF57" s="23"/>
      <c r="IG57" s="25"/>
      <c r="IH57" s="26"/>
      <c r="II57" s="26"/>
      <c r="IJ57" s="25"/>
      <c r="IK57" s="23"/>
      <c r="IL57" s="23"/>
      <c r="IM57" s="24"/>
      <c r="IN57" s="24"/>
      <c r="IO57" s="23"/>
      <c r="IP57" s="23"/>
      <c r="IQ57" s="23"/>
      <c r="IR57" s="25"/>
      <c r="IS57" s="26"/>
      <c r="IT57" s="26"/>
      <c r="IU57" s="25"/>
      <c r="IV57" s="23"/>
    </row>
    <row r="58" spans="1:256" s="2" customFormat="1" ht="15" customHeight="1">
      <c r="A58" s="32"/>
      <c r="B58" s="20" t="s">
        <v>91</v>
      </c>
      <c r="C58" s="6">
        <v>96</v>
      </c>
      <c r="D58" s="6">
        <v>103</v>
      </c>
      <c r="E58" s="7">
        <v>287.7</v>
      </c>
      <c r="F58" s="7">
        <v>287.77</v>
      </c>
      <c r="G58" s="6" t="str">
        <f t="shared" si="2"/>
        <v>287.7 - 287.77</v>
      </c>
      <c r="H58" s="6">
        <f t="shared" si="3"/>
        <v>6.999999999999318</v>
      </c>
      <c r="I58" s="6">
        <v>10</v>
      </c>
      <c r="J58" s="13" t="s">
        <v>26</v>
      </c>
      <c r="K58" s="14" t="s">
        <v>14</v>
      </c>
      <c r="L58" s="15" t="s">
        <v>108</v>
      </c>
      <c r="M58" s="22"/>
      <c r="N58" s="23"/>
      <c r="O58" s="23"/>
      <c r="P58" s="24"/>
      <c r="Q58" s="24"/>
      <c r="R58" s="23"/>
      <c r="S58" s="23"/>
      <c r="T58" s="23"/>
      <c r="U58" s="25"/>
      <c r="V58" s="26"/>
      <c r="W58" s="26"/>
      <c r="X58" s="25"/>
      <c r="Y58" s="23"/>
      <c r="Z58" s="23"/>
      <c r="AA58" s="24"/>
      <c r="AB58" s="24"/>
      <c r="AC58" s="23"/>
      <c r="AD58" s="23"/>
      <c r="AE58" s="23"/>
      <c r="AF58" s="25"/>
      <c r="AG58" s="26"/>
      <c r="AH58" s="26"/>
      <c r="AI58" s="25"/>
      <c r="AJ58" s="23"/>
      <c r="AK58" s="23"/>
      <c r="AL58" s="24"/>
      <c r="AM58" s="24"/>
      <c r="AN58" s="23"/>
      <c r="AO58" s="23"/>
      <c r="AP58" s="23"/>
      <c r="AQ58" s="25"/>
      <c r="AR58" s="26"/>
      <c r="AS58" s="26"/>
      <c r="AT58" s="25"/>
      <c r="AU58" s="23"/>
      <c r="AV58" s="23"/>
      <c r="AW58" s="24"/>
      <c r="AX58" s="24"/>
      <c r="AY58" s="23"/>
      <c r="AZ58" s="23"/>
      <c r="BA58" s="23"/>
      <c r="BB58" s="25"/>
      <c r="BC58" s="26"/>
      <c r="BD58" s="26"/>
      <c r="BE58" s="25"/>
      <c r="BF58" s="23"/>
      <c r="BG58" s="23"/>
      <c r="BH58" s="24"/>
      <c r="BI58" s="24"/>
      <c r="BJ58" s="23"/>
      <c r="BK58" s="23"/>
      <c r="BL58" s="23"/>
      <c r="BM58" s="25"/>
      <c r="BN58" s="26"/>
      <c r="BO58" s="26"/>
      <c r="BP58" s="25"/>
      <c r="BQ58" s="23"/>
      <c r="BR58" s="23"/>
      <c r="BS58" s="24"/>
      <c r="BT58" s="24"/>
      <c r="BU58" s="23"/>
      <c r="BV58" s="23"/>
      <c r="BW58" s="23"/>
      <c r="BX58" s="25"/>
      <c r="BY58" s="26"/>
      <c r="BZ58" s="26"/>
      <c r="CA58" s="25"/>
      <c r="CB58" s="23"/>
      <c r="CC58" s="23"/>
      <c r="CD58" s="24"/>
      <c r="CE58" s="24"/>
      <c r="CF58" s="23"/>
      <c r="CG58" s="23"/>
      <c r="CH58" s="23"/>
      <c r="CI58" s="25"/>
      <c r="CJ58" s="26"/>
      <c r="CK58" s="26"/>
      <c r="CL58" s="25"/>
      <c r="CM58" s="23"/>
      <c r="CN58" s="23"/>
      <c r="CO58" s="24"/>
      <c r="CP58" s="24"/>
      <c r="CQ58" s="23"/>
      <c r="CR58" s="23"/>
      <c r="CS58" s="23"/>
      <c r="CT58" s="25"/>
      <c r="CU58" s="26"/>
      <c r="CV58" s="26"/>
      <c r="CW58" s="25"/>
      <c r="CX58" s="23"/>
      <c r="CY58" s="23"/>
      <c r="CZ58" s="24"/>
      <c r="DA58" s="24"/>
      <c r="DB58" s="23"/>
      <c r="DC58" s="23"/>
      <c r="DD58" s="23"/>
      <c r="DE58" s="25"/>
      <c r="DF58" s="26"/>
      <c r="DG58" s="26"/>
      <c r="DH58" s="25"/>
      <c r="DI58" s="23"/>
      <c r="DJ58" s="23"/>
      <c r="DK58" s="24"/>
      <c r="DL58" s="24"/>
      <c r="DM58" s="23"/>
      <c r="DN58" s="23"/>
      <c r="DO58" s="23"/>
      <c r="DP58" s="25"/>
      <c r="DQ58" s="26"/>
      <c r="DR58" s="26"/>
      <c r="DS58" s="25"/>
      <c r="DT58" s="23"/>
      <c r="DU58" s="23"/>
      <c r="DV58" s="24"/>
      <c r="DW58" s="24"/>
      <c r="DX58" s="23"/>
      <c r="DY58" s="23"/>
      <c r="DZ58" s="23"/>
      <c r="EA58" s="25"/>
      <c r="EB58" s="26"/>
      <c r="EC58" s="26"/>
      <c r="ED58" s="25"/>
      <c r="EE58" s="23"/>
      <c r="EF58" s="23"/>
      <c r="EG58" s="24"/>
      <c r="EH58" s="24"/>
      <c r="EI58" s="23"/>
      <c r="EJ58" s="23"/>
      <c r="EK58" s="23"/>
      <c r="EL58" s="25"/>
      <c r="EM58" s="26"/>
      <c r="EN58" s="26"/>
      <c r="EO58" s="25"/>
      <c r="EP58" s="23"/>
      <c r="EQ58" s="23"/>
      <c r="ER58" s="24"/>
      <c r="ES58" s="24"/>
      <c r="ET58" s="23"/>
      <c r="EU58" s="23"/>
      <c r="EV58" s="23"/>
      <c r="EW58" s="25"/>
      <c r="EX58" s="26"/>
      <c r="EY58" s="26"/>
      <c r="EZ58" s="25"/>
      <c r="FA58" s="23"/>
      <c r="FB58" s="23"/>
      <c r="FC58" s="24"/>
      <c r="FD58" s="24"/>
      <c r="FE58" s="23"/>
      <c r="FF58" s="23"/>
      <c r="FG58" s="23"/>
      <c r="FH58" s="25"/>
      <c r="FI58" s="26"/>
      <c r="FJ58" s="26"/>
      <c r="FK58" s="25"/>
      <c r="FL58" s="23"/>
      <c r="FM58" s="23"/>
      <c r="FN58" s="24"/>
      <c r="FO58" s="24"/>
      <c r="FP58" s="23"/>
      <c r="FQ58" s="23"/>
      <c r="FR58" s="23"/>
      <c r="FS58" s="25"/>
      <c r="FT58" s="26"/>
      <c r="FU58" s="26"/>
      <c r="FV58" s="25"/>
      <c r="FW58" s="23"/>
      <c r="FX58" s="23"/>
      <c r="FY58" s="24"/>
      <c r="FZ58" s="24"/>
      <c r="GA58" s="23"/>
      <c r="GB58" s="23"/>
      <c r="GC58" s="23"/>
      <c r="GD58" s="25"/>
      <c r="GE58" s="26"/>
      <c r="GF58" s="26"/>
      <c r="GG58" s="25"/>
      <c r="GH58" s="23"/>
      <c r="GI58" s="23"/>
      <c r="GJ58" s="24"/>
      <c r="GK58" s="24"/>
      <c r="GL58" s="23"/>
      <c r="GM58" s="23"/>
      <c r="GN58" s="23"/>
      <c r="GO58" s="25"/>
      <c r="GP58" s="26"/>
      <c r="GQ58" s="26"/>
      <c r="GR58" s="25"/>
      <c r="GS58" s="23"/>
      <c r="GT58" s="23"/>
      <c r="GU58" s="24"/>
      <c r="GV58" s="24"/>
      <c r="GW58" s="23"/>
      <c r="GX58" s="23"/>
      <c r="GY58" s="23"/>
      <c r="GZ58" s="25"/>
      <c r="HA58" s="26"/>
      <c r="HB58" s="26"/>
      <c r="HC58" s="25"/>
      <c r="HD58" s="23"/>
      <c r="HE58" s="23"/>
      <c r="HF58" s="24"/>
      <c r="HG58" s="24"/>
      <c r="HH58" s="23"/>
      <c r="HI58" s="23"/>
      <c r="HJ58" s="23"/>
      <c r="HK58" s="25"/>
      <c r="HL58" s="26"/>
      <c r="HM58" s="26"/>
      <c r="HN58" s="25"/>
      <c r="HO58" s="23"/>
      <c r="HP58" s="23"/>
      <c r="HQ58" s="24"/>
      <c r="HR58" s="24"/>
      <c r="HS58" s="23"/>
      <c r="HT58" s="23"/>
      <c r="HU58" s="23"/>
      <c r="HV58" s="25"/>
      <c r="HW58" s="26"/>
      <c r="HX58" s="26"/>
      <c r="HY58" s="25"/>
      <c r="HZ58" s="23"/>
      <c r="IA58" s="23"/>
      <c r="IB58" s="24"/>
      <c r="IC58" s="24"/>
      <c r="ID58" s="23"/>
      <c r="IE58" s="23"/>
      <c r="IF58" s="23"/>
      <c r="IG58" s="25"/>
      <c r="IH58" s="26"/>
      <c r="II58" s="26"/>
      <c r="IJ58" s="25"/>
      <c r="IK58" s="23"/>
      <c r="IL58" s="23"/>
      <c r="IM58" s="24"/>
      <c r="IN58" s="24"/>
      <c r="IO58" s="23"/>
      <c r="IP58" s="23"/>
      <c r="IQ58" s="23"/>
      <c r="IR58" s="25"/>
      <c r="IS58" s="26"/>
      <c r="IT58" s="26"/>
      <c r="IU58" s="25"/>
      <c r="IV58" s="23"/>
    </row>
    <row r="59" spans="1:256" s="2" customFormat="1" ht="15" customHeight="1">
      <c r="A59" s="32"/>
      <c r="B59" s="20" t="s">
        <v>92</v>
      </c>
      <c r="C59" s="6">
        <v>58</v>
      </c>
      <c r="D59" s="6">
        <v>100</v>
      </c>
      <c r="E59" s="7">
        <v>288.69</v>
      </c>
      <c r="F59" s="7">
        <v>289.11</v>
      </c>
      <c r="G59" s="6" t="str">
        <f t="shared" si="2"/>
        <v>288.69 - 289.11</v>
      </c>
      <c r="H59" s="6">
        <f t="shared" si="3"/>
        <v>42.00000000000159</v>
      </c>
      <c r="I59" s="6">
        <v>30</v>
      </c>
      <c r="J59" s="13" t="s">
        <v>26</v>
      </c>
      <c r="K59" s="14" t="s">
        <v>67</v>
      </c>
      <c r="L59" s="15" t="s">
        <v>109</v>
      </c>
      <c r="M59" s="22"/>
      <c r="N59" s="23"/>
      <c r="O59" s="23"/>
      <c r="P59" s="24"/>
      <c r="Q59" s="24"/>
      <c r="R59" s="23"/>
      <c r="S59" s="23"/>
      <c r="T59" s="23"/>
      <c r="U59" s="25"/>
      <c r="V59" s="26"/>
      <c r="W59" s="26"/>
      <c r="X59" s="25"/>
      <c r="Y59" s="23"/>
      <c r="Z59" s="23"/>
      <c r="AA59" s="24"/>
      <c r="AB59" s="24"/>
      <c r="AC59" s="23"/>
      <c r="AD59" s="23"/>
      <c r="AE59" s="23"/>
      <c r="AF59" s="25"/>
      <c r="AG59" s="26"/>
      <c r="AH59" s="26"/>
      <c r="AI59" s="25"/>
      <c r="AJ59" s="23"/>
      <c r="AK59" s="23"/>
      <c r="AL59" s="24"/>
      <c r="AM59" s="24"/>
      <c r="AN59" s="23"/>
      <c r="AO59" s="23"/>
      <c r="AP59" s="23"/>
      <c r="AQ59" s="25"/>
      <c r="AR59" s="26"/>
      <c r="AS59" s="26"/>
      <c r="AT59" s="25"/>
      <c r="AU59" s="23"/>
      <c r="AV59" s="23"/>
      <c r="AW59" s="24"/>
      <c r="AX59" s="24"/>
      <c r="AY59" s="23"/>
      <c r="AZ59" s="23"/>
      <c r="BA59" s="23"/>
      <c r="BB59" s="25"/>
      <c r="BC59" s="26"/>
      <c r="BD59" s="26"/>
      <c r="BE59" s="25"/>
      <c r="BF59" s="23"/>
      <c r="BG59" s="23"/>
      <c r="BH59" s="24"/>
      <c r="BI59" s="24"/>
      <c r="BJ59" s="23"/>
      <c r="BK59" s="23"/>
      <c r="BL59" s="23"/>
      <c r="BM59" s="25"/>
      <c r="BN59" s="26"/>
      <c r="BO59" s="26"/>
      <c r="BP59" s="25"/>
      <c r="BQ59" s="23"/>
      <c r="BR59" s="23"/>
      <c r="BS59" s="24"/>
      <c r="BT59" s="24"/>
      <c r="BU59" s="23"/>
      <c r="BV59" s="23"/>
      <c r="BW59" s="23"/>
      <c r="BX59" s="25"/>
      <c r="BY59" s="26"/>
      <c r="BZ59" s="26"/>
      <c r="CA59" s="25"/>
      <c r="CB59" s="23"/>
      <c r="CC59" s="23"/>
      <c r="CD59" s="24"/>
      <c r="CE59" s="24"/>
      <c r="CF59" s="23"/>
      <c r="CG59" s="23"/>
      <c r="CH59" s="23"/>
      <c r="CI59" s="25"/>
      <c r="CJ59" s="26"/>
      <c r="CK59" s="26"/>
      <c r="CL59" s="25"/>
      <c r="CM59" s="23"/>
      <c r="CN59" s="23"/>
      <c r="CO59" s="24"/>
      <c r="CP59" s="24"/>
      <c r="CQ59" s="23"/>
      <c r="CR59" s="23"/>
      <c r="CS59" s="23"/>
      <c r="CT59" s="25"/>
      <c r="CU59" s="26"/>
      <c r="CV59" s="26"/>
      <c r="CW59" s="25"/>
      <c r="CX59" s="23"/>
      <c r="CY59" s="23"/>
      <c r="CZ59" s="24"/>
      <c r="DA59" s="24"/>
      <c r="DB59" s="23"/>
      <c r="DC59" s="23"/>
      <c r="DD59" s="23"/>
      <c r="DE59" s="25"/>
      <c r="DF59" s="26"/>
      <c r="DG59" s="26"/>
      <c r="DH59" s="25"/>
      <c r="DI59" s="23"/>
      <c r="DJ59" s="23"/>
      <c r="DK59" s="24"/>
      <c r="DL59" s="24"/>
      <c r="DM59" s="23"/>
      <c r="DN59" s="23"/>
      <c r="DO59" s="23"/>
      <c r="DP59" s="25"/>
      <c r="DQ59" s="26"/>
      <c r="DR59" s="26"/>
      <c r="DS59" s="25"/>
      <c r="DT59" s="23"/>
      <c r="DU59" s="23"/>
      <c r="DV59" s="24"/>
      <c r="DW59" s="24"/>
      <c r="DX59" s="23"/>
      <c r="DY59" s="23"/>
      <c r="DZ59" s="23"/>
      <c r="EA59" s="25"/>
      <c r="EB59" s="26"/>
      <c r="EC59" s="26"/>
      <c r="ED59" s="25"/>
      <c r="EE59" s="23"/>
      <c r="EF59" s="23"/>
      <c r="EG59" s="24"/>
      <c r="EH59" s="24"/>
      <c r="EI59" s="23"/>
      <c r="EJ59" s="23"/>
      <c r="EK59" s="23"/>
      <c r="EL59" s="25"/>
      <c r="EM59" s="26"/>
      <c r="EN59" s="26"/>
      <c r="EO59" s="25"/>
      <c r="EP59" s="23"/>
      <c r="EQ59" s="23"/>
      <c r="ER59" s="24"/>
      <c r="ES59" s="24"/>
      <c r="ET59" s="23"/>
      <c r="EU59" s="23"/>
      <c r="EV59" s="23"/>
      <c r="EW59" s="25"/>
      <c r="EX59" s="26"/>
      <c r="EY59" s="26"/>
      <c r="EZ59" s="25"/>
      <c r="FA59" s="23"/>
      <c r="FB59" s="23"/>
      <c r="FC59" s="24"/>
      <c r="FD59" s="24"/>
      <c r="FE59" s="23"/>
      <c r="FF59" s="23"/>
      <c r="FG59" s="23"/>
      <c r="FH59" s="25"/>
      <c r="FI59" s="26"/>
      <c r="FJ59" s="26"/>
      <c r="FK59" s="25"/>
      <c r="FL59" s="23"/>
      <c r="FM59" s="23"/>
      <c r="FN59" s="24"/>
      <c r="FO59" s="24"/>
      <c r="FP59" s="23"/>
      <c r="FQ59" s="23"/>
      <c r="FR59" s="23"/>
      <c r="FS59" s="25"/>
      <c r="FT59" s="26"/>
      <c r="FU59" s="26"/>
      <c r="FV59" s="25"/>
      <c r="FW59" s="23"/>
      <c r="FX59" s="23"/>
      <c r="FY59" s="24"/>
      <c r="FZ59" s="24"/>
      <c r="GA59" s="23"/>
      <c r="GB59" s="23"/>
      <c r="GC59" s="23"/>
      <c r="GD59" s="25"/>
      <c r="GE59" s="26"/>
      <c r="GF59" s="26"/>
      <c r="GG59" s="25"/>
      <c r="GH59" s="23"/>
      <c r="GI59" s="23"/>
      <c r="GJ59" s="24"/>
      <c r="GK59" s="24"/>
      <c r="GL59" s="23"/>
      <c r="GM59" s="23"/>
      <c r="GN59" s="23"/>
      <c r="GO59" s="25"/>
      <c r="GP59" s="26"/>
      <c r="GQ59" s="26"/>
      <c r="GR59" s="25"/>
      <c r="GS59" s="23"/>
      <c r="GT59" s="23"/>
      <c r="GU59" s="24"/>
      <c r="GV59" s="24"/>
      <c r="GW59" s="23"/>
      <c r="GX59" s="23"/>
      <c r="GY59" s="23"/>
      <c r="GZ59" s="25"/>
      <c r="HA59" s="26"/>
      <c r="HB59" s="26"/>
      <c r="HC59" s="25"/>
      <c r="HD59" s="23"/>
      <c r="HE59" s="23"/>
      <c r="HF59" s="24"/>
      <c r="HG59" s="24"/>
      <c r="HH59" s="23"/>
      <c r="HI59" s="23"/>
      <c r="HJ59" s="23"/>
      <c r="HK59" s="25"/>
      <c r="HL59" s="26"/>
      <c r="HM59" s="26"/>
      <c r="HN59" s="25"/>
      <c r="HO59" s="23"/>
      <c r="HP59" s="23"/>
      <c r="HQ59" s="24"/>
      <c r="HR59" s="24"/>
      <c r="HS59" s="23"/>
      <c r="HT59" s="23"/>
      <c r="HU59" s="23"/>
      <c r="HV59" s="25"/>
      <c r="HW59" s="26"/>
      <c r="HX59" s="26"/>
      <c r="HY59" s="25"/>
      <c r="HZ59" s="23"/>
      <c r="IA59" s="23"/>
      <c r="IB59" s="24"/>
      <c r="IC59" s="24"/>
      <c r="ID59" s="23"/>
      <c r="IE59" s="23"/>
      <c r="IF59" s="23"/>
      <c r="IG59" s="25"/>
      <c r="IH59" s="26"/>
      <c r="II59" s="26"/>
      <c r="IJ59" s="25"/>
      <c r="IK59" s="23"/>
      <c r="IL59" s="23"/>
      <c r="IM59" s="24"/>
      <c r="IN59" s="24"/>
      <c r="IO59" s="23"/>
      <c r="IP59" s="23"/>
      <c r="IQ59" s="23"/>
      <c r="IR59" s="25"/>
      <c r="IS59" s="26"/>
      <c r="IT59" s="26"/>
      <c r="IU59" s="25"/>
      <c r="IV59" s="23"/>
    </row>
    <row r="60" spans="1:256" s="2" customFormat="1" ht="15" customHeight="1">
      <c r="A60" s="32"/>
      <c r="B60" s="20" t="s">
        <v>93</v>
      </c>
      <c r="C60" s="6">
        <v>0</v>
      </c>
      <c r="D60" s="6">
        <v>13</v>
      </c>
      <c r="E60" s="7">
        <v>290.7</v>
      </c>
      <c r="F60" s="7">
        <v>290.83</v>
      </c>
      <c r="G60" s="6" t="str">
        <f t="shared" si="2"/>
        <v>290.7 - 290.83</v>
      </c>
      <c r="H60" s="6">
        <f t="shared" si="3"/>
        <v>12.999999999999545</v>
      </c>
      <c r="I60" s="6">
        <v>20</v>
      </c>
      <c r="J60" s="13" t="s">
        <v>26</v>
      </c>
      <c r="K60" s="14" t="s">
        <v>6</v>
      </c>
      <c r="L60" s="15" t="s">
        <v>110</v>
      </c>
      <c r="M60" s="22"/>
      <c r="N60" s="23"/>
      <c r="O60" s="23"/>
      <c r="P60" s="24"/>
      <c r="Q60" s="24"/>
      <c r="R60" s="23"/>
      <c r="S60" s="23"/>
      <c r="T60" s="23"/>
      <c r="U60" s="25"/>
      <c r="V60" s="26"/>
      <c r="W60" s="26"/>
      <c r="X60" s="25"/>
      <c r="Y60" s="23"/>
      <c r="Z60" s="23"/>
      <c r="AA60" s="24"/>
      <c r="AB60" s="24"/>
      <c r="AC60" s="23"/>
      <c r="AD60" s="23"/>
      <c r="AE60" s="23"/>
      <c r="AF60" s="25"/>
      <c r="AG60" s="26"/>
      <c r="AH60" s="26"/>
      <c r="AI60" s="25"/>
      <c r="AJ60" s="23"/>
      <c r="AK60" s="23"/>
      <c r="AL60" s="24"/>
      <c r="AM60" s="24"/>
      <c r="AN60" s="23"/>
      <c r="AO60" s="23"/>
      <c r="AP60" s="23"/>
      <c r="AQ60" s="25"/>
      <c r="AR60" s="26"/>
      <c r="AS60" s="26"/>
      <c r="AT60" s="25"/>
      <c r="AU60" s="23"/>
      <c r="AV60" s="23"/>
      <c r="AW60" s="24"/>
      <c r="AX60" s="24"/>
      <c r="AY60" s="23"/>
      <c r="AZ60" s="23"/>
      <c r="BA60" s="23"/>
      <c r="BB60" s="25"/>
      <c r="BC60" s="26"/>
      <c r="BD60" s="26"/>
      <c r="BE60" s="25"/>
      <c r="BF60" s="23"/>
      <c r="BG60" s="23"/>
      <c r="BH60" s="24"/>
      <c r="BI60" s="24"/>
      <c r="BJ60" s="23"/>
      <c r="BK60" s="23"/>
      <c r="BL60" s="23"/>
      <c r="BM60" s="25"/>
      <c r="BN60" s="26"/>
      <c r="BO60" s="26"/>
      <c r="BP60" s="25"/>
      <c r="BQ60" s="23"/>
      <c r="BR60" s="23"/>
      <c r="BS60" s="24"/>
      <c r="BT60" s="24"/>
      <c r="BU60" s="23"/>
      <c r="BV60" s="23"/>
      <c r="BW60" s="23"/>
      <c r="BX60" s="25"/>
      <c r="BY60" s="26"/>
      <c r="BZ60" s="26"/>
      <c r="CA60" s="25"/>
      <c r="CB60" s="23"/>
      <c r="CC60" s="23"/>
      <c r="CD60" s="24"/>
      <c r="CE60" s="24"/>
      <c r="CF60" s="23"/>
      <c r="CG60" s="23"/>
      <c r="CH60" s="23"/>
      <c r="CI60" s="25"/>
      <c r="CJ60" s="26"/>
      <c r="CK60" s="26"/>
      <c r="CL60" s="25"/>
      <c r="CM60" s="23"/>
      <c r="CN60" s="23"/>
      <c r="CO60" s="24"/>
      <c r="CP60" s="24"/>
      <c r="CQ60" s="23"/>
      <c r="CR60" s="23"/>
      <c r="CS60" s="23"/>
      <c r="CT60" s="25"/>
      <c r="CU60" s="26"/>
      <c r="CV60" s="26"/>
      <c r="CW60" s="25"/>
      <c r="CX60" s="23"/>
      <c r="CY60" s="23"/>
      <c r="CZ60" s="24"/>
      <c r="DA60" s="24"/>
      <c r="DB60" s="23"/>
      <c r="DC60" s="23"/>
      <c r="DD60" s="23"/>
      <c r="DE60" s="25"/>
      <c r="DF60" s="26"/>
      <c r="DG60" s="26"/>
      <c r="DH60" s="25"/>
      <c r="DI60" s="23"/>
      <c r="DJ60" s="23"/>
      <c r="DK60" s="24"/>
      <c r="DL60" s="24"/>
      <c r="DM60" s="23"/>
      <c r="DN60" s="23"/>
      <c r="DO60" s="23"/>
      <c r="DP60" s="25"/>
      <c r="DQ60" s="26"/>
      <c r="DR60" s="26"/>
      <c r="DS60" s="25"/>
      <c r="DT60" s="23"/>
      <c r="DU60" s="23"/>
      <c r="DV60" s="24"/>
      <c r="DW60" s="24"/>
      <c r="DX60" s="23"/>
      <c r="DY60" s="23"/>
      <c r="DZ60" s="23"/>
      <c r="EA60" s="25"/>
      <c r="EB60" s="26"/>
      <c r="EC60" s="26"/>
      <c r="ED60" s="25"/>
      <c r="EE60" s="23"/>
      <c r="EF60" s="23"/>
      <c r="EG60" s="24"/>
      <c r="EH60" s="24"/>
      <c r="EI60" s="23"/>
      <c r="EJ60" s="23"/>
      <c r="EK60" s="23"/>
      <c r="EL60" s="25"/>
      <c r="EM60" s="26"/>
      <c r="EN60" s="26"/>
      <c r="EO60" s="25"/>
      <c r="EP60" s="23"/>
      <c r="EQ60" s="23"/>
      <c r="ER60" s="24"/>
      <c r="ES60" s="24"/>
      <c r="ET60" s="23"/>
      <c r="EU60" s="23"/>
      <c r="EV60" s="23"/>
      <c r="EW60" s="25"/>
      <c r="EX60" s="26"/>
      <c r="EY60" s="26"/>
      <c r="EZ60" s="25"/>
      <c r="FA60" s="23"/>
      <c r="FB60" s="23"/>
      <c r="FC60" s="24"/>
      <c r="FD60" s="24"/>
      <c r="FE60" s="23"/>
      <c r="FF60" s="23"/>
      <c r="FG60" s="23"/>
      <c r="FH60" s="25"/>
      <c r="FI60" s="26"/>
      <c r="FJ60" s="26"/>
      <c r="FK60" s="25"/>
      <c r="FL60" s="23"/>
      <c r="FM60" s="23"/>
      <c r="FN60" s="24"/>
      <c r="FO60" s="24"/>
      <c r="FP60" s="23"/>
      <c r="FQ60" s="23"/>
      <c r="FR60" s="23"/>
      <c r="FS60" s="25"/>
      <c r="FT60" s="26"/>
      <c r="FU60" s="26"/>
      <c r="FV60" s="25"/>
      <c r="FW60" s="23"/>
      <c r="FX60" s="23"/>
      <c r="FY60" s="24"/>
      <c r="FZ60" s="24"/>
      <c r="GA60" s="23"/>
      <c r="GB60" s="23"/>
      <c r="GC60" s="23"/>
      <c r="GD60" s="25"/>
      <c r="GE60" s="26"/>
      <c r="GF60" s="26"/>
      <c r="GG60" s="25"/>
      <c r="GH60" s="23"/>
      <c r="GI60" s="23"/>
      <c r="GJ60" s="24"/>
      <c r="GK60" s="24"/>
      <c r="GL60" s="23"/>
      <c r="GM60" s="23"/>
      <c r="GN60" s="23"/>
      <c r="GO60" s="25"/>
      <c r="GP60" s="26"/>
      <c r="GQ60" s="26"/>
      <c r="GR60" s="25"/>
      <c r="GS60" s="23"/>
      <c r="GT60" s="23"/>
      <c r="GU60" s="24"/>
      <c r="GV60" s="24"/>
      <c r="GW60" s="23"/>
      <c r="GX60" s="23"/>
      <c r="GY60" s="23"/>
      <c r="GZ60" s="25"/>
      <c r="HA60" s="26"/>
      <c r="HB60" s="26"/>
      <c r="HC60" s="25"/>
      <c r="HD60" s="23"/>
      <c r="HE60" s="23"/>
      <c r="HF60" s="24"/>
      <c r="HG60" s="24"/>
      <c r="HH60" s="23"/>
      <c r="HI60" s="23"/>
      <c r="HJ60" s="23"/>
      <c r="HK60" s="25"/>
      <c r="HL60" s="26"/>
      <c r="HM60" s="26"/>
      <c r="HN60" s="25"/>
      <c r="HO60" s="23"/>
      <c r="HP60" s="23"/>
      <c r="HQ60" s="24"/>
      <c r="HR60" s="24"/>
      <c r="HS60" s="23"/>
      <c r="HT60" s="23"/>
      <c r="HU60" s="23"/>
      <c r="HV60" s="25"/>
      <c r="HW60" s="26"/>
      <c r="HX60" s="26"/>
      <c r="HY60" s="25"/>
      <c r="HZ60" s="23"/>
      <c r="IA60" s="23"/>
      <c r="IB60" s="24"/>
      <c r="IC60" s="24"/>
      <c r="ID60" s="23"/>
      <c r="IE60" s="23"/>
      <c r="IF60" s="23"/>
      <c r="IG60" s="25"/>
      <c r="IH60" s="26"/>
      <c r="II60" s="26"/>
      <c r="IJ60" s="25"/>
      <c r="IK60" s="23"/>
      <c r="IL60" s="23"/>
      <c r="IM60" s="24"/>
      <c r="IN60" s="24"/>
      <c r="IO60" s="23"/>
      <c r="IP60" s="23"/>
      <c r="IQ60" s="23"/>
      <c r="IR60" s="25"/>
      <c r="IS60" s="26"/>
      <c r="IT60" s="26"/>
      <c r="IU60" s="25"/>
      <c r="IV60" s="23"/>
    </row>
    <row r="61" spans="1:256" s="2" customFormat="1" ht="15" customHeight="1" thickBot="1">
      <c r="A61" s="33"/>
      <c r="B61" s="20" t="s">
        <v>93</v>
      </c>
      <c r="C61" s="6">
        <v>108</v>
      </c>
      <c r="D61" s="6">
        <v>149.5</v>
      </c>
      <c r="E61" s="7">
        <v>291.78</v>
      </c>
      <c r="F61" s="7">
        <v>292.2</v>
      </c>
      <c r="G61" s="6" t="str">
        <f t="shared" si="2"/>
        <v>291.78 - 292.2</v>
      </c>
      <c r="H61" s="6">
        <f t="shared" si="3"/>
        <v>42.00000000000159</v>
      </c>
      <c r="I61" s="6">
        <v>20</v>
      </c>
      <c r="J61" s="13" t="s">
        <v>26</v>
      </c>
      <c r="K61" s="14" t="s">
        <v>67</v>
      </c>
      <c r="L61" s="15" t="s">
        <v>111</v>
      </c>
      <c r="M61" s="22"/>
      <c r="N61" s="23"/>
      <c r="O61" s="23"/>
      <c r="P61" s="24"/>
      <c r="Q61" s="24"/>
      <c r="R61" s="23"/>
      <c r="S61" s="23"/>
      <c r="T61" s="23"/>
      <c r="U61" s="25"/>
      <c r="V61" s="26"/>
      <c r="W61" s="26"/>
      <c r="X61" s="25"/>
      <c r="Y61" s="23"/>
      <c r="Z61" s="23"/>
      <c r="AA61" s="24"/>
      <c r="AB61" s="24"/>
      <c r="AC61" s="23"/>
      <c r="AD61" s="23"/>
      <c r="AE61" s="23"/>
      <c r="AF61" s="25"/>
      <c r="AG61" s="26"/>
      <c r="AH61" s="26"/>
      <c r="AI61" s="25"/>
      <c r="AJ61" s="23"/>
      <c r="AK61" s="23"/>
      <c r="AL61" s="24"/>
      <c r="AM61" s="24"/>
      <c r="AN61" s="23"/>
      <c r="AO61" s="23"/>
      <c r="AP61" s="23"/>
      <c r="AQ61" s="25"/>
      <c r="AR61" s="26"/>
      <c r="AS61" s="26"/>
      <c r="AT61" s="25"/>
      <c r="AU61" s="23"/>
      <c r="AV61" s="23"/>
      <c r="AW61" s="24"/>
      <c r="AX61" s="24"/>
      <c r="AY61" s="23"/>
      <c r="AZ61" s="23"/>
      <c r="BA61" s="23"/>
      <c r="BB61" s="25"/>
      <c r="BC61" s="26"/>
      <c r="BD61" s="26"/>
      <c r="BE61" s="25"/>
      <c r="BF61" s="23"/>
      <c r="BG61" s="23"/>
      <c r="BH61" s="24"/>
      <c r="BI61" s="24"/>
      <c r="BJ61" s="23"/>
      <c r="BK61" s="23"/>
      <c r="BL61" s="23"/>
      <c r="BM61" s="25"/>
      <c r="BN61" s="26"/>
      <c r="BO61" s="26"/>
      <c r="BP61" s="25"/>
      <c r="BQ61" s="23"/>
      <c r="BR61" s="23"/>
      <c r="BS61" s="24"/>
      <c r="BT61" s="24"/>
      <c r="BU61" s="23"/>
      <c r="BV61" s="23"/>
      <c r="BW61" s="23"/>
      <c r="BX61" s="25"/>
      <c r="BY61" s="26"/>
      <c r="BZ61" s="26"/>
      <c r="CA61" s="25"/>
      <c r="CB61" s="23"/>
      <c r="CC61" s="23"/>
      <c r="CD61" s="24"/>
      <c r="CE61" s="24"/>
      <c r="CF61" s="23"/>
      <c r="CG61" s="23"/>
      <c r="CH61" s="23"/>
      <c r="CI61" s="25"/>
      <c r="CJ61" s="26"/>
      <c r="CK61" s="26"/>
      <c r="CL61" s="25"/>
      <c r="CM61" s="23"/>
      <c r="CN61" s="23"/>
      <c r="CO61" s="24"/>
      <c r="CP61" s="24"/>
      <c r="CQ61" s="23"/>
      <c r="CR61" s="23"/>
      <c r="CS61" s="23"/>
      <c r="CT61" s="25"/>
      <c r="CU61" s="26"/>
      <c r="CV61" s="26"/>
      <c r="CW61" s="25"/>
      <c r="CX61" s="23"/>
      <c r="CY61" s="23"/>
      <c r="CZ61" s="24"/>
      <c r="DA61" s="24"/>
      <c r="DB61" s="23"/>
      <c r="DC61" s="23"/>
      <c r="DD61" s="23"/>
      <c r="DE61" s="25"/>
      <c r="DF61" s="26"/>
      <c r="DG61" s="26"/>
      <c r="DH61" s="25"/>
      <c r="DI61" s="23"/>
      <c r="DJ61" s="23"/>
      <c r="DK61" s="24"/>
      <c r="DL61" s="24"/>
      <c r="DM61" s="23"/>
      <c r="DN61" s="23"/>
      <c r="DO61" s="23"/>
      <c r="DP61" s="25"/>
      <c r="DQ61" s="26"/>
      <c r="DR61" s="26"/>
      <c r="DS61" s="25"/>
      <c r="DT61" s="23"/>
      <c r="DU61" s="23"/>
      <c r="DV61" s="24"/>
      <c r="DW61" s="24"/>
      <c r="DX61" s="23"/>
      <c r="DY61" s="23"/>
      <c r="DZ61" s="23"/>
      <c r="EA61" s="25"/>
      <c r="EB61" s="26"/>
      <c r="EC61" s="26"/>
      <c r="ED61" s="25"/>
      <c r="EE61" s="23"/>
      <c r="EF61" s="23"/>
      <c r="EG61" s="24"/>
      <c r="EH61" s="24"/>
      <c r="EI61" s="23"/>
      <c r="EJ61" s="23"/>
      <c r="EK61" s="23"/>
      <c r="EL61" s="25"/>
      <c r="EM61" s="26"/>
      <c r="EN61" s="26"/>
      <c r="EO61" s="25"/>
      <c r="EP61" s="23"/>
      <c r="EQ61" s="23"/>
      <c r="ER61" s="24"/>
      <c r="ES61" s="24"/>
      <c r="ET61" s="23"/>
      <c r="EU61" s="23"/>
      <c r="EV61" s="23"/>
      <c r="EW61" s="25"/>
      <c r="EX61" s="26"/>
      <c r="EY61" s="26"/>
      <c r="EZ61" s="25"/>
      <c r="FA61" s="23"/>
      <c r="FB61" s="23"/>
      <c r="FC61" s="24"/>
      <c r="FD61" s="24"/>
      <c r="FE61" s="23"/>
      <c r="FF61" s="23"/>
      <c r="FG61" s="23"/>
      <c r="FH61" s="25"/>
      <c r="FI61" s="26"/>
      <c r="FJ61" s="26"/>
      <c r="FK61" s="25"/>
      <c r="FL61" s="23"/>
      <c r="FM61" s="23"/>
      <c r="FN61" s="24"/>
      <c r="FO61" s="24"/>
      <c r="FP61" s="23"/>
      <c r="FQ61" s="23"/>
      <c r="FR61" s="23"/>
      <c r="FS61" s="25"/>
      <c r="FT61" s="26"/>
      <c r="FU61" s="26"/>
      <c r="FV61" s="25"/>
      <c r="FW61" s="23"/>
      <c r="FX61" s="23"/>
      <c r="FY61" s="24"/>
      <c r="FZ61" s="24"/>
      <c r="GA61" s="23"/>
      <c r="GB61" s="23"/>
      <c r="GC61" s="23"/>
      <c r="GD61" s="25"/>
      <c r="GE61" s="26"/>
      <c r="GF61" s="26"/>
      <c r="GG61" s="25"/>
      <c r="GH61" s="23"/>
      <c r="GI61" s="23"/>
      <c r="GJ61" s="24"/>
      <c r="GK61" s="24"/>
      <c r="GL61" s="23"/>
      <c r="GM61" s="23"/>
      <c r="GN61" s="23"/>
      <c r="GO61" s="25"/>
      <c r="GP61" s="26"/>
      <c r="GQ61" s="26"/>
      <c r="GR61" s="25"/>
      <c r="GS61" s="23"/>
      <c r="GT61" s="23"/>
      <c r="GU61" s="24"/>
      <c r="GV61" s="24"/>
      <c r="GW61" s="23"/>
      <c r="GX61" s="23"/>
      <c r="GY61" s="23"/>
      <c r="GZ61" s="25"/>
      <c r="HA61" s="26"/>
      <c r="HB61" s="26"/>
      <c r="HC61" s="25"/>
      <c r="HD61" s="23"/>
      <c r="HE61" s="23"/>
      <c r="HF61" s="24"/>
      <c r="HG61" s="24"/>
      <c r="HH61" s="23"/>
      <c r="HI61" s="23"/>
      <c r="HJ61" s="23"/>
      <c r="HK61" s="25"/>
      <c r="HL61" s="26"/>
      <c r="HM61" s="26"/>
      <c r="HN61" s="25"/>
      <c r="HO61" s="23"/>
      <c r="HP61" s="23"/>
      <c r="HQ61" s="24"/>
      <c r="HR61" s="24"/>
      <c r="HS61" s="23"/>
      <c r="HT61" s="23"/>
      <c r="HU61" s="23"/>
      <c r="HV61" s="25"/>
      <c r="HW61" s="26"/>
      <c r="HX61" s="26"/>
      <c r="HY61" s="25"/>
      <c r="HZ61" s="23"/>
      <c r="IA61" s="23"/>
      <c r="IB61" s="24"/>
      <c r="IC61" s="24"/>
      <c r="ID61" s="23"/>
      <c r="IE61" s="23"/>
      <c r="IF61" s="23"/>
      <c r="IG61" s="25"/>
      <c r="IH61" s="26"/>
      <c r="II61" s="26"/>
      <c r="IJ61" s="25"/>
      <c r="IK61" s="23"/>
      <c r="IL61" s="23"/>
      <c r="IM61" s="24"/>
      <c r="IN61" s="24"/>
      <c r="IO61" s="23"/>
      <c r="IP61" s="23"/>
      <c r="IQ61" s="23"/>
      <c r="IR61" s="25"/>
      <c r="IS61" s="26"/>
      <c r="IT61" s="26"/>
      <c r="IU61" s="25"/>
      <c r="IV61" s="23"/>
    </row>
    <row r="62" spans="1:256" s="2" customFormat="1" ht="15" customHeight="1" thickBot="1">
      <c r="A62" s="30" t="s">
        <v>126</v>
      </c>
      <c r="B62" s="21" t="s">
        <v>94</v>
      </c>
      <c r="C62" s="11">
        <v>95</v>
      </c>
      <c r="D62" s="11">
        <v>105</v>
      </c>
      <c r="E62" s="12">
        <v>314.6</v>
      </c>
      <c r="F62" s="12">
        <v>314.7</v>
      </c>
      <c r="G62" s="11" t="str">
        <f t="shared" si="2"/>
        <v>314.6 - 314.7</v>
      </c>
      <c r="H62" s="11">
        <f t="shared" si="3"/>
        <v>9.99999999999659</v>
      </c>
      <c r="I62" s="11">
        <v>15</v>
      </c>
      <c r="J62" s="17" t="s">
        <v>26</v>
      </c>
      <c r="K62" s="18" t="s">
        <v>67</v>
      </c>
      <c r="L62" s="19" t="s">
        <v>112</v>
      </c>
      <c r="M62" s="23"/>
      <c r="N62" s="23"/>
      <c r="O62" s="23"/>
      <c r="P62" s="24"/>
      <c r="Q62" s="24"/>
      <c r="R62" s="23"/>
      <c r="S62" s="23"/>
      <c r="T62" s="23"/>
      <c r="U62" s="25"/>
      <c r="V62" s="26"/>
      <c r="W62" s="26"/>
      <c r="X62" s="25"/>
      <c r="Y62" s="23"/>
      <c r="Z62" s="23"/>
      <c r="AA62" s="24"/>
      <c r="AB62" s="24"/>
      <c r="AC62" s="23"/>
      <c r="AD62" s="23"/>
      <c r="AE62" s="23"/>
      <c r="AF62" s="25"/>
      <c r="AG62" s="26"/>
      <c r="AH62" s="26"/>
      <c r="AI62" s="25"/>
      <c r="AJ62" s="23"/>
      <c r="AK62" s="23"/>
      <c r="AL62" s="24"/>
      <c r="AM62" s="24"/>
      <c r="AN62" s="23"/>
      <c r="AO62" s="23"/>
      <c r="AP62" s="23"/>
      <c r="AQ62" s="25"/>
      <c r="AR62" s="26"/>
      <c r="AS62" s="26"/>
      <c r="AT62" s="25"/>
      <c r="AU62" s="23"/>
      <c r="AV62" s="23"/>
      <c r="AW62" s="24"/>
      <c r="AX62" s="24"/>
      <c r="AY62" s="23"/>
      <c r="AZ62" s="23"/>
      <c r="BA62" s="23"/>
      <c r="BB62" s="25"/>
      <c r="BC62" s="26"/>
      <c r="BD62" s="26"/>
      <c r="BE62" s="25"/>
      <c r="BF62" s="23"/>
      <c r="BG62" s="23"/>
      <c r="BH62" s="24"/>
      <c r="BI62" s="24"/>
      <c r="BJ62" s="23"/>
      <c r="BK62" s="23"/>
      <c r="BL62" s="23"/>
      <c r="BM62" s="25"/>
      <c r="BN62" s="26"/>
      <c r="BO62" s="26"/>
      <c r="BP62" s="25"/>
      <c r="BQ62" s="23"/>
      <c r="BR62" s="23"/>
      <c r="BS62" s="24"/>
      <c r="BT62" s="24"/>
      <c r="BU62" s="23"/>
      <c r="BV62" s="23"/>
      <c r="BW62" s="23"/>
      <c r="BX62" s="25"/>
      <c r="BY62" s="26"/>
      <c r="BZ62" s="26"/>
      <c r="CA62" s="25"/>
      <c r="CB62" s="23"/>
      <c r="CC62" s="23"/>
      <c r="CD62" s="24"/>
      <c r="CE62" s="24"/>
      <c r="CF62" s="23"/>
      <c r="CG62" s="23"/>
      <c r="CH62" s="23"/>
      <c r="CI62" s="25"/>
      <c r="CJ62" s="26"/>
      <c r="CK62" s="26"/>
      <c r="CL62" s="25"/>
      <c r="CM62" s="23"/>
      <c r="CN62" s="23"/>
      <c r="CO62" s="24"/>
      <c r="CP62" s="24"/>
      <c r="CQ62" s="23"/>
      <c r="CR62" s="23"/>
      <c r="CS62" s="23"/>
      <c r="CT62" s="25"/>
      <c r="CU62" s="26"/>
      <c r="CV62" s="26"/>
      <c r="CW62" s="25"/>
      <c r="CX62" s="23"/>
      <c r="CY62" s="23"/>
      <c r="CZ62" s="24"/>
      <c r="DA62" s="24"/>
      <c r="DB62" s="23"/>
      <c r="DC62" s="23"/>
      <c r="DD62" s="23"/>
      <c r="DE62" s="25"/>
      <c r="DF62" s="26"/>
      <c r="DG62" s="26"/>
      <c r="DH62" s="25"/>
      <c r="DI62" s="23"/>
      <c r="DJ62" s="23"/>
      <c r="DK62" s="24"/>
      <c r="DL62" s="24"/>
      <c r="DM62" s="23"/>
      <c r="DN62" s="23"/>
      <c r="DO62" s="23"/>
      <c r="DP62" s="25"/>
      <c r="DQ62" s="26"/>
      <c r="DR62" s="26"/>
      <c r="DS62" s="25"/>
      <c r="DT62" s="23"/>
      <c r="DU62" s="23"/>
      <c r="DV62" s="24"/>
      <c r="DW62" s="24"/>
      <c r="DX62" s="23"/>
      <c r="DY62" s="23"/>
      <c r="DZ62" s="23"/>
      <c r="EA62" s="25"/>
      <c r="EB62" s="26"/>
      <c r="EC62" s="26"/>
      <c r="ED62" s="25"/>
      <c r="EE62" s="23"/>
      <c r="EF62" s="23"/>
      <c r="EG62" s="24"/>
      <c r="EH62" s="24"/>
      <c r="EI62" s="23"/>
      <c r="EJ62" s="23"/>
      <c r="EK62" s="23"/>
      <c r="EL62" s="25"/>
      <c r="EM62" s="26"/>
      <c r="EN62" s="26"/>
      <c r="EO62" s="25"/>
      <c r="EP62" s="23"/>
      <c r="EQ62" s="23"/>
      <c r="ER62" s="24"/>
      <c r="ES62" s="24"/>
      <c r="ET62" s="23"/>
      <c r="EU62" s="23"/>
      <c r="EV62" s="23"/>
      <c r="EW62" s="25"/>
      <c r="EX62" s="26"/>
      <c r="EY62" s="26"/>
      <c r="EZ62" s="25"/>
      <c r="FA62" s="23"/>
      <c r="FB62" s="23"/>
      <c r="FC62" s="24"/>
      <c r="FD62" s="24"/>
      <c r="FE62" s="23"/>
      <c r="FF62" s="23"/>
      <c r="FG62" s="23"/>
      <c r="FH62" s="25"/>
      <c r="FI62" s="26"/>
      <c r="FJ62" s="26"/>
      <c r="FK62" s="25"/>
      <c r="FL62" s="23"/>
      <c r="FM62" s="23"/>
      <c r="FN62" s="24"/>
      <c r="FO62" s="24"/>
      <c r="FP62" s="23"/>
      <c r="FQ62" s="23"/>
      <c r="FR62" s="23"/>
      <c r="FS62" s="25"/>
      <c r="FT62" s="26"/>
      <c r="FU62" s="26"/>
      <c r="FV62" s="25"/>
      <c r="FW62" s="23"/>
      <c r="FX62" s="23"/>
      <c r="FY62" s="24"/>
      <c r="FZ62" s="24"/>
      <c r="GA62" s="23"/>
      <c r="GB62" s="23"/>
      <c r="GC62" s="23"/>
      <c r="GD62" s="25"/>
      <c r="GE62" s="26"/>
      <c r="GF62" s="26"/>
      <c r="GG62" s="25"/>
      <c r="GH62" s="23"/>
      <c r="GI62" s="23"/>
      <c r="GJ62" s="24"/>
      <c r="GK62" s="24"/>
      <c r="GL62" s="23"/>
      <c r="GM62" s="23"/>
      <c r="GN62" s="23"/>
      <c r="GO62" s="25"/>
      <c r="GP62" s="26"/>
      <c r="GQ62" s="26"/>
      <c r="GR62" s="25"/>
      <c r="GS62" s="23"/>
      <c r="GT62" s="23"/>
      <c r="GU62" s="24"/>
      <c r="GV62" s="24"/>
      <c r="GW62" s="23"/>
      <c r="GX62" s="23"/>
      <c r="GY62" s="23"/>
      <c r="GZ62" s="25"/>
      <c r="HA62" s="26"/>
      <c r="HB62" s="26"/>
      <c r="HC62" s="25"/>
      <c r="HD62" s="23"/>
      <c r="HE62" s="23"/>
      <c r="HF62" s="24"/>
      <c r="HG62" s="24"/>
      <c r="HH62" s="23"/>
      <c r="HI62" s="23"/>
      <c r="HJ62" s="23"/>
      <c r="HK62" s="25"/>
      <c r="HL62" s="26"/>
      <c r="HM62" s="26"/>
      <c r="HN62" s="25"/>
      <c r="HO62" s="23"/>
      <c r="HP62" s="23"/>
      <c r="HQ62" s="24"/>
      <c r="HR62" s="24"/>
      <c r="HS62" s="23"/>
      <c r="HT62" s="23"/>
      <c r="HU62" s="23"/>
      <c r="HV62" s="25"/>
      <c r="HW62" s="26"/>
      <c r="HX62" s="26"/>
      <c r="HY62" s="25"/>
      <c r="HZ62" s="23"/>
      <c r="IA62" s="23"/>
      <c r="IB62" s="24"/>
      <c r="IC62" s="24"/>
      <c r="ID62" s="23"/>
      <c r="IE62" s="23"/>
      <c r="IF62" s="23"/>
      <c r="IG62" s="25"/>
      <c r="IH62" s="26"/>
      <c r="II62" s="26"/>
      <c r="IJ62" s="25"/>
      <c r="IK62" s="23"/>
      <c r="IL62" s="23"/>
      <c r="IM62" s="24"/>
      <c r="IN62" s="24"/>
      <c r="IO62" s="23"/>
      <c r="IP62" s="23"/>
      <c r="IQ62" s="23"/>
      <c r="IR62" s="25"/>
      <c r="IS62" s="26"/>
      <c r="IT62" s="26"/>
      <c r="IU62" s="25"/>
      <c r="IV62" s="23"/>
    </row>
  </sheetData>
  <mergeCells count="5">
    <mergeCell ref="A49:A61"/>
    <mergeCell ref="A3:A4"/>
    <mergeCell ref="A5:A7"/>
    <mergeCell ref="A11:A33"/>
    <mergeCell ref="A34:A48"/>
  </mergeCells>
  <printOptions horizontalCentered="1"/>
  <pageMargins left="0.35433070866141736" right="0.31496062992125984" top="0.4330708661417323" bottom="0.82" header="0.35433070866141736" footer="0.5118110236220472"/>
  <pageSetup fitToHeight="2" fitToWidth="1" horizontalDpi="600" verticalDpi="600" orientation="landscape" scale="89" r:id="rId1"/>
  <headerFooter alignWithMargins="0">
    <oddFooter>&amp;R&amp;"Microsoft Sans Serif,Обычный Bold"&amp;12Site Report 324-U1347</oddFooter>
  </headerFooter>
  <ignoredErrors>
    <ignoredError sqref="G3:H6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workbookViewId="0" topLeftCell="A1">
      <selection activeCell="M1" sqref="M1"/>
    </sheetView>
  </sheetViews>
  <sheetFormatPr defaultColWidth="9.33203125" defaultRowHeight="10.5"/>
  <cols>
    <col min="1" max="1" width="14" style="0" customWidth="1"/>
    <col min="2" max="2" width="19.16015625" style="0" bestFit="1" customWidth="1"/>
    <col min="3" max="3" width="5.33203125" style="0" hidden="1" customWidth="1"/>
    <col min="4" max="4" width="7.83203125" style="0" hidden="1" customWidth="1"/>
    <col min="5" max="5" width="8.33203125" style="61" hidden="1" customWidth="1"/>
    <col min="6" max="6" width="7.83203125" style="61" hidden="1" customWidth="1"/>
    <col min="7" max="7" width="14" style="0" bestFit="1" customWidth="1"/>
    <col min="8" max="8" width="12.16015625" style="0" customWidth="1"/>
    <col min="9" max="9" width="12.33203125" style="0" customWidth="1"/>
    <col min="10" max="10" width="15.83203125" style="0" customWidth="1"/>
    <col min="11" max="11" width="39.83203125" style="0" bestFit="1" customWidth="1"/>
    <col min="12" max="12" width="9.5" style="0" hidden="1" customWidth="1"/>
  </cols>
  <sheetData>
    <row r="1" spans="1:12" s="5" customFormat="1" ht="66" customHeight="1" thickBot="1">
      <c r="A1" s="9" t="s">
        <v>128</v>
      </c>
      <c r="B1" s="9" t="s">
        <v>117</v>
      </c>
      <c r="C1" s="9" t="s">
        <v>0</v>
      </c>
      <c r="D1" s="9" t="s">
        <v>1</v>
      </c>
      <c r="E1" s="9" t="s">
        <v>27</v>
      </c>
      <c r="F1" s="9" t="s">
        <v>2</v>
      </c>
      <c r="G1" s="9" t="s">
        <v>55</v>
      </c>
      <c r="H1" s="9" t="s">
        <v>129</v>
      </c>
      <c r="I1" s="9" t="s">
        <v>130</v>
      </c>
      <c r="J1" s="9" t="s">
        <v>131</v>
      </c>
      <c r="K1" s="9" t="s">
        <v>56</v>
      </c>
      <c r="L1" s="36" t="s">
        <v>116</v>
      </c>
    </row>
    <row r="2" spans="1:12" ht="11.25" customHeight="1" thickTop="1">
      <c r="A2" s="37" t="s">
        <v>132</v>
      </c>
      <c r="B2" s="38" t="s">
        <v>133</v>
      </c>
      <c r="C2" s="39">
        <v>125</v>
      </c>
      <c r="D2" s="39">
        <v>130</v>
      </c>
      <c r="E2" s="40">
        <v>156.55</v>
      </c>
      <c r="F2" s="40">
        <v>156.6</v>
      </c>
      <c r="G2" s="39" t="str">
        <f aca="true" t="shared" si="0" ref="G2:G33">CONCATENATE(E2," - ",F2)</f>
        <v>156.55 - 156.6</v>
      </c>
      <c r="H2" s="39">
        <f aca="true" t="shared" si="1" ref="H2:H33">100*(F2-E2)</f>
        <v>4.999999999998295</v>
      </c>
      <c r="I2" s="39">
        <v>20</v>
      </c>
      <c r="J2" s="38" t="s">
        <v>134</v>
      </c>
      <c r="K2" s="41" t="s">
        <v>14</v>
      </c>
      <c r="L2" s="42"/>
    </row>
    <row r="3" spans="1:12" ht="11.25" customHeight="1">
      <c r="A3" s="43"/>
      <c r="B3" s="13" t="s">
        <v>135</v>
      </c>
      <c r="C3" s="6">
        <v>58</v>
      </c>
      <c r="D3" s="6">
        <v>90</v>
      </c>
      <c r="E3" s="7">
        <v>157.34</v>
      </c>
      <c r="F3" s="7">
        <v>157.66</v>
      </c>
      <c r="G3" s="6" t="str">
        <f t="shared" si="0"/>
        <v>157.34 - 157.66</v>
      </c>
      <c r="H3" s="6">
        <f t="shared" si="1"/>
        <v>31.999999999999318</v>
      </c>
      <c r="I3" s="6">
        <v>20</v>
      </c>
      <c r="J3" s="13" t="s">
        <v>57</v>
      </c>
      <c r="K3" s="14" t="s">
        <v>14</v>
      </c>
      <c r="L3" s="15"/>
    </row>
    <row r="4" spans="1:12" ht="11.25" customHeight="1">
      <c r="A4" s="43"/>
      <c r="B4" s="13" t="s">
        <v>136</v>
      </c>
      <c r="C4" s="6">
        <v>0</v>
      </c>
      <c r="D4" s="6">
        <v>6</v>
      </c>
      <c r="E4" s="7">
        <v>162.3</v>
      </c>
      <c r="F4" s="7">
        <v>162.36</v>
      </c>
      <c r="G4" s="6" t="str">
        <f t="shared" si="0"/>
        <v>162.3 - 162.36</v>
      </c>
      <c r="H4" s="6">
        <f t="shared" si="1"/>
        <v>6.000000000000227</v>
      </c>
      <c r="I4" s="6">
        <v>20</v>
      </c>
      <c r="J4" s="13" t="s">
        <v>26</v>
      </c>
      <c r="K4" s="14" t="s">
        <v>137</v>
      </c>
      <c r="L4" s="15"/>
    </row>
    <row r="5" spans="1:12" ht="11.25" customHeight="1">
      <c r="A5" s="43"/>
      <c r="B5" s="13" t="s">
        <v>138</v>
      </c>
      <c r="C5" s="6">
        <v>0</v>
      </c>
      <c r="D5" s="6">
        <v>64</v>
      </c>
      <c r="E5" s="7">
        <v>173.35</v>
      </c>
      <c r="F5" s="7">
        <v>173.99</v>
      </c>
      <c r="G5" s="6" t="str">
        <f t="shared" si="0"/>
        <v>173.35 - 173.99</v>
      </c>
      <c r="H5" s="6">
        <f t="shared" si="1"/>
        <v>64.00000000000148</v>
      </c>
      <c r="I5" s="6">
        <v>20</v>
      </c>
      <c r="J5" s="13" t="s">
        <v>57</v>
      </c>
      <c r="K5" s="14" t="s">
        <v>14</v>
      </c>
      <c r="L5" s="15"/>
    </row>
    <row r="6" spans="1:12" ht="11.25" customHeight="1">
      <c r="A6" s="43"/>
      <c r="B6" s="13" t="s">
        <v>139</v>
      </c>
      <c r="C6" s="6">
        <v>11</v>
      </c>
      <c r="D6" s="6">
        <v>16</v>
      </c>
      <c r="E6" s="7">
        <v>191.21</v>
      </c>
      <c r="F6" s="7">
        <v>191.26</v>
      </c>
      <c r="G6" s="6" t="str">
        <f t="shared" si="0"/>
        <v>191.21 - 191.26</v>
      </c>
      <c r="H6" s="6">
        <f t="shared" si="1"/>
        <v>4.999999999998295</v>
      </c>
      <c r="I6" s="6">
        <v>20</v>
      </c>
      <c r="J6" s="13" t="s">
        <v>26</v>
      </c>
      <c r="K6" s="14" t="s">
        <v>14</v>
      </c>
      <c r="L6" s="15"/>
    </row>
    <row r="7" spans="1:12" ht="11.25" customHeight="1">
      <c r="A7" s="43"/>
      <c r="B7" s="13" t="s">
        <v>140</v>
      </c>
      <c r="C7" s="6">
        <v>0</v>
      </c>
      <c r="D7" s="6">
        <v>14</v>
      </c>
      <c r="E7" s="7">
        <v>195.9</v>
      </c>
      <c r="F7" s="7">
        <v>196.04</v>
      </c>
      <c r="G7" s="6" t="str">
        <f t="shared" si="0"/>
        <v>195.9 - 196.04</v>
      </c>
      <c r="H7" s="6">
        <f t="shared" si="1"/>
        <v>13.999999999998636</v>
      </c>
      <c r="I7" s="6">
        <v>20</v>
      </c>
      <c r="J7" s="13" t="s">
        <v>141</v>
      </c>
      <c r="K7" s="14" t="s">
        <v>14</v>
      </c>
      <c r="L7" s="15"/>
    </row>
    <row r="8" spans="1:12" ht="11.25" customHeight="1">
      <c r="A8" s="43"/>
      <c r="B8" s="13" t="s">
        <v>140</v>
      </c>
      <c r="C8" s="6">
        <v>122</v>
      </c>
      <c r="D8" s="6">
        <v>131</v>
      </c>
      <c r="E8" s="7">
        <v>197.12</v>
      </c>
      <c r="F8" s="7">
        <v>197.21</v>
      </c>
      <c r="G8" s="6" t="str">
        <f t="shared" si="0"/>
        <v>197.12 - 197.21</v>
      </c>
      <c r="H8" s="6">
        <f t="shared" si="1"/>
        <v>9.000000000000341</v>
      </c>
      <c r="I8" s="6">
        <v>20</v>
      </c>
      <c r="J8" s="13" t="s">
        <v>57</v>
      </c>
      <c r="K8" s="14" t="s">
        <v>14</v>
      </c>
      <c r="L8" s="15"/>
    </row>
    <row r="9" spans="1:12" ht="11.25" customHeight="1">
      <c r="A9" s="43"/>
      <c r="B9" s="13" t="s">
        <v>142</v>
      </c>
      <c r="C9" s="6">
        <v>31</v>
      </c>
      <c r="D9" s="6">
        <v>48</v>
      </c>
      <c r="E9" s="7">
        <v>201.01</v>
      </c>
      <c r="F9" s="7">
        <v>201.18</v>
      </c>
      <c r="G9" s="6" t="str">
        <f t="shared" si="0"/>
        <v>201.01 - 201.18</v>
      </c>
      <c r="H9" s="6">
        <f t="shared" si="1"/>
        <v>17.00000000000159</v>
      </c>
      <c r="I9" s="6">
        <v>20</v>
      </c>
      <c r="J9" s="13" t="s">
        <v>57</v>
      </c>
      <c r="K9" s="14" t="s">
        <v>143</v>
      </c>
      <c r="L9" s="15"/>
    </row>
    <row r="10" spans="1:12" ht="11.25" customHeight="1">
      <c r="A10" s="43"/>
      <c r="B10" s="13" t="s">
        <v>144</v>
      </c>
      <c r="C10" s="6">
        <v>31</v>
      </c>
      <c r="D10" s="6">
        <v>37</v>
      </c>
      <c r="E10" s="7">
        <v>205.81</v>
      </c>
      <c r="F10" s="7">
        <v>205.87</v>
      </c>
      <c r="G10" s="6" t="str">
        <f t="shared" si="0"/>
        <v>205.81 - 205.87</v>
      </c>
      <c r="H10" s="6">
        <f t="shared" si="1"/>
        <v>6.000000000000227</v>
      </c>
      <c r="I10" s="6">
        <v>20</v>
      </c>
      <c r="J10" s="13" t="s">
        <v>141</v>
      </c>
      <c r="K10" s="14" t="s">
        <v>143</v>
      </c>
      <c r="L10" s="15"/>
    </row>
    <row r="11" spans="1:12" ht="11.25" customHeight="1">
      <c r="A11" s="44"/>
      <c r="B11" s="45" t="s">
        <v>145</v>
      </c>
      <c r="C11" s="46">
        <v>0</v>
      </c>
      <c r="D11" s="46">
        <v>6</v>
      </c>
      <c r="E11" s="47">
        <v>210.3</v>
      </c>
      <c r="F11" s="47">
        <v>210.36</v>
      </c>
      <c r="G11" s="46" t="str">
        <f t="shared" si="0"/>
        <v>210.3 - 210.36</v>
      </c>
      <c r="H11" s="46">
        <f t="shared" si="1"/>
        <v>6.000000000000227</v>
      </c>
      <c r="I11" s="46">
        <v>20</v>
      </c>
      <c r="J11" s="45" t="s">
        <v>26</v>
      </c>
      <c r="K11" s="48" t="s">
        <v>137</v>
      </c>
      <c r="L11" s="49"/>
    </row>
    <row r="12" spans="1:12" ht="21.75" customHeight="1">
      <c r="A12" s="50" t="s">
        <v>146</v>
      </c>
      <c r="B12" s="51" t="s">
        <v>147</v>
      </c>
      <c r="C12" s="52">
        <v>27</v>
      </c>
      <c r="D12" s="52">
        <v>31</v>
      </c>
      <c r="E12" s="53">
        <v>220.17</v>
      </c>
      <c r="F12" s="53">
        <v>220.21</v>
      </c>
      <c r="G12" s="52" t="str">
        <f t="shared" si="0"/>
        <v>220.17 - 220.21</v>
      </c>
      <c r="H12" s="52">
        <f t="shared" si="1"/>
        <v>4.000000000002046</v>
      </c>
      <c r="I12" s="52">
        <v>20</v>
      </c>
      <c r="J12" s="51" t="s">
        <v>57</v>
      </c>
      <c r="K12" s="54" t="s">
        <v>148</v>
      </c>
      <c r="L12" s="55"/>
    </row>
    <row r="13" spans="1:12" ht="11.25">
      <c r="A13" s="43"/>
      <c r="B13" s="13" t="s">
        <v>147</v>
      </c>
      <c r="C13" s="6">
        <v>44</v>
      </c>
      <c r="D13" s="6">
        <v>50</v>
      </c>
      <c r="E13" s="7">
        <v>220.34</v>
      </c>
      <c r="F13" s="7">
        <v>220.4</v>
      </c>
      <c r="G13" s="6" t="str">
        <f t="shared" si="0"/>
        <v>220.34 - 220.4</v>
      </c>
      <c r="H13" s="6">
        <f t="shared" si="1"/>
        <v>6.000000000000227</v>
      </c>
      <c r="I13" s="6">
        <v>20</v>
      </c>
      <c r="J13" s="13" t="s">
        <v>57</v>
      </c>
      <c r="K13" s="14" t="s">
        <v>148</v>
      </c>
      <c r="L13" s="15"/>
    </row>
    <row r="14" spans="1:12" ht="11.25">
      <c r="A14" s="43"/>
      <c r="B14" s="13" t="s">
        <v>147</v>
      </c>
      <c r="C14" s="6">
        <v>69</v>
      </c>
      <c r="D14" s="6">
        <v>75</v>
      </c>
      <c r="E14" s="7">
        <v>220.59</v>
      </c>
      <c r="F14" s="7">
        <v>220.65</v>
      </c>
      <c r="G14" s="6" t="str">
        <f t="shared" si="0"/>
        <v>220.59 - 220.65</v>
      </c>
      <c r="H14" s="6">
        <f t="shared" si="1"/>
        <v>6.000000000000227</v>
      </c>
      <c r="I14" s="6">
        <v>20</v>
      </c>
      <c r="J14" s="13" t="s">
        <v>57</v>
      </c>
      <c r="K14" s="14" t="s">
        <v>148</v>
      </c>
      <c r="L14" s="15"/>
    </row>
    <row r="15" spans="1:12" ht="11.25">
      <c r="A15" s="43"/>
      <c r="B15" s="13" t="s">
        <v>147</v>
      </c>
      <c r="C15" s="6">
        <v>78</v>
      </c>
      <c r="D15" s="6">
        <v>107</v>
      </c>
      <c r="E15" s="7">
        <v>220.68</v>
      </c>
      <c r="F15" s="7">
        <v>220.97</v>
      </c>
      <c r="G15" s="6" t="str">
        <f t="shared" si="0"/>
        <v>220.68 - 220.97</v>
      </c>
      <c r="H15" s="6">
        <f t="shared" si="1"/>
        <v>28.999999999999204</v>
      </c>
      <c r="I15" s="6">
        <v>20</v>
      </c>
      <c r="J15" s="13" t="s">
        <v>57</v>
      </c>
      <c r="K15" s="14" t="s">
        <v>148</v>
      </c>
      <c r="L15" s="15"/>
    </row>
    <row r="16" spans="1:12" ht="11.25">
      <c r="A16" s="43"/>
      <c r="B16" s="13" t="s">
        <v>149</v>
      </c>
      <c r="C16" s="6">
        <v>87</v>
      </c>
      <c r="D16" s="6">
        <v>93</v>
      </c>
      <c r="E16" s="7">
        <v>222.27</v>
      </c>
      <c r="F16" s="7">
        <v>222.33</v>
      </c>
      <c r="G16" s="6" t="str">
        <f t="shared" si="0"/>
        <v>222.27 - 222.33</v>
      </c>
      <c r="H16" s="6">
        <f t="shared" si="1"/>
        <v>6.000000000000227</v>
      </c>
      <c r="I16" s="6">
        <v>20</v>
      </c>
      <c r="J16" s="13" t="s">
        <v>57</v>
      </c>
      <c r="K16" s="14" t="s">
        <v>148</v>
      </c>
      <c r="L16" s="15"/>
    </row>
    <row r="17" spans="1:12" ht="11.25">
      <c r="A17" s="43"/>
      <c r="B17" s="13" t="s">
        <v>149</v>
      </c>
      <c r="C17" s="6">
        <v>123</v>
      </c>
      <c r="D17" s="6">
        <v>127</v>
      </c>
      <c r="E17" s="7">
        <v>222.63</v>
      </c>
      <c r="F17" s="7">
        <v>222.67</v>
      </c>
      <c r="G17" s="6" t="str">
        <f t="shared" si="0"/>
        <v>222.63 - 222.67</v>
      </c>
      <c r="H17" s="6">
        <f t="shared" si="1"/>
        <v>3.999999999999204</v>
      </c>
      <c r="I17" s="6">
        <v>20</v>
      </c>
      <c r="J17" s="13" t="s">
        <v>57</v>
      </c>
      <c r="K17" s="14" t="s">
        <v>148</v>
      </c>
      <c r="L17" s="15"/>
    </row>
    <row r="18" spans="1:12" ht="11.25">
      <c r="A18" s="43"/>
      <c r="B18" s="13" t="s">
        <v>149</v>
      </c>
      <c r="C18" s="6">
        <v>127</v>
      </c>
      <c r="D18" s="6">
        <v>130</v>
      </c>
      <c r="E18" s="7">
        <v>222.67</v>
      </c>
      <c r="F18" s="7">
        <v>222.7</v>
      </c>
      <c r="G18" s="6" t="str">
        <f t="shared" si="0"/>
        <v>222.67 - 222.7</v>
      </c>
      <c r="H18" s="6">
        <f t="shared" si="1"/>
        <v>3.0000000000001137</v>
      </c>
      <c r="I18" s="6">
        <v>20</v>
      </c>
      <c r="J18" s="13" t="s">
        <v>141</v>
      </c>
      <c r="K18" s="14" t="s">
        <v>148</v>
      </c>
      <c r="L18" s="15"/>
    </row>
    <row r="19" spans="1:12" ht="11.25">
      <c r="A19" s="43"/>
      <c r="B19" s="13" t="s">
        <v>150</v>
      </c>
      <c r="C19" s="6">
        <v>17</v>
      </c>
      <c r="D19" s="6">
        <v>23</v>
      </c>
      <c r="E19" s="7">
        <v>222.97</v>
      </c>
      <c r="F19" s="7">
        <v>223.03</v>
      </c>
      <c r="G19" s="6" t="str">
        <f t="shared" si="0"/>
        <v>222.97 - 223.03</v>
      </c>
      <c r="H19" s="6">
        <f t="shared" si="1"/>
        <v>6.000000000000227</v>
      </c>
      <c r="I19" s="6">
        <v>20</v>
      </c>
      <c r="J19" s="13" t="s">
        <v>57</v>
      </c>
      <c r="K19" s="14" t="s">
        <v>148</v>
      </c>
      <c r="L19" s="15"/>
    </row>
    <row r="20" spans="1:12" ht="11.25">
      <c r="A20" s="43"/>
      <c r="B20" s="13" t="s">
        <v>151</v>
      </c>
      <c r="C20" s="6">
        <v>33</v>
      </c>
      <c r="D20" s="6">
        <v>37</v>
      </c>
      <c r="E20" s="7">
        <v>229.83</v>
      </c>
      <c r="F20" s="7">
        <v>229.87</v>
      </c>
      <c r="G20" s="6" t="str">
        <f t="shared" si="0"/>
        <v>229.83 - 229.87</v>
      </c>
      <c r="H20" s="6">
        <f t="shared" si="1"/>
        <v>3.999999999999204</v>
      </c>
      <c r="I20" s="6">
        <v>20</v>
      </c>
      <c r="J20" s="13" t="s">
        <v>57</v>
      </c>
      <c r="K20" s="14" t="s">
        <v>148</v>
      </c>
      <c r="L20" s="15"/>
    </row>
    <row r="21" spans="1:12" ht="11.25">
      <c r="A21" s="44"/>
      <c r="B21" s="45" t="s">
        <v>151</v>
      </c>
      <c r="C21" s="46">
        <v>41</v>
      </c>
      <c r="D21" s="46">
        <v>43</v>
      </c>
      <c r="E21" s="47">
        <v>229.91</v>
      </c>
      <c r="F21" s="47">
        <v>229.93</v>
      </c>
      <c r="G21" s="46" t="str">
        <f t="shared" si="0"/>
        <v>229.91 - 229.93</v>
      </c>
      <c r="H21" s="46">
        <f t="shared" si="1"/>
        <v>2.000000000001023</v>
      </c>
      <c r="I21" s="46">
        <v>20</v>
      </c>
      <c r="J21" s="45" t="s">
        <v>141</v>
      </c>
      <c r="K21" s="48" t="s">
        <v>137</v>
      </c>
      <c r="L21" s="49"/>
    </row>
    <row r="22" spans="1:12" ht="11.25">
      <c r="A22" s="50" t="s">
        <v>152</v>
      </c>
      <c r="B22" s="56" t="s">
        <v>153</v>
      </c>
      <c r="C22" s="57">
        <v>0</v>
      </c>
      <c r="D22" s="57">
        <v>22</v>
      </c>
      <c r="E22" s="58">
        <v>240.53</v>
      </c>
      <c r="F22" s="58">
        <v>240.75</v>
      </c>
      <c r="G22" s="57" t="str">
        <f t="shared" si="0"/>
        <v>240.53 - 240.75</v>
      </c>
      <c r="H22" s="57">
        <f t="shared" si="1"/>
        <v>21.999999999999886</v>
      </c>
      <c r="I22" s="57">
        <v>20</v>
      </c>
      <c r="J22" s="56" t="s">
        <v>57</v>
      </c>
      <c r="K22" s="59" t="s">
        <v>154</v>
      </c>
      <c r="L22" s="15"/>
    </row>
    <row r="23" spans="1:12" ht="11.25">
      <c r="A23" s="43"/>
      <c r="B23" s="13" t="s">
        <v>153</v>
      </c>
      <c r="C23" s="6">
        <v>22</v>
      </c>
      <c r="D23" s="6">
        <v>107</v>
      </c>
      <c r="E23" s="7">
        <v>240.75</v>
      </c>
      <c r="F23" s="7">
        <v>241.6</v>
      </c>
      <c r="G23" s="6" t="str">
        <f t="shared" si="0"/>
        <v>240.75 - 241.6</v>
      </c>
      <c r="H23" s="6">
        <f t="shared" si="1"/>
        <v>84.99999999999943</v>
      </c>
      <c r="I23" s="6">
        <v>20</v>
      </c>
      <c r="J23" s="13" t="s">
        <v>57</v>
      </c>
      <c r="K23" s="14" t="s">
        <v>154</v>
      </c>
      <c r="L23" s="15"/>
    </row>
    <row r="24" spans="1:12" ht="11.25">
      <c r="A24" s="43"/>
      <c r="B24" s="13" t="s">
        <v>155</v>
      </c>
      <c r="C24" s="6">
        <v>0</v>
      </c>
      <c r="D24" s="6">
        <v>7</v>
      </c>
      <c r="E24" s="7">
        <v>241.96</v>
      </c>
      <c r="F24" s="7">
        <v>242.03</v>
      </c>
      <c r="G24" s="6" t="str">
        <f t="shared" si="0"/>
        <v>241.96 - 242.03</v>
      </c>
      <c r="H24" s="6">
        <f t="shared" si="1"/>
        <v>6.999999999999318</v>
      </c>
      <c r="I24" s="6">
        <v>20</v>
      </c>
      <c r="J24" s="13" t="s">
        <v>57</v>
      </c>
      <c r="K24" s="14" t="s">
        <v>148</v>
      </c>
      <c r="L24" s="15"/>
    </row>
    <row r="25" spans="1:12" ht="11.25">
      <c r="A25" s="43"/>
      <c r="B25" s="13" t="s">
        <v>156</v>
      </c>
      <c r="C25" s="6">
        <v>3</v>
      </c>
      <c r="D25" s="6">
        <v>13</v>
      </c>
      <c r="E25" s="7">
        <v>248.73</v>
      </c>
      <c r="F25" s="7">
        <v>248.83</v>
      </c>
      <c r="G25" s="6" t="str">
        <f t="shared" si="0"/>
        <v>248.73 - 248.83</v>
      </c>
      <c r="H25" s="6">
        <f t="shared" si="1"/>
        <v>10.000000000002274</v>
      </c>
      <c r="I25" s="6">
        <v>20</v>
      </c>
      <c r="J25" s="13" t="s">
        <v>57</v>
      </c>
      <c r="K25" s="14" t="s">
        <v>148</v>
      </c>
      <c r="L25" s="15"/>
    </row>
    <row r="26" spans="1:12" ht="11.25">
      <c r="A26" s="43"/>
      <c r="B26" s="13" t="s">
        <v>156</v>
      </c>
      <c r="C26" s="6">
        <v>71</v>
      </c>
      <c r="D26" s="6">
        <v>78</v>
      </c>
      <c r="E26" s="7">
        <v>249.41</v>
      </c>
      <c r="F26" s="7">
        <v>249.48</v>
      </c>
      <c r="G26" s="6" t="str">
        <f t="shared" si="0"/>
        <v>249.41 - 249.48</v>
      </c>
      <c r="H26" s="6">
        <f t="shared" si="1"/>
        <v>6.999999999999318</v>
      </c>
      <c r="I26" s="6">
        <v>20</v>
      </c>
      <c r="J26" s="13" t="s">
        <v>57</v>
      </c>
      <c r="K26" s="14" t="s">
        <v>148</v>
      </c>
      <c r="L26" s="15"/>
    </row>
    <row r="27" spans="1:12" ht="11.25">
      <c r="A27" s="43"/>
      <c r="B27" s="13" t="s">
        <v>156</v>
      </c>
      <c r="C27" s="6">
        <v>100</v>
      </c>
      <c r="D27" s="6">
        <v>119</v>
      </c>
      <c r="E27" s="7">
        <v>249.7</v>
      </c>
      <c r="F27" s="7">
        <v>249.89</v>
      </c>
      <c r="G27" s="6" t="str">
        <f t="shared" si="0"/>
        <v>249.7 - 249.89</v>
      </c>
      <c r="H27" s="6">
        <f t="shared" si="1"/>
        <v>18.999999999999773</v>
      </c>
      <c r="I27" s="6">
        <v>20</v>
      </c>
      <c r="J27" s="13" t="s">
        <v>57</v>
      </c>
      <c r="K27" s="14" t="s">
        <v>154</v>
      </c>
      <c r="L27" s="15"/>
    </row>
    <row r="28" spans="1:12" ht="11.25">
      <c r="A28" s="43"/>
      <c r="B28" s="13" t="s">
        <v>157</v>
      </c>
      <c r="C28" s="6">
        <v>0</v>
      </c>
      <c r="D28" s="6">
        <v>7</v>
      </c>
      <c r="E28" s="7">
        <v>250.03</v>
      </c>
      <c r="F28" s="7">
        <v>250.1</v>
      </c>
      <c r="G28" s="6" t="str">
        <f t="shared" si="0"/>
        <v>250.03 - 250.1</v>
      </c>
      <c r="H28" s="6">
        <f t="shared" si="1"/>
        <v>6.999999999999318</v>
      </c>
      <c r="I28" s="6">
        <v>20</v>
      </c>
      <c r="J28" s="13" t="s">
        <v>57</v>
      </c>
      <c r="K28" s="14" t="s">
        <v>148</v>
      </c>
      <c r="L28" s="15"/>
    </row>
    <row r="29" spans="1:12" ht="11.25">
      <c r="A29" s="43"/>
      <c r="B29" s="13" t="s">
        <v>157</v>
      </c>
      <c r="C29" s="6">
        <v>31</v>
      </c>
      <c r="D29" s="6">
        <v>42</v>
      </c>
      <c r="E29" s="7">
        <v>250.34</v>
      </c>
      <c r="F29" s="7">
        <v>250.45</v>
      </c>
      <c r="G29" s="6" t="str">
        <f t="shared" si="0"/>
        <v>250.34 - 250.45</v>
      </c>
      <c r="H29" s="6">
        <f t="shared" si="1"/>
        <v>10.999999999998522</v>
      </c>
      <c r="I29" s="6">
        <v>20</v>
      </c>
      <c r="J29" s="13" t="s">
        <v>57</v>
      </c>
      <c r="K29" s="14" t="s">
        <v>148</v>
      </c>
      <c r="L29" s="15"/>
    </row>
    <row r="30" spans="1:12" ht="11.25">
      <c r="A30" s="43"/>
      <c r="B30" s="13" t="s">
        <v>157</v>
      </c>
      <c r="C30" s="6">
        <v>49</v>
      </c>
      <c r="D30" s="6">
        <v>52</v>
      </c>
      <c r="E30" s="7">
        <v>250.52</v>
      </c>
      <c r="F30" s="7">
        <v>250.55</v>
      </c>
      <c r="G30" s="6" t="str">
        <f t="shared" si="0"/>
        <v>250.52 - 250.55</v>
      </c>
      <c r="H30" s="6">
        <f t="shared" si="1"/>
        <v>3.0000000000001137</v>
      </c>
      <c r="I30" s="6">
        <v>20</v>
      </c>
      <c r="J30" s="13" t="s">
        <v>57</v>
      </c>
      <c r="K30" s="14" t="s">
        <v>148</v>
      </c>
      <c r="L30" s="15"/>
    </row>
    <row r="31" spans="1:12" ht="11.25">
      <c r="A31" s="43"/>
      <c r="B31" s="13" t="s">
        <v>157</v>
      </c>
      <c r="C31" s="6">
        <v>95</v>
      </c>
      <c r="D31" s="6">
        <v>107</v>
      </c>
      <c r="E31" s="7">
        <v>250.98</v>
      </c>
      <c r="F31" s="7">
        <v>251.1</v>
      </c>
      <c r="G31" s="6" t="str">
        <f t="shared" si="0"/>
        <v>250.98 - 251.1</v>
      </c>
      <c r="H31" s="6">
        <f t="shared" si="1"/>
        <v>12.000000000000455</v>
      </c>
      <c r="I31" s="6">
        <v>20</v>
      </c>
      <c r="J31" s="13" t="s">
        <v>57</v>
      </c>
      <c r="K31" s="14" t="s">
        <v>148</v>
      </c>
      <c r="L31" s="15"/>
    </row>
    <row r="32" spans="1:12" ht="11.25">
      <c r="A32" s="43"/>
      <c r="B32" s="13" t="s">
        <v>158</v>
      </c>
      <c r="C32" s="6">
        <v>64</v>
      </c>
      <c r="D32" s="6">
        <v>67</v>
      </c>
      <c r="E32" s="7">
        <v>258.94</v>
      </c>
      <c r="F32" s="7">
        <v>258.97</v>
      </c>
      <c r="G32" s="6" t="str">
        <f t="shared" si="0"/>
        <v>258.94 - 258.97</v>
      </c>
      <c r="H32" s="6">
        <f t="shared" si="1"/>
        <v>3.000000000002956</v>
      </c>
      <c r="I32" s="6">
        <v>20</v>
      </c>
      <c r="J32" s="13" t="s">
        <v>26</v>
      </c>
      <c r="K32" s="14" t="s">
        <v>137</v>
      </c>
      <c r="L32" s="15"/>
    </row>
    <row r="33" spans="1:12" ht="11.25">
      <c r="A33" s="43"/>
      <c r="B33" s="13" t="s">
        <v>159</v>
      </c>
      <c r="C33" s="6">
        <v>76</v>
      </c>
      <c r="D33" s="6">
        <v>79</v>
      </c>
      <c r="E33" s="7">
        <v>260.56</v>
      </c>
      <c r="F33" s="7">
        <v>260.59</v>
      </c>
      <c r="G33" s="6" t="str">
        <f t="shared" si="0"/>
        <v>260.56 - 260.59</v>
      </c>
      <c r="H33" s="6">
        <f t="shared" si="1"/>
        <v>2.9999999999972715</v>
      </c>
      <c r="I33" s="6">
        <v>20</v>
      </c>
      <c r="J33" s="13" t="s">
        <v>134</v>
      </c>
      <c r="K33" s="14" t="s">
        <v>148</v>
      </c>
      <c r="L33" s="15"/>
    </row>
    <row r="34" spans="1:12" ht="11.25">
      <c r="A34" s="43"/>
      <c r="B34" s="13" t="s">
        <v>160</v>
      </c>
      <c r="C34" s="6">
        <v>59</v>
      </c>
      <c r="D34" s="6">
        <v>60</v>
      </c>
      <c r="E34" s="7">
        <v>261.82</v>
      </c>
      <c r="F34" s="7">
        <v>261.83</v>
      </c>
      <c r="G34" s="6" t="str">
        <f aca="true" t="shared" si="2" ref="G34:G65">CONCATENATE(E34," - ",F34)</f>
        <v>261.82 - 261.83</v>
      </c>
      <c r="H34" s="6">
        <f aca="true" t="shared" si="3" ref="H34:H65">100*(F34-E34)</f>
        <v>0.9999999999990905</v>
      </c>
      <c r="I34" s="6">
        <v>20</v>
      </c>
      <c r="J34" s="13" t="s">
        <v>161</v>
      </c>
      <c r="K34" s="14" t="s">
        <v>137</v>
      </c>
      <c r="L34" s="15"/>
    </row>
    <row r="35" spans="1:12" ht="11.25">
      <c r="A35" s="43"/>
      <c r="B35" s="13" t="s">
        <v>162</v>
      </c>
      <c r="C35" s="6">
        <v>0</v>
      </c>
      <c r="D35" s="6">
        <v>1</v>
      </c>
      <c r="E35" s="7">
        <v>267.8</v>
      </c>
      <c r="F35" s="7">
        <v>267.81</v>
      </c>
      <c r="G35" s="6" t="str">
        <f t="shared" si="2"/>
        <v>267.8 - 267.81</v>
      </c>
      <c r="H35" s="6">
        <f t="shared" si="3"/>
        <v>0.9999999999990905</v>
      </c>
      <c r="I35" s="6">
        <v>20</v>
      </c>
      <c r="J35" s="13" t="s">
        <v>141</v>
      </c>
      <c r="K35" s="14" t="s">
        <v>148</v>
      </c>
      <c r="L35" s="15"/>
    </row>
    <row r="36" spans="1:12" ht="11.25">
      <c r="A36" s="43"/>
      <c r="B36" s="13" t="s">
        <v>163</v>
      </c>
      <c r="C36" s="6">
        <v>0</v>
      </c>
      <c r="D36" s="6">
        <v>3</v>
      </c>
      <c r="E36" s="7">
        <v>268.86</v>
      </c>
      <c r="F36" s="7">
        <v>268.89</v>
      </c>
      <c r="G36" s="6" t="str">
        <f t="shared" si="2"/>
        <v>268.86 - 268.89</v>
      </c>
      <c r="H36" s="6">
        <f t="shared" si="3"/>
        <v>2.9999999999972715</v>
      </c>
      <c r="I36" s="6">
        <v>20</v>
      </c>
      <c r="J36" s="13" t="s">
        <v>141</v>
      </c>
      <c r="K36" s="14" t="s">
        <v>137</v>
      </c>
      <c r="L36" s="15"/>
    </row>
    <row r="37" spans="1:12" ht="11.25">
      <c r="A37" s="43"/>
      <c r="B37" s="13" t="s">
        <v>163</v>
      </c>
      <c r="C37" s="6">
        <v>120</v>
      </c>
      <c r="D37" s="6">
        <v>131</v>
      </c>
      <c r="E37" s="7">
        <v>270.06</v>
      </c>
      <c r="F37" s="7">
        <v>270.17</v>
      </c>
      <c r="G37" s="6" t="str">
        <f t="shared" si="2"/>
        <v>270.06 - 270.17</v>
      </c>
      <c r="H37" s="6">
        <f t="shared" si="3"/>
        <v>11.000000000001364</v>
      </c>
      <c r="I37" s="6">
        <v>20</v>
      </c>
      <c r="J37" s="13" t="s">
        <v>141</v>
      </c>
      <c r="K37" s="14" t="s">
        <v>137</v>
      </c>
      <c r="L37" s="15"/>
    </row>
    <row r="38" spans="1:12" ht="11.25">
      <c r="A38" s="43"/>
      <c r="B38" s="13" t="s">
        <v>164</v>
      </c>
      <c r="C38" s="6">
        <v>0</v>
      </c>
      <c r="D38" s="6">
        <v>3</v>
      </c>
      <c r="E38" s="7">
        <v>270.17</v>
      </c>
      <c r="F38" s="7">
        <v>270.2</v>
      </c>
      <c r="G38" s="6" t="str">
        <f t="shared" si="2"/>
        <v>270.17 - 270.2</v>
      </c>
      <c r="H38" s="6">
        <f t="shared" si="3"/>
        <v>2.9999999999972715</v>
      </c>
      <c r="I38" s="6">
        <v>20</v>
      </c>
      <c r="J38" s="13" t="s">
        <v>57</v>
      </c>
      <c r="K38" s="14" t="s">
        <v>148</v>
      </c>
      <c r="L38" s="15"/>
    </row>
    <row r="39" spans="1:12" ht="11.25">
      <c r="A39" s="43"/>
      <c r="B39" s="13" t="s">
        <v>164</v>
      </c>
      <c r="C39" s="6">
        <v>72</v>
      </c>
      <c r="D39" s="6">
        <v>83</v>
      </c>
      <c r="E39" s="7">
        <v>270.89</v>
      </c>
      <c r="F39" s="7">
        <v>271</v>
      </c>
      <c r="G39" s="6" t="str">
        <f t="shared" si="2"/>
        <v>270.89 - 271</v>
      </c>
      <c r="H39" s="6">
        <f t="shared" si="3"/>
        <v>11.000000000001364</v>
      </c>
      <c r="I39" s="6">
        <v>20</v>
      </c>
      <c r="J39" s="13" t="s">
        <v>57</v>
      </c>
      <c r="K39" s="14" t="s">
        <v>165</v>
      </c>
      <c r="L39" s="15"/>
    </row>
    <row r="40" spans="1:12" ht="11.25">
      <c r="A40" s="43"/>
      <c r="B40" s="13" t="s">
        <v>164</v>
      </c>
      <c r="C40" s="6">
        <v>137</v>
      </c>
      <c r="D40" s="6">
        <v>139</v>
      </c>
      <c r="E40" s="7">
        <v>271.54</v>
      </c>
      <c r="F40" s="7">
        <v>271.56</v>
      </c>
      <c r="G40" s="6" t="str">
        <f t="shared" si="2"/>
        <v>271.54 - 271.56</v>
      </c>
      <c r="H40" s="6">
        <f t="shared" si="3"/>
        <v>1.999999999998181</v>
      </c>
      <c r="I40" s="6">
        <v>20</v>
      </c>
      <c r="J40" s="13" t="s">
        <v>57</v>
      </c>
      <c r="K40" s="14" t="s">
        <v>148</v>
      </c>
      <c r="L40" s="15"/>
    </row>
    <row r="41" spans="1:12" ht="11.25">
      <c r="A41" s="43"/>
      <c r="B41" s="13" t="s">
        <v>166</v>
      </c>
      <c r="C41" s="6">
        <v>0</v>
      </c>
      <c r="D41" s="6">
        <v>3</v>
      </c>
      <c r="E41" s="7">
        <v>271.57</v>
      </c>
      <c r="F41" s="7">
        <v>271.6</v>
      </c>
      <c r="G41" s="6" t="str">
        <f t="shared" si="2"/>
        <v>271.57 - 271.6</v>
      </c>
      <c r="H41" s="6">
        <f t="shared" si="3"/>
        <v>3.000000000002956</v>
      </c>
      <c r="I41" s="6">
        <v>20</v>
      </c>
      <c r="J41" s="13" t="s">
        <v>57</v>
      </c>
      <c r="K41" s="14" t="s">
        <v>148</v>
      </c>
      <c r="L41" s="15"/>
    </row>
    <row r="42" spans="1:12" ht="11.25">
      <c r="A42" s="43"/>
      <c r="B42" s="13" t="s">
        <v>166</v>
      </c>
      <c r="C42" s="6">
        <v>32</v>
      </c>
      <c r="D42" s="6">
        <v>40</v>
      </c>
      <c r="E42" s="7">
        <v>271.89</v>
      </c>
      <c r="F42" s="7">
        <v>271.97</v>
      </c>
      <c r="G42" s="6" t="str">
        <f t="shared" si="2"/>
        <v>271.89 - 271.97</v>
      </c>
      <c r="H42" s="6">
        <f t="shared" si="3"/>
        <v>8.000000000004093</v>
      </c>
      <c r="I42" s="6">
        <v>20</v>
      </c>
      <c r="J42" s="13" t="s">
        <v>57</v>
      </c>
      <c r="K42" s="14" t="s">
        <v>148</v>
      </c>
      <c r="L42" s="15"/>
    </row>
    <row r="43" spans="1:12" ht="11.25">
      <c r="A43" s="43"/>
      <c r="B43" s="13" t="s">
        <v>166</v>
      </c>
      <c r="C43" s="6">
        <v>60</v>
      </c>
      <c r="D43" s="6">
        <v>62</v>
      </c>
      <c r="E43" s="7">
        <v>272.17</v>
      </c>
      <c r="F43" s="7">
        <v>272.19</v>
      </c>
      <c r="G43" s="6" t="str">
        <f t="shared" si="2"/>
        <v>272.17 - 272.19</v>
      </c>
      <c r="H43" s="6">
        <f t="shared" si="3"/>
        <v>1.999999999998181</v>
      </c>
      <c r="I43" s="6">
        <v>20</v>
      </c>
      <c r="J43" s="13" t="s">
        <v>141</v>
      </c>
      <c r="K43" s="14" t="s">
        <v>167</v>
      </c>
      <c r="L43" s="15"/>
    </row>
    <row r="44" spans="1:12" ht="11.25">
      <c r="A44" s="43"/>
      <c r="B44" s="13" t="s">
        <v>166</v>
      </c>
      <c r="C44" s="6">
        <v>70</v>
      </c>
      <c r="D44" s="6">
        <v>73</v>
      </c>
      <c r="E44" s="7">
        <v>272.27</v>
      </c>
      <c r="F44" s="7">
        <v>272.3</v>
      </c>
      <c r="G44" s="6" t="str">
        <f t="shared" si="2"/>
        <v>272.27 - 272.3</v>
      </c>
      <c r="H44" s="6">
        <f t="shared" si="3"/>
        <v>3.000000000002956</v>
      </c>
      <c r="I44" s="6">
        <v>20</v>
      </c>
      <c r="J44" s="13" t="s">
        <v>141</v>
      </c>
      <c r="K44" s="14" t="s">
        <v>137</v>
      </c>
      <c r="L44" s="15"/>
    </row>
    <row r="45" spans="1:12" ht="11.25">
      <c r="A45" s="43"/>
      <c r="B45" s="13" t="s">
        <v>166</v>
      </c>
      <c r="C45" s="6">
        <v>118</v>
      </c>
      <c r="D45" s="6">
        <v>124</v>
      </c>
      <c r="E45" s="7">
        <v>272.75</v>
      </c>
      <c r="F45" s="7">
        <v>272.81</v>
      </c>
      <c r="G45" s="6" t="str">
        <f t="shared" si="2"/>
        <v>272.75 - 272.81</v>
      </c>
      <c r="H45" s="6">
        <f t="shared" si="3"/>
        <v>6.000000000000227</v>
      </c>
      <c r="I45" s="6">
        <v>20</v>
      </c>
      <c r="J45" s="13" t="s">
        <v>141</v>
      </c>
      <c r="K45" s="14" t="s">
        <v>137</v>
      </c>
      <c r="L45" s="15"/>
    </row>
    <row r="46" spans="1:12" ht="11.25">
      <c r="A46" s="43"/>
      <c r="B46" s="13" t="s">
        <v>168</v>
      </c>
      <c r="C46" s="6">
        <v>0</v>
      </c>
      <c r="D46" s="6">
        <v>4</v>
      </c>
      <c r="E46" s="7">
        <v>272.98</v>
      </c>
      <c r="F46" s="7">
        <v>273.02</v>
      </c>
      <c r="G46" s="6" t="str">
        <f t="shared" si="2"/>
        <v>272.98 - 273.02</v>
      </c>
      <c r="H46" s="6">
        <f t="shared" si="3"/>
        <v>3.999999999996362</v>
      </c>
      <c r="I46" s="6">
        <v>20</v>
      </c>
      <c r="J46" s="13" t="s">
        <v>57</v>
      </c>
      <c r="K46" s="14" t="s">
        <v>148</v>
      </c>
      <c r="L46" s="15"/>
    </row>
    <row r="47" spans="1:12" ht="11.25">
      <c r="A47" s="43"/>
      <c r="B47" s="13" t="s">
        <v>168</v>
      </c>
      <c r="C47" s="6">
        <v>42</v>
      </c>
      <c r="D47" s="6">
        <v>48</v>
      </c>
      <c r="E47" s="7">
        <v>273.4</v>
      </c>
      <c r="F47" s="7">
        <v>273.46</v>
      </c>
      <c r="G47" s="6" t="str">
        <f t="shared" si="2"/>
        <v>273.4 - 273.46</v>
      </c>
      <c r="H47" s="6">
        <f t="shared" si="3"/>
        <v>6.000000000000227</v>
      </c>
      <c r="I47" s="6">
        <v>20</v>
      </c>
      <c r="J47" s="13" t="s">
        <v>57</v>
      </c>
      <c r="K47" s="14" t="s">
        <v>148</v>
      </c>
      <c r="L47" s="15"/>
    </row>
    <row r="48" spans="1:12" ht="11.25">
      <c r="A48" s="43"/>
      <c r="B48" s="13" t="s">
        <v>168</v>
      </c>
      <c r="C48" s="6">
        <v>118</v>
      </c>
      <c r="D48" s="6">
        <v>122</v>
      </c>
      <c r="E48" s="7">
        <v>274.16</v>
      </c>
      <c r="F48" s="7">
        <v>274.2</v>
      </c>
      <c r="G48" s="6" t="str">
        <f t="shared" si="2"/>
        <v>274.16 - 274.2</v>
      </c>
      <c r="H48" s="6">
        <f t="shared" si="3"/>
        <v>3.999999999996362</v>
      </c>
      <c r="I48" s="6">
        <v>20</v>
      </c>
      <c r="J48" s="13" t="s">
        <v>57</v>
      </c>
      <c r="K48" s="14" t="s">
        <v>148</v>
      </c>
      <c r="L48" s="15"/>
    </row>
    <row r="49" spans="1:12" ht="11.25">
      <c r="A49" s="43"/>
      <c r="B49" s="13" t="s">
        <v>169</v>
      </c>
      <c r="C49" s="6">
        <v>52</v>
      </c>
      <c r="D49" s="6">
        <v>55</v>
      </c>
      <c r="E49" s="7">
        <v>277.92</v>
      </c>
      <c r="F49" s="7">
        <v>277.95</v>
      </c>
      <c r="G49" s="6" t="str">
        <f t="shared" si="2"/>
        <v>277.92 - 277.95</v>
      </c>
      <c r="H49" s="6">
        <f t="shared" si="3"/>
        <v>2.9999999999972715</v>
      </c>
      <c r="I49" s="6">
        <v>20</v>
      </c>
      <c r="J49" s="13" t="s">
        <v>26</v>
      </c>
      <c r="K49" s="14" t="s">
        <v>137</v>
      </c>
      <c r="L49" s="15"/>
    </row>
    <row r="50" spans="1:12" ht="11.25">
      <c r="A50" s="43"/>
      <c r="B50" s="13" t="s">
        <v>169</v>
      </c>
      <c r="C50" s="6">
        <v>130</v>
      </c>
      <c r="D50" s="6">
        <v>135</v>
      </c>
      <c r="E50" s="7">
        <v>278.7</v>
      </c>
      <c r="F50" s="7">
        <v>278.75</v>
      </c>
      <c r="G50" s="6" t="str">
        <f t="shared" si="2"/>
        <v>278.7 - 278.75</v>
      </c>
      <c r="H50" s="6">
        <f t="shared" si="3"/>
        <v>5.000000000001137</v>
      </c>
      <c r="I50" s="6">
        <v>20</v>
      </c>
      <c r="J50" s="13" t="s">
        <v>141</v>
      </c>
      <c r="K50" s="14" t="s">
        <v>148</v>
      </c>
      <c r="L50" s="15"/>
    </row>
    <row r="51" spans="1:12" ht="11.25">
      <c r="A51" s="43"/>
      <c r="B51" s="13" t="s">
        <v>170</v>
      </c>
      <c r="C51" s="6">
        <v>0</v>
      </c>
      <c r="D51" s="6">
        <v>4</v>
      </c>
      <c r="E51" s="7">
        <v>278.82</v>
      </c>
      <c r="F51" s="7">
        <v>278.86</v>
      </c>
      <c r="G51" s="6" t="str">
        <f t="shared" si="2"/>
        <v>278.82 - 278.86</v>
      </c>
      <c r="H51" s="6">
        <f t="shared" si="3"/>
        <v>4.000000000002046</v>
      </c>
      <c r="I51" s="6">
        <v>20</v>
      </c>
      <c r="J51" s="13" t="s">
        <v>141</v>
      </c>
      <c r="K51" s="14" t="s">
        <v>148</v>
      </c>
      <c r="L51" s="15"/>
    </row>
    <row r="52" spans="1:12" ht="11.25">
      <c r="A52" s="43"/>
      <c r="B52" s="13" t="s">
        <v>170</v>
      </c>
      <c r="C52" s="6">
        <v>40</v>
      </c>
      <c r="D52" s="6">
        <v>42</v>
      </c>
      <c r="E52" s="7">
        <v>279.22</v>
      </c>
      <c r="F52" s="7">
        <v>279.24</v>
      </c>
      <c r="G52" s="6" t="str">
        <f t="shared" si="2"/>
        <v>279.22 - 279.24</v>
      </c>
      <c r="H52" s="6">
        <f t="shared" si="3"/>
        <v>1.999999999998181</v>
      </c>
      <c r="I52" s="6">
        <v>20</v>
      </c>
      <c r="J52" s="13" t="s">
        <v>141</v>
      </c>
      <c r="K52" s="14" t="s">
        <v>148</v>
      </c>
      <c r="L52" s="15"/>
    </row>
    <row r="53" spans="1:12" ht="11.25">
      <c r="A53" s="43"/>
      <c r="B53" s="13" t="s">
        <v>170</v>
      </c>
      <c r="C53" s="6">
        <v>87</v>
      </c>
      <c r="D53" s="6">
        <v>101</v>
      </c>
      <c r="E53" s="7">
        <v>279.69</v>
      </c>
      <c r="F53" s="7">
        <v>279.83</v>
      </c>
      <c r="G53" s="6" t="str">
        <f t="shared" si="2"/>
        <v>279.69 - 279.83</v>
      </c>
      <c r="H53" s="6">
        <f t="shared" si="3"/>
        <v>13.999999999998636</v>
      </c>
      <c r="I53" s="6">
        <v>20</v>
      </c>
      <c r="J53" s="13" t="s">
        <v>57</v>
      </c>
      <c r="K53" s="14" t="s">
        <v>171</v>
      </c>
      <c r="L53" s="15"/>
    </row>
    <row r="54" spans="1:12" ht="11.25">
      <c r="A54" s="43"/>
      <c r="B54" s="13" t="s">
        <v>170</v>
      </c>
      <c r="C54" s="6">
        <v>123</v>
      </c>
      <c r="D54" s="6">
        <v>128</v>
      </c>
      <c r="E54" s="7">
        <v>280.05</v>
      </c>
      <c r="F54" s="7">
        <v>280.1</v>
      </c>
      <c r="G54" s="6" t="str">
        <f t="shared" si="2"/>
        <v>280.05 - 280.1</v>
      </c>
      <c r="H54" s="6">
        <f t="shared" si="3"/>
        <v>5.000000000001137</v>
      </c>
      <c r="I54" s="6">
        <v>20</v>
      </c>
      <c r="J54" s="13" t="s">
        <v>57</v>
      </c>
      <c r="K54" s="14" t="s">
        <v>171</v>
      </c>
      <c r="L54" s="15"/>
    </row>
    <row r="55" spans="1:12" ht="11.25">
      <c r="A55" s="43"/>
      <c r="B55" s="13" t="s">
        <v>172</v>
      </c>
      <c r="C55" s="6">
        <v>36</v>
      </c>
      <c r="D55" s="6">
        <v>40</v>
      </c>
      <c r="E55" s="7">
        <v>280.54</v>
      </c>
      <c r="F55" s="7">
        <v>280.58</v>
      </c>
      <c r="G55" s="6" t="str">
        <f t="shared" si="2"/>
        <v>280.54 - 280.58</v>
      </c>
      <c r="H55" s="6">
        <f t="shared" si="3"/>
        <v>3.999999999996362</v>
      </c>
      <c r="I55" s="6">
        <v>20</v>
      </c>
      <c r="J55" s="13" t="s">
        <v>141</v>
      </c>
      <c r="K55" s="14" t="s">
        <v>171</v>
      </c>
      <c r="L55" s="15"/>
    </row>
    <row r="56" spans="1:12" ht="11.25">
      <c r="A56" s="43"/>
      <c r="B56" s="13" t="s">
        <v>172</v>
      </c>
      <c r="C56" s="6">
        <v>84</v>
      </c>
      <c r="D56" s="6">
        <v>90</v>
      </c>
      <c r="E56" s="7">
        <v>281.02</v>
      </c>
      <c r="F56" s="7">
        <v>281.08</v>
      </c>
      <c r="G56" s="6" t="str">
        <f t="shared" si="2"/>
        <v>281.02 - 281.08</v>
      </c>
      <c r="H56" s="6">
        <f t="shared" si="3"/>
        <v>6.000000000000227</v>
      </c>
      <c r="I56" s="6">
        <v>20</v>
      </c>
      <c r="J56" s="13" t="s">
        <v>57</v>
      </c>
      <c r="K56" s="14" t="s">
        <v>171</v>
      </c>
      <c r="L56" s="15"/>
    </row>
    <row r="57" spans="1:12" ht="11.25">
      <c r="A57" s="43"/>
      <c r="B57" s="13" t="s">
        <v>173</v>
      </c>
      <c r="C57" s="6">
        <v>0</v>
      </c>
      <c r="D57" s="6">
        <v>11</v>
      </c>
      <c r="E57" s="7">
        <v>281.68</v>
      </c>
      <c r="F57" s="7">
        <v>281.79</v>
      </c>
      <c r="G57" s="6" t="str">
        <f t="shared" si="2"/>
        <v>281.68 - 281.79</v>
      </c>
      <c r="H57" s="6">
        <f t="shared" si="3"/>
        <v>11.000000000001364</v>
      </c>
      <c r="I57" s="6">
        <v>20</v>
      </c>
      <c r="J57" s="13" t="s">
        <v>57</v>
      </c>
      <c r="K57" s="14" t="s">
        <v>174</v>
      </c>
      <c r="L57" s="15"/>
    </row>
    <row r="58" spans="1:12" ht="11.25">
      <c r="A58" s="43"/>
      <c r="B58" s="13" t="s">
        <v>173</v>
      </c>
      <c r="C58" s="6">
        <v>76</v>
      </c>
      <c r="D58" s="6">
        <v>78</v>
      </c>
      <c r="E58" s="7">
        <v>282.44</v>
      </c>
      <c r="F58" s="7">
        <v>282.46</v>
      </c>
      <c r="G58" s="6" t="str">
        <f t="shared" si="2"/>
        <v>282.44 - 282.46</v>
      </c>
      <c r="H58" s="6">
        <f t="shared" si="3"/>
        <v>1.999999999998181</v>
      </c>
      <c r="I58" s="6">
        <v>20</v>
      </c>
      <c r="J58" s="13" t="s">
        <v>26</v>
      </c>
      <c r="K58" s="14" t="s">
        <v>137</v>
      </c>
      <c r="L58" s="15"/>
    </row>
    <row r="59" spans="1:12" ht="11.25">
      <c r="A59" s="43"/>
      <c r="B59" s="13" t="s">
        <v>175</v>
      </c>
      <c r="C59" s="6">
        <v>13</v>
      </c>
      <c r="D59" s="6">
        <v>25</v>
      </c>
      <c r="E59" s="7">
        <v>283.2</v>
      </c>
      <c r="F59" s="7">
        <v>283.32</v>
      </c>
      <c r="G59" s="6" t="str">
        <f t="shared" si="2"/>
        <v>283.2 - 283.32</v>
      </c>
      <c r="H59" s="6">
        <f t="shared" si="3"/>
        <v>12.000000000000455</v>
      </c>
      <c r="I59" s="6">
        <v>20</v>
      </c>
      <c r="J59" s="13" t="s">
        <v>134</v>
      </c>
      <c r="K59" s="14" t="s">
        <v>165</v>
      </c>
      <c r="L59" s="15"/>
    </row>
    <row r="60" spans="1:12" ht="11.25">
      <c r="A60" s="43"/>
      <c r="B60" s="13" t="s">
        <v>176</v>
      </c>
      <c r="C60" s="6">
        <v>33</v>
      </c>
      <c r="D60" s="6">
        <v>35</v>
      </c>
      <c r="E60" s="7">
        <v>287.33</v>
      </c>
      <c r="F60" s="7">
        <v>287.35</v>
      </c>
      <c r="G60" s="6" t="str">
        <f t="shared" si="2"/>
        <v>287.33 - 287.35</v>
      </c>
      <c r="H60" s="6">
        <f t="shared" si="3"/>
        <v>2.0000000000038654</v>
      </c>
      <c r="I60" s="6">
        <v>20</v>
      </c>
      <c r="J60" s="13" t="s">
        <v>141</v>
      </c>
      <c r="K60" s="14" t="s">
        <v>137</v>
      </c>
      <c r="L60" s="15"/>
    </row>
    <row r="61" spans="1:12" ht="11.25">
      <c r="A61" s="43"/>
      <c r="B61" s="13" t="s">
        <v>176</v>
      </c>
      <c r="C61" s="6">
        <v>77</v>
      </c>
      <c r="D61" s="6">
        <v>99</v>
      </c>
      <c r="E61" s="7">
        <v>287.77</v>
      </c>
      <c r="F61" s="7">
        <v>287.99</v>
      </c>
      <c r="G61" s="6" t="str">
        <f t="shared" si="2"/>
        <v>287.77 - 287.99</v>
      </c>
      <c r="H61" s="6">
        <f t="shared" si="3"/>
        <v>22.00000000000273</v>
      </c>
      <c r="I61" s="6">
        <v>20</v>
      </c>
      <c r="J61" s="13" t="s">
        <v>141</v>
      </c>
      <c r="K61" s="14" t="s">
        <v>137</v>
      </c>
      <c r="L61" s="15"/>
    </row>
    <row r="62" spans="1:12" ht="11.25">
      <c r="A62" s="43"/>
      <c r="B62" s="13" t="s">
        <v>176</v>
      </c>
      <c r="C62" s="6">
        <v>130</v>
      </c>
      <c r="D62" s="6">
        <v>135</v>
      </c>
      <c r="E62" s="7">
        <v>288.3</v>
      </c>
      <c r="F62" s="7">
        <v>288.35</v>
      </c>
      <c r="G62" s="6" t="str">
        <f t="shared" si="2"/>
        <v>288.3 - 288.35</v>
      </c>
      <c r="H62" s="6">
        <f t="shared" si="3"/>
        <v>5.000000000001137</v>
      </c>
      <c r="I62" s="6">
        <v>20</v>
      </c>
      <c r="J62" s="13" t="s">
        <v>141</v>
      </c>
      <c r="K62" s="14" t="s">
        <v>167</v>
      </c>
      <c r="L62" s="15"/>
    </row>
    <row r="63" spans="1:12" ht="11.25">
      <c r="A63" s="43"/>
      <c r="B63" s="13" t="s">
        <v>177</v>
      </c>
      <c r="C63" s="6">
        <v>27</v>
      </c>
      <c r="D63" s="6">
        <v>54</v>
      </c>
      <c r="E63" s="7">
        <v>288.75</v>
      </c>
      <c r="F63" s="7">
        <v>289.02</v>
      </c>
      <c r="G63" s="6" t="str">
        <f t="shared" si="2"/>
        <v>288.75 - 289.02</v>
      </c>
      <c r="H63" s="6">
        <f t="shared" si="3"/>
        <v>26.99999999999818</v>
      </c>
      <c r="I63" s="6">
        <v>20</v>
      </c>
      <c r="J63" s="13" t="s">
        <v>141</v>
      </c>
      <c r="K63" s="14" t="s">
        <v>178</v>
      </c>
      <c r="L63" s="15"/>
    </row>
    <row r="64" spans="1:12" ht="11.25">
      <c r="A64" s="43"/>
      <c r="B64" s="13" t="s">
        <v>177</v>
      </c>
      <c r="C64" s="6">
        <v>110</v>
      </c>
      <c r="D64" s="6">
        <v>118</v>
      </c>
      <c r="E64" s="7">
        <v>289.58</v>
      </c>
      <c r="F64" s="7">
        <v>289.66</v>
      </c>
      <c r="G64" s="6" t="str">
        <f t="shared" si="2"/>
        <v>289.58 - 289.66</v>
      </c>
      <c r="H64" s="6">
        <f t="shared" si="3"/>
        <v>8.000000000004093</v>
      </c>
      <c r="I64" s="6">
        <v>20</v>
      </c>
      <c r="J64" s="13" t="s">
        <v>141</v>
      </c>
      <c r="K64" s="14" t="s">
        <v>167</v>
      </c>
      <c r="L64" s="15"/>
    </row>
    <row r="65" spans="1:12" ht="11.25">
      <c r="A65" s="43"/>
      <c r="B65" s="13" t="s">
        <v>177</v>
      </c>
      <c r="C65" s="6">
        <v>127</v>
      </c>
      <c r="D65" s="6">
        <v>132</v>
      </c>
      <c r="E65" s="7">
        <v>289.75</v>
      </c>
      <c r="F65" s="7">
        <v>289.8</v>
      </c>
      <c r="G65" s="6" t="str">
        <f t="shared" si="2"/>
        <v>289.75 - 289.8</v>
      </c>
      <c r="H65" s="6">
        <f t="shared" si="3"/>
        <v>5.000000000001137</v>
      </c>
      <c r="I65" s="6">
        <v>20</v>
      </c>
      <c r="J65" s="13" t="s">
        <v>57</v>
      </c>
      <c r="K65" s="14" t="s">
        <v>179</v>
      </c>
      <c r="L65" s="15"/>
    </row>
    <row r="66" spans="1:12" ht="11.25">
      <c r="A66" s="44"/>
      <c r="B66" s="45" t="s">
        <v>180</v>
      </c>
      <c r="C66" s="46">
        <v>13</v>
      </c>
      <c r="D66" s="46">
        <v>18</v>
      </c>
      <c r="E66" s="47">
        <v>290.01</v>
      </c>
      <c r="F66" s="47">
        <v>290.06</v>
      </c>
      <c r="G66" s="46" t="str">
        <f aca="true" t="shared" si="4" ref="G66:G97">CONCATENATE(E66," - ",F66)</f>
        <v>290.01 - 290.06</v>
      </c>
      <c r="H66" s="46">
        <f aca="true" t="shared" si="5" ref="H66:H97">100*(F66-E66)</f>
        <v>5.000000000001137</v>
      </c>
      <c r="I66" s="46">
        <v>20</v>
      </c>
      <c r="J66" s="45" t="s">
        <v>141</v>
      </c>
      <c r="K66" s="48" t="s">
        <v>137</v>
      </c>
      <c r="L66" s="15"/>
    </row>
    <row r="67" spans="1:12" ht="23.25" customHeight="1">
      <c r="A67" s="50" t="s">
        <v>181</v>
      </c>
      <c r="B67" s="51" t="s">
        <v>180</v>
      </c>
      <c r="C67" s="52">
        <v>44</v>
      </c>
      <c r="D67" s="52">
        <v>138</v>
      </c>
      <c r="E67" s="53">
        <v>290.32</v>
      </c>
      <c r="F67" s="53">
        <v>291.26</v>
      </c>
      <c r="G67" s="52" t="str">
        <f t="shared" si="4"/>
        <v>290.32 - 291.26</v>
      </c>
      <c r="H67" s="52">
        <f t="shared" si="5"/>
        <v>93.99999999999977</v>
      </c>
      <c r="I67" s="52">
        <v>20</v>
      </c>
      <c r="J67" s="51" t="s">
        <v>134</v>
      </c>
      <c r="K67" s="54" t="s">
        <v>182</v>
      </c>
      <c r="L67" s="15"/>
    </row>
    <row r="68" spans="1:12" ht="11.25">
      <c r="A68" s="44"/>
      <c r="B68" s="45" t="s">
        <v>183</v>
      </c>
      <c r="C68" s="46">
        <v>0</v>
      </c>
      <c r="D68" s="46">
        <v>46</v>
      </c>
      <c r="E68" s="47">
        <v>291.25</v>
      </c>
      <c r="F68" s="47">
        <v>291.71</v>
      </c>
      <c r="G68" s="46" t="str">
        <f t="shared" si="4"/>
        <v>291.25 - 291.71</v>
      </c>
      <c r="H68" s="46">
        <f t="shared" si="5"/>
        <v>45.999999999997954</v>
      </c>
      <c r="I68" s="46">
        <v>20</v>
      </c>
      <c r="J68" s="45" t="s">
        <v>161</v>
      </c>
      <c r="K68" s="48" t="s">
        <v>184</v>
      </c>
      <c r="L68" s="15"/>
    </row>
    <row r="69" spans="1:12" ht="32.25" customHeight="1">
      <c r="A69" s="50" t="s">
        <v>119</v>
      </c>
      <c r="B69" s="51" t="s">
        <v>185</v>
      </c>
      <c r="C69" s="52">
        <v>13</v>
      </c>
      <c r="D69" s="52">
        <v>17</v>
      </c>
      <c r="E69" s="53">
        <v>296.83</v>
      </c>
      <c r="F69" s="53">
        <v>296.87</v>
      </c>
      <c r="G69" s="52" t="str">
        <f t="shared" si="4"/>
        <v>296.83 - 296.87</v>
      </c>
      <c r="H69" s="52">
        <f t="shared" si="5"/>
        <v>4.000000000002046</v>
      </c>
      <c r="I69" s="52">
        <v>20</v>
      </c>
      <c r="J69" s="51" t="s">
        <v>161</v>
      </c>
      <c r="K69" s="54" t="s">
        <v>186</v>
      </c>
      <c r="L69" s="15"/>
    </row>
    <row r="70" spans="1:12" ht="11.25">
      <c r="A70" s="43"/>
      <c r="B70" s="13" t="s">
        <v>185</v>
      </c>
      <c r="C70" s="6">
        <v>49</v>
      </c>
      <c r="D70" s="6">
        <v>55</v>
      </c>
      <c r="E70" s="7">
        <v>297.19</v>
      </c>
      <c r="F70" s="7">
        <v>297.25</v>
      </c>
      <c r="G70" s="6" t="str">
        <f t="shared" si="4"/>
        <v>297.19 - 297.25</v>
      </c>
      <c r="H70" s="6">
        <f t="shared" si="5"/>
        <v>6.000000000000227</v>
      </c>
      <c r="I70" s="6">
        <v>20</v>
      </c>
      <c r="J70" s="13" t="s">
        <v>161</v>
      </c>
      <c r="K70" s="14" t="s">
        <v>186</v>
      </c>
      <c r="L70" s="15"/>
    </row>
    <row r="71" spans="1:12" ht="11.25">
      <c r="A71" s="43"/>
      <c r="B71" s="13" t="s">
        <v>185</v>
      </c>
      <c r="C71" s="6">
        <v>87</v>
      </c>
      <c r="D71" s="6">
        <v>92</v>
      </c>
      <c r="E71" s="7">
        <v>297.57</v>
      </c>
      <c r="F71" s="7">
        <v>297.62</v>
      </c>
      <c r="G71" s="6" t="str">
        <f t="shared" si="4"/>
        <v>297.57 - 297.62</v>
      </c>
      <c r="H71" s="6">
        <f t="shared" si="5"/>
        <v>5.000000000001137</v>
      </c>
      <c r="I71" s="6">
        <v>20</v>
      </c>
      <c r="J71" s="13" t="s">
        <v>161</v>
      </c>
      <c r="K71" s="14" t="s">
        <v>186</v>
      </c>
      <c r="L71" s="15"/>
    </row>
    <row r="72" spans="1:12" ht="11.25">
      <c r="A72" s="43"/>
      <c r="B72" s="13" t="s">
        <v>185</v>
      </c>
      <c r="C72" s="6">
        <v>124</v>
      </c>
      <c r="D72" s="6">
        <v>128</v>
      </c>
      <c r="E72" s="7">
        <v>297.94</v>
      </c>
      <c r="F72" s="7">
        <v>297.98</v>
      </c>
      <c r="G72" s="6" t="str">
        <f t="shared" si="4"/>
        <v>297.94 - 297.98</v>
      </c>
      <c r="H72" s="6">
        <f t="shared" si="5"/>
        <v>4.000000000002046</v>
      </c>
      <c r="I72" s="6">
        <v>20</v>
      </c>
      <c r="J72" s="13" t="s">
        <v>161</v>
      </c>
      <c r="K72" s="14" t="s">
        <v>186</v>
      </c>
      <c r="L72" s="15"/>
    </row>
    <row r="73" spans="1:12" ht="11.25">
      <c r="A73" s="43"/>
      <c r="B73" s="13" t="s">
        <v>187</v>
      </c>
      <c r="C73" s="6">
        <v>10</v>
      </c>
      <c r="D73" s="6">
        <v>15</v>
      </c>
      <c r="E73" s="7">
        <v>298.3</v>
      </c>
      <c r="F73" s="7">
        <v>298.35</v>
      </c>
      <c r="G73" s="6" t="str">
        <f t="shared" si="4"/>
        <v>298.3 - 298.35</v>
      </c>
      <c r="H73" s="6">
        <f t="shared" si="5"/>
        <v>5.000000000001137</v>
      </c>
      <c r="I73" s="6">
        <v>20</v>
      </c>
      <c r="J73" s="13" t="s">
        <v>161</v>
      </c>
      <c r="K73" s="14" t="s">
        <v>186</v>
      </c>
      <c r="L73" s="15"/>
    </row>
    <row r="74" spans="1:12" ht="11.25">
      <c r="A74" s="43"/>
      <c r="B74" s="13" t="s">
        <v>187</v>
      </c>
      <c r="C74" s="6">
        <v>46</v>
      </c>
      <c r="D74" s="6">
        <v>54</v>
      </c>
      <c r="E74" s="7">
        <v>298.66</v>
      </c>
      <c r="F74" s="7">
        <v>298.74</v>
      </c>
      <c r="G74" s="6" t="str">
        <f t="shared" si="4"/>
        <v>298.66 - 298.74</v>
      </c>
      <c r="H74" s="6">
        <f t="shared" si="5"/>
        <v>7.999999999998408</v>
      </c>
      <c r="I74" s="6">
        <v>20</v>
      </c>
      <c r="J74" s="13" t="s">
        <v>161</v>
      </c>
      <c r="K74" s="14" t="s">
        <v>186</v>
      </c>
      <c r="L74" s="15"/>
    </row>
    <row r="75" spans="1:12" ht="11.25">
      <c r="A75" s="43"/>
      <c r="B75" s="13" t="s">
        <v>187</v>
      </c>
      <c r="C75" s="6">
        <v>101</v>
      </c>
      <c r="D75" s="6">
        <v>104</v>
      </c>
      <c r="E75" s="7">
        <v>299.21</v>
      </c>
      <c r="F75" s="7">
        <v>299.24</v>
      </c>
      <c r="G75" s="6" t="str">
        <f t="shared" si="4"/>
        <v>299.21 - 299.24</v>
      </c>
      <c r="H75" s="6">
        <f t="shared" si="5"/>
        <v>3.000000000002956</v>
      </c>
      <c r="I75" s="6">
        <v>20</v>
      </c>
      <c r="J75" s="13" t="s">
        <v>161</v>
      </c>
      <c r="K75" s="14" t="s">
        <v>186</v>
      </c>
      <c r="L75" s="15"/>
    </row>
    <row r="76" spans="1:12" ht="11.25">
      <c r="A76" s="43"/>
      <c r="B76" s="13" t="s">
        <v>187</v>
      </c>
      <c r="C76" s="6">
        <v>133</v>
      </c>
      <c r="D76" s="6">
        <v>135</v>
      </c>
      <c r="E76" s="7">
        <v>299.53</v>
      </c>
      <c r="F76" s="7">
        <v>299.55</v>
      </c>
      <c r="G76" s="6" t="str">
        <f t="shared" si="4"/>
        <v>299.53 - 299.55</v>
      </c>
      <c r="H76" s="6">
        <f t="shared" si="5"/>
        <v>2.0000000000038654</v>
      </c>
      <c r="I76" s="6">
        <v>20</v>
      </c>
      <c r="J76" s="13" t="s">
        <v>161</v>
      </c>
      <c r="K76" s="14" t="s">
        <v>186</v>
      </c>
      <c r="L76" s="15"/>
    </row>
    <row r="77" spans="1:12" ht="11.25">
      <c r="A77" s="43"/>
      <c r="B77" s="13" t="s">
        <v>187</v>
      </c>
      <c r="C77" s="6">
        <v>141</v>
      </c>
      <c r="D77" s="6">
        <v>142</v>
      </c>
      <c r="E77" s="7">
        <v>299.61</v>
      </c>
      <c r="F77" s="7">
        <v>299.62</v>
      </c>
      <c r="G77" s="6" t="str">
        <f t="shared" si="4"/>
        <v>299.61 - 299.62</v>
      </c>
      <c r="H77" s="6">
        <f t="shared" si="5"/>
        <v>0.9999999999990905</v>
      </c>
      <c r="I77" s="6">
        <v>20</v>
      </c>
      <c r="J77" s="13" t="s">
        <v>161</v>
      </c>
      <c r="K77" s="14" t="s">
        <v>186</v>
      </c>
      <c r="L77" s="15"/>
    </row>
    <row r="78" spans="1:12" ht="11.25">
      <c r="A78" s="43"/>
      <c r="B78" s="13" t="s">
        <v>188</v>
      </c>
      <c r="C78" s="6">
        <v>3</v>
      </c>
      <c r="D78" s="6">
        <v>15</v>
      </c>
      <c r="E78" s="7">
        <v>299.72</v>
      </c>
      <c r="F78" s="7">
        <v>299.84</v>
      </c>
      <c r="G78" s="6" t="str">
        <f t="shared" si="4"/>
        <v>299.72 - 299.84</v>
      </c>
      <c r="H78" s="6">
        <f t="shared" si="5"/>
        <v>11.99999999999477</v>
      </c>
      <c r="I78" s="6">
        <v>20</v>
      </c>
      <c r="J78" s="13" t="s">
        <v>161</v>
      </c>
      <c r="K78" s="14" t="s">
        <v>186</v>
      </c>
      <c r="L78" s="15"/>
    </row>
    <row r="79" spans="1:12" ht="11.25">
      <c r="A79" s="43"/>
      <c r="B79" s="13" t="s">
        <v>188</v>
      </c>
      <c r="C79" s="6">
        <v>53</v>
      </c>
      <c r="D79" s="6">
        <v>75</v>
      </c>
      <c r="E79" s="7">
        <v>300.22</v>
      </c>
      <c r="F79" s="7">
        <v>300.44</v>
      </c>
      <c r="G79" s="6" t="str">
        <f t="shared" si="4"/>
        <v>300.22 - 300.44</v>
      </c>
      <c r="H79" s="6">
        <f t="shared" si="5"/>
        <v>21.999999999997044</v>
      </c>
      <c r="I79" s="6">
        <v>20</v>
      </c>
      <c r="J79" s="13" t="s">
        <v>161</v>
      </c>
      <c r="K79" s="14" t="s">
        <v>186</v>
      </c>
      <c r="L79" s="15"/>
    </row>
    <row r="80" spans="1:12" ht="11.25">
      <c r="A80" s="43"/>
      <c r="B80" s="13" t="s">
        <v>188</v>
      </c>
      <c r="C80" s="6">
        <v>115</v>
      </c>
      <c r="D80" s="6">
        <v>117</v>
      </c>
      <c r="E80" s="7">
        <v>300.84</v>
      </c>
      <c r="F80" s="7">
        <v>300.86</v>
      </c>
      <c r="G80" s="6" t="str">
        <f t="shared" si="4"/>
        <v>300.84 - 300.86</v>
      </c>
      <c r="H80" s="6">
        <f t="shared" si="5"/>
        <v>2.0000000000038654</v>
      </c>
      <c r="I80" s="6">
        <v>20</v>
      </c>
      <c r="J80" s="13" t="s">
        <v>161</v>
      </c>
      <c r="K80" s="14" t="s">
        <v>186</v>
      </c>
      <c r="L80" s="15"/>
    </row>
    <row r="81" spans="1:12" ht="11.25">
      <c r="A81" s="43"/>
      <c r="B81" s="13" t="s">
        <v>188</v>
      </c>
      <c r="C81" s="6">
        <v>125</v>
      </c>
      <c r="D81" s="6">
        <v>127</v>
      </c>
      <c r="E81" s="7">
        <v>300.94</v>
      </c>
      <c r="F81" s="7">
        <v>300.96</v>
      </c>
      <c r="G81" s="6" t="str">
        <f t="shared" si="4"/>
        <v>300.94 - 300.96</v>
      </c>
      <c r="H81" s="6">
        <f t="shared" si="5"/>
        <v>1.999999999998181</v>
      </c>
      <c r="I81" s="6">
        <v>20</v>
      </c>
      <c r="J81" s="13" t="s">
        <v>161</v>
      </c>
      <c r="K81" s="14" t="s">
        <v>186</v>
      </c>
      <c r="L81" s="15"/>
    </row>
    <row r="82" spans="1:12" ht="11.25">
      <c r="A82" s="43"/>
      <c r="B82" s="13" t="s">
        <v>189</v>
      </c>
      <c r="C82" s="6">
        <v>0</v>
      </c>
      <c r="D82" s="6">
        <v>2</v>
      </c>
      <c r="E82" s="7">
        <v>301.04</v>
      </c>
      <c r="F82" s="7">
        <v>301.06</v>
      </c>
      <c r="G82" s="6" t="str">
        <f t="shared" si="4"/>
        <v>301.04 - 301.06</v>
      </c>
      <c r="H82" s="6">
        <f t="shared" si="5"/>
        <v>1.999999999998181</v>
      </c>
      <c r="I82" s="6">
        <v>20</v>
      </c>
      <c r="J82" s="13" t="s">
        <v>161</v>
      </c>
      <c r="K82" s="14" t="s">
        <v>186</v>
      </c>
      <c r="L82" s="15"/>
    </row>
    <row r="83" spans="1:12" ht="11.25">
      <c r="A83" s="43"/>
      <c r="B83" s="13" t="s">
        <v>189</v>
      </c>
      <c r="C83" s="6">
        <v>10</v>
      </c>
      <c r="D83" s="6">
        <v>12</v>
      </c>
      <c r="E83" s="7">
        <v>301.14</v>
      </c>
      <c r="F83" s="7">
        <v>301.16</v>
      </c>
      <c r="G83" s="6" t="str">
        <f t="shared" si="4"/>
        <v>301.14 - 301.16</v>
      </c>
      <c r="H83" s="6">
        <f t="shared" si="5"/>
        <v>2.0000000000038654</v>
      </c>
      <c r="I83" s="6">
        <v>20</v>
      </c>
      <c r="J83" s="13" t="s">
        <v>161</v>
      </c>
      <c r="K83" s="14" t="s">
        <v>186</v>
      </c>
      <c r="L83" s="15"/>
    </row>
    <row r="84" spans="1:12" ht="11.25">
      <c r="A84" s="43"/>
      <c r="B84" s="13" t="s">
        <v>189</v>
      </c>
      <c r="C84" s="6">
        <v>22</v>
      </c>
      <c r="D84" s="6">
        <v>24</v>
      </c>
      <c r="E84" s="7">
        <v>301.26</v>
      </c>
      <c r="F84" s="7">
        <v>301.28</v>
      </c>
      <c r="G84" s="6" t="str">
        <f t="shared" si="4"/>
        <v>301.26 - 301.28</v>
      </c>
      <c r="H84" s="6">
        <f t="shared" si="5"/>
        <v>1.999999999998181</v>
      </c>
      <c r="I84" s="6">
        <v>20</v>
      </c>
      <c r="J84" s="13" t="s">
        <v>161</v>
      </c>
      <c r="K84" s="14" t="s">
        <v>186</v>
      </c>
      <c r="L84" s="15"/>
    </row>
    <row r="85" spans="1:12" ht="11.25">
      <c r="A85" s="43"/>
      <c r="B85" s="13" t="s">
        <v>189</v>
      </c>
      <c r="C85" s="6">
        <v>110</v>
      </c>
      <c r="D85" s="6">
        <v>127</v>
      </c>
      <c r="E85" s="7">
        <v>302.14</v>
      </c>
      <c r="F85" s="7">
        <v>302.31</v>
      </c>
      <c r="G85" s="6" t="str">
        <f t="shared" si="4"/>
        <v>302.14 - 302.31</v>
      </c>
      <c r="H85" s="6">
        <f t="shared" si="5"/>
        <v>17.00000000000159</v>
      </c>
      <c r="I85" s="6">
        <v>20</v>
      </c>
      <c r="J85" s="13" t="s">
        <v>161</v>
      </c>
      <c r="K85" s="14" t="s">
        <v>186</v>
      </c>
      <c r="L85" s="15"/>
    </row>
    <row r="86" spans="1:12" ht="11.25">
      <c r="A86" s="43"/>
      <c r="B86" s="13" t="s">
        <v>190</v>
      </c>
      <c r="C86" s="6">
        <v>0</v>
      </c>
      <c r="D86" s="6">
        <v>3</v>
      </c>
      <c r="E86" s="7">
        <v>302.32</v>
      </c>
      <c r="F86" s="7">
        <v>302.35</v>
      </c>
      <c r="G86" s="6" t="str">
        <f t="shared" si="4"/>
        <v>302.32 - 302.35</v>
      </c>
      <c r="H86" s="6">
        <f t="shared" si="5"/>
        <v>3.000000000002956</v>
      </c>
      <c r="I86" s="6">
        <v>20</v>
      </c>
      <c r="J86" s="13" t="s">
        <v>161</v>
      </c>
      <c r="K86" s="14" t="s">
        <v>186</v>
      </c>
      <c r="L86" s="15"/>
    </row>
    <row r="87" spans="1:12" ht="11.25">
      <c r="A87" s="43"/>
      <c r="B87" s="13" t="s">
        <v>190</v>
      </c>
      <c r="C87" s="6">
        <v>18</v>
      </c>
      <c r="D87" s="6">
        <v>24</v>
      </c>
      <c r="E87" s="7">
        <v>302.5</v>
      </c>
      <c r="F87" s="7">
        <v>302.56</v>
      </c>
      <c r="G87" s="6" t="str">
        <f t="shared" si="4"/>
        <v>302.5 - 302.56</v>
      </c>
      <c r="H87" s="6">
        <f t="shared" si="5"/>
        <v>6.000000000000227</v>
      </c>
      <c r="I87" s="6">
        <v>20</v>
      </c>
      <c r="J87" s="13" t="s">
        <v>161</v>
      </c>
      <c r="K87" s="14" t="s">
        <v>186</v>
      </c>
      <c r="L87" s="15"/>
    </row>
    <row r="88" spans="1:12" ht="11.25">
      <c r="A88" s="43"/>
      <c r="B88" s="13" t="s">
        <v>190</v>
      </c>
      <c r="C88" s="6">
        <v>27</v>
      </c>
      <c r="D88" s="6">
        <v>53</v>
      </c>
      <c r="E88" s="7">
        <v>302.59</v>
      </c>
      <c r="F88" s="7">
        <v>302.85</v>
      </c>
      <c r="G88" s="6" t="str">
        <f t="shared" si="4"/>
        <v>302.59 - 302.85</v>
      </c>
      <c r="H88" s="6">
        <f t="shared" si="5"/>
        <v>26.000000000004775</v>
      </c>
      <c r="I88" s="6">
        <v>20</v>
      </c>
      <c r="J88" s="13" t="s">
        <v>161</v>
      </c>
      <c r="K88" s="14" t="s">
        <v>186</v>
      </c>
      <c r="L88" s="15"/>
    </row>
    <row r="89" spans="1:12" ht="11.25">
      <c r="A89" s="43"/>
      <c r="B89" s="13" t="s">
        <v>190</v>
      </c>
      <c r="C89" s="6">
        <v>68</v>
      </c>
      <c r="D89" s="6">
        <v>70</v>
      </c>
      <c r="E89" s="7">
        <v>303</v>
      </c>
      <c r="F89" s="7">
        <v>303.02</v>
      </c>
      <c r="G89" s="6" t="str">
        <f t="shared" si="4"/>
        <v>303 - 303.02</v>
      </c>
      <c r="H89" s="6">
        <f t="shared" si="5"/>
        <v>1.999999999998181</v>
      </c>
      <c r="I89" s="6">
        <v>20</v>
      </c>
      <c r="J89" s="13" t="s">
        <v>161</v>
      </c>
      <c r="K89" s="14" t="s">
        <v>186</v>
      </c>
      <c r="L89" s="15"/>
    </row>
    <row r="90" spans="1:12" ht="11.25">
      <c r="A90" s="43"/>
      <c r="B90" s="13" t="s">
        <v>190</v>
      </c>
      <c r="C90" s="6">
        <v>102</v>
      </c>
      <c r="D90" s="6">
        <v>116</v>
      </c>
      <c r="E90" s="7">
        <v>303.34</v>
      </c>
      <c r="F90" s="7">
        <v>303.48</v>
      </c>
      <c r="G90" s="6" t="str">
        <f t="shared" si="4"/>
        <v>303.34 - 303.48</v>
      </c>
      <c r="H90" s="6">
        <f t="shared" si="5"/>
        <v>14.00000000000432</v>
      </c>
      <c r="I90" s="6">
        <v>20</v>
      </c>
      <c r="J90" s="13" t="s">
        <v>161</v>
      </c>
      <c r="K90" s="14" t="s">
        <v>186</v>
      </c>
      <c r="L90" s="15"/>
    </row>
    <row r="91" spans="1:12" ht="11.25">
      <c r="A91" s="43"/>
      <c r="B91" s="13" t="s">
        <v>191</v>
      </c>
      <c r="C91" s="6">
        <v>20</v>
      </c>
      <c r="D91" s="6">
        <v>22</v>
      </c>
      <c r="E91" s="7">
        <v>303.84</v>
      </c>
      <c r="F91" s="7">
        <v>303.86</v>
      </c>
      <c r="G91" s="6" t="str">
        <f t="shared" si="4"/>
        <v>303.84 - 303.86</v>
      </c>
      <c r="H91" s="6">
        <f t="shared" si="5"/>
        <v>2.0000000000038654</v>
      </c>
      <c r="I91" s="6">
        <v>20</v>
      </c>
      <c r="J91" s="13" t="s">
        <v>161</v>
      </c>
      <c r="K91" s="14" t="s">
        <v>186</v>
      </c>
      <c r="L91" s="15"/>
    </row>
    <row r="92" spans="1:12" ht="11.25">
      <c r="A92" s="43"/>
      <c r="B92" s="13" t="s">
        <v>191</v>
      </c>
      <c r="C92" s="6">
        <v>22</v>
      </c>
      <c r="D92" s="6">
        <v>54</v>
      </c>
      <c r="E92" s="7">
        <v>303.86</v>
      </c>
      <c r="F92" s="7">
        <v>304.18</v>
      </c>
      <c r="G92" s="6" t="str">
        <f t="shared" si="4"/>
        <v>303.86 - 304.18</v>
      </c>
      <c r="H92" s="6">
        <f t="shared" si="5"/>
        <v>31.999999999999318</v>
      </c>
      <c r="I92" s="6">
        <v>20</v>
      </c>
      <c r="J92" s="13" t="s">
        <v>161</v>
      </c>
      <c r="K92" s="14" t="s">
        <v>186</v>
      </c>
      <c r="L92" s="15"/>
    </row>
    <row r="93" spans="1:12" ht="11.25">
      <c r="A93" s="43"/>
      <c r="B93" s="13" t="s">
        <v>192</v>
      </c>
      <c r="C93" s="6">
        <v>99</v>
      </c>
      <c r="D93" s="6">
        <v>124</v>
      </c>
      <c r="E93" s="7">
        <v>305.78</v>
      </c>
      <c r="F93" s="7">
        <v>306.03</v>
      </c>
      <c r="G93" s="6" t="str">
        <f t="shared" si="4"/>
        <v>305.78 - 306.03</v>
      </c>
      <c r="H93" s="6">
        <f t="shared" si="5"/>
        <v>25</v>
      </c>
      <c r="I93" s="6">
        <v>20</v>
      </c>
      <c r="J93" s="13" t="s">
        <v>161</v>
      </c>
      <c r="K93" s="14" t="s">
        <v>186</v>
      </c>
      <c r="L93" s="15"/>
    </row>
    <row r="94" spans="1:12" ht="11.25">
      <c r="A94" s="43"/>
      <c r="B94" s="13" t="s">
        <v>193</v>
      </c>
      <c r="C94" s="6">
        <v>27</v>
      </c>
      <c r="D94" s="6">
        <v>39</v>
      </c>
      <c r="E94" s="7">
        <v>306.43</v>
      </c>
      <c r="F94" s="7">
        <v>306.55</v>
      </c>
      <c r="G94" s="6" t="str">
        <f t="shared" si="4"/>
        <v>306.43 - 306.55</v>
      </c>
      <c r="H94" s="6">
        <f t="shared" si="5"/>
        <v>12.000000000000455</v>
      </c>
      <c r="I94" s="6">
        <v>20</v>
      </c>
      <c r="J94" s="13" t="s">
        <v>161</v>
      </c>
      <c r="K94" s="14" t="s">
        <v>186</v>
      </c>
      <c r="L94" s="15"/>
    </row>
    <row r="95" spans="1:12" ht="11.25">
      <c r="A95" s="43"/>
      <c r="B95" s="13" t="s">
        <v>194</v>
      </c>
      <c r="C95" s="6">
        <v>0</v>
      </c>
      <c r="D95" s="6">
        <v>10</v>
      </c>
      <c r="E95" s="7">
        <v>306.2</v>
      </c>
      <c r="F95" s="7">
        <v>306.3</v>
      </c>
      <c r="G95" s="6" t="str">
        <f t="shared" si="4"/>
        <v>306.2 - 306.3</v>
      </c>
      <c r="H95" s="6">
        <f t="shared" si="5"/>
        <v>10.000000000002274</v>
      </c>
      <c r="I95" s="6">
        <v>20</v>
      </c>
      <c r="J95" s="13" t="s">
        <v>141</v>
      </c>
      <c r="K95" s="14" t="s">
        <v>137</v>
      </c>
      <c r="L95" s="15"/>
    </row>
    <row r="96" spans="1:12" ht="11.25">
      <c r="A96" s="43"/>
      <c r="B96" s="13" t="s">
        <v>194</v>
      </c>
      <c r="C96" s="6">
        <v>22</v>
      </c>
      <c r="D96" s="6">
        <v>23</v>
      </c>
      <c r="E96" s="7">
        <v>306.42</v>
      </c>
      <c r="F96" s="7">
        <v>306.43</v>
      </c>
      <c r="G96" s="6" t="str">
        <f t="shared" si="4"/>
        <v>306.42 - 306.43</v>
      </c>
      <c r="H96" s="6">
        <f t="shared" si="5"/>
        <v>0.9999999999990905</v>
      </c>
      <c r="I96" s="6">
        <v>20</v>
      </c>
      <c r="J96" s="13" t="s">
        <v>141</v>
      </c>
      <c r="K96" s="14" t="s">
        <v>137</v>
      </c>
      <c r="L96" s="15"/>
    </row>
    <row r="97" spans="1:12" ht="11.25">
      <c r="A97" s="43"/>
      <c r="B97" s="13" t="s">
        <v>194</v>
      </c>
      <c r="C97" s="6">
        <v>48</v>
      </c>
      <c r="D97" s="6">
        <v>50</v>
      </c>
      <c r="E97" s="7">
        <v>306.68</v>
      </c>
      <c r="F97" s="7">
        <v>306.7</v>
      </c>
      <c r="G97" s="6" t="str">
        <f t="shared" si="4"/>
        <v>306.68 - 306.7</v>
      </c>
      <c r="H97" s="6">
        <f t="shared" si="5"/>
        <v>1.999999999998181</v>
      </c>
      <c r="I97" s="6">
        <v>20</v>
      </c>
      <c r="J97" s="13" t="s">
        <v>141</v>
      </c>
      <c r="K97" s="14" t="s">
        <v>137</v>
      </c>
      <c r="L97" s="15"/>
    </row>
    <row r="98" spans="1:12" ht="11.25">
      <c r="A98" s="43"/>
      <c r="B98" s="13" t="s">
        <v>194</v>
      </c>
      <c r="C98" s="6">
        <v>80</v>
      </c>
      <c r="D98" s="6">
        <v>85</v>
      </c>
      <c r="E98" s="7">
        <v>307</v>
      </c>
      <c r="F98" s="7">
        <v>307.05</v>
      </c>
      <c r="G98" s="6" t="str">
        <f aca="true" t="shared" si="6" ref="G98:G129">CONCATENATE(E98," - ",F98)</f>
        <v>307 - 307.05</v>
      </c>
      <c r="H98" s="6">
        <f aca="true" t="shared" si="7" ref="H98:H132">100*(F98-E98)</f>
        <v>5.000000000001137</v>
      </c>
      <c r="I98" s="6">
        <v>20</v>
      </c>
      <c r="J98" s="13" t="s">
        <v>161</v>
      </c>
      <c r="K98" s="14" t="s">
        <v>186</v>
      </c>
      <c r="L98" s="15"/>
    </row>
    <row r="99" spans="1:12" ht="11.25">
      <c r="A99" s="43"/>
      <c r="B99" s="13" t="s">
        <v>194</v>
      </c>
      <c r="C99" s="6">
        <v>102</v>
      </c>
      <c r="D99" s="6">
        <v>111</v>
      </c>
      <c r="E99" s="7">
        <v>307.22</v>
      </c>
      <c r="F99" s="7">
        <v>307.31</v>
      </c>
      <c r="G99" s="6" t="str">
        <f t="shared" si="6"/>
        <v>307.22 - 307.31</v>
      </c>
      <c r="H99" s="6">
        <f t="shared" si="7"/>
        <v>8.999999999997499</v>
      </c>
      <c r="I99" s="6">
        <v>20</v>
      </c>
      <c r="J99" s="13" t="s">
        <v>161</v>
      </c>
      <c r="K99" s="14" t="s">
        <v>186</v>
      </c>
      <c r="L99" s="15"/>
    </row>
    <row r="100" spans="1:12" ht="11.25">
      <c r="A100" s="43"/>
      <c r="B100" s="13" t="s">
        <v>194</v>
      </c>
      <c r="C100" s="6">
        <v>111</v>
      </c>
      <c r="D100" s="6">
        <v>127</v>
      </c>
      <c r="E100" s="7">
        <v>307.31</v>
      </c>
      <c r="F100" s="7">
        <v>307.47</v>
      </c>
      <c r="G100" s="6" t="str">
        <f t="shared" si="6"/>
        <v>307.31 - 307.47</v>
      </c>
      <c r="H100" s="6">
        <f t="shared" si="7"/>
        <v>16.0000000000025</v>
      </c>
      <c r="I100" s="6">
        <v>20</v>
      </c>
      <c r="J100" s="13" t="s">
        <v>161</v>
      </c>
      <c r="K100" s="14" t="s">
        <v>195</v>
      </c>
      <c r="L100" s="15"/>
    </row>
    <row r="101" spans="1:12" ht="11.25">
      <c r="A101" s="43"/>
      <c r="B101" s="13" t="s">
        <v>196</v>
      </c>
      <c r="C101" s="6">
        <v>7</v>
      </c>
      <c r="D101" s="6">
        <v>13</v>
      </c>
      <c r="E101" s="7">
        <v>307.74</v>
      </c>
      <c r="F101" s="7">
        <v>307.8</v>
      </c>
      <c r="G101" s="6" t="str">
        <f t="shared" si="6"/>
        <v>307.74 - 307.8</v>
      </c>
      <c r="H101" s="6">
        <f t="shared" si="7"/>
        <v>6.000000000000227</v>
      </c>
      <c r="I101" s="6">
        <v>20</v>
      </c>
      <c r="J101" s="13" t="s">
        <v>161</v>
      </c>
      <c r="K101" s="14" t="s">
        <v>137</v>
      </c>
      <c r="L101" s="15"/>
    </row>
    <row r="102" spans="1:12" ht="11.25">
      <c r="A102" s="43"/>
      <c r="B102" s="13" t="s">
        <v>196</v>
      </c>
      <c r="C102" s="6">
        <v>53</v>
      </c>
      <c r="D102" s="6">
        <v>56</v>
      </c>
      <c r="E102" s="7">
        <v>308.2</v>
      </c>
      <c r="F102" s="7">
        <v>308.23</v>
      </c>
      <c r="G102" s="6" t="str">
        <f t="shared" si="6"/>
        <v>308.2 - 308.23</v>
      </c>
      <c r="H102" s="6">
        <f t="shared" si="7"/>
        <v>3.000000000002956</v>
      </c>
      <c r="I102" s="6">
        <v>20</v>
      </c>
      <c r="J102" s="13" t="s">
        <v>161</v>
      </c>
      <c r="K102" s="14" t="s">
        <v>137</v>
      </c>
      <c r="L102" s="15"/>
    </row>
    <row r="103" spans="1:12" ht="11.25">
      <c r="A103" s="43"/>
      <c r="B103" s="13" t="s">
        <v>196</v>
      </c>
      <c r="C103" s="6">
        <v>96</v>
      </c>
      <c r="D103" s="6">
        <v>98</v>
      </c>
      <c r="E103" s="7">
        <v>308.63</v>
      </c>
      <c r="F103" s="7">
        <v>308.65</v>
      </c>
      <c r="G103" s="6" t="str">
        <f t="shared" si="6"/>
        <v>308.63 - 308.65</v>
      </c>
      <c r="H103" s="6">
        <f t="shared" si="7"/>
        <v>1.999999999998181</v>
      </c>
      <c r="I103" s="6">
        <v>20</v>
      </c>
      <c r="J103" s="13" t="s">
        <v>161</v>
      </c>
      <c r="K103" s="14" t="s">
        <v>137</v>
      </c>
      <c r="L103" s="15"/>
    </row>
    <row r="104" spans="1:12" ht="11.25">
      <c r="A104" s="43"/>
      <c r="B104" s="13" t="s">
        <v>196</v>
      </c>
      <c r="C104" s="6">
        <v>115</v>
      </c>
      <c r="D104" s="6">
        <v>116</v>
      </c>
      <c r="E104" s="7">
        <v>308.82</v>
      </c>
      <c r="F104" s="7">
        <v>308.83</v>
      </c>
      <c r="G104" s="6" t="str">
        <f t="shared" si="6"/>
        <v>308.82 - 308.83</v>
      </c>
      <c r="H104" s="6">
        <f t="shared" si="7"/>
        <v>0.9999999999990905</v>
      </c>
      <c r="I104" s="6">
        <v>20</v>
      </c>
      <c r="J104" s="13" t="s">
        <v>161</v>
      </c>
      <c r="K104" s="14" t="s">
        <v>137</v>
      </c>
      <c r="L104" s="15"/>
    </row>
    <row r="105" spans="1:12" ht="11.25">
      <c r="A105" s="43"/>
      <c r="B105" s="13" t="s">
        <v>197</v>
      </c>
      <c r="C105" s="6">
        <v>1</v>
      </c>
      <c r="D105" s="6">
        <v>5</v>
      </c>
      <c r="E105" s="7">
        <v>308.89</v>
      </c>
      <c r="F105" s="7">
        <v>308.93</v>
      </c>
      <c r="G105" s="6" t="str">
        <f t="shared" si="6"/>
        <v>308.89 - 308.93</v>
      </c>
      <c r="H105" s="6">
        <f t="shared" si="7"/>
        <v>4.000000000002046</v>
      </c>
      <c r="I105" s="6">
        <v>20</v>
      </c>
      <c r="J105" s="13" t="s">
        <v>161</v>
      </c>
      <c r="K105" s="14" t="s">
        <v>137</v>
      </c>
      <c r="L105" s="15"/>
    </row>
    <row r="106" spans="1:12" ht="11.25">
      <c r="A106" s="43"/>
      <c r="B106" s="13" t="s">
        <v>197</v>
      </c>
      <c r="C106" s="6">
        <v>22</v>
      </c>
      <c r="D106" s="6">
        <v>33</v>
      </c>
      <c r="E106" s="7">
        <v>309.1</v>
      </c>
      <c r="F106" s="7">
        <v>309.21</v>
      </c>
      <c r="G106" s="6" t="str">
        <f t="shared" si="6"/>
        <v>309.1 - 309.21</v>
      </c>
      <c r="H106" s="6">
        <f t="shared" si="7"/>
        <v>10.99999999999568</v>
      </c>
      <c r="I106" s="6">
        <v>20</v>
      </c>
      <c r="J106" s="13" t="s">
        <v>161</v>
      </c>
      <c r="K106" s="14" t="s">
        <v>195</v>
      </c>
      <c r="L106" s="15"/>
    </row>
    <row r="107" spans="1:12" ht="11.25">
      <c r="A107" s="43"/>
      <c r="B107" s="13" t="s">
        <v>197</v>
      </c>
      <c r="C107" s="6">
        <v>55</v>
      </c>
      <c r="D107" s="6">
        <v>64</v>
      </c>
      <c r="E107" s="7">
        <v>309.43</v>
      </c>
      <c r="F107" s="7">
        <v>309.52</v>
      </c>
      <c r="G107" s="6" t="str">
        <f t="shared" si="6"/>
        <v>309.43 - 309.52</v>
      </c>
      <c r="H107" s="6">
        <f t="shared" si="7"/>
        <v>8.999999999997499</v>
      </c>
      <c r="I107" s="6">
        <v>20</v>
      </c>
      <c r="J107" s="13" t="s">
        <v>141</v>
      </c>
      <c r="K107" s="14" t="s">
        <v>195</v>
      </c>
      <c r="L107" s="15"/>
    </row>
    <row r="108" spans="1:12" ht="11.25">
      <c r="A108" s="43"/>
      <c r="B108" s="13" t="s">
        <v>197</v>
      </c>
      <c r="C108" s="6">
        <v>69</v>
      </c>
      <c r="D108" s="6">
        <v>90</v>
      </c>
      <c r="E108" s="7">
        <v>309.57</v>
      </c>
      <c r="F108" s="7">
        <v>309.78</v>
      </c>
      <c r="G108" s="6" t="str">
        <f t="shared" si="6"/>
        <v>309.57 - 309.78</v>
      </c>
      <c r="H108" s="6">
        <f t="shared" si="7"/>
        <v>20.999999999997954</v>
      </c>
      <c r="I108" s="6">
        <v>20</v>
      </c>
      <c r="J108" s="13" t="s">
        <v>161</v>
      </c>
      <c r="K108" s="14" t="s">
        <v>195</v>
      </c>
      <c r="L108" s="15"/>
    </row>
    <row r="109" spans="1:12" ht="11.25">
      <c r="A109" s="43"/>
      <c r="B109" s="13" t="s">
        <v>197</v>
      </c>
      <c r="C109" s="6">
        <v>95</v>
      </c>
      <c r="D109" s="6">
        <v>113</v>
      </c>
      <c r="E109" s="7">
        <v>309.83</v>
      </c>
      <c r="F109" s="7">
        <v>310.01</v>
      </c>
      <c r="G109" s="6" t="str">
        <f t="shared" si="6"/>
        <v>309.83 - 310.01</v>
      </c>
      <c r="H109" s="6">
        <f t="shared" si="7"/>
        <v>18.000000000000682</v>
      </c>
      <c r="I109" s="6">
        <v>20</v>
      </c>
      <c r="J109" s="13" t="s">
        <v>141</v>
      </c>
      <c r="K109" s="14" t="s">
        <v>195</v>
      </c>
      <c r="L109" s="15"/>
    </row>
    <row r="110" spans="1:12" ht="11.25">
      <c r="A110" s="43"/>
      <c r="B110" s="13" t="s">
        <v>197</v>
      </c>
      <c r="C110" s="6">
        <v>95</v>
      </c>
      <c r="D110" s="6">
        <v>113</v>
      </c>
      <c r="E110" s="7">
        <v>309.83</v>
      </c>
      <c r="F110" s="7">
        <v>310.01</v>
      </c>
      <c r="G110" s="6" t="str">
        <f t="shared" si="6"/>
        <v>309.83 - 310.01</v>
      </c>
      <c r="H110" s="6">
        <f t="shared" si="7"/>
        <v>18.000000000000682</v>
      </c>
      <c r="I110" s="6">
        <v>20</v>
      </c>
      <c r="J110" s="13" t="s">
        <v>141</v>
      </c>
      <c r="K110" s="14" t="s">
        <v>195</v>
      </c>
      <c r="L110" s="15"/>
    </row>
    <row r="111" spans="1:12" ht="11.25">
      <c r="A111" s="43"/>
      <c r="B111" s="13" t="s">
        <v>197</v>
      </c>
      <c r="C111" s="6">
        <v>113</v>
      </c>
      <c r="D111" s="6">
        <v>135</v>
      </c>
      <c r="E111" s="7">
        <v>310.01</v>
      </c>
      <c r="F111" s="7">
        <v>310.23</v>
      </c>
      <c r="G111" s="6" t="str">
        <f t="shared" si="6"/>
        <v>310.01 - 310.23</v>
      </c>
      <c r="H111" s="6">
        <f t="shared" si="7"/>
        <v>22.00000000000273</v>
      </c>
      <c r="I111" s="6">
        <v>20</v>
      </c>
      <c r="J111" s="13" t="s">
        <v>161</v>
      </c>
      <c r="K111" s="14" t="s">
        <v>195</v>
      </c>
      <c r="L111" s="15"/>
    </row>
    <row r="112" spans="1:12" ht="11.25">
      <c r="A112" s="43"/>
      <c r="B112" s="13" t="s">
        <v>198</v>
      </c>
      <c r="C112" s="6">
        <v>0</v>
      </c>
      <c r="D112" s="6">
        <v>2</v>
      </c>
      <c r="E112" s="7">
        <v>310.27</v>
      </c>
      <c r="F112" s="7">
        <v>310.29</v>
      </c>
      <c r="G112" s="6" t="str">
        <f t="shared" si="6"/>
        <v>310.27 - 310.29</v>
      </c>
      <c r="H112" s="6">
        <f t="shared" si="7"/>
        <v>2.0000000000038654</v>
      </c>
      <c r="I112" s="6">
        <v>20</v>
      </c>
      <c r="J112" s="13" t="s">
        <v>161</v>
      </c>
      <c r="K112" s="14" t="s">
        <v>137</v>
      </c>
      <c r="L112" s="15"/>
    </row>
    <row r="113" spans="1:12" ht="11.25">
      <c r="A113" s="43"/>
      <c r="B113" s="13" t="s">
        <v>198</v>
      </c>
      <c r="C113" s="6">
        <v>43</v>
      </c>
      <c r="D113" s="6">
        <v>48</v>
      </c>
      <c r="E113" s="7">
        <v>310.7</v>
      </c>
      <c r="F113" s="7">
        <v>310.75</v>
      </c>
      <c r="G113" s="6" t="str">
        <f t="shared" si="6"/>
        <v>310.7 - 310.75</v>
      </c>
      <c r="H113" s="6">
        <f t="shared" si="7"/>
        <v>5.000000000001137</v>
      </c>
      <c r="I113" s="6">
        <v>20</v>
      </c>
      <c r="J113" s="13" t="s">
        <v>161</v>
      </c>
      <c r="K113" s="14" t="s">
        <v>137</v>
      </c>
      <c r="L113" s="15"/>
    </row>
    <row r="114" spans="1:12" ht="11.25">
      <c r="A114" s="43"/>
      <c r="B114" s="13" t="s">
        <v>198</v>
      </c>
      <c r="C114" s="6">
        <v>66</v>
      </c>
      <c r="D114" s="6">
        <v>69</v>
      </c>
      <c r="E114" s="7">
        <v>310.93</v>
      </c>
      <c r="F114" s="7">
        <v>310.96</v>
      </c>
      <c r="G114" s="6" t="str">
        <f t="shared" si="6"/>
        <v>310.93 - 310.96</v>
      </c>
      <c r="H114" s="6">
        <f t="shared" si="7"/>
        <v>2.9999999999972715</v>
      </c>
      <c r="I114" s="6">
        <v>20</v>
      </c>
      <c r="J114" s="13" t="s">
        <v>161</v>
      </c>
      <c r="K114" s="14" t="s">
        <v>137</v>
      </c>
      <c r="L114" s="15"/>
    </row>
    <row r="115" spans="1:12" ht="11.25">
      <c r="A115" s="43"/>
      <c r="B115" s="13" t="s">
        <v>198</v>
      </c>
      <c r="C115" s="6">
        <v>69</v>
      </c>
      <c r="D115" s="6">
        <v>76</v>
      </c>
      <c r="E115" s="7">
        <v>310.96</v>
      </c>
      <c r="F115" s="7">
        <v>311.03</v>
      </c>
      <c r="G115" s="6" t="str">
        <f t="shared" si="6"/>
        <v>310.96 - 311.03</v>
      </c>
      <c r="H115" s="6">
        <f t="shared" si="7"/>
        <v>6.999999999999318</v>
      </c>
      <c r="I115" s="6">
        <v>20</v>
      </c>
      <c r="J115" s="13" t="s">
        <v>141</v>
      </c>
      <c r="K115" s="14" t="s">
        <v>195</v>
      </c>
      <c r="L115" s="15"/>
    </row>
    <row r="116" spans="1:12" ht="11.25">
      <c r="A116" s="43"/>
      <c r="B116" s="13" t="s">
        <v>198</v>
      </c>
      <c r="C116" s="6">
        <v>125</v>
      </c>
      <c r="D116" s="6">
        <v>127</v>
      </c>
      <c r="E116" s="7">
        <v>311.52</v>
      </c>
      <c r="F116" s="7">
        <v>311.54</v>
      </c>
      <c r="G116" s="6" t="str">
        <f t="shared" si="6"/>
        <v>311.52 - 311.54</v>
      </c>
      <c r="H116" s="6">
        <f t="shared" si="7"/>
        <v>2.0000000000038654</v>
      </c>
      <c r="I116" s="6">
        <v>20</v>
      </c>
      <c r="J116" s="13" t="s">
        <v>161</v>
      </c>
      <c r="K116" s="14" t="s">
        <v>137</v>
      </c>
      <c r="L116" s="15"/>
    </row>
    <row r="117" spans="1:12" ht="11.25">
      <c r="A117" s="43"/>
      <c r="B117" s="13" t="s">
        <v>199</v>
      </c>
      <c r="C117" s="6">
        <v>0</v>
      </c>
      <c r="D117" s="6">
        <v>2</v>
      </c>
      <c r="E117" s="7">
        <v>311.54</v>
      </c>
      <c r="F117" s="7">
        <v>311.56</v>
      </c>
      <c r="G117" s="6" t="str">
        <f t="shared" si="6"/>
        <v>311.54 - 311.56</v>
      </c>
      <c r="H117" s="6">
        <f t="shared" si="7"/>
        <v>1.999999999998181</v>
      </c>
      <c r="I117" s="6">
        <v>20</v>
      </c>
      <c r="J117" s="13" t="s">
        <v>161</v>
      </c>
      <c r="K117" s="14" t="s">
        <v>137</v>
      </c>
      <c r="L117" s="15"/>
    </row>
    <row r="118" spans="1:12" ht="11.25">
      <c r="A118" s="43"/>
      <c r="B118" s="13" t="s">
        <v>199</v>
      </c>
      <c r="C118" s="6">
        <v>31</v>
      </c>
      <c r="D118" s="6">
        <v>42</v>
      </c>
      <c r="E118" s="7">
        <v>311.85</v>
      </c>
      <c r="F118" s="7">
        <v>311.96</v>
      </c>
      <c r="G118" s="6" t="str">
        <f t="shared" si="6"/>
        <v>311.85 - 311.96</v>
      </c>
      <c r="H118" s="6">
        <f t="shared" si="7"/>
        <v>10.99999999999568</v>
      </c>
      <c r="I118" s="6">
        <v>20</v>
      </c>
      <c r="J118" s="13" t="s">
        <v>161</v>
      </c>
      <c r="K118" s="14" t="s">
        <v>137</v>
      </c>
      <c r="L118" s="15"/>
    </row>
    <row r="119" spans="1:12" ht="11.25">
      <c r="A119" s="43"/>
      <c r="B119" s="13" t="s">
        <v>199</v>
      </c>
      <c r="C119" s="6">
        <v>47</v>
      </c>
      <c r="D119" s="6">
        <v>56</v>
      </c>
      <c r="E119" s="7">
        <v>312.01</v>
      </c>
      <c r="F119" s="7">
        <v>312.1</v>
      </c>
      <c r="G119" s="6" t="str">
        <f t="shared" si="6"/>
        <v>312.01 - 312.1</v>
      </c>
      <c r="H119" s="6">
        <f t="shared" si="7"/>
        <v>9.000000000003183</v>
      </c>
      <c r="I119" s="6">
        <v>20</v>
      </c>
      <c r="J119" s="13" t="s">
        <v>161</v>
      </c>
      <c r="K119" s="14" t="s">
        <v>137</v>
      </c>
      <c r="L119" s="15"/>
    </row>
    <row r="120" spans="1:12" ht="11.25">
      <c r="A120" s="43"/>
      <c r="B120" s="13" t="s">
        <v>199</v>
      </c>
      <c r="C120" s="6">
        <v>60</v>
      </c>
      <c r="D120" s="6">
        <v>62</v>
      </c>
      <c r="E120" s="7">
        <v>312.14</v>
      </c>
      <c r="F120" s="7">
        <v>312.16</v>
      </c>
      <c r="G120" s="6" t="str">
        <f t="shared" si="6"/>
        <v>312.14 - 312.16</v>
      </c>
      <c r="H120" s="6">
        <f t="shared" si="7"/>
        <v>2.0000000000038654</v>
      </c>
      <c r="I120" s="6">
        <v>20</v>
      </c>
      <c r="J120" s="13" t="s">
        <v>161</v>
      </c>
      <c r="K120" s="14" t="s">
        <v>137</v>
      </c>
      <c r="L120" s="15"/>
    </row>
    <row r="121" spans="1:12" ht="11.25">
      <c r="A121" s="43"/>
      <c r="B121" s="13" t="s">
        <v>199</v>
      </c>
      <c r="C121" s="6">
        <v>71</v>
      </c>
      <c r="D121" s="6">
        <v>90</v>
      </c>
      <c r="E121" s="7">
        <v>312.25</v>
      </c>
      <c r="F121" s="7">
        <v>312.44</v>
      </c>
      <c r="G121" s="6" t="str">
        <f t="shared" si="6"/>
        <v>312.25 - 312.44</v>
      </c>
      <c r="H121" s="6">
        <f t="shared" si="7"/>
        <v>18.999999999999773</v>
      </c>
      <c r="I121" s="6">
        <v>20</v>
      </c>
      <c r="J121" s="13" t="s">
        <v>141</v>
      </c>
      <c r="K121" s="14" t="s">
        <v>195</v>
      </c>
      <c r="L121" s="15"/>
    </row>
    <row r="122" spans="1:12" ht="11.25">
      <c r="A122" s="43"/>
      <c r="B122" s="13" t="s">
        <v>199</v>
      </c>
      <c r="C122" s="6">
        <v>96</v>
      </c>
      <c r="D122" s="6">
        <v>102</v>
      </c>
      <c r="E122" s="7">
        <v>312.5</v>
      </c>
      <c r="F122" s="7">
        <v>312.56</v>
      </c>
      <c r="G122" s="6" t="str">
        <f t="shared" si="6"/>
        <v>312.5 - 312.56</v>
      </c>
      <c r="H122" s="6">
        <f t="shared" si="7"/>
        <v>6.000000000000227</v>
      </c>
      <c r="I122" s="6">
        <v>20</v>
      </c>
      <c r="J122" s="13" t="s">
        <v>161</v>
      </c>
      <c r="K122" s="14" t="s">
        <v>137</v>
      </c>
      <c r="L122" s="15"/>
    </row>
    <row r="123" spans="1:12" ht="11.25">
      <c r="A123" s="43"/>
      <c r="B123" s="13" t="s">
        <v>199</v>
      </c>
      <c r="C123" s="6">
        <v>131</v>
      </c>
      <c r="D123" s="6">
        <v>139</v>
      </c>
      <c r="E123" s="7">
        <v>312.85</v>
      </c>
      <c r="F123" s="7">
        <v>312.93</v>
      </c>
      <c r="G123" s="6" t="str">
        <f t="shared" si="6"/>
        <v>312.85 - 312.93</v>
      </c>
      <c r="H123" s="6">
        <f t="shared" si="7"/>
        <v>7.999999999998408</v>
      </c>
      <c r="I123" s="6">
        <v>20</v>
      </c>
      <c r="J123" s="13" t="s">
        <v>161</v>
      </c>
      <c r="K123" s="14" t="s">
        <v>137</v>
      </c>
      <c r="L123" s="15"/>
    </row>
    <row r="124" spans="1:12" ht="11.25">
      <c r="A124" s="43"/>
      <c r="B124" s="13" t="s">
        <v>200</v>
      </c>
      <c r="C124" s="6">
        <v>15</v>
      </c>
      <c r="D124" s="6">
        <v>18</v>
      </c>
      <c r="E124" s="7">
        <v>313.14</v>
      </c>
      <c r="F124" s="7">
        <v>313.17</v>
      </c>
      <c r="G124" s="6" t="str">
        <f t="shared" si="6"/>
        <v>313.14 - 313.17</v>
      </c>
      <c r="H124" s="6">
        <f t="shared" si="7"/>
        <v>3.000000000002956</v>
      </c>
      <c r="I124" s="6">
        <v>20</v>
      </c>
      <c r="J124" s="13" t="s">
        <v>161</v>
      </c>
      <c r="K124" s="14" t="s">
        <v>137</v>
      </c>
      <c r="L124" s="15"/>
    </row>
    <row r="125" spans="1:12" ht="11.25">
      <c r="A125" s="43"/>
      <c r="B125" s="13" t="s">
        <v>200</v>
      </c>
      <c r="C125" s="6">
        <v>39</v>
      </c>
      <c r="D125" s="6">
        <v>49</v>
      </c>
      <c r="E125" s="7">
        <v>313.38</v>
      </c>
      <c r="F125" s="7">
        <v>313.48</v>
      </c>
      <c r="G125" s="6" t="str">
        <f t="shared" si="6"/>
        <v>313.38 - 313.48</v>
      </c>
      <c r="H125" s="6">
        <f t="shared" si="7"/>
        <v>10.000000000002274</v>
      </c>
      <c r="I125" s="6">
        <v>20</v>
      </c>
      <c r="J125" s="13" t="s">
        <v>161</v>
      </c>
      <c r="K125" s="14" t="s">
        <v>137</v>
      </c>
      <c r="L125" s="15"/>
    </row>
    <row r="126" spans="1:12" ht="11.25">
      <c r="A126" s="43"/>
      <c r="B126" s="13" t="s">
        <v>200</v>
      </c>
      <c r="C126" s="6">
        <v>120</v>
      </c>
      <c r="D126" s="6">
        <v>123</v>
      </c>
      <c r="E126" s="7">
        <v>314.19</v>
      </c>
      <c r="F126" s="7">
        <v>314.22</v>
      </c>
      <c r="G126" s="6" t="str">
        <f t="shared" si="6"/>
        <v>314.19 - 314.22</v>
      </c>
      <c r="H126" s="6">
        <f t="shared" si="7"/>
        <v>3.000000000002956</v>
      </c>
      <c r="I126" s="6">
        <v>20</v>
      </c>
      <c r="J126" s="13" t="s">
        <v>161</v>
      </c>
      <c r="K126" s="14" t="s">
        <v>137</v>
      </c>
      <c r="L126" s="15"/>
    </row>
    <row r="127" spans="1:12" ht="11.25">
      <c r="A127" s="43"/>
      <c r="B127" s="13" t="s">
        <v>201</v>
      </c>
      <c r="C127" s="6">
        <v>4</v>
      </c>
      <c r="D127" s="6">
        <v>5</v>
      </c>
      <c r="E127" s="7">
        <v>314.25</v>
      </c>
      <c r="F127" s="7">
        <v>314.26</v>
      </c>
      <c r="G127" s="6" t="str">
        <f t="shared" si="6"/>
        <v>314.25 - 314.26</v>
      </c>
      <c r="H127" s="6">
        <f t="shared" si="7"/>
        <v>0.9999999999990905</v>
      </c>
      <c r="I127" s="6">
        <v>20</v>
      </c>
      <c r="J127" s="13" t="s">
        <v>161</v>
      </c>
      <c r="K127" s="14" t="s">
        <v>137</v>
      </c>
      <c r="L127" s="15"/>
    </row>
    <row r="128" spans="1:12" ht="11.25">
      <c r="A128" s="43"/>
      <c r="B128" s="13" t="s">
        <v>201</v>
      </c>
      <c r="C128" s="6">
        <v>50</v>
      </c>
      <c r="D128" s="6">
        <v>64</v>
      </c>
      <c r="E128" s="7">
        <v>314.71</v>
      </c>
      <c r="F128" s="7">
        <v>314.85</v>
      </c>
      <c r="G128" s="6" t="str">
        <f t="shared" si="6"/>
        <v>314.71 - 314.85</v>
      </c>
      <c r="H128" s="6">
        <f t="shared" si="7"/>
        <v>14.00000000000432</v>
      </c>
      <c r="I128" s="6">
        <v>20</v>
      </c>
      <c r="J128" s="13" t="s">
        <v>141</v>
      </c>
      <c r="K128" s="14" t="s">
        <v>195</v>
      </c>
      <c r="L128" s="15"/>
    </row>
    <row r="129" spans="1:12" ht="11.25">
      <c r="A129" s="43"/>
      <c r="B129" s="13" t="s">
        <v>201</v>
      </c>
      <c r="C129" s="6">
        <v>69</v>
      </c>
      <c r="D129" s="6">
        <v>82</v>
      </c>
      <c r="E129" s="7">
        <v>314.9</v>
      </c>
      <c r="F129" s="7">
        <v>315.03</v>
      </c>
      <c r="G129" s="6" t="str">
        <f t="shared" si="6"/>
        <v>314.9 - 315.03</v>
      </c>
      <c r="H129" s="6">
        <f t="shared" si="7"/>
        <v>12.999999999999545</v>
      </c>
      <c r="I129" s="6">
        <v>20</v>
      </c>
      <c r="J129" s="13" t="s">
        <v>161</v>
      </c>
      <c r="K129" s="14" t="s">
        <v>195</v>
      </c>
      <c r="L129" s="15"/>
    </row>
    <row r="130" spans="1:12" ht="11.25">
      <c r="A130" s="43"/>
      <c r="B130" s="13" t="s">
        <v>201</v>
      </c>
      <c r="C130" s="6">
        <v>83</v>
      </c>
      <c r="D130" s="6">
        <v>89</v>
      </c>
      <c r="E130" s="7">
        <v>315.04</v>
      </c>
      <c r="F130" s="7">
        <v>315.1</v>
      </c>
      <c r="G130" s="6" t="str">
        <f>CONCATENATE(E130," - ",F130)</f>
        <v>315.04 - 315.1</v>
      </c>
      <c r="H130" s="6">
        <f t="shared" si="7"/>
        <v>6.000000000000227</v>
      </c>
      <c r="I130" s="6">
        <v>20</v>
      </c>
      <c r="J130" s="13" t="s">
        <v>161</v>
      </c>
      <c r="K130" s="14" t="s">
        <v>195</v>
      </c>
      <c r="L130" s="15"/>
    </row>
    <row r="131" spans="1:12" ht="11.25">
      <c r="A131" s="43"/>
      <c r="B131" s="13" t="s">
        <v>201</v>
      </c>
      <c r="C131" s="6">
        <v>94</v>
      </c>
      <c r="D131" s="6">
        <v>101</v>
      </c>
      <c r="E131" s="7">
        <v>315.15</v>
      </c>
      <c r="F131" s="7">
        <v>315.22</v>
      </c>
      <c r="G131" s="6" t="str">
        <f>CONCATENATE(E131," - ",F131)</f>
        <v>315.15 - 315.22</v>
      </c>
      <c r="H131" s="6">
        <f t="shared" si="7"/>
        <v>7.000000000005002</v>
      </c>
      <c r="I131" s="6">
        <v>20</v>
      </c>
      <c r="J131" s="13" t="s">
        <v>161</v>
      </c>
      <c r="K131" s="14" t="s">
        <v>195</v>
      </c>
      <c r="L131" s="15"/>
    </row>
    <row r="132" spans="1:12" ht="12" thickBot="1">
      <c r="A132" s="60"/>
      <c r="B132" s="17" t="s">
        <v>202</v>
      </c>
      <c r="C132" s="11">
        <v>21</v>
      </c>
      <c r="D132" s="11">
        <v>24</v>
      </c>
      <c r="E132" s="12">
        <v>315.5</v>
      </c>
      <c r="F132" s="12">
        <v>315.53</v>
      </c>
      <c r="G132" s="11" t="str">
        <f>CONCATENATE(E132," - ",F132)</f>
        <v>315.5 - 315.53</v>
      </c>
      <c r="H132" s="11">
        <f t="shared" si="7"/>
        <v>2.9999999999972715</v>
      </c>
      <c r="I132" s="11">
        <v>20</v>
      </c>
      <c r="J132" s="17" t="s">
        <v>161</v>
      </c>
      <c r="K132" s="18" t="s">
        <v>137</v>
      </c>
      <c r="L132" s="15"/>
    </row>
  </sheetData>
  <mergeCells count="5">
    <mergeCell ref="A2:A11"/>
    <mergeCell ref="A69:A132"/>
    <mergeCell ref="A67:A68"/>
    <mergeCell ref="A22:A66"/>
    <mergeCell ref="A12:A21"/>
  </mergeCells>
  <printOptions horizontalCentered="1"/>
  <pageMargins left="0.35433070866141736" right="0.31496062992125984" top="0.78" bottom="1.02" header="0.35433070866141736" footer="0.73"/>
  <pageSetup fitToHeight="2" horizontalDpi="600" verticalDpi="600" orientation="portrait" scale="76" r:id="rId1"/>
  <headerFooter alignWithMargins="0">
    <oddHeader>&amp;L&amp;"Microsoft Sans Serif,Обычный Bold"&amp;12Table-U1350-D-02: Presence and Preservation of Glass Rinds</oddHeader>
    <oddFooter>&amp;R&amp;"Microsoft Sans Serif,Обычный Bold"&amp;12Site Report 324-U1350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workbookViewId="0" topLeftCell="A1">
      <pane xSplit="7" ySplit="1" topLeftCell="H2" activePane="bottomRight" state="frozen"/>
      <selection pane="topLeft" activeCell="C128" sqref="C128"/>
      <selection pane="topRight" activeCell="C128" sqref="C128"/>
      <selection pane="bottomLeft" activeCell="C128" sqref="C128"/>
      <selection pane="bottomRight" activeCell="H132" sqref="H2:J132"/>
    </sheetView>
  </sheetViews>
  <sheetFormatPr defaultColWidth="9.33203125" defaultRowHeight="15" customHeight="1"/>
  <cols>
    <col min="1" max="1" width="22.16015625" style="66" customWidth="1"/>
    <col min="3" max="3" width="21.5" style="66" customWidth="1"/>
    <col min="4" max="4" width="9.33203125" style="66" customWidth="1"/>
    <col min="5" max="7" width="10" style="66" customWidth="1"/>
    <col min="8" max="8" width="20.66015625" style="66" customWidth="1"/>
    <col min="9" max="9" width="13.33203125" style="66" customWidth="1"/>
    <col min="10" max="10" width="41.83203125" style="66" customWidth="1"/>
    <col min="11" max="15" width="10" style="66" hidden="1" customWidth="1"/>
    <col min="16" max="16" width="10" style="66" customWidth="1"/>
    <col min="17" max="17" width="10" style="66" hidden="1" customWidth="1"/>
    <col min="18" max="16384" width="10" style="66" customWidth="1"/>
  </cols>
  <sheetData>
    <row r="1" spans="1:17" s="63" customFormat="1" ht="32.25" customHeight="1">
      <c r="A1" s="62" t="s">
        <v>203</v>
      </c>
      <c r="C1" s="62" t="s">
        <v>204</v>
      </c>
      <c r="D1" s="62" t="s">
        <v>0</v>
      </c>
      <c r="E1" s="62" t="s">
        <v>1</v>
      </c>
      <c r="F1" s="62" t="s">
        <v>205</v>
      </c>
      <c r="G1" s="64" t="s">
        <v>2</v>
      </c>
      <c r="H1" s="62" t="s">
        <v>206</v>
      </c>
      <c r="I1" s="62" t="s">
        <v>207</v>
      </c>
      <c r="J1" s="62" t="s">
        <v>208</v>
      </c>
      <c r="K1" s="62" t="s">
        <v>209</v>
      </c>
      <c r="L1" s="62" t="s">
        <v>210</v>
      </c>
      <c r="M1" s="62" t="s">
        <v>211</v>
      </c>
      <c r="N1" s="62" t="s">
        <v>212</v>
      </c>
      <c r="O1" s="62" t="s">
        <v>213</v>
      </c>
      <c r="P1" s="62" t="s">
        <v>214</v>
      </c>
      <c r="Q1" s="62" t="s">
        <v>215</v>
      </c>
    </row>
    <row r="2" spans="1:17" ht="15" customHeight="1">
      <c r="A2" s="65" t="s">
        <v>133</v>
      </c>
      <c r="C2" s="65" t="s">
        <v>133</v>
      </c>
      <c r="D2" s="65" t="s">
        <v>216</v>
      </c>
      <c r="E2" s="65" t="s">
        <v>217</v>
      </c>
      <c r="F2" s="66" t="s">
        <v>218</v>
      </c>
      <c r="G2" s="66" t="s">
        <v>219</v>
      </c>
      <c r="H2" s="65" t="s">
        <v>220</v>
      </c>
      <c r="I2" s="65" t="s">
        <v>221</v>
      </c>
      <c r="J2" s="65" t="s">
        <v>14</v>
      </c>
      <c r="K2" s="66" t="s">
        <v>222</v>
      </c>
      <c r="L2" s="66" t="s">
        <v>222</v>
      </c>
      <c r="M2" s="66" t="s">
        <v>222</v>
      </c>
      <c r="N2" s="66" t="s">
        <v>222</v>
      </c>
      <c r="O2" s="66" t="s">
        <v>222</v>
      </c>
      <c r="P2" s="66" t="s">
        <v>222</v>
      </c>
      <c r="Q2" s="66" t="s">
        <v>222</v>
      </c>
    </row>
    <row r="3" spans="1:17" ht="15" customHeight="1">
      <c r="A3" s="65" t="s">
        <v>135</v>
      </c>
      <c r="C3" s="65" t="s">
        <v>135</v>
      </c>
      <c r="D3" s="65" t="s">
        <v>223</v>
      </c>
      <c r="E3" s="65" t="s">
        <v>224</v>
      </c>
      <c r="F3" s="66" t="s">
        <v>225</v>
      </c>
      <c r="G3" s="66" t="s">
        <v>226</v>
      </c>
      <c r="H3" s="65" t="s">
        <v>227</v>
      </c>
      <c r="I3" s="65" t="s">
        <v>228</v>
      </c>
      <c r="J3" s="65" t="s">
        <v>14</v>
      </c>
      <c r="K3" s="66" t="s">
        <v>222</v>
      </c>
      <c r="L3" s="66" t="s">
        <v>222</v>
      </c>
      <c r="M3" s="66" t="s">
        <v>222</v>
      </c>
      <c r="N3" s="66" t="s">
        <v>222</v>
      </c>
      <c r="O3" s="66" t="s">
        <v>222</v>
      </c>
      <c r="P3" s="66" t="s">
        <v>222</v>
      </c>
      <c r="Q3" s="66" t="s">
        <v>222</v>
      </c>
    </row>
    <row r="4" spans="1:17" ht="15" customHeight="1">
      <c r="A4" s="65" t="s">
        <v>136</v>
      </c>
      <c r="C4" s="65" t="s">
        <v>136</v>
      </c>
      <c r="D4" s="65" t="s">
        <v>229</v>
      </c>
      <c r="E4" s="65" t="s">
        <v>230</v>
      </c>
      <c r="F4" s="66" t="s">
        <v>231</v>
      </c>
      <c r="G4" s="66" t="s">
        <v>232</v>
      </c>
      <c r="H4" s="65" t="s">
        <v>233</v>
      </c>
      <c r="I4" s="65" t="s">
        <v>234</v>
      </c>
      <c r="J4" s="65" t="s">
        <v>137</v>
      </c>
      <c r="K4" s="66" t="s">
        <v>222</v>
      </c>
      <c r="L4" s="66" t="s">
        <v>222</v>
      </c>
      <c r="M4" s="66" t="s">
        <v>222</v>
      </c>
      <c r="N4" s="66" t="s">
        <v>222</v>
      </c>
      <c r="O4" s="66" t="s">
        <v>222</v>
      </c>
      <c r="P4" s="66" t="s">
        <v>222</v>
      </c>
      <c r="Q4" s="66" t="s">
        <v>222</v>
      </c>
    </row>
    <row r="5" spans="1:17" ht="15" customHeight="1">
      <c r="A5" s="65" t="s">
        <v>138</v>
      </c>
      <c r="C5" s="65" t="s">
        <v>138</v>
      </c>
      <c r="D5" s="65" t="s">
        <v>229</v>
      </c>
      <c r="E5" s="65" t="s">
        <v>235</v>
      </c>
      <c r="F5" s="66" t="s">
        <v>236</v>
      </c>
      <c r="G5" s="66" t="s">
        <v>237</v>
      </c>
      <c r="H5" s="65" t="s">
        <v>227</v>
      </c>
      <c r="I5" s="65" t="s">
        <v>234</v>
      </c>
      <c r="J5" s="65" t="s">
        <v>14</v>
      </c>
      <c r="K5" s="66" t="s">
        <v>222</v>
      </c>
      <c r="L5" s="66" t="s">
        <v>222</v>
      </c>
      <c r="M5" s="66" t="s">
        <v>222</v>
      </c>
      <c r="N5" s="66" t="s">
        <v>222</v>
      </c>
      <c r="O5" s="66" t="s">
        <v>222</v>
      </c>
      <c r="P5" s="66" t="s">
        <v>222</v>
      </c>
      <c r="Q5" s="66" t="s">
        <v>222</v>
      </c>
    </row>
    <row r="6" spans="1:17" ht="15" customHeight="1">
      <c r="A6" s="65" t="s">
        <v>139</v>
      </c>
      <c r="C6" s="65" t="s">
        <v>139</v>
      </c>
      <c r="D6" s="65" t="s">
        <v>238</v>
      </c>
      <c r="E6" s="65" t="s">
        <v>239</v>
      </c>
      <c r="F6" s="66" t="s">
        <v>240</v>
      </c>
      <c r="G6" s="66" t="s">
        <v>241</v>
      </c>
      <c r="H6" s="65" t="s">
        <v>233</v>
      </c>
      <c r="I6" s="65" t="s">
        <v>242</v>
      </c>
      <c r="J6" s="65" t="s">
        <v>14</v>
      </c>
      <c r="K6" s="66" t="s">
        <v>222</v>
      </c>
      <c r="L6" s="66" t="s">
        <v>222</v>
      </c>
      <c r="M6" s="66" t="s">
        <v>222</v>
      </c>
      <c r="N6" s="66" t="s">
        <v>222</v>
      </c>
      <c r="O6" s="66" t="s">
        <v>222</v>
      </c>
      <c r="P6" s="66" t="s">
        <v>222</v>
      </c>
      <c r="Q6" s="66" t="s">
        <v>222</v>
      </c>
    </row>
    <row r="7" spans="1:17" ht="15" customHeight="1">
      <c r="A7" s="65" t="s">
        <v>140</v>
      </c>
      <c r="C7" s="65" t="s">
        <v>140</v>
      </c>
      <c r="D7" s="65" t="s">
        <v>229</v>
      </c>
      <c r="E7" s="65" t="s">
        <v>243</v>
      </c>
      <c r="F7" s="66" t="s">
        <v>244</v>
      </c>
      <c r="G7" s="66" t="s">
        <v>245</v>
      </c>
      <c r="H7" s="67" t="s">
        <v>141</v>
      </c>
      <c r="I7" s="65" t="s">
        <v>221</v>
      </c>
      <c r="J7" s="65" t="s">
        <v>14</v>
      </c>
      <c r="K7" s="66" t="s">
        <v>222</v>
      </c>
      <c r="L7" s="66" t="s">
        <v>222</v>
      </c>
      <c r="M7" s="66" t="s">
        <v>222</v>
      </c>
      <c r="N7" s="66" t="s">
        <v>222</v>
      </c>
      <c r="O7" s="66" t="s">
        <v>222</v>
      </c>
      <c r="P7" s="66" t="s">
        <v>222</v>
      </c>
      <c r="Q7" s="66" t="s">
        <v>222</v>
      </c>
    </row>
    <row r="8" spans="1:17" ht="15" customHeight="1">
      <c r="A8" s="65" t="s">
        <v>140</v>
      </c>
      <c r="C8" s="65" t="s">
        <v>140</v>
      </c>
      <c r="D8" s="65" t="s">
        <v>246</v>
      </c>
      <c r="E8" s="65" t="s">
        <v>247</v>
      </c>
      <c r="F8" s="66" t="s">
        <v>248</v>
      </c>
      <c r="G8" s="66" t="s">
        <v>249</v>
      </c>
      <c r="H8" s="65" t="s">
        <v>227</v>
      </c>
      <c r="I8" s="65" t="s">
        <v>242</v>
      </c>
      <c r="J8" s="65" t="s">
        <v>14</v>
      </c>
      <c r="K8" s="66" t="s">
        <v>222</v>
      </c>
      <c r="L8" s="66" t="s">
        <v>222</v>
      </c>
      <c r="M8" s="66" t="s">
        <v>222</v>
      </c>
      <c r="N8" s="66" t="s">
        <v>222</v>
      </c>
      <c r="O8" s="66" t="s">
        <v>222</v>
      </c>
      <c r="P8" s="66" t="s">
        <v>222</v>
      </c>
      <c r="Q8" s="66" t="s">
        <v>222</v>
      </c>
    </row>
    <row r="9" spans="1:17" ht="15" customHeight="1">
      <c r="A9" s="65" t="s">
        <v>142</v>
      </c>
      <c r="C9" s="65" t="s">
        <v>142</v>
      </c>
      <c r="D9" s="65" t="s">
        <v>250</v>
      </c>
      <c r="E9" s="65" t="s">
        <v>251</v>
      </c>
      <c r="F9" s="66" t="s">
        <v>252</v>
      </c>
      <c r="G9" s="66" t="s">
        <v>253</v>
      </c>
      <c r="H9" s="65" t="s">
        <v>227</v>
      </c>
      <c r="I9" s="65" t="s">
        <v>242</v>
      </c>
      <c r="J9" s="65" t="s">
        <v>143</v>
      </c>
      <c r="K9" s="66" t="s">
        <v>222</v>
      </c>
      <c r="L9" s="66" t="s">
        <v>222</v>
      </c>
      <c r="M9" s="66" t="s">
        <v>222</v>
      </c>
      <c r="N9" s="66" t="s">
        <v>222</v>
      </c>
      <c r="O9" s="66" t="s">
        <v>222</v>
      </c>
      <c r="P9" s="66" t="s">
        <v>222</v>
      </c>
      <c r="Q9" s="66" t="s">
        <v>222</v>
      </c>
    </row>
    <row r="10" spans="1:17" ht="15" customHeight="1">
      <c r="A10" s="65" t="s">
        <v>144</v>
      </c>
      <c r="C10" s="65" t="s">
        <v>144</v>
      </c>
      <c r="D10" s="65" t="s">
        <v>250</v>
      </c>
      <c r="E10" s="65" t="s">
        <v>254</v>
      </c>
      <c r="F10" s="66" t="s">
        <v>255</v>
      </c>
      <c r="G10" s="66" t="s">
        <v>256</v>
      </c>
      <c r="H10" s="67" t="s">
        <v>141</v>
      </c>
      <c r="I10" s="65" t="s">
        <v>242</v>
      </c>
      <c r="J10" s="65" t="s">
        <v>143</v>
      </c>
      <c r="K10" s="66" t="s">
        <v>222</v>
      </c>
      <c r="L10" s="66" t="s">
        <v>222</v>
      </c>
      <c r="M10" s="66" t="s">
        <v>222</v>
      </c>
      <c r="N10" s="66" t="s">
        <v>222</v>
      </c>
      <c r="O10" s="66" t="s">
        <v>222</v>
      </c>
      <c r="P10" s="66" t="s">
        <v>222</v>
      </c>
      <c r="Q10" s="66" t="s">
        <v>222</v>
      </c>
    </row>
    <row r="11" spans="1:17" ht="15" customHeight="1">
      <c r="A11" s="65" t="s">
        <v>145</v>
      </c>
      <c r="C11" s="65" t="s">
        <v>145</v>
      </c>
      <c r="D11" s="65" t="s">
        <v>229</v>
      </c>
      <c r="E11" s="65" t="s">
        <v>230</v>
      </c>
      <c r="F11" s="66" t="s">
        <v>257</v>
      </c>
      <c r="G11" s="66" t="s">
        <v>258</v>
      </c>
      <c r="H11" s="65" t="s">
        <v>233</v>
      </c>
      <c r="I11" s="65" t="s">
        <v>242</v>
      </c>
      <c r="J11" s="65" t="s">
        <v>137</v>
      </c>
      <c r="K11" s="66" t="s">
        <v>222</v>
      </c>
      <c r="L11" s="66" t="s">
        <v>222</v>
      </c>
      <c r="M11" s="66" t="s">
        <v>222</v>
      </c>
      <c r="N11" s="66" t="s">
        <v>222</v>
      </c>
      <c r="O11" s="66" t="s">
        <v>222</v>
      </c>
      <c r="P11" s="66" t="s">
        <v>222</v>
      </c>
      <c r="Q11" s="66" t="s">
        <v>222</v>
      </c>
    </row>
    <row r="12" spans="1:17" ht="15" customHeight="1">
      <c r="A12" s="65" t="s">
        <v>147</v>
      </c>
      <c r="C12" s="65" t="s">
        <v>147</v>
      </c>
      <c r="D12" s="65" t="s">
        <v>259</v>
      </c>
      <c r="E12" s="65" t="s">
        <v>250</v>
      </c>
      <c r="F12" s="66" t="s">
        <v>260</v>
      </c>
      <c r="G12" s="66" t="s">
        <v>261</v>
      </c>
      <c r="H12" s="65" t="s">
        <v>227</v>
      </c>
      <c r="I12" s="65" t="s">
        <v>262</v>
      </c>
      <c r="J12" s="65" t="s">
        <v>148</v>
      </c>
      <c r="K12" s="66" t="s">
        <v>222</v>
      </c>
      <c r="L12" s="66" t="s">
        <v>222</v>
      </c>
      <c r="M12" s="66" t="s">
        <v>222</v>
      </c>
      <c r="N12" s="66">
        <f>""</f>
      </c>
      <c r="O12" s="66">
        <f>""</f>
      </c>
      <c r="P12" s="66">
        <f>""</f>
      </c>
      <c r="Q12" s="66">
        <f>""</f>
      </c>
    </row>
    <row r="13" spans="1:17" ht="15" customHeight="1">
      <c r="A13" s="65" t="s">
        <v>147</v>
      </c>
      <c r="C13" s="65" t="s">
        <v>147</v>
      </c>
      <c r="D13" s="65" t="s">
        <v>263</v>
      </c>
      <c r="E13" s="65" t="s">
        <v>264</v>
      </c>
      <c r="F13" s="66" t="s">
        <v>265</v>
      </c>
      <c r="G13" s="66" t="s">
        <v>266</v>
      </c>
      <c r="H13" s="65" t="s">
        <v>227</v>
      </c>
      <c r="I13" s="65" t="s">
        <v>262</v>
      </c>
      <c r="J13" s="65" t="s">
        <v>148</v>
      </c>
      <c r="K13" s="66" t="s">
        <v>222</v>
      </c>
      <c r="L13" s="66" t="s">
        <v>222</v>
      </c>
      <c r="M13" s="66" t="s">
        <v>222</v>
      </c>
      <c r="N13" s="66">
        <f>""</f>
      </c>
      <c r="O13" s="66">
        <f>""</f>
      </c>
      <c r="P13" s="66">
        <f>""</f>
      </c>
      <c r="Q13" s="66">
        <f>""</f>
      </c>
    </row>
    <row r="14" spans="1:17" ht="15" customHeight="1">
      <c r="A14" s="65" t="s">
        <v>147</v>
      </c>
      <c r="C14" s="65" t="s">
        <v>147</v>
      </c>
      <c r="D14" s="65" t="s">
        <v>267</v>
      </c>
      <c r="E14" s="65" t="s">
        <v>268</v>
      </c>
      <c r="F14" s="66" t="s">
        <v>269</v>
      </c>
      <c r="G14" s="66" t="s">
        <v>270</v>
      </c>
      <c r="H14" s="65" t="s">
        <v>227</v>
      </c>
      <c r="I14" s="65" t="s">
        <v>262</v>
      </c>
      <c r="J14" s="65" t="s">
        <v>148</v>
      </c>
      <c r="K14" s="66" t="s">
        <v>222</v>
      </c>
      <c r="L14" s="66" t="s">
        <v>222</v>
      </c>
      <c r="M14" s="66" t="s">
        <v>222</v>
      </c>
      <c r="N14" s="66">
        <f>""</f>
      </c>
      <c r="O14" s="66">
        <f>""</f>
      </c>
      <c r="P14" s="66">
        <f>""</f>
      </c>
      <c r="Q14" s="66">
        <f>""</f>
      </c>
    </row>
    <row r="15" spans="1:17" ht="15" customHeight="1">
      <c r="A15" s="65" t="s">
        <v>147</v>
      </c>
      <c r="C15" s="65" t="s">
        <v>147</v>
      </c>
      <c r="D15" s="65" t="s">
        <v>271</v>
      </c>
      <c r="E15" s="65" t="s">
        <v>272</v>
      </c>
      <c r="F15" s="66" t="s">
        <v>273</v>
      </c>
      <c r="G15" s="66" t="s">
        <v>274</v>
      </c>
      <c r="H15" s="65" t="s">
        <v>227</v>
      </c>
      <c r="I15" s="65" t="s">
        <v>264</v>
      </c>
      <c r="J15" s="65" t="s">
        <v>148</v>
      </c>
      <c r="K15" s="66" t="s">
        <v>222</v>
      </c>
      <c r="L15" s="66" t="s">
        <v>222</v>
      </c>
      <c r="M15" s="66" t="s">
        <v>222</v>
      </c>
      <c r="N15" s="66">
        <f>""</f>
      </c>
      <c r="O15" s="66">
        <f>""</f>
      </c>
      <c r="P15" s="66">
        <f>""</f>
      </c>
      <c r="Q15" s="66">
        <f>""</f>
      </c>
    </row>
    <row r="16" spans="1:17" ht="15" customHeight="1">
      <c r="A16" s="65" t="s">
        <v>149</v>
      </c>
      <c r="C16" s="65" t="s">
        <v>149</v>
      </c>
      <c r="D16" s="65" t="s">
        <v>275</v>
      </c>
      <c r="E16" s="65" t="s">
        <v>276</v>
      </c>
      <c r="F16" s="66" t="s">
        <v>277</v>
      </c>
      <c r="G16" s="66" t="s">
        <v>278</v>
      </c>
      <c r="H16" s="65" t="s">
        <v>227</v>
      </c>
      <c r="I16" s="65" t="s">
        <v>279</v>
      </c>
      <c r="J16" s="65" t="s">
        <v>148</v>
      </c>
      <c r="K16" s="66" t="s">
        <v>222</v>
      </c>
      <c r="L16" s="66" t="s">
        <v>222</v>
      </c>
      <c r="M16" s="66" t="s">
        <v>222</v>
      </c>
      <c r="N16" s="66">
        <f>""</f>
      </c>
      <c r="O16" s="66">
        <f>""</f>
      </c>
      <c r="P16" s="66">
        <f>""</f>
      </c>
      <c r="Q16" s="66">
        <f>""</f>
      </c>
    </row>
    <row r="17" spans="1:17" ht="15" customHeight="1">
      <c r="A17" s="65" t="s">
        <v>149</v>
      </c>
      <c r="C17" s="65" t="s">
        <v>149</v>
      </c>
      <c r="D17" s="65" t="s">
        <v>280</v>
      </c>
      <c r="E17" s="65" t="s">
        <v>281</v>
      </c>
      <c r="F17" s="66" t="s">
        <v>282</v>
      </c>
      <c r="G17" s="66" t="s">
        <v>283</v>
      </c>
      <c r="H17" s="65" t="s">
        <v>227</v>
      </c>
      <c r="I17" s="65" t="s">
        <v>228</v>
      </c>
      <c r="J17" s="65" t="s">
        <v>148</v>
      </c>
      <c r="K17" s="66" t="s">
        <v>222</v>
      </c>
      <c r="L17" s="66" t="s">
        <v>222</v>
      </c>
      <c r="M17" s="66" t="s">
        <v>222</v>
      </c>
      <c r="N17" s="66">
        <f>""</f>
      </c>
      <c r="O17" s="66">
        <f>""</f>
      </c>
      <c r="P17" s="66">
        <f>""</f>
      </c>
      <c r="Q17" s="66">
        <f>""</f>
      </c>
    </row>
    <row r="18" spans="1:17" ht="15" customHeight="1">
      <c r="A18" s="65" t="s">
        <v>149</v>
      </c>
      <c r="C18" s="65" t="s">
        <v>149</v>
      </c>
      <c r="D18" s="65" t="s">
        <v>281</v>
      </c>
      <c r="E18" s="65" t="s">
        <v>217</v>
      </c>
      <c r="F18" s="66" t="s">
        <v>283</v>
      </c>
      <c r="G18" s="66" t="s">
        <v>284</v>
      </c>
      <c r="H18" s="67" t="s">
        <v>141</v>
      </c>
      <c r="I18" s="65" t="s">
        <v>228</v>
      </c>
      <c r="J18" s="65" t="s">
        <v>148</v>
      </c>
      <c r="K18" s="66" t="s">
        <v>222</v>
      </c>
      <c r="L18" s="66" t="s">
        <v>222</v>
      </c>
      <c r="M18" s="66" t="s">
        <v>222</v>
      </c>
      <c r="N18" s="66">
        <f>""</f>
      </c>
      <c r="O18" s="66">
        <f>""</f>
      </c>
      <c r="P18" s="66">
        <f>""</f>
      </c>
      <c r="Q18" s="66">
        <f>""</f>
      </c>
    </row>
    <row r="19" spans="1:17" ht="15" customHeight="1">
      <c r="A19" s="65" t="s">
        <v>150</v>
      </c>
      <c r="C19" s="65" t="s">
        <v>150</v>
      </c>
      <c r="D19" s="65" t="s">
        <v>285</v>
      </c>
      <c r="E19" s="65" t="s">
        <v>286</v>
      </c>
      <c r="F19" s="66" t="s">
        <v>287</v>
      </c>
      <c r="G19" s="66" t="s">
        <v>288</v>
      </c>
      <c r="H19" s="65" t="s">
        <v>227</v>
      </c>
      <c r="I19" s="65" t="s">
        <v>228</v>
      </c>
      <c r="J19" s="65" t="s">
        <v>148</v>
      </c>
      <c r="K19" s="66" t="s">
        <v>222</v>
      </c>
      <c r="L19" s="66" t="s">
        <v>222</v>
      </c>
      <c r="M19" s="66" t="s">
        <v>222</v>
      </c>
      <c r="N19" s="66">
        <f>""</f>
      </c>
      <c r="O19" s="66">
        <f>""</f>
      </c>
      <c r="P19" s="66">
        <f>""</f>
      </c>
      <c r="Q19" s="66">
        <f>""</f>
      </c>
    </row>
    <row r="20" spans="1:17" ht="15" customHeight="1">
      <c r="A20" s="65" t="s">
        <v>151</v>
      </c>
      <c r="C20" s="65" t="s">
        <v>151</v>
      </c>
      <c r="D20" s="65" t="s">
        <v>289</v>
      </c>
      <c r="E20" s="65" t="s">
        <v>254</v>
      </c>
      <c r="F20" s="66" t="s">
        <v>290</v>
      </c>
      <c r="G20" s="66" t="s">
        <v>291</v>
      </c>
      <c r="H20" s="65" t="s">
        <v>227</v>
      </c>
      <c r="I20" s="65" t="s">
        <v>292</v>
      </c>
      <c r="J20" s="65" t="s">
        <v>148</v>
      </c>
      <c r="K20" s="66" t="s">
        <v>222</v>
      </c>
      <c r="L20" s="66" t="s">
        <v>222</v>
      </c>
      <c r="M20" s="66" t="s">
        <v>222</v>
      </c>
      <c r="N20" s="66">
        <f>""</f>
      </c>
      <c r="O20" s="66">
        <f>""</f>
      </c>
      <c r="P20" s="66">
        <f>""</f>
      </c>
      <c r="Q20" s="66">
        <f>""</f>
      </c>
    </row>
    <row r="21" spans="1:17" ht="15" customHeight="1">
      <c r="A21" s="65" t="s">
        <v>151</v>
      </c>
      <c r="C21" s="65" t="s">
        <v>151</v>
      </c>
      <c r="D21" s="65" t="s">
        <v>293</v>
      </c>
      <c r="E21" s="65" t="s">
        <v>294</v>
      </c>
      <c r="F21" s="66" t="s">
        <v>295</v>
      </c>
      <c r="G21" s="66" t="s">
        <v>296</v>
      </c>
      <c r="H21" s="67" t="s">
        <v>141</v>
      </c>
      <c r="I21" s="65" t="s">
        <v>234</v>
      </c>
      <c r="J21" s="65" t="s">
        <v>137</v>
      </c>
      <c r="K21" s="66" t="s">
        <v>222</v>
      </c>
      <c r="L21" s="66" t="s">
        <v>222</v>
      </c>
      <c r="M21" s="66" t="s">
        <v>222</v>
      </c>
      <c r="N21" s="66">
        <f>""</f>
      </c>
      <c r="O21" s="66">
        <f>""</f>
      </c>
      <c r="P21" s="66">
        <f>""</f>
      </c>
      <c r="Q21" s="66">
        <f>""</f>
      </c>
    </row>
    <row r="22" spans="1:17" ht="15" customHeight="1">
      <c r="A22" s="65" t="s">
        <v>153</v>
      </c>
      <c r="C22" s="65" t="s">
        <v>153</v>
      </c>
      <c r="D22" s="65" t="s">
        <v>229</v>
      </c>
      <c r="E22" s="65" t="s">
        <v>297</v>
      </c>
      <c r="F22" s="66" t="s">
        <v>298</v>
      </c>
      <c r="G22" s="66" t="s">
        <v>299</v>
      </c>
      <c r="H22" s="65" t="s">
        <v>227</v>
      </c>
      <c r="I22" s="65" t="s">
        <v>262</v>
      </c>
      <c r="J22" s="65" t="s">
        <v>154</v>
      </c>
      <c r="K22" s="66" t="s">
        <v>222</v>
      </c>
      <c r="L22" s="66" t="s">
        <v>222</v>
      </c>
      <c r="M22" s="66" t="s">
        <v>222</v>
      </c>
      <c r="N22" s="66">
        <f>""</f>
      </c>
      <c r="O22" s="66">
        <f>""</f>
      </c>
      <c r="P22" s="66">
        <f>""</f>
      </c>
      <c r="Q22" s="66">
        <f>""</f>
      </c>
    </row>
    <row r="23" spans="1:17" ht="15" customHeight="1">
      <c r="A23" s="65" t="s">
        <v>153</v>
      </c>
      <c r="C23" s="65" t="s">
        <v>153</v>
      </c>
      <c r="D23" s="65" t="s">
        <v>297</v>
      </c>
      <c r="E23" s="65" t="s">
        <v>272</v>
      </c>
      <c r="F23" s="66" t="s">
        <v>299</v>
      </c>
      <c r="G23" s="66" t="s">
        <v>300</v>
      </c>
      <c r="H23" s="65" t="s">
        <v>227</v>
      </c>
      <c r="I23" s="65" t="s">
        <v>262</v>
      </c>
      <c r="J23" s="65" t="s">
        <v>154</v>
      </c>
      <c r="K23" s="66" t="s">
        <v>222</v>
      </c>
      <c r="L23" s="66" t="s">
        <v>222</v>
      </c>
      <c r="M23" s="66" t="s">
        <v>222</v>
      </c>
      <c r="N23" s="66">
        <f>""</f>
      </c>
      <c r="O23" s="66">
        <f>""</f>
      </c>
      <c r="P23" s="66">
        <f>""</f>
      </c>
      <c r="Q23" s="66">
        <f>""</f>
      </c>
    </row>
    <row r="24" spans="1:17" ht="15" customHeight="1">
      <c r="A24" s="65" t="s">
        <v>155</v>
      </c>
      <c r="C24" s="65" t="s">
        <v>155</v>
      </c>
      <c r="D24" s="65" t="s">
        <v>229</v>
      </c>
      <c r="E24" s="65" t="s">
        <v>301</v>
      </c>
      <c r="F24" s="66" t="s">
        <v>302</v>
      </c>
      <c r="G24" s="66" t="s">
        <v>303</v>
      </c>
      <c r="H24" s="65" t="s">
        <v>227</v>
      </c>
      <c r="I24" s="65" t="s">
        <v>234</v>
      </c>
      <c r="J24" s="65" t="s">
        <v>148</v>
      </c>
      <c r="K24" s="66" t="s">
        <v>222</v>
      </c>
      <c r="L24" s="66" t="s">
        <v>222</v>
      </c>
      <c r="M24" s="66" t="s">
        <v>222</v>
      </c>
      <c r="N24" s="66">
        <f>""</f>
      </c>
      <c r="O24" s="66">
        <f>""</f>
      </c>
      <c r="P24" s="66">
        <f>""</f>
      </c>
      <c r="Q24" s="66">
        <f>""</f>
      </c>
    </row>
    <row r="25" spans="1:17" ht="15" customHeight="1">
      <c r="A25" s="65" t="s">
        <v>156</v>
      </c>
      <c r="C25" s="65" t="s">
        <v>156</v>
      </c>
      <c r="D25" s="65" t="s">
        <v>234</v>
      </c>
      <c r="E25" s="65" t="s">
        <v>304</v>
      </c>
      <c r="F25" s="66" t="s">
        <v>305</v>
      </c>
      <c r="G25" s="66" t="s">
        <v>306</v>
      </c>
      <c r="H25" s="65" t="s">
        <v>227</v>
      </c>
      <c r="I25" s="65" t="s">
        <v>262</v>
      </c>
      <c r="J25" s="65" t="s">
        <v>148</v>
      </c>
      <c r="K25" s="66" t="s">
        <v>222</v>
      </c>
      <c r="L25" s="66" t="s">
        <v>222</v>
      </c>
      <c r="M25" s="66" t="s">
        <v>222</v>
      </c>
      <c r="N25" s="66">
        <f>""</f>
      </c>
      <c r="O25" s="66">
        <f>""</f>
      </c>
      <c r="P25" s="66">
        <f>""</f>
      </c>
      <c r="Q25" s="66">
        <f>""</f>
      </c>
    </row>
    <row r="26" spans="1:17" ht="15" customHeight="1">
      <c r="A26" s="65" t="s">
        <v>156</v>
      </c>
      <c r="C26" s="65" t="s">
        <v>156</v>
      </c>
      <c r="D26" s="65" t="s">
        <v>307</v>
      </c>
      <c r="E26" s="65" t="s">
        <v>271</v>
      </c>
      <c r="F26" s="66" t="s">
        <v>308</v>
      </c>
      <c r="G26" s="66" t="s">
        <v>309</v>
      </c>
      <c r="H26" s="65" t="s">
        <v>227</v>
      </c>
      <c r="I26" s="65" t="s">
        <v>262</v>
      </c>
      <c r="J26" s="65" t="s">
        <v>148</v>
      </c>
      <c r="K26" s="66" t="s">
        <v>222</v>
      </c>
      <c r="L26" s="66" t="s">
        <v>222</v>
      </c>
      <c r="M26" s="66" t="s">
        <v>222</v>
      </c>
      <c r="N26" s="66">
        <f>""</f>
      </c>
      <c r="O26" s="66">
        <f>""</f>
      </c>
      <c r="P26" s="66">
        <f>""</f>
      </c>
      <c r="Q26" s="66">
        <f>""</f>
      </c>
    </row>
    <row r="27" spans="1:17" ht="15" customHeight="1">
      <c r="A27" s="65" t="s">
        <v>156</v>
      </c>
      <c r="C27" s="65" t="s">
        <v>156</v>
      </c>
      <c r="D27" s="65" t="s">
        <v>310</v>
      </c>
      <c r="E27" s="65" t="s">
        <v>311</v>
      </c>
      <c r="F27" s="66" t="s">
        <v>312</v>
      </c>
      <c r="G27" s="66" t="s">
        <v>313</v>
      </c>
      <c r="H27" s="65" t="s">
        <v>227</v>
      </c>
      <c r="I27" s="65" t="s">
        <v>292</v>
      </c>
      <c r="J27" s="65" t="s">
        <v>154</v>
      </c>
      <c r="K27" s="66" t="s">
        <v>222</v>
      </c>
      <c r="L27" s="66" t="s">
        <v>222</v>
      </c>
      <c r="M27" s="66" t="s">
        <v>222</v>
      </c>
      <c r="N27" s="66">
        <f>""</f>
      </c>
      <c r="O27" s="66">
        <f>""</f>
      </c>
      <c r="P27" s="66">
        <f>""</f>
      </c>
      <c r="Q27" s="66">
        <f>""</f>
      </c>
    </row>
    <row r="28" spans="1:17" ht="15" customHeight="1">
      <c r="A28" s="65" t="s">
        <v>157</v>
      </c>
      <c r="C28" s="65" t="s">
        <v>157</v>
      </c>
      <c r="D28" s="65" t="s">
        <v>314</v>
      </c>
      <c r="E28" s="65" t="s">
        <v>301</v>
      </c>
      <c r="F28" s="66" t="s">
        <v>315</v>
      </c>
      <c r="G28" s="66" t="s">
        <v>316</v>
      </c>
      <c r="H28" s="65" t="s">
        <v>227</v>
      </c>
      <c r="I28" s="65" t="s">
        <v>228</v>
      </c>
      <c r="J28" s="65" t="s">
        <v>148</v>
      </c>
      <c r="K28" s="66" t="s">
        <v>222</v>
      </c>
      <c r="L28" s="66" t="s">
        <v>222</v>
      </c>
      <c r="M28" s="66" t="s">
        <v>222</v>
      </c>
      <c r="N28" s="66">
        <f>""</f>
      </c>
      <c r="O28" s="66">
        <f>""</f>
      </c>
      <c r="P28" s="66">
        <f>""</f>
      </c>
      <c r="Q28" s="66">
        <f>""</f>
      </c>
    </row>
    <row r="29" spans="1:17" ht="15" customHeight="1">
      <c r="A29" s="65" t="s">
        <v>157</v>
      </c>
      <c r="C29" s="65" t="s">
        <v>157</v>
      </c>
      <c r="D29" s="65" t="s">
        <v>250</v>
      </c>
      <c r="E29" s="65" t="s">
        <v>317</v>
      </c>
      <c r="F29" s="66" t="s">
        <v>318</v>
      </c>
      <c r="G29" s="66" t="s">
        <v>319</v>
      </c>
      <c r="H29" s="65" t="s">
        <v>227</v>
      </c>
      <c r="I29" s="65" t="s">
        <v>279</v>
      </c>
      <c r="J29" s="65" t="s">
        <v>148</v>
      </c>
      <c r="K29" s="66" t="s">
        <v>222</v>
      </c>
      <c r="L29" s="66" t="s">
        <v>222</v>
      </c>
      <c r="M29" s="66" t="s">
        <v>222</v>
      </c>
      <c r="N29" s="66">
        <f>""</f>
      </c>
      <c r="O29" s="66">
        <f>""</f>
      </c>
      <c r="P29" s="66">
        <f>""</f>
      </c>
      <c r="Q29" s="66">
        <f>""</f>
      </c>
    </row>
    <row r="30" spans="1:17" ht="15" customHeight="1">
      <c r="A30" s="65" t="s">
        <v>157</v>
      </c>
      <c r="C30" s="65" t="s">
        <v>157</v>
      </c>
      <c r="D30" s="65" t="s">
        <v>320</v>
      </c>
      <c r="E30" s="65" t="s">
        <v>321</v>
      </c>
      <c r="F30" s="66" t="s">
        <v>322</v>
      </c>
      <c r="G30" s="66" t="s">
        <v>323</v>
      </c>
      <c r="H30" s="65" t="s">
        <v>227</v>
      </c>
      <c r="I30" s="65" t="s">
        <v>279</v>
      </c>
      <c r="J30" s="65" t="s">
        <v>148</v>
      </c>
      <c r="K30" s="66" t="s">
        <v>222</v>
      </c>
      <c r="L30" s="66" t="s">
        <v>222</v>
      </c>
      <c r="M30" s="66" t="s">
        <v>222</v>
      </c>
      <c r="N30" s="66">
        <f>""</f>
      </c>
      <c r="O30" s="66">
        <f>""</f>
      </c>
      <c r="P30" s="66">
        <f>""</f>
      </c>
      <c r="Q30" s="66">
        <f>""</f>
      </c>
    </row>
    <row r="31" spans="1:17" ht="15" customHeight="1">
      <c r="A31" s="65" t="s">
        <v>157</v>
      </c>
      <c r="C31" s="65" t="s">
        <v>157</v>
      </c>
      <c r="D31" s="65" t="s">
        <v>324</v>
      </c>
      <c r="E31" s="65" t="s">
        <v>272</v>
      </c>
      <c r="F31" s="66" t="s">
        <v>325</v>
      </c>
      <c r="G31" s="66" t="s">
        <v>326</v>
      </c>
      <c r="H31" s="65" t="s">
        <v>227</v>
      </c>
      <c r="I31" s="65" t="s">
        <v>262</v>
      </c>
      <c r="J31" s="65" t="s">
        <v>148</v>
      </c>
      <c r="K31" s="66" t="s">
        <v>222</v>
      </c>
      <c r="L31" s="66" t="s">
        <v>222</v>
      </c>
      <c r="M31" s="66" t="s">
        <v>222</v>
      </c>
      <c r="N31" s="66">
        <f>""</f>
      </c>
      <c r="O31" s="66">
        <f>""</f>
      </c>
      <c r="P31" s="66">
        <f>""</f>
      </c>
      <c r="Q31" s="66">
        <f>""</f>
      </c>
    </row>
    <row r="32" spans="1:17" ht="15" customHeight="1">
      <c r="A32" s="65" t="s">
        <v>158</v>
      </c>
      <c r="C32" s="65" t="s">
        <v>158</v>
      </c>
      <c r="D32" s="65" t="s">
        <v>327</v>
      </c>
      <c r="E32" s="65" t="s">
        <v>328</v>
      </c>
      <c r="F32" s="66" t="s">
        <v>329</v>
      </c>
      <c r="G32" s="66" t="s">
        <v>330</v>
      </c>
      <c r="H32" s="65" t="s">
        <v>233</v>
      </c>
      <c r="I32" s="65" t="s">
        <v>228</v>
      </c>
      <c r="J32" s="65" t="s">
        <v>137</v>
      </c>
      <c r="K32" s="66" t="s">
        <v>222</v>
      </c>
      <c r="L32" s="66" t="s">
        <v>222</v>
      </c>
      <c r="M32" s="66" t="s">
        <v>222</v>
      </c>
      <c r="N32" s="66">
        <f>""</f>
      </c>
      <c r="O32" s="66">
        <f>""</f>
      </c>
      <c r="P32" s="66">
        <f>""</f>
      </c>
      <c r="Q32" s="66">
        <f>""</f>
      </c>
    </row>
    <row r="33" spans="1:17" ht="15" customHeight="1">
      <c r="A33" s="65" t="s">
        <v>159</v>
      </c>
      <c r="C33" s="65" t="s">
        <v>159</v>
      </c>
      <c r="D33" s="65" t="s">
        <v>331</v>
      </c>
      <c r="E33" s="65" t="s">
        <v>332</v>
      </c>
      <c r="F33" s="66" t="s">
        <v>333</v>
      </c>
      <c r="G33" s="66" t="s">
        <v>334</v>
      </c>
      <c r="H33" s="65" t="s">
        <v>220</v>
      </c>
      <c r="I33" s="65" t="s">
        <v>262</v>
      </c>
      <c r="J33" s="65" t="s">
        <v>148</v>
      </c>
      <c r="K33" s="66" t="s">
        <v>222</v>
      </c>
      <c r="L33" s="66" t="s">
        <v>222</v>
      </c>
      <c r="M33" s="66" t="s">
        <v>222</v>
      </c>
      <c r="N33" s="66">
        <f>""</f>
      </c>
      <c r="O33" s="66">
        <f>""</f>
      </c>
      <c r="P33" s="66">
        <f>""</f>
      </c>
      <c r="Q33" s="66">
        <f>""</f>
      </c>
    </row>
    <row r="34" spans="1:17" ht="15" customHeight="1">
      <c r="A34" s="65" t="s">
        <v>160</v>
      </c>
      <c r="C34" s="65" t="s">
        <v>160</v>
      </c>
      <c r="D34" s="65" t="s">
        <v>335</v>
      </c>
      <c r="E34" s="65" t="s">
        <v>336</v>
      </c>
      <c r="F34" s="66" t="s">
        <v>337</v>
      </c>
      <c r="G34" s="66" t="s">
        <v>338</v>
      </c>
      <c r="H34" s="65" t="s">
        <v>339</v>
      </c>
      <c r="I34" s="65" t="s">
        <v>228</v>
      </c>
      <c r="J34" s="65" t="s">
        <v>137</v>
      </c>
      <c r="K34" s="66" t="s">
        <v>222</v>
      </c>
      <c r="L34" s="66" t="s">
        <v>222</v>
      </c>
      <c r="M34" s="66" t="s">
        <v>222</v>
      </c>
      <c r="N34" s="66">
        <f>""</f>
      </c>
      <c r="O34" s="66">
        <f>""</f>
      </c>
      <c r="P34" s="66">
        <f>""</f>
      </c>
      <c r="Q34" s="66">
        <f>""</f>
      </c>
    </row>
    <row r="35" spans="1:17" ht="15" customHeight="1">
      <c r="A35" s="65" t="s">
        <v>162</v>
      </c>
      <c r="C35" s="65" t="s">
        <v>162</v>
      </c>
      <c r="D35" s="65" t="s">
        <v>229</v>
      </c>
      <c r="E35" s="65" t="s">
        <v>242</v>
      </c>
      <c r="F35" s="66" t="s">
        <v>340</v>
      </c>
      <c r="G35" s="66" t="s">
        <v>341</v>
      </c>
      <c r="H35" s="67" t="s">
        <v>141</v>
      </c>
      <c r="I35" s="65" t="s">
        <v>221</v>
      </c>
      <c r="J35" s="65" t="s">
        <v>148</v>
      </c>
      <c r="K35" s="66" t="s">
        <v>222</v>
      </c>
      <c r="L35" s="66" t="s">
        <v>222</v>
      </c>
      <c r="M35" s="66" t="s">
        <v>222</v>
      </c>
      <c r="N35" s="66">
        <f>""</f>
      </c>
      <c r="O35" s="66">
        <f>""</f>
      </c>
      <c r="P35" s="66">
        <f>""</f>
      </c>
      <c r="Q35" s="66">
        <f>""</f>
      </c>
    </row>
    <row r="36" spans="1:17" ht="15" customHeight="1">
      <c r="A36" s="65" t="s">
        <v>163</v>
      </c>
      <c r="C36" s="65" t="s">
        <v>163</v>
      </c>
      <c r="D36" s="65" t="s">
        <v>229</v>
      </c>
      <c r="E36" s="65" t="s">
        <v>234</v>
      </c>
      <c r="F36" s="66" t="s">
        <v>342</v>
      </c>
      <c r="G36" s="66" t="s">
        <v>343</v>
      </c>
      <c r="H36" s="67" t="s">
        <v>141</v>
      </c>
      <c r="I36" s="65" t="s">
        <v>228</v>
      </c>
      <c r="J36" s="65" t="s">
        <v>137</v>
      </c>
      <c r="K36" s="66" t="s">
        <v>222</v>
      </c>
      <c r="L36" s="66" t="s">
        <v>222</v>
      </c>
      <c r="M36" s="66" t="s">
        <v>222</v>
      </c>
      <c r="N36" s="66">
        <f>""</f>
      </c>
      <c r="O36" s="66">
        <f>""</f>
      </c>
      <c r="P36" s="66">
        <f>""</f>
      </c>
      <c r="Q36" s="66">
        <f>""</f>
      </c>
    </row>
    <row r="37" spans="1:17" ht="15" customHeight="1">
      <c r="A37" s="65" t="s">
        <v>163</v>
      </c>
      <c r="C37" s="65" t="s">
        <v>163</v>
      </c>
      <c r="D37" s="65" t="s">
        <v>344</v>
      </c>
      <c r="E37" s="65" t="s">
        <v>247</v>
      </c>
      <c r="F37" s="66" t="s">
        <v>345</v>
      </c>
      <c r="G37" s="66" t="s">
        <v>346</v>
      </c>
      <c r="H37" s="67" t="s">
        <v>141</v>
      </c>
      <c r="I37" s="65" t="s">
        <v>228</v>
      </c>
      <c r="J37" s="65" t="s">
        <v>137</v>
      </c>
      <c r="K37" s="66" t="s">
        <v>222</v>
      </c>
      <c r="L37" s="66" t="s">
        <v>222</v>
      </c>
      <c r="M37" s="66" t="s">
        <v>222</v>
      </c>
      <c r="N37" s="66">
        <f>""</f>
      </c>
      <c r="O37" s="66">
        <f>""</f>
      </c>
      <c r="P37" s="66">
        <f>""</f>
      </c>
      <c r="Q37" s="66">
        <f>""</f>
      </c>
    </row>
    <row r="38" spans="1:17" ht="15" customHeight="1">
      <c r="A38" s="65" t="s">
        <v>164</v>
      </c>
      <c r="C38" s="65" t="s">
        <v>164</v>
      </c>
      <c r="D38" s="65" t="s">
        <v>229</v>
      </c>
      <c r="E38" s="65" t="s">
        <v>234</v>
      </c>
      <c r="F38" s="66" t="s">
        <v>346</v>
      </c>
      <c r="G38" s="66" t="s">
        <v>347</v>
      </c>
      <c r="H38" s="65" t="s">
        <v>227</v>
      </c>
      <c r="I38" s="65" t="s">
        <v>228</v>
      </c>
      <c r="J38" s="65" t="s">
        <v>148</v>
      </c>
      <c r="K38" s="66" t="s">
        <v>222</v>
      </c>
      <c r="L38" s="66" t="s">
        <v>222</v>
      </c>
      <c r="M38" s="66" t="s">
        <v>222</v>
      </c>
      <c r="N38" s="66">
        <f>""</f>
      </c>
      <c r="O38" s="66">
        <f>""</f>
      </c>
      <c r="P38" s="66">
        <f>""</f>
      </c>
      <c r="Q38" s="66">
        <f>""</f>
      </c>
    </row>
    <row r="39" spans="1:17" ht="15" customHeight="1">
      <c r="A39" s="65" t="s">
        <v>164</v>
      </c>
      <c r="C39" s="65" t="s">
        <v>164</v>
      </c>
      <c r="D39" s="65" t="s">
        <v>348</v>
      </c>
      <c r="E39" s="65" t="s">
        <v>349</v>
      </c>
      <c r="F39" s="66" t="s">
        <v>350</v>
      </c>
      <c r="G39" s="66" t="s">
        <v>351</v>
      </c>
      <c r="H39" s="65" t="s">
        <v>227</v>
      </c>
      <c r="I39" s="65" t="s">
        <v>352</v>
      </c>
      <c r="J39" s="65" t="s">
        <v>165</v>
      </c>
      <c r="K39" s="66" t="s">
        <v>222</v>
      </c>
      <c r="L39" s="66" t="s">
        <v>222</v>
      </c>
      <c r="M39" s="66" t="s">
        <v>222</v>
      </c>
      <c r="N39" s="66">
        <f>""</f>
      </c>
      <c r="O39" s="66">
        <f>""</f>
      </c>
      <c r="P39" s="66">
        <f>""</f>
      </c>
      <c r="Q39" s="66">
        <f>""</f>
      </c>
    </row>
    <row r="40" spans="1:17" ht="15" customHeight="1">
      <c r="A40" s="65" t="s">
        <v>164</v>
      </c>
      <c r="C40" s="65" t="s">
        <v>164</v>
      </c>
      <c r="D40" s="65" t="s">
        <v>353</v>
      </c>
      <c r="E40" s="65" t="s">
        <v>354</v>
      </c>
      <c r="F40" s="66" t="s">
        <v>355</v>
      </c>
      <c r="G40" s="66" t="s">
        <v>356</v>
      </c>
      <c r="H40" s="65" t="s">
        <v>227</v>
      </c>
      <c r="I40" s="65" t="s">
        <v>262</v>
      </c>
      <c r="J40" s="65" t="s">
        <v>148</v>
      </c>
      <c r="K40" s="66" t="s">
        <v>222</v>
      </c>
      <c r="L40" s="66" t="s">
        <v>222</v>
      </c>
      <c r="M40" s="66" t="s">
        <v>222</v>
      </c>
      <c r="N40" s="66">
        <f>""</f>
      </c>
      <c r="O40" s="66">
        <f>""</f>
      </c>
      <c r="P40" s="66">
        <f>""</f>
      </c>
      <c r="Q40" s="66">
        <f>""</f>
      </c>
    </row>
    <row r="41" spans="1:17" ht="15" customHeight="1">
      <c r="A41" s="65" t="s">
        <v>166</v>
      </c>
      <c r="C41" s="65" t="s">
        <v>166</v>
      </c>
      <c r="D41" s="65" t="s">
        <v>229</v>
      </c>
      <c r="E41" s="65" t="s">
        <v>234</v>
      </c>
      <c r="F41" s="66" t="s">
        <v>357</v>
      </c>
      <c r="G41" s="66" t="s">
        <v>358</v>
      </c>
      <c r="H41" s="65" t="s">
        <v>227</v>
      </c>
      <c r="I41" s="65" t="s">
        <v>262</v>
      </c>
      <c r="J41" s="65" t="s">
        <v>148</v>
      </c>
      <c r="K41" s="66" t="s">
        <v>222</v>
      </c>
      <c r="L41" s="66" t="s">
        <v>222</v>
      </c>
      <c r="M41" s="66" t="s">
        <v>222</v>
      </c>
      <c r="N41" s="66">
        <f>""</f>
      </c>
      <c r="O41" s="66">
        <f>""</f>
      </c>
      <c r="P41" s="66">
        <f>""</f>
      </c>
      <c r="Q41" s="66">
        <f>""</f>
      </c>
    </row>
    <row r="42" spans="1:17" ht="15" customHeight="1">
      <c r="A42" s="65" t="s">
        <v>166</v>
      </c>
      <c r="C42" s="65" t="s">
        <v>166</v>
      </c>
      <c r="D42" s="65" t="s">
        <v>359</v>
      </c>
      <c r="E42" s="65" t="s">
        <v>360</v>
      </c>
      <c r="F42" s="66" t="s">
        <v>361</v>
      </c>
      <c r="G42" s="66" t="s">
        <v>362</v>
      </c>
      <c r="H42" s="65" t="s">
        <v>227</v>
      </c>
      <c r="I42" s="65" t="s">
        <v>292</v>
      </c>
      <c r="J42" s="65" t="s">
        <v>148</v>
      </c>
      <c r="K42" s="66" t="s">
        <v>222</v>
      </c>
      <c r="L42" s="66" t="s">
        <v>222</v>
      </c>
      <c r="M42" s="66" t="s">
        <v>222</v>
      </c>
      <c r="N42" s="66">
        <f>""</f>
      </c>
      <c r="O42" s="66">
        <f>""</f>
      </c>
      <c r="P42" s="66">
        <f>""</f>
      </c>
      <c r="Q42" s="66">
        <f>""</f>
      </c>
    </row>
    <row r="43" spans="1:17" ht="15" customHeight="1">
      <c r="A43" s="65" t="s">
        <v>166</v>
      </c>
      <c r="C43" s="65" t="s">
        <v>166</v>
      </c>
      <c r="D43" s="65" t="s">
        <v>336</v>
      </c>
      <c r="E43" s="65" t="s">
        <v>363</v>
      </c>
      <c r="F43" s="66" t="s">
        <v>364</v>
      </c>
      <c r="G43" s="66" t="s">
        <v>365</v>
      </c>
      <c r="H43" s="67" t="s">
        <v>141</v>
      </c>
      <c r="I43" s="65" t="s">
        <v>279</v>
      </c>
      <c r="J43" s="65" t="s">
        <v>167</v>
      </c>
      <c r="K43" s="66" t="s">
        <v>222</v>
      </c>
      <c r="L43" s="66" t="s">
        <v>222</v>
      </c>
      <c r="M43" s="66" t="s">
        <v>222</v>
      </c>
      <c r="N43" s="66">
        <f>""</f>
      </c>
      <c r="O43" s="66">
        <f>""</f>
      </c>
      <c r="P43" s="66">
        <f>""</f>
      </c>
      <c r="Q43" s="66">
        <f>""</f>
      </c>
    </row>
    <row r="44" spans="1:17" ht="15" customHeight="1">
      <c r="A44" s="65" t="s">
        <v>166</v>
      </c>
      <c r="C44" s="65" t="s">
        <v>166</v>
      </c>
      <c r="D44" s="65" t="s">
        <v>366</v>
      </c>
      <c r="E44" s="65" t="s">
        <v>367</v>
      </c>
      <c r="F44" s="66" t="s">
        <v>368</v>
      </c>
      <c r="G44" s="66" t="s">
        <v>369</v>
      </c>
      <c r="H44" s="67" t="s">
        <v>141</v>
      </c>
      <c r="I44" s="65" t="s">
        <v>262</v>
      </c>
      <c r="J44" s="65" t="s">
        <v>137</v>
      </c>
      <c r="K44" s="66" t="s">
        <v>222</v>
      </c>
      <c r="L44" s="66" t="s">
        <v>222</v>
      </c>
      <c r="M44" s="66" t="s">
        <v>222</v>
      </c>
      <c r="N44" s="66">
        <f>""</f>
      </c>
      <c r="O44" s="66">
        <f>""</f>
      </c>
      <c r="P44" s="66">
        <f>""</f>
      </c>
      <c r="Q44" s="66">
        <f>""</f>
      </c>
    </row>
    <row r="45" spans="1:17" ht="15" customHeight="1">
      <c r="A45" s="65" t="s">
        <v>166</v>
      </c>
      <c r="C45" s="65" t="s">
        <v>166</v>
      </c>
      <c r="D45" s="65" t="s">
        <v>370</v>
      </c>
      <c r="E45" s="65" t="s">
        <v>371</v>
      </c>
      <c r="F45" s="66" t="s">
        <v>372</v>
      </c>
      <c r="G45" s="66" t="s">
        <v>373</v>
      </c>
      <c r="H45" s="67" t="s">
        <v>141</v>
      </c>
      <c r="I45" s="65" t="s">
        <v>292</v>
      </c>
      <c r="J45" s="65" t="s">
        <v>137</v>
      </c>
      <c r="K45" s="66" t="s">
        <v>222</v>
      </c>
      <c r="L45" s="66" t="s">
        <v>222</v>
      </c>
      <c r="M45" s="66" t="s">
        <v>222</v>
      </c>
      <c r="N45" s="66">
        <f>""</f>
      </c>
      <c r="O45" s="66">
        <f>""</f>
      </c>
      <c r="P45" s="66">
        <f>""</f>
      </c>
      <c r="Q45" s="66">
        <f>""</f>
      </c>
    </row>
    <row r="46" spans="1:17" ht="15" customHeight="1">
      <c r="A46" s="65" t="s">
        <v>168</v>
      </c>
      <c r="C46" s="65" t="s">
        <v>168</v>
      </c>
      <c r="D46" s="65" t="s">
        <v>229</v>
      </c>
      <c r="E46" s="65" t="s">
        <v>374</v>
      </c>
      <c r="F46" s="66" t="s">
        <v>375</v>
      </c>
      <c r="G46" s="66" t="s">
        <v>376</v>
      </c>
      <c r="H46" s="65" t="s">
        <v>227</v>
      </c>
      <c r="I46" s="65" t="s">
        <v>279</v>
      </c>
      <c r="J46" s="65" t="s">
        <v>148</v>
      </c>
      <c r="K46" s="66" t="s">
        <v>222</v>
      </c>
      <c r="L46" s="66" t="s">
        <v>222</v>
      </c>
      <c r="M46" s="66" t="s">
        <v>222</v>
      </c>
      <c r="N46" s="66">
        <f>""</f>
      </c>
      <c r="O46" s="66">
        <f>""</f>
      </c>
      <c r="P46" s="66">
        <f>""</f>
      </c>
      <c r="Q46" s="66">
        <f>""</f>
      </c>
    </row>
    <row r="47" spans="1:17" ht="15" customHeight="1">
      <c r="A47" s="65" t="s">
        <v>168</v>
      </c>
      <c r="C47" s="65" t="s">
        <v>168</v>
      </c>
      <c r="D47" s="65" t="s">
        <v>317</v>
      </c>
      <c r="E47" s="65" t="s">
        <v>251</v>
      </c>
      <c r="F47" s="66" t="s">
        <v>377</v>
      </c>
      <c r="G47" s="66" t="s">
        <v>378</v>
      </c>
      <c r="H47" s="65" t="s">
        <v>227</v>
      </c>
      <c r="I47" s="65" t="s">
        <v>279</v>
      </c>
      <c r="J47" s="65" t="s">
        <v>148</v>
      </c>
      <c r="K47" s="66" t="s">
        <v>222</v>
      </c>
      <c r="L47" s="66" t="s">
        <v>222</v>
      </c>
      <c r="M47" s="66" t="s">
        <v>222</v>
      </c>
      <c r="N47" s="66">
        <f>""</f>
      </c>
      <c r="O47" s="66">
        <f>""</f>
      </c>
      <c r="P47" s="66">
        <f>""</f>
      </c>
      <c r="Q47" s="66">
        <f>""</f>
      </c>
    </row>
    <row r="48" spans="1:17" ht="15" customHeight="1">
      <c r="A48" s="65" t="s">
        <v>168</v>
      </c>
      <c r="C48" s="65" t="s">
        <v>168</v>
      </c>
      <c r="D48" s="65" t="s">
        <v>370</v>
      </c>
      <c r="E48" s="65" t="s">
        <v>246</v>
      </c>
      <c r="F48" s="66" t="s">
        <v>379</v>
      </c>
      <c r="G48" s="66" t="s">
        <v>380</v>
      </c>
      <c r="H48" s="65" t="s">
        <v>227</v>
      </c>
      <c r="I48" s="65" t="s">
        <v>292</v>
      </c>
      <c r="J48" s="65" t="s">
        <v>148</v>
      </c>
      <c r="K48" s="66" t="s">
        <v>222</v>
      </c>
      <c r="L48" s="66" t="s">
        <v>222</v>
      </c>
      <c r="M48" s="66" t="s">
        <v>222</v>
      </c>
      <c r="N48" s="66">
        <f>""</f>
      </c>
      <c r="O48" s="66">
        <f>""</f>
      </c>
      <c r="P48" s="66">
        <f>""</f>
      </c>
      <c r="Q48" s="66">
        <f>""</f>
      </c>
    </row>
    <row r="49" spans="1:17" ht="15" customHeight="1">
      <c r="A49" s="65" t="s">
        <v>169</v>
      </c>
      <c r="C49" s="65" t="s">
        <v>169</v>
      </c>
      <c r="D49" s="65" t="s">
        <v>321</v>
      </c>
      <c r="E49" s="65" t="s">
        <v>381</v>
      </c>
      <c r="F49" s="66" t="s">
        <v>382</v>
      </c>
      <c r="G49" s="66" t="s">
        <v>383</v>
      </c>
      <c r="H49" s="65" t="s">
        <v>233</v>
      </c>
      <c r="I49" s="65" t="s">
        <v>279</v>
      </c>
      <c r="J49" s="65" t="s">
        <v>137</v>
      </c>
      <c r="K49" s="66" t="s">
        <v>222</v>
      </c>
      <c r="L49" s="66" t="s">
        <v>222</v>
      </c>
      <c r="M49" s="66" t="s">
        <v>222</v>
      </c>
      <c r="N49" s="66">
        <f>""</f>
      </c>
      <c r="O49" s="66">
        <f>""</f>
      </c>
      <c r="P49" s="66">
        <f>""</f>
      </c>
      <c r="Q49" s="66">
        <f>""</f>
      </c>
    </row>
    <row r="50" spans="1:17" ht="15" customHeight="1">
      <c r="A50" s="65" t="s">
        <v>169</v>
      </c>
      <c r="C50" s="65" t="s">
        <v>169</v>
      </c>
      <c r="D50" s="65" t="s">
        <v>217</v>
      </c>
      <c r="E50" s="65" t="s">
        <v>384</v>
      </c>
      <c r="F50" s="66" t="s">
        <v>385</v>
      </c>
      <c r="G50" s="66" t="s">
        <v>386</v>
      </c>
      <c r="H50" s="67" t="s">
        <v>141</v>
      </c>
      <c r="I50" s="65" t="s">
        <v>228</v>
      </c>
      <c r="J50" s="65" t="s">
        <v>148</v>
      </c>
      <c r="K50" s="66" t="s">
        <v>222</v>
      </c>
      <c r="L50" s="66" t="s">
        <v>222</v>
      </c>
      <c r="M50" s="66" t="s">
        <v>222</v>
      </c>
      <c r="N50" s="66">
        <f>""</f>
      </c>
      <c r="O50" s="66">
        <f>""</f>
      </c>
      <c r="P50" s="66">
        <f>""</f>
      </c>
      <c r="Q50" s="66">
        <f>""</f>
      </c>
    </row>
    <row r="51" spans="1:17" ht="15" customHeight="1">
      <c r="A51" s="65" t="s">
        <v>170</v>
      </c>
      <c r="C51" s="65" t="s">
        <v>170</v>
      </c>
      <c r="D51" s="65" t="s">
        <v>229</v>
      </c>
      <c r="E51" s="65" t="s">
        <v>374</v>
      </c>
      <c r="F51" s="66" t="s">
        <v>387</v>
      </c>
      <c r="G51" s="66" t="s">
        <v>388</v>
      </c>
      <c r="H51" s="67" t="s">
        <v>141</v>
      </c>
      <c r="I51" s="65" t="s">
        <v>262</v>
      </c>
      <c r="J51" s="65" t="s">
        <v>148</v>
      </c>
      <c r="K51" s="66" t="s">
        <v>222</v>
      </c>
      <c r="L51" s="66" t="s">
        <v>222</v>
      </c>
      <c r="M51" s="66" t="s">
        <v>222</v>
      </c>
      <c r="N51" s="66">
        <f>""</f>
      </c>
      <c r="O51" s="66">
        <f>""</f>
      </c>
      <c r="P51" s="66">
        <f>""</f>
      </c>
      <c r="Q51" s="66">
        <f>""</f>
      </c>
    </row>
    <row r="52" spans="1:17" ht="15" customHeight="1">
      <c r="A52" s="65" t="s">
        <v>170</v>
      </c>
      <c r="C52" s="65" t="s">
        <v>170</v>
      </c>
      <c r="D52" s="65" t="s">
        <v>360</v>
      </c>
      <c r="E52" s="65" t="s">
        <v>317</v>
      </c>
      <c r="F52" s="66" t="s">
        <v>389</v>
      </c>
      <c r="G52" s="66" t="s">
        <v>390</v>
      </c>
      <c r="H52" s="67" t="s">
        <v>141</v>
      </c>
      <c r="I52" s="65" t="s">
        <v>228</v>
      </c>
      <c r="J52" s="65" t="s">
        <v>148</v>
      </c>
      <c r="K52" s="66" t="s">
        <v>222</v>
      </c>
      <c r="L52" s="66" t="s">
        <v>222</v>
      </c>
      <c r="M52" s="66" t="s">
        <v>222</v>
      </c>
      <c r="N52" s="66">
        <f>""</f>
      </c>
      <c r="O52" s="66">
        <f>""</f>
      </c>
      <c r="P52" s="66">
        <f>""</f>
      </c>
      <c r="Q52" s="66">
        <f>""</f>
      </c>
    </row>
    <row r="53" spans="1:17" ht="15" customHeight="1">
      <c r="A53" s="65" t="s">
        <v>170</v>
      </c>
      <c r="C53" s="65" t="s">
        <v>170</v>
      </c>
      <c r="D53" s="65" t="s">
        <v>275</v>
      </c>
      <c r="E53" s="65" t="s">
        <v>391</v>
      </c>
      <c r="F53" s="66" t="s">
        <v>392</v>
      </c>
      <c r="G53" s="66" t="s">
        <v>393</v>
      </c>
      <c r="H53" s="65" t="s">
        <v>227</v>
      </c>
      <c r="I53" s="65" t="s">
        <v>352</v>
      </c>
      <c r="J53" s="65" t="s">
        <v>171</v>
      </c>
      <c r="K53" s="66" t="s">
        <v>222</v>
      </c>
      <c r="L53" s="66" t="s">
        <v>222</v>
      </c>
      <c r="M53" s="66" t="s">
        <v>222</v>
      </c>
      <c r="N53" s="66">
        <f>""</f>
      </c>
      <c r="O53" s="66">
        <f>""</f>
      </c>
      <c r="P53" s="66">
        <f>""</f>
      </c>
      <c r="Q53" s="66">
        <f>""</f>
      </c>
    </row>
    <row r="54" spans="1:17" ht="15" customHeight="1">
      <c r="A54" s="65" t="s">
        <v>170</v>
      </c>
      <c r="C54" s="65" t="s">
        <v>170</v>
      </c>
      <c r="D54" s="65" t="s">
        <v>280</v>
      </c>
      <c r="E54" s="65" t="s">
        <v>394</v>
      </c>
      <c r="F54" s="66" t="s">
        <v>395</v>
      </c>
      <c r="G54" s="66" t="s">
        <v>396</v>
      </c>
      <c r="H54" s="65" t="s">
        <v>227</v>
      </c>
      <c r="I54" s="65" t="s">
        <v>397</v>
      </c>
      <c r="J54" s="65" t="s">
        <v>171</v>
      </c>
      <c r="K54" s="66" t="s">
        <v>222</v>
      </c>
      <c r="L54" s="66" t="s">
        <v>222</v>
      </c>
      <c r="M54" s="66" t="s">
        <v>222</v>
      </c>
      <c r="N54" s="66">
        <f>""</f>
      </c>
      <c r="O54" s="66">
        <f>""</f>
      </c>
      <c r="P54" s="66">
        <f>""</f>
      </c>
      <c r="Q54" s="66">
        <f>""</f>
      </c>
    </row>
    <row r="55" spans="1:17" ht="15" customHeight="1">
      <c r="A55" s="65" t="s">
        <v>172</v>
      </c>
      <c r="C55" s="65" t="s">
        <v>172</v>
      </c>
      <c r="D55" s="65" t="s">
        <v>398</v>
      </c>
      <c r="E55" s="65" t="s">
        <v>360</v>
      </c>
      <c r="F55" s="66" t="s">
        <v>399</v>
      </c>
      <c r="G55" s="66" t="s">
        <v>400</v>
      </c>
      <c r="H55" s="67" t="s">
        <v>141</v>
      </c>
      <c r="I55" s="65" t="s">
        <v>262</v>
      </c>
      <c r="J55" s="65" t="s">
        <v>171</v>
      </c>
      <c r="K55" s="66" t="s">
        <v>222</v>
      </c>
      <c r="L55" s="66" t="s">
        <v>222</v>
      </c>
      <c r="M55" s="66" t="s">
        <v>222</v>
      </c>
      <c r="N55" s="66">
        <f>""</f>
      </c>
      <c r="O55" s="66">
        <f>""</f>
      </c>
      <c r="P55" s="66">
        <f>""</f>
      </c>
      <c r="Q55" s="66">
        <f>""</f>
      </c>
    </row>
    <row r="56" spans="1:17" ht="15" customHeight="1">
      <c r="A56" s="65" t="s">
        <v>172</v>
      </c>
      <c r="C56" s="65" t="s">
        <v>172</v>
      </c>
      <c r="D56" s="65" t="s">
        <v>401</v>
      </c>
      <c r="E56" s="65" t="s">
        <v>224</v>
      </c>
      <c r="F56" s="66" t="s">
        <v>402</v>
      </c>
      <c r="G56" s="66" t="s">
        <v>403</v>
      </c>
      <c r="H56" s="65" t="s">
        <v>227</v>
      </c>
      <c r="I56" s="65" t="s">
        <v>228</v>
      </c>
      <c r="J56" s="65" t="s">
        <v>171</v>
      </c>
      <c r="K56" s="66" t="s">
        <v>222</v>
      </c>
      <c r="L56" s="66" t="s">
        <v>222</v>
      </c>
      <c r="M56" s="66" t="s">
        <v>222</v>
      </c>
      <c r="N56" s="66">
        <f>""</f>
      </c>
      <c r="O56" s="66">
        <f>""</f>
      </c>
      <c r="P56" s="66">
        <f>""</f>
      </c>
      <c r="Q56" s="66">
        <f>""</f>
      </c>
    </row>
    <row r="57" spans="1:17" ht="15" customHeight="1">
      <c r="A57" s="65" t="s">
        <v>173</v>
      </c>
      <c r="C57" s="65" t="s">
        <v>173</v>
      </c>
      <c r="D57" s="65" t="s">
        <v>229</v>
      </c>
      <c r="E57" s="65" t="s">
        <v>238</v>
      </c>
      <c r="F57" s="66" t="s">
        <v>404</v>
      </c>
      <c r="G57" s="66" t="s">
        <v>405</v>
      </c>
      <c r="H57" s="65" t="s">
        <v>227</v>
      </c>
      <c r="I57" s="65" t="s">
        <v>352</v>
      </c>
      <c r="J57" s="65" t="s">
        <v>174</v>
      </c>
      <c r="K57" s="66" t="s">
        <v>222</v>
      </c>
      <c r="L57" s="66" t="s">
        <v>222</v>
      </c>
      <c r="M57" s="66" t="s">
        <v>222</v>
      </c>
      <c r="N57" s="66">
        <f>""</f>
      </c>
      <c r="O57" s="66">
        <f>""</f>
      </c>
      <c r="P57" s="66">
        <f>""</f>
      </c>
      <c r="Q57" s="66">
        <f>""</f>
      </c>
    </row>
    <row r="58" spans="1:17" ht="15" customHeight="1">
      <c r="A58" s="65" t="s">
        <v>173</v>
      </c>
      <c r="C58" s="65" t="s">
        <v>173</v>
      </c>
      <c r="D58" s="65" t="s">
        <v>331</v>
      </c>
      <c r="E58" s="65" t="s">
        <v>271</v>
      </c>
      <c r="F58" s="66" t="s">
        <v>406</v>
      </c>
      <c r="G58" s="66" t="s">
        <v>407</v>
      </c>
      <c r="H58" s="65" t="s">
        <v>233</v>
      </c>
      <c r="I58" s="65" t="s">
        <v>262</v>
      </c>
      <c r="J58" s="65" t="s">
        <v>137</v>
      </c>
      <c r="K58" s="66" t="s">
        <v>222</v>
      </c>
      <c r="L58" s="66" t="s">
        <v>222</v>
      </c>
      <c r="M58" s="66" t="s">
        <v>222</v>
      </c>
      <c r="N58" s="66">
        <f>""</f>
      </c>
      <c r="O58" s="66">
        <f>""</f>
      </c>
      <c r="P58" s="66">
        <f>""</f>
      </c>
      <c r="Q58" s="66">
        <f>""</f>
      </c>
    </row>
    <row r="59" spans="1:17" ht="15" customHeight="1">
      <c r="A59" s="65" t="s">
        <v>175</v>
      </c>
      <c r="C59" s="65" t="s">
        <v>175</v>
      </c>
      <c r="D59" s="65" t="s">
        <v>304</v>
      </c>
      <c r="E59" s="65" t="s">
        <v>352</v>
      </c>
      <c r="F59" s="66" t="s">
        <v>408</v>
      </c>
      <c r="G59" s="66" t="s">
        <v>409</v>
      </c>
      <c r="H59" s="65" t="s">
        <v>220</v>
      </c>
      <c r="I59" s="65" t="s">
        <v>352</v>
      </c>
      <c r="J59" s="65" t="s">
        <v>165</v>
      </c>
      <c r="K59" s="66" t="s">
        <v>222</v>
      </c>
      <c r="L59" s="66" t="s">
        <v>222</v>
      </c>
      <c r="M59" s="66" t="s">
        <v>222</v>
      </c>
      <c r="N59" s="66">
        <f>""</f>
      </c>
      <c r="O59" s="66">
        <f>""</f>
      </c>
      <c r="P59" s="66">
        <f>""</f>
      </c>
      <c r="Q59" s="66">
        <f>""</f>
      </c>
    </row>
    <row r="60" spans="1:17" ht="15" customHeight="1">
      <c r="A60" s="65" t="s">
        <v>176</v>
      </c>
      <c r="C60" s="65" t="s">
        <v>176</v>
      </c>
      <c r="D60" s="65" t="s">
        <v>289</v>
      </c>
      <c r="E60" s="65" t="s">
        <v>410</v>
      </c>
      <c r="F60" s="66" t="s">
        <v>411</v>
      </c>
      <c r="G60" s="66" t="s">
        <v>412</v>
      </c>
      <c r="H60" s="67" t="s">
        <v>141</v>
      </c>
      <c r="I60" s="65" t="s">
        <v>262</v>
      </c>
      <c r="J60" s="65" t="s">
        <v>137</v>
      </c>
      <c r="K60" s="66" t="s">
        <v>222</v>
      </c>
      <c r="L60" s="66" t="s">
        <v>222</v>
      </c>
      <c r="M60" s="66" t="s">
        <v>222</v>
      </c>
      <c r="N60" s="66">
        <f>""</f>
      </c>
      <c r="O60" s="66">
        <f>""</f>
      </c>
      <c r="P60" s="66">
        <f>""</f>
      </c>
      <c r="Q60" s="66">
        <f>""</f>
      </c>
    </row>
    <row r="61" spans="1:17" ht="15" customHeight="1">
      <c r="A61" s="65" t="s">
        <v>176</v>
      </c>
      <c r="C61" s="65" t="s">
        <v>176</v>
      </c>
      <c r="D61" s="65" t="s">
        <v>413</v>
      </c>
      <c r="E61" s="65" t="s">
        <v>414</v>
      </c>
      <c r="F61" s="66" t="s">
        <v>415</v>
      </c>
      <c r="G61" s="66" t="s">
        <v>416</v>
      </c>
      <c r="H61" s="67" t="s">
        <v>141</v>
      </c>
      <c r="I61" s="65" t="s">
        <v>292</v>
      </c>
      <c r="J61" s="65" t="s">
        <v>137</v>
      </c>
      <c r="K61" s="66" t="s">
        <v>222</v>
      </c>
      <c r="L61" s="66" t="s">
        <v>222</v>
      </c>
      <c r="M61" s="66" t="s">
        <v>222</v>
      </c>
      <c r="N61" s="66">
        <f>""</f>
      </c>
      <c r="O61" s="66">
        <f>""</f>
      </c>
      <c r="P61" s="66">
        <f>""</f>
      </c>
      <c r="Q61" s="66">
        <f>""</f>
      </c>
    </row>
    <row r="62" spans="1:17" ht="15" customHeight="1">
      <c r="A62" s="65" t="s">
        <v>176</v>
      </c>
      <c r="C62" s="65" t="s">
        <v>176</v>
      </c>
      <c r="D62" s="65" t="s">
        <v>217</v>
      </c>
      <c r="E62" s="65" t="s">
        <v>384</v>
      </c>
      <c r="F62" s="66" t="s">
        <v>417</v>
      </c>
      <c r="G62" s="66" t="s">
        <v>418</v>
      </c>
      <c r="H62" s="67" t="s">
        <v>141</v>
      </c>
      <c r="I62" s="65" t="s">
        <v>262</v>
      </c>
      <c r="J62" s="65" t="s">
        <v>167</v>
      </c>
      <c r="K62" s="66" t="s">
        <v>222</v>
      </c>
      <c r="L62" s="66" t="s">
        <v>222</v>
      </c>
      <c r="M62" s="66" t="s">
        <v>222</v>
      </c>
      <c r="N62" s="66">
        <f>""</f>
      </c>
      <c r="O62" s="66">
        <f>""</f>
      </c>
      <c r="P62" s="66">
        <f>""</f>
      </c>
      <c r="Q62" s="66">
        <f>""</f>
      </c>
    </row>
    <row r="63" spans="1:17" ht="15" customHeight="1">
      <c r="A63" s="65" t="s">
        <v>177</v>
      </c>
      <c r="C63" s="65" t="s">
        <v>177</v>
      </c>
      <c r="D63" s="65" t="s">
        <v>259</v>
      </c>
      <c r="E63" s="65" t="s">
        <v>419</v>
      </c>
      <c r="F63" s="66" t="s">
        <v>420</v>
      </c>
      <c r="G63" s="66" t="s">
        <v>421</v>
      </c>
      <c r="H63" s="67" t="s">
        <v>141</v>
      </c>
      <c r="I63" s="65" t="s">
        <v>292</v>
      </c>
      <c r="J63" s="65" t="s">
        <v>178</v>
      </c>
      <c r="K63" s="66" t="s">
        <v>222</v>
      </c>
      <c r="L63" s="66" t="s">
        <v>222</v>
      </c>
      <c r="M63" s="66" t="s">
        <v>222</v>
      </c>
      <c r="N63" s="66">
        <f>""</f>
      </c>
      <c r="O63" s="66">
        <f>""</f>
      </c>
      <c r="P63" s="66">
        <f>""</f>
      </c>
      <c r="Q63" s="66">
        <f>""</f>
      </c>
    </row>
    <row r="64" spans="1:17" ht="15" customHeight="1">
      <c r="A64" s="65" t="s">
        <v>177</v>
      </c>
      <c r="C64" s="65" t="s">
        <v>177</v>
      </c>
      <c r="D64" s="65" t="s">
        <v>422</v>
      </c>
      <c r="E64" s="65" t="s">
        <v>370</v>
      </c>
      <c r="F64" s="66" t="s">
        <v>423</v>
      </c>
      <c r="G64" s="66" t="s">
        <v>424</v>
      </c>
      <c r="H64" s="67" t="s">
        <v>141</v>
      </c>
      <c r="I64" s="65" t="s">
        <v>262</v>
      </c>
      <c r="J64" s="65" t="s">
        <v>167</v>
      </c>
      <c r="K64" s="66" t="s">
        <v>222</v>
      </c>
      <c r="L64" s="66" t="s">
        <v>222</v>
      </c>
      <c r="M64" s="66" t="s">
        <v>222</v>
      </c>
      <c r="N64" s="66">
        <f>""</f>
      </c>
      <c r="O64" s="66">
        <f>""</f>
      </c>
      <c r="P64" s="66">
        <f>""</f>
      </c>
      <c r="Q64" s="66">
        <f>""</f>
      </c>
    </row>
    <row r="65" spans="1:17" ht="15" customHeight="1">
      <c r="A65" s="65" t="s">
        <v>177</v>
      </c>
      <c r="C65" s="65" t="s">
        <v>177</v>
      </c>
      <c r="D65" s="65" t="s">
        <v>281</v>
      </c>
      <c r="E65" s="65" t="s">
        <v>425</v>
      </c>
      <c r="F65" s="66" t="s">
        <v>426</v>
      </c>
      <c r="G65" s="66" t="s">
        <v>427</v>
      </c>
      <c r="H65" s="65" t="s">
        <v>227</v>
      </c>
      <c r="I65" s="65" t="s">
        <v>292</v>
      </c>
      <c r="J65" s="65" t="s">
        <v>179</v>
      </c>
      <c r="K65" s="66" t="s">
        <v>222</v>
      </c>
      <c r="L65" s="66" t="s">
        <v>222</v>
      </c>
      <c r="M65" s="66" t="s">
        <v>222</v>
      </c>
      <c r="N65" s="66">
        <f>""</f>
      </c>
      <c r="O65" s="66">
        <f>""</f>
      </c>
      <c r="P65" s="66">
        <f>""</f>
      </c>
      <c r="Q65" s="66">
        <f>""</f>
      </c>
    </row>
    <row r="66" spans="1:17" ht="15" customHeight="1">
      <c r="A66" s="65" t="s">
        <v>180</v>
      </c>
      <c r="C66" s="65" t="s">
        <v>180</v>
      </c>
      <c r="D66" s="65" t="s">
        <v>304</v>
      </c>
      <c r="E66" s="65" t="s">
        <v>428</v>
      </c>
      <c r="F66" s="66" t="s">
        <v>429</v>
      </c>
      <c r="G66" s="66" t="s">
        <v>430</v>
      </c>
      <c r="H66" s="67" t="s">
        <v>141</v>
      </c>
      <c r="I66" s="65" t="s">
        <v>228</v>
      </c>
      <c r="J66" s="65" t="s">
        <v>137</v>
      </c>
      <c r="K66" s="66" t="s">
        <v>222</v>
      </c>
      <c r="L66" s="66" t="s">
        <v>222</v>
      </c>
      <c r="M66" s="66" t="s">
        <v>222</v>
      </c>
      <c r="N66" s="66">
        <f>""</f>
      </c>
      <c r="O66" s="66">
        <f>""</f>
      </c>
      <c r="P66" s="66">
        <f>""</f>
      </c>
      <c r="Q66" s="66">
        <f>""</f>
      </c>
    </row>
    <row r="67" spans="1:17" ht="15" customHeight="1">
      <c r="A67" s="65" t="s">
        <v>180</v>
      </c>
      <c r="C67" s="65" t="s">
        <v>180</v>
      </c>
      <c r="D67" s="65" t="s">
        <v>263</v>
      </c>
      <c r="E67" s="65" t="s">
        <v>431</v>
      </c>
      <c r="F67" s="66" t="s">
        <v>432</v>
      </c>
      <c r="G67" s="66" t="s">
        <v>433</v>
      </c>
      <c r="H67" s="65" t="s">
        <v>220</v>
      </c>
      <c r="I67" s="65" t="s">
        <v>262</v>
      </c>
      <c r="J67" s="65" t="s">
        <v>182</v>
      </c>
      <c r="K67" s="66" t="s">
        <v>222</v>
      </c>
      <c r="L67" s="66" t="s">
        <v>222</v>
      </c>
      <c r="M67" s="66" t="s">
        <v>222</v>
      </c>
      <c r="N67" s="66">
        <f>""</f>
      </c>
      <c r="O67" s="66">
        <f>""</f>
      </c>
      <c r="P67" s="66">
        <f>""</f>
      </c>
      <c r="Q67" s="66">
        <f>""</f>
      </c>
    </row>
    <row r="68" spans="1:17" ht="15" customHeight="1">
      <c r="A68" s="65" t="s">
        <v>183</v>
      </c>
      <c r="C68" s="65" t="s">
        <v>183</v>
      </c>
      <c r="D68" s="65" t="s">
        <v>229</v>
      </c>
      <c r="E68" s="65" t="s">
        <v>434</v>
      </c>
      <c r="F68" s="66" t="s">
        <v>435</v>
      </c>
      <c r="G68" s="66" t="s">
        <v>436</v>
      </c>
      <c r="H68" s="65" t="s">
        <v>339</v>
      </c>
      <c r="I68" s="65" t="s">
        <v>279</v>
      </c>
      <c r="J68" s="65" t="s">
        <v>184</v>
      </c>
      <c r="K68" s="66" t="s">
        <v>222</v>
      </c>
      <c r="L68" s="66" t="s">
        <v>222</v>
      </c>
      <c r="M68" s="66" t="s">
        <v>222</v>
      </c>
      <c r="N68" s="66">
        <f>""</f>
      </c>
      <c r="O68" s="66">
        <f>""</f>
      </c>
      <c r="P68" s="66">
        <f>""</f>
      </c>
      <c r="Q68" s="66">
        <f>""</f>
      </c>
    </row>
    <row r="69" spans="1:17" ht="15" customHeight="1">
      <c r="A69" s="65" t="s">
        <v>185</v>
      </c>
      <c r="C69" s="65" t="s">
        <v>185</v>
      </c>
      <c r="D69" s="65" t="s">
        <v>304</v>
      </c>
      <c r="E69" s="65" t="s">
        <v>285</v>
      </c>
      <c r="F69" s="66" t="s">
        <v>437</v>
      </c>
      <c r="G69" s="66" t="s">
        <v>438</v>
      </c>
      <c r="H69" s="65" t="s">
        <v>339</v>
      </c>
      <c r="I69" s="65" t="s">
        <v>228</v>
      </c>
      <c r="J69" s="65" t="s">
        <v>186</v>
      </c>
      <c r="K69" s="66" t="s">
        <v>222</v>
      </c>
      <c r="L69" s="66" t="s">
        <v>222</v>
      </c>
      <c r="M69" s="66" t="s">
        <v>222</v>
      </c>
      <c r="N69" s="66">
        <f>""</f>
      </c>
      <c r="O69" s="66">
        <f>""</f>
      </c>
      <c r="P69" s="66">
        <f>""</f>
      </c>
      <c r="Q69" s="66">
        <f>""</f>
      </c>
    </row>
    <row r="70" spans="1:17" ht="15" customHeight="1">
      <c r="A70" s="65" t="s">
        <v>185</v>
      </c>
      <c r="C70" s="65" t="s">
        <v>185</v>
      </c>
      <c r="D70" s="65" t="s">
        <v>320</v>
      </c>
      <c r="E70" s="65" t="s">
        <v>381</v>
      </c>
      <c r="F70" s="66" t="s">
        <v>439</v>
      </c>
      <c r="G70" s="66" t="s">
        <v>440</v>
      </c>
      <c r="H70" s="65" t="s">
        <v>339</v>
      </c>
      <c r="I70" s="65" t="s">
        <v>262</v>
      </c>
      <c r="J70" s="65" t="s">
        <v>186</v>
      </c>
      <c r="K70" s="66" t="s">
        <v>222</v>
      </c>
      <c r="L70" s="66" t="s">
        <v>222</v>
      </c>
      <c r="M70" s="66" t="s">
        <v>222</v>
      </c>
      <c r="N70" s="66">
        <f>""</f>
      </c>
      <c r="O70" s="66">
        <f>""</f>
      </c>
      <c r="P70" s="66">
        <f>""</f>
      </c>
      <c r="Q70" s="66">
        <f>""</f>
      </c>
    </row>
    <row r="71" spans="1:17" ht="15" customHeight="1">
      <c r="A71" s="65" t="s">
        <v>185</v>
      </c>
      <c r="C71" s="65" t="s">
        <v>185</v>
      </c>
      <c r="D71" s="65" t="s">
        <v>275</v>
      </c>
      <c r="E71" s="65" t="s">
        <v>441</v>
      </c>
      <c r="F71" s="66" t="s">
        <v>442</v>
      </c>
      <c r="G71" s="66" t="s">
        <v>443</v>
      </c>
      <c r="H71" s="65" t="s">
        <v>339</v>
      </c>
      <c r="I71" s="65" t="s">
        <v>228</v>
      </c>
      <c r="J71" s="65" t="s">
        <v>186</v>
      </c>
      <c r="K71" s="66" t="s">
        <v>222</v>
      </c>
      <c r="L71" s="66" t="s">
        <v>222</v>
      </c>
      <c r="M71" s="66" t="s">
        <v>222</v>
      </c>
      <c r="N71" s="66">
        <f>""</f>
      </c>
      <c r="O71" s="66">
        <f>""</f>
      </c>
      <c r="P71" s="66">
        <f>""</f>
      </c>
      <c r="Q71" s="66">
        <f>""</f>
      </c>
    </row>
    <row r="72" spans="1:17" ht="15" customHeight="1">
      <c r="A72" s="65" t="s">
        <v>185</v>
      </c>
      <c r="C72" s="65" t="s">
        <v>185</v>
      </c>
      <c r="D72" s="65" t="s">
        <v>371</v>
      </c>
      <c r="E72" s="65" t="s">
        <v>394</v>
      </c>
      <c r="F72" s="66" t="s">
        <v>444</v>
      </c>
      <c r="G72" s="66" t="s">
        <v>445</v>
      </c>
      <c r="H72" s="65" t="s">
        <v>339</v>
      </c>
      <c r="I72" s="65" t="s">
        <v>228</v>
      </c>
      <c r="J72" s="65" t="s">
        <v>186</v>
      </c>
      <c r="K72" s="66" t="s">
        <v>222</v>
      </c>
      <c r="L72" s="66" t="s">
        <v>222</v>
      </c>
      <c r="M72" s="66" t="s">
        <v>222</v>
      </c>
      <c r="N72" s="66">
        <f>""</f>
      </c>
      <c r="O72" s="66">
        <f>""</f>
      </c>
      <c r="P72" s="66">
        <f>""</f>
      </c>
      <c r="Q72" s="66">
        <f>""</f>
      </c>
    </row>
    <row r="73" spans="1:17" ht="15" customHeight="1">
      <c r="A73" s="65" t="s">
        <v>187</v>
      </c>
      <c r="C73" s="65" t="s">
        <v>187</v>
      </c>
      <c r="D73" s="65" t="s">
        <v>262</v>
      </c>
      <c r="E73" s="65" t="s">
        <v>279</v>
      </c>
      <c r="F73" s="66" t="s">
        <v>446</v>
      </c>
      <c r="G73" s="66" t="s">
        <v>447</v>
      </c>
      <c r="H73" s="65" t="s">
        <v>339</v>
      </c>
      <c r="I73" s="65" t="s">
        <v>228</v>
      </c>
      <c r="J73" s="65" t="s">
        <v>186</v>
      </c>
      <c r="K73" s="66" t="s">
        <v>222</v>
      </c>
      <c r="L73" s="66" t="s">
        <v>222</v>
      </c>
      <c r="M73" s="66" t="s">
        <v>222</v>
      </c>
      <c r="N73" s="66">
        <f>""</f>
      </c>
      <c r="O73" s="66">
        <f>""</f>
      </c>
      <c r="P73" s="66">
        <f>""</f>
      </c>
      <c r="Q73" s="66">
        <f>""</f>
      </c>
    </row>
    <row r="74" spans="1:17" ht="15" customHeight="1">
      <c r="A74" s="65" t="s">
        <v>187</v>
      </c>
      <c r="C74" s="65" t="s">
        <v>187</v>
      </c>
      <c r="D74" s="65" t="s">
        <v>434</v>
      </c>
      <c r="E74" s="65" t="s">
        <v>419</v>
      </c>
      <c r="F74" s="66" t="s">
        <v>448</v>
      </c>
      <c r="G74" s="66" t="s">
        <v>449</v>
      </c>
      <c r="H74" s="65" t="s">
        <v>339</v>
      </c>
      <c r="I74" s="65" t="s">
        <v>228</v>
      </c>
      <c r="J74" s="65" t="s">
        <v>186</v>
      </c>
      <c r="K74" s="66" t="s">
        <v>222</v>
      </c>
      <c r="L74" s="66" t="s">
        <v>222</v>
      </c>
      <c r="M74" s="66" t="s">
        <v>222</v>
      </c>
      <c r="N74" s="66">
        <f>""</f>
      </c>
      <c r="O74" s="66">
        <f>""</f>
      </c>
      <c r="P74" s="66">
        <f>""</f>
      </c>
      <c r="Q74" s="66">
        <f>""</f>
      </c>
    </row>
    <row r="75" spans="1:17" ht="15" customHeight="1">
      <c r="A75" s="65" t="s">
        <v>187</v>
      </c>
      <c r="C75" s="65" t="s">
        <v>187</v>
      </c>
      <c r="D75" s="65" t="s">
        <v>391</v>
      </c>
      <c r="E75" s="65" t="s">
        <v>450</v>
      </c>
      <c r="F75" s="66" t="s">
        <v>451</v>
      </c>
      <c r="G75" s="66" t="s">
        <v>452</v>
      </c>
      <c r="H75" s="65" t="s">
        <v>339</v>
      </c>
      <c r="I75" s="65" t="s">
        <v>228</v>
      </c>
      <c r="J75" s="65" t="s">
        <v>186</v>
      </c>
      <c r="K75" s="66" t="s">
        <v>222</v>
      </c>
      <c r="L75" s="66" t="s">
        <v>222</v>
      </c>
      <c r="M75" s="66" t="s">
        <v>222</v>
      </c>
      <c r="N75" s="66">
        <f>""</f>
      </c>
      <c r="O75" s="66">
        <f>""</f>
      </c>
      <c r="P75" s="66">
        <f>""</f>
      </c>
      <c r="Q75" s="66">
        <f>""</f>
      </c>
    </row>
    <row r="76" spans="1:17" ht="15" customHeight="1">
      <c r="A76" s="65" t="s">
        <v>187</v>
      </c>
      <c r="C76" s="65" t="s">
        <v>187</v>
      </c>
      <c r="D76" s="65" t="s">
        <v>453</v>
      </c>
      <c r="E76" s="65" t="s">
        <v>384</v>
      </c>
      <c r="F76" s="66" t="s">
        <v>454</v>
      </c>
      <c r="G76" s="66" t="s">
        <v>455</v>
      </c>
      <c r="H76" s="65" t="s">
        <v>339</v>
      </c>
      <c r="I76" s="65" t="s">
        <v>228</v>
      </c>
      <c r="J76" s="65" t="s">
        <v>186</v>
      </c>
      <c r="K76" s="66" t="s">
        <v>222</v>
      </c>
      <c r="L76" s="66" t="s">
        <v>222</v>
      </c>
      <c r="M76" s="66" t="s">
        <v>222</v>
      </c>
      <c r="N76" s="66">
        <f>""</f>
      </c>
      <c r="O76" s="66">
        <f>""</f>
      </c>
      <c r="P76" s="66">
        <f>""</f>
      </c>
      <c r="Q76" s="66">
        <f>""</f>
      </c>
    </row>
    <row r="77" spans="1:17" ht="15" customHeight="1">
      <c r="A77" s="65" t="s">
        <v>187</v>
      </c>
      <c r="C77" s="65" t="s">
        <v>187</v>
      </c>
      <c r="D77" s="65" t="s">
        <v>456</v>
      </c>
      <c r="E77" s="65" t="s">
        <v>457</v>
      </c>
      <c r="F77" s="66" t="s">
        <v>458</v>
      </c>
      <c r="G77" s="66" t="s">
        <v>459</v>
      </c>
      <c r="H77" s="65" t="s">
        <v>339</v>
      </c>
      <c r="I77" s="65" t="s">
        <v>228</v>
      </c>
      <c r="J77" s="65" t="s">
        <v>186</v>
      </c>
      <c r="K77" s="66" t="s">
        <v>222</v>
      </c>
      <c r="L77" s="66" t="s">
        <v>222</v>
      </c>
      <c r="M77" s="66" t="s">
        <v>222</v>
      </c>
      <c r="N77" s="66">
        <f>""</f>
      </c>
      <c r="O77" s="66">
        <f>""</f>
      </c>
      <c r="P77" s="66">
        <f>""</f>
      </c>
      <c r="Q77" s="66">
        <f>""</f>
      </c>
    </row>
    <row r="78" spans="1:17" ht="15" customHeight="1">
      <c r="A78" s="65" t="s">
        <v>188</v>
      </c>
      <c r="C78" s="65" t="s">
        <v>188</v>
      </c>
      <c r="D78" s="65" t="s">
        <v>234</v>
      </c>
      <c r="E78" s="65" t="s">
        <v>279</v>
      </c>
      <c r="F78" s="66" t="s">
        <v>460</v>
      </c>
      <c r="G78" s="66" t="s">
        <v>461</v>
      </c>
      <c r="H78" s="65" t="s">
        <v>339</v>
      </c>
      <c r="I78" s="65" t="s">
        <v>228</v>
      </c>
      <c r="J78" s="65" t="s">
        <v>186</v>
      </c>
      <c r="K78" s="66" t="s">
        <v>222</v>
      </c>
      <c r="L78" s="66" t="s">
        <v>222</v>
      </c>
      <c r="M78" s="66" t="s">
        <v>222</v>
      </c>
      <c r="N78" s="66">
        <f>""</f>
      </c>
      <c r="O78" s="66">
        <f>""</f>
      </c>
      <c r="P78" s="66">
        <f>""</f>
      </c>
      <c r="Q78" s="66">
        <f>""</f>
      </c>
    </row>
    <row r="79" spans="1:17" ht="15" customHeight="1">
      <c r="A79" s="65" t="s">
        <v>188</v>
      </c>
      <c r="C79" s="65" t="s">
        <v>188</v>
      </c>
      <c r="D79" s="65" t="s">
        <v>462</v>
      </c>
      <c r="E79" s="65" t="s">
        <v>268</v>
      </c>
      <c r="F79" s="66" t="s">
        <v>463</v>
      </c>
      <c r="G79" s="66" t="s">
        <v>464</v>
      </c>
      <c r="H79" s="65" t="s">
        <v>339</v>
      </c>
      <c r="I79" s="65" t="s">
        <v>228</v>
      </c>
      <c r="J79" s="65" t="s">
        <v>186</v>
      </c>
      <c r="K79" s="66" t="s">
        <v>222</v>
      </c>
      <c r="L79" s="66" t="s">
        <v>222</v>
      </c>
      <c r="M79" s="66" t="s">
        <v>222</v>
      </c>
      <c r="N79" s="66">
        <f>""</f>
      </c>
      <c r="O79" s="66">
        <f>""</f>
      </c>
      <c r="P79" s="66">
        <f>""</f>
      </c>
      <c r="Q79" s="66">
        <f>""</f>
      </c>
    </row>
    <row r="80" spans="1:17" ht="15" customHeight="1">
      <c r="A80" s="65" t="s">
        <v>188</v>
      </c>
      <c r="C80" s="65" t="s">
        <v>188</v>
      </c>
      <c r="D80" s="65" t="s">
        <v>465</v>
      </c>
      <c r="E80" s="65" t="s">
        <v>466</v>
      </c>
      <c r="F80" s="66" t="s">
        <v>467</v>
      </c>
      <c r="G80" s="66" t="s">
        <v>468</v>
      </c>
      <c r="H80" s="65" t="s">
        <v>339</v>
      </c>
      <c r="I80" s="65" t="s">
        <v>228</v>
      </c>
      <c r="J80" s="65" t="s">
        <v>186</v>
      </c>
      <c r="K80" s="66" t="s">
        <v>222</v>
      </c>
      <c r="L80" s="66" t="s">
        <v>222</v>
      </c>
      <c r="M80" s="66" t="s">
        <v>222</v>
      </c>
      <c r="N80" s="66">
        <f>""</f>
      </c>
      <c r="O80" s="66">
        <f>""</f>
      </c>
      <c r="P80" s="66">
        <f>""</f>
      </c>
      <c r="Q80" s="66">
        <f>""</f>
      </c>
    </row>
    <row r="81" spans="1:17" ht="15" customHeight="1">
      <c r="A81" s="65" t="s">
        <v>188</v>
      </c>
      <c r="C81" s="65" t="s">
        <v>188</v>
      </c>
      <c r="D81" s="65" t="s">
        <v>216</v>
      </c>
      <c r="E81" s="65" t="s">
        <v>281</v>
      </c>
      <c r="F81" s="66" t="s">
        <v>469</v>
      </c>
      <c r="G81" s="66" t="s">
        <v>470</v>
      </c>
      <c r="H81" s="65" t="s">
        <v>339</v>
      </c>
      <c r="I81" s="65" t="s">
        <v>228</v>
      </c>
      <c r="J81" s="65" t="s">
        <v>186</v>
      </c>
      <c r="K81" s="66" t="s">
        <v>222</v>
      </c>
      <c r="L81" s="66" t="s">
        <v>222</v>
      </c>
      <c r="M81" s="66" t="s">
        <v>222</v>
      </c>
      <c r="N81" s="66">
        <f>""</f>
      </c>
      <c r="O81" s="66">
        <f>""</f>
      </c>
      <c r="P81" s="66">
        <f>""</f>
      </c>
      <c r="Q81" s="66">
        <f>""</f>
      </c>
    </row>
    <row r="82" spans="1:17" ht="15" customHeight="1">
      <c r="A82" s="65" t="s">
        <v>189</v>
      </c>
      <c r="C82" s="65" t="s">
        <v>189</v>
      </c>
      <c r="D82" s="65" t="s">
        <v>314</v>
      </c>
      <c r="E82" s="65" t="s">
        <v>221</v>
      </c>
      <c r="F82" s="66" t="s">
        <v>471</v>
      </c>
      <c r="G82" s="66" t="s">
        <v>472</v>
      </c>
      <c r="H82" s="65" t="s">
        <v>339</v>
      </c>
      <c r="I82" s="65" t="s">
        <v>228</v>
      </c>
      <c r="J82" s="65" t="s">
        <v>186</v>
      </c>
      <c r="K82" s="66" t="s">
        <v>222</v>
      </c>
      <c r="L82" s="66" t="s">
        <v>222</v>
      </c>
      <c r="M82" s="66" t="s">
        <v>222</v>
      </c>
      <c r="N82" s="66">
        <f>""</f>
      </c>
      <c r="O82" s="66">
        <f>""</f>
      </c>
      <c r="P82" s="66">
        <f>""</f>
      </c>
      <c r="Q82" s="66">
        <f>""</f>
      </c>
    </row>
    <row r="83" spans="1:17" ht="15" customHeight="1">
      <c r="A83" s="65" t="s">
        <v>189</v>
      </c>
      <c r="C83" s="65" t="s">
        <v>189</v>
      </c>
      <c r="D83" s="65" t="s">
        <v>262</v>
      </c>
      <c r="E83" s="65" t="s">
        <v>473</v>
      </c>
      <c r="F83" s="66" t="s">
        <v>474</v>
      </c>
      <c r="G83" s="66" t="s">
        <v>475</v>
      </c>
      <c r="H83" s="65" t="s">
        <v>339</v>
      </c>
      <c r="I83" s="65" t="s">
        <v>228</v>
      </c>
      <c r="J83" s="65" t="s">
        <v>186</v>
      </c>
      <c r="K83" s="66" t="s">
        <v>222</v>
      </c>
      <c r="L83" s="66" t="s">
        <v>222</v>
      </c>
      <c r="M83" s="66" t="s">
        <v>222</v>
      </c>
      <c r="N83" s="66">
        <f>""</f>
      </c>
      <c r="O83" s="66">
        <f>""</f>
      </c>
      <c r="P83" s="66">
        <f>""</f>
      </c>
      <c r="Q83" s="66">
        <f>""</f>
      </c>
    </row>
    <row r="84" spans="1:17" ht="15" customHeight="1">
      <c r="A84" s="65" t="s">
        <v>189</v>
      </c>
      <c r="C84" s="65" t="s">
        <v>189</v>
      </c>
      <c r="D84" s="65" t="s">
        <v>297</v>
      </c>
      <c r="E84" s="65" t="s">
        <v>476</v>
      </c>
      <c r="F84" s="66" t="s">
        <v>477</v>
      </c>
      <c r="G84" s="66" t="s">
        <v>478</v>
      </c>
      <c r="H84" s="65" t="s">
        <v>339</v>
      </c>
      <c r="I84" s="65" t="s">
        <v>228</v>
      </c>
      <c r="J84" s="65" t="s">
        <v>186</v>
      </c>
      <c r="K84" s="66" t="s">
        <v>222</v>
      </c>
      <c r="L84" s="66" t="s">
        <v>222</v>
      </c>
      <c r="M84" s="66" t="s">
        <v>222</v>
      </c>
      <c r="N84" s="66">
        <f>""</f>
      </c>
      <c r="O84" s="66">
        <f>""</f>
      </c>
      <c r="P84" s="66">
        <f>""</f>
      </c>
      <c r="Q84" s="66">
        <f>""</f>
      </c>
    </row>
    <row r="85" spans="1:17" ht="15" customHeight="1">
      <c r="A85" s="65" t="s">
        <v>189</v>
      </c>
      <c r="C85" s="65" t="s">
        <v>189</v>
      </c>
      <c r="D85" s="65" t="s">
        <v>422</v>
      </c>
      <c r="E85" s="65" t="s">
        <v>281</v>
      </c>
      <c r="F85" s="66" t="s">
        <v>479</v>
      </c>
      <c r="G85" s="66" t="s">
        <v>480</v>
      </c>
      <c r="H85" s="65" t="s">
        <v>339</v>
      </c>
      <c r="I85" s="65" t="s">
        <v>228</v>
      </c>
      <c r="J85" s="65" t="s">
        <v>186</v>
      </c>
      <c r="K85" s="66" t="s">
        <v>222</v>
      </c>
      <c r="L85" s="66" t="s">
        <v>222</v>
      </c>
      <c r="M85" s="66" t="s">
        <v>222</v>
      </c>
      <c r="N85" s="66">
        <f>""</f>
      </c>
      <c r="O85" s="66">
        <f>""</f>
      </c>
      <c r="P85" s="66">
        <f>""</f>
      </c>
      <c r="Q85" s="66">
        <f>""</f>
      </c>
    </row>
    <row r="86" spans="1:17" ht="15" customHeight="1">
      <c r="A86" s="65" t="s">
        <v>190</v>
      </c>
      <c r="C86" s="65" t="s">
        <v>190</v>
      </c>
      <c r="D86" s="65" t="s">
        <v>229</v>
      </c>
      <c r="E86" s="65" t="s">
        <v>234</v>
      </c>
      <c r="F86" s="66" t="s">
        <v>481</v>
      </c>
      <c r="G86" s="66" t="s">
        <v>482</v>
      </c>
      <c r="H86" s="65" t="s">
        <v>339</v>
      </c>
      <c r="I86" s="65" t="s">
        <v>228</v>
      </c>
      <c r="J86" s="65" t="s">
        <v>186</v>
      </c>
      <c r="K86" s="66" t="s">
        <v>222</v>
      </c>
      <c r="L86" s="66" t="s">
        <v>222</v>
      </c>
      <c r="M86" s="66" t="s">
        <v>222</v>
      </c>
      <c r="N86" s="66">
        <f>""</f>
      </c>
      <c r="O86" s="66">
        <f>""</f>
      </c>
      <c r="P86" s="66">
        <f>""</f>
      </c>
      <c r="Q86" s="66">
        <f>""</f>
      </c>
    </row>
    <row r="87" spans="1:17" ht="15" customHeight="1">
      <c r="A87" s="65" t="s">
        <v>190</v>
      </c>
      <c r="C87" s="65" t="s">
        <v>190</v>
      </c>
      <c r="D87" s="65" t="s">
        <v>428</v>
      </c>
      <c r="E87" s="65" t="s">
        <v>476</v>
      </c>
      <c r="F87" s="66" t="s">
        <v>483</v>
      </c>
      <c r="G87" s="66" t="s">
        <v>484</v>
      </c>
      <c r="H87" s="65" t="s">
        <v>339</v>
      </c>
      <c r="I87" s="65" t="s">
        <v>228</v>
      </c>
      <c r="J87" s="65" t="s">
        <v>186</v>
      </c>
      <c r="K87" s="66" t="s">
        <v>222</v>
      </c>
      <c r="L87" s="66" t="s">
        <v>222</v>
      </c>
      <c r="M87" s="66" t="s">
        <v>222</v>
      </c>
      <c r="N87" s="66">
        <f>""</f>
      </c>
      <c r="O87" s="66">
        <f>""</f>
      </c>
      <c r="P87" s="66">
        <f>""</f>
      </c>
      <c r="Q87" s="66">
        <f>""</f>
      </c>
    </row>
    <row r="88" spans="1:17" ht="15" customHeight="1">
      <c r="A88" s="65" t="s">
        <v>190</v>
      </c>
      <c r="C88" s="65" t="s">
        <v>190</v>
      </c>
      <c r="D88" s="65" t="s">
        <v>259</v>
      </c>
      <c r="E88" s="65" t="s">
        <v>462</v>
      </c>
      <c r="F88" s="66" t="s">
        <v>485</v>
      </c>
      <c r="G88" s="66" t="s">
        <v>486</v>
      </c>
      <c r="H88" s="65" t="s">
        <v>339</v>
      </c>
      <c r="I88" s="65" t="s">
        <v>228</v>
      </c>
      <c r="J88" s="65" t="s">
        <v>186</v>
      </c>
      <c r="K88" s="66" t="s">
        <v>222</v>
      </c>
      <c r="L88" s="66" t="s">
        <v>222</v>
      </c>
      <c r="M88" s="66" t="s">
        <v>222</v>
      </c>
      <c r="N88" s="66">
        <f>""</f>
      </c>
      <c r="O88" s="66">
        <f>""</f>
      </c>
      <c r="P88" s="66">
        <f>""</f>
      </c>
      <c r="Q88" s="66">
        <f>""</f>
      </c>
    </row>
    <row r="89" spans="1:17" ht="15" customHeight="1">
      <c r="A89" s="65" t="s">
        <v>190</v>
      </c>
      <c r="C89" s="65" t="s">
        <v>190</v>
      </c>
      <c r="D89" s="65" t="s">
        <v>487</v>
      </c>
      <c r="E89" s="65" t="s">
        <v>366</v>
      </c>
      <c r="F89" s="66" t="s">
        <v>488</v>
      </c>
      <c r="G89" s="66" t="s">
        <v>489</v>
      </c>
      <c r="H89" s="65" t="s">
        <v>339</v>
      </c>
      <c r="I89" s="65" t="s">
        <v>228</v>
      </c>
      <c r="J89" s="65" t="s">
        <v>186</v>
      </c>
      <c r="K89" s="66" t="s">
        <v>222</v>
      </c>
      <c r="L89" s="66" t="s">
        <v>222</v>
      </c>
      <c r="M89" s="66" t="s">
        <v>222</v>
      </c>
      <c r="N89" s="66">
        <f>""</f>
      </c>
      <c r="O89" s="66">
        <f>""</f>
      </c>
      <c r="P89" s="66">
        <f>""</f>
      </c>
      <c r="Q89" s="66">
        <f>""</f>
      </c>
    </row>
    <row r="90" spans="1:17" ht="15" customHeight="1">
      <c r="A90" s="65" t="s">
        <v>190</v>
      </c>
      <c r="C90" s="65" t="s">
        <v>190</v>
      </c>
      <c r="D90" s="65" t="s">
        <v>490</v>
      </c>
      <c r="E90" s="65" t="s">
        <v>491</v>
      </c>
      <c r="F90" s="66" t="s">
        <v>492</v>
      </c>
      <c r="G90" s="66" t="s">
        <v>493</v>
      </c>
      <c r="H90" s="65" t="s">
        <v>339</v>
      </c>
      <c r="I90" s="65" t="s">
        <v>228</v>
      </c>
      <c r="J90" s="65" t="s">
        <v>186</v>
      </c>
      <c r="K90" s="66" t="s">
        <v>222</v>
      </c>
      <c r="L90" s="66" t="s">
        <v>222</v>
      </c>
      <c r="M90" s="66" t="s">
        <v>222</v>
      </c>
      <c r="N90" s="66">
        <f>""</f>
      </c>
      <c r="O90" s="66">
        <f>""</f>
      </c>
      <c r="P90" s="66">
        <f>""</f>
      </c>
      <c r="Q90" s="66">
        <f>""</f>
      </c>
    </row>
    <row r="91" spans="1:17" ht="15" customHeight="1">
      <c r="A91" s="65" t="s">
        <v>191</v>
      </c>
      <c r="C91" s="65" t="s">
        <v>191</v>
      </c>
      <c r="D91" s="65" t="s">
        <v>292</v>
      </c>
      <c r="E91" s="65" t="s">
        <v>297</v>
      </c>
      <c r="F91" s="66" t="s">
        <v>494</v>
      </c>
      <c r="G91" s="66" t="s">
        <v>495</v>
      </c>
      <c r="H91" s="65" t="s">
        <v>339</v>
      </c>
      <c r="I91" s="65" t="s">
        <v>228</v>
      </c>
      <c r="J91" s="65" t="s">
        <v>186</v>
      </c>
      <c r="K91" s="66" t="s">
        <v>222</v>
      </c>
      <c r="L91" s="66" t="s">
        <v>222</v>
      </c>
      <c r="M91" s="66" t="s">
        <v>222</v>
      </c>
      <c r="N91" s="66">
        <f>""</f>
      </c>
      <c r="O91" s="66">
        <f>""</f>
      </c>
      <c r="P91" s="66">
        <f>""</f>
      </c>
      <c r="Q91" s="66">
        <f>""</f>
      </c>
    </row>
    <row r="92" spans="1:17" ht="15" customHeight="1">
      <c r="A92" s="65" t="s">
        <v>191</v>
      </c>
      <c r="C92" s="65" t="s">
        <v>191</v>
      </c>
      <c r="D92" s="65" t="s">
        <v>297</v>
      </c>
      <c r="E92" s="65" t="s">
        <v>419</v>
      </c>
      <c r="F92" s="66" t="s">
        <v>495</v>
      </c>
      <c r="G92" s="66" t="s">
        <v>496</v>
      </c>
      <c r="H92" s="65" t="s">
        <v>339</v>
      </c>
      <c r="I92" s="65" t="s">
        <v>228</v>
      </c>
      <c r="J92" s="65" t="s">
        <v>186</v>
      </c>
      <c r="K92" s="66" t="s">
        <v>222</v>
      </c>
      <c r="L92" s="66" t="s">
        <v>222</v>
      </c>
      <c r="M92" s="66" t="s">
        <v>222</v>
      </c>
      <c r="N92" s="66">
        <f>""</f>
      </c>
      <c r="O92" s="66">
        <f>""</f>
      </c>
      <c r="P92" s="66">
        <f>""</f>
      </c>
      <c r="Q92" s="66">
        <f>""</f>
      </c>
    </row>
    <row r="93" spans="1:17" ht="15" customHeight="1">
      <c r="A93" s="65" t="s">
        <v>192</v>
      </c>
      <c r="C93" s="65" t="s">
        <v>192</v>
      </c>
      <c r="D93" s="65" t="s">
        <v>414</v>
      </c>
      <c r="E93" s="65" t="s">
        <v>371</v>
      </c>
      <c r="F93" s="66" t="s">
        <v>497</v>
      </c>
      <c r="G93" s="66" t="s">
        <v>498</v>
      </c>
      <c r="H93" s="65" t="s">
        <v>339</v>
      </c>
      <c r="I93" s="65" t="s">
        <v>228</v>
      </c>
      <c r="J93" s="65" t="s">
        <v>186</v>
      </c>
      <c r="K93" s="66" t="s">
        <v>222</v>
      </c>
      <c r="L93" s="66" t="s">
        <v>222</v>
      </c>
      <c r="M93" s="66" t="s">
        <v>222</v>
      </c>
      <c r="N93" s="66">
        <f>""</f>
      </c>
      <c r="O93" s="66">
        <f>""</f>
      </c>
      <c r="P93" s="66">
        <f>""</f>
      </c>
      <c r="Q93" s="66">
        <f>""</f>
      </c>
    </row>
    <row r="94" spans="1:17" ht="15" customHeight="1">
      <c r="A94" s="65" t="s">
        <v>193</v>
      </c>
      <c r="C94" s="65" t="s">
        <v>193</v>
      </c>
      <c r="D94" s="65" t="s">
        <v>259</v>
      </c>
      <c r="E94" s="65" t="s">
        <v>499</v>
      </c>
      <c r="F94" s="66" t="s">
        <v>500</v>
      </c>
      <c r="G94" s="66" t="s">
        <v>501</v>
      </c>
      <c r="H94" s="65" t="s">
        <v>339</v>
      </c>
      <c r="I94" s="65" t="s">
        <v>228</v>
      </c>
      <c r="J94" s="65" t="s">
        <v>186</v>
      </c>
      <c r="K94" s="66" t="s">
        <v>222</v>
      </c>
      <c r="L94" s="66" t="s">
        <v>222</v>
      </c>
      <c r="M94" s="66" t="s">
        <v>222</v>
      </c>
      <c r="N94" s="66">
        <f>""</f>
      </c>
      <c r="O94" s="66">
        <f>""</f>
      </c>
      <c r="P94" s="66">
        <f>""</f>
      </c>
      <c r="Q94" s="66">
        <f>""</f>
      </c>
    </row>
    <row r="95" spans="1:10" ht="15" customHeight="1">
      <c r="A95" s="65" t="s">
        <v>194</v>
      </c>
      <c r="C95" s="65" t="s">
        <v>194</v>
      </c>
      <c r="D95" s="65" t="s">
        <v>314</v>
      </c>
      <c r="E95" s="65" t="s">
        <v>262</v>
      </c>
      <c r="F95" s="66" t="s">
        <v>502</v>
      </c>
      <c r="G95" s="66" t="s">
        <v>503</v>
      </c>
      <c r="H95" s="67" t="s">
        <v>141</v>
      </c>
      <c r="I95" s="68">
        <v>10</v>
      </c>
      <c r="J95" s="65" t="s">
        <v>137</v>
      </c>
    </row>
    <row r="96" spans="1:10" ht="15" customHeight="1">
      <c r="A96" s="65" t="s">
        <v>194</v>
      </c>
      <c r="C96" s="65" t="s">
        <v>194</v>
      </c>
      <c r="D96" s="65" t="s">
        <v>297</v>
      </c>
      <c r="E96" s="65" t="s">
        <v>286</v>
      </c>
      <c r="F96" s="66" t="s">
        <v>504</v>
      </c>
      <c r="G96" s="66" t="s">
        <v>500</v>
      </c>
      <c r="H96" s="67" t="s">
        <v>141</v>
      </c>
      <c r="I96" s="68">
        <v>5</v>
      </c>
      <c r="J96" s="65" t="s">
        <v>137</v>
      </c>
    </row>
    <row r="97" spans="1:10" ht="15" customHeight="1">
      <c r="A97" s="65" t="s">
        <v>194</v>
      </c>
      <c r="C97" s="65" t="s">
        <v>194</v>
      </c>
      <c r="D97" s="65" t="s">
        <v>251</v>
      </c>
      <c r="E97" s="65" t="s">
        <v>264</v>
      </c>
      <c r="F97" s="66" t="s">
        <v>505</v>
      </c>
      <c r="G97" s="66" t="s">
        <v>506</v>
      </c>
      <c r="H97" s="67" t="s">
        <v>141</v>
      </c>
      <c r="I97" s="65" t="s">
        <v>228</v>
      </c>
      <c r="J97" s="65" t="s">
        <v>137</v>
      </c>
    </row>
    <row r="98" spans="1:10" ht="15" customHeight="1">
      <c r="A98" s="65" t="s">
        <v>194</v>
      </c>
      <c r="C98" s="65" t="s">
        <v>194</v>
      </c>
      <c r="D98" s="65" t="s">
        <v>507</v>
      </c>
      <c r="E98" s="65" t="s">
        <v>508</v>
      </c>
      <c r="F98" s="66" t="s">
        <v>509</v>
      </c>
      <c r="G98" s="66" t="s">
        <v>510</v>
      </c>
      <c r="H98" s="65" t="s">
        <v>339</v>
      </c>
      <c r="I98" s="65" t="s">
        <v>228</v>
      </c>
      <c r="J98" s="65" t="s">
        <v>186</v>
      </c>
    </row>
    <row r="99" spans="1:10" ht="15" customHeight="1">
      <c r="A99" s="65" t="s">
        <v>194</v>
      </c>
      <c r="C99" s="65" t="s">
        <v>194</v>
      </c>
      <c r="D99" s="65" t="s">
        <v>490</v>
      </c>
      <c r="E99" s="65" t="s">
        <v>511</v>
      </c>
      <c r="F99" s="66" t="s">
        <v>512</v>
      </c>
      <c r="G99" s="66" t="s">
        <v>513</v>
      </c>
      <c r="H99" s="65" t="s">
        <v>339</v>
      </c>
      <c r="I99" s="65" t="s">
        <v>228</v>
      </c>
      <c r="J99" s="65" t="s">
        <v>186</v>
      </c>
    </row>
    <row r="100" spans="1:10" ht="15" customHeight="1">
      <c r="A100" s="65" t="s">
        <v>194</v>
      </c>
      <c r="C100" s="65" t="s">
        <v>194</v>
      </c>
      <c r="D100" s="65" t="s">
        <v>511</v>
      </c>
      <c r="E100" s="65" t="s">
        <v>281</v>
      </c>
      <c r="F100" s="66" t="s">
        <v>513</v>
      </c>
      <c r="G100" s="66" t="s">
        <v>514</v>
      </c>
      <c r="H100" s="65" t="s">
        <v>339</v>
      </c>
      <c r="I100" s="65" t="s">
        <v>228</v>
      </c>
      <c r="J100" s="65" t="s">
        <v>195</v>
      </c>
    </row>
    <row r="101" spans="1:10" ht="15" customHeight="1">
      <c r="A101" s="65" t="s">
        <v>196</v>
      </c>
      <c r="C101" s="65" t="s">
        <v>196</v>
      </c>
      <c r="D101" s="65" t="s">
        <v>301</v>
      </c>
      <c r="E101" s="65" t="s">
        <v>304</v>
      </c>
      <c r="F101" s="66" t="s">
        <v>515</v>
      </c>
      <c r="G101" s="66" t="s">
        <v>516</v>
      </c>
      <c r="H101" s="65" t="s">
        <v>339</v>
      </c>
      <c r="I101" s="65" t="s">
        <v>228</v>
      </c>
      <c r="J101" s="65" t="s">
        <v>137</v>
      </c>
    </row>
    <row r="102" spans="1:10" ht="15" customHeight="1">
      <c r="A102" s="65" t="s">
        <v>196</v>
      </c>
      <c r="C102" s="65" t="s">
        <v>196</v>
      </c>
      <c r="D102" s="65" t="s">
        <v>462</v>
      </c>
      <c r="E102" s="65" t="s">
        <v>517</v>
      </c>
      <c r="F102" s="66" t="s">
        <v>518</v>
      </c>
      <c r="G102" s="66" t="s">
        <v>519</v>
      </c>
      <c r="H102" s="65" t="s">
        <v>339</v>
      </c>
      <c r="I102" s="65" t="s">
        <v>228</v>
      </c>
      <c r="J102" s="65" t="s">
        <v>137</v>
      </c>
    </row>
    <row r="103" spans="1:10" ht="15" customHeight="1">
      <c r="A103" s="65" t="s">
        <v>196</v>
      </c>
      <c r="C103" s="65" t="s">
        <v>196</v>
      </c>
      <c r="D103" s="65" t="s">
        <v>520</v>
      </c>
      <c r="E103" s="65" t="s">
        <v>521</v>
      </c>
      <c r="F103" s="66" t="s">
        <v>522</v>
      </c>
      <c r="G103" s="66" t="s">
        <v>523</v>
      </c>
      <c r="H103" s="65" t="s">
        <v>339</v>
      </c>
      <c r="I103" s="68">
        <v>5</v>
      </c>
      <c r="J103" s="65" t="s">
        <v>137</v>
      </c>
    </row>
    <row r="104" spans="1:10" ht="15" customHeight="1">
      <c r="A104" s="65" t="s">
        <v>196</v>
      </c>
      <c r="C104" s="65" t="s">
        <v>196</v>
      </c>
      <c r="D104" s="65" t="s">
        <v>465</v>
      </c>
      <c r="E104" s="65" t="s">
        <v>491</v>
      </c>
      <c r="F104" s="66" t="s">
        <v>524</v>
      </c>
      <c r="G104" s="66" t="s">
        <v>525</v>
      </c>
      <c r="H104" s="65" t="s">
        <v>339</v>
      </c>
      <c r="I104" s="68">
        <v>5</v>
      </c>
      <c r="J104" s="65" t="s">
        <v>137</v>
      </c>
    </row>
    <row r="105" spans="1:10" ht="15" customHeight="1">
      <c r="A105" s="65" t="s">
        <v>197</v>
      </c>
      <c r="C105" s="65" t="s">
        <v>197</v>
      </c>
      <c r="D105" s="65" t="s">
        <v>242</v>
      </c>
      <c r="E105" s="65" t="s">
        <v>228</v>
      </c>
      <c r="F105" s="66" t="s">
        <v>526</v>
      </c>
      <c r="G105" s="66" t="s">
        <v>527</v>
      </c>
      <c r="H105" s="65" t="s">
        <v>339</v>
      </c>
      <c r="I105" s="68">
        <v>5</v>
      </c>
      <c r="J105" s="65" t="s">
        <v>137</v>
      </c>
    </row>
    <row r="106" spans="1:10" ht="15" customHeight="1">
      <c r="A106" s="65" t="s">
        <v>197</v>
      </c>
      <c r="C106" s="65" t="s">
        <v>197</v>
      </c>
      <c r="D106" s="65" t="s">
        <v>297</v>
      </c>
      <c r="E106" s="65" t="s">
        <v>289</v>
      </c>
      <c r="F106" s="66" t="s">
        <v>528</v>
      </c>
      <c r="G106" s="66" t="s">
        <v>529</v>
      </c>
      <c r="H106" s="65" t="s">
        <v>339</v>
      </c>
      <c r="I106" s="65" t="s">
        <v>228</v>
      </c>
      <c r="J106" s="65" t="s">
        <v>195</v>
      </c>
    </row>
    <row r="107" spans="1:10" ht="15" customHeight="1">
      <c r="A107" s="65" t="s">
        <v>197</v>
      </c>
      <c r="C107" s="65" t="s">
        <v>197</v>
      </c>
      <c r="D107" s="65" t="s">
        <v>381</v>
      </c>
      <c r="E107" s="65" t="s">
        <v>327</v>
      </c>
      <c r="F107" s="66" t="s">
        <v>530</v>
      </c>
      <c r="G107" s="66" t="s">
        <v>531</v>
      </c>
      <c r="H107" s="67" t="s">
        <v>141</v>
      </c>
      <c r="I107" s="65" t="s">
        <v>228</v>
      </c>
      <c r="J107" s="65" t="s">
        <v>195</v>
      </c>
    </row>
    <row r="108" spans="1:10" ht="15" customHeight="1">
      <c r="A108" s="65" t="s">
        <v>197</v>
      </c>
      <c r="C108" s="65" t="s">
        <v>197</v>
      </c>
      <c r="D108" s="65" t="s">
        <v>267</v>
      </c>
      <c r="E108" s="65" t="s">
        <v>224</v>
      </c>
      <c r="F108" s="66" t="s">
        <v>532</v>
      </c>
      <c r="G108" s="66" t="s">
        <v>533</v>
      </c>
      <c r="H108" s="65" t="s">
        <v>339</v>
      </c>
      <c r="I108" s="68">
        <v>10</v>
      </c>
      <c r="J108" s="65" t="s">
        <v>195</v>
      </c>
    </row>
    <row r="109" spans="1:10" ht="15" customHeight="1">
      <c r="A109" s="65" t="s">
        <v>197</v>
      </c>
      <c r="C109" s="65" t="s">
        <v>197</v>
      </c>
      <c r="D109" s="65" t="s">
        <v>324</v>
      </c>
      <c r="E109" s="65" t="s">
        <v>534</v>
      </c>
      <c r="F109" s="66" t="s">
        <v>535</v>
      </c>
      <c r="G109" s="66" t="s">
        <v>536</v>
      </c>
      <c r="H109" s="67" t="s">
        <v>141</v>
      </c>
      <c r="I109" s="68">
        <v>10</v>
      </c>
      <c r="J109" s="65" t="s">
        <v>195</v>
      </c>
    </row>
    <row r="110" spans="1:10" ht="15" customHeight="1">
      <c r="A110" s="65" t="s">
        <v>197</v>
      </c>
      <c r="C110" s="65" t="s">
        <v>197</v>
      </c>
      <c r="D110" s="65" t="s">
        <v>324</v>
      </c>
      <c r="E110" s="65" t="s">
        <v>534</v>
      </c>
      <c r="F110" s="66" t="s">
        <v>535</v>
      </c>
      <c r="G110" s="66" t="s">
        <v>536</v>
      </c>
      <c r="H110" s="67" t="s">
        <v>141</v>
      </c>
      <c r="I110" s="65" t="s">
        <v>262</v>
      </c>
      <c r="J110" s="65" t="s">
        <v>195</v>
      </c>
    </row>
    <row r="111" spans="1:10" ht="15" customHeight="1">
      <c r="A111" s="65" t="s">
        <v>197</v>
      </c>
      <c r="C111" s="65" t="s">
        <v>197</v>
      </c>
      <c r="D111" s="65" t="s">
        <v>534</v>
      </c>
      <c r="E111" s="65" t="s">
        <v>384</v>
      </c>
      <c r="F111" s="66" t="s">
        <v>536</v>
      </c>
      <c r="G111" s="66" t="s">
        <v>537</v>
      </c>
      <c r="H111" s="65" t="s">
        <v>339</v>
      </c>
      <c r="I111" s="65" t="s">
        <v>262</v>
      </c>
      <c r="J111" s="65" t="s">
        <v>195</v>
      </c>
    </row>
    <row r="112" spans="1:10" ht="15" customHeight="1">
      <c r="A112" s="65" t="s">
        <v>198</v>
      </c>
      <c r="C112" s="65" t="s">
        <v>198</v>
      </c>
      <c r="D112" s="65" t="s">
        <v>314</v>
      </c>
      <c r="E112" s="65" t="s">
        <v>221</v>
      </c>
      <c r="F112" s="66" t="s">
        <v>538</v>
      </c>
      <c r="G112" s="66" t="s">
        <v>539</v>
      </c>
      <c r="H112" s="65" t="s">
        <v>339</v>
      </c>
      <c r="I112" s="65" t="s">
        <v>228</v>
      </c>
      <c r="J112" s="65" t="s">
        <v>137</v>
      </c>
    </row>
    <row r="113" spans="1:10" ht="15" customHeight="1">
      <c r="A113" s="65" t="s">
        <v>198</v>
      </c>
      <c r="C113" s="65" t="s">
        <v>198</v>
      </c>
      <c r="D113" s="65" t="s">
        <v>294</v>
      </c>
      <c r="E113" s="65" t="s">
        <v>251</v>
      </c>
      <c r="F113" s="66" t="s">
        <v>540</v>
      </c>
      <c r="G113" s="66" t="s">
        <v>541</v>
      </c>
      <c r="H113" s="65" t="s">
        <v>339</v>
      </c>
      <c r="I113" s="65" t="s">
        <v>228</v>
      </c>
      <c r="J113" s="65" t="s">
        <v>137</v>
      </c>
    </row>
    <row r="114" spans="1:10" ht="15" customHeight="1">
      <c r="A114" s="65" t="s">
        <v>198</v>
      </c>
      <c r="C114" s="65" t="s">
        <v>198</v>
      </c>
      <c r="D114" s="65" t="s">
        <v>542</v>
      </c>
      <c r="E114" s="65" t="s">
        <v>267</v>
      </c>
      <c r="F114" s="66" t="s">
        <v>543</v>
      </c>
      <c r="G114" s="66" t="s">
        <v>544</v>
      </c>
      <c r="H114" s="65" t="s">
        <v>339</v>
      </c>
      <c r="I114" s="65" t="s">
        <v>228</v>
      </c>
      <c r="J114" s="65" t="s">
        <v>137</v>
      </c>
    </row>
    <row r="115" spans="1:10" ht="15" customHeight="1">
      <c r="A115" s="65" t="s">
        <v>198</v>
      </c>
      <c r="C115" s="65" t="s">
        <v>198</v>
      </c>
      <c r="D115" s="65" t="s">
        <v>267</v>
      </c>
      <c r="E115" s="65" t="s">
        <v>331</v>
      </c>
      <c r="F115" s="66" t="s">
        <v>544</v>
      </c>
      <c r="G115" s="66" t="s">
        <v>545</v>
      </c>
      <c r="H115" s="67" t="s">
        <v>141</v>
      </c>
      <c r="I115" s="65" t="s">
        <v>228</v>
      </c>
      <c r="J115" s="65" t="s">
        <v>195</v>
      </c>
    </row>
    <row r="116" spans="1:10" ht="15" customHeight="1">
      <c r="A116" s="65" t="s">
        <v>198</v>
      </c>
      <c r="C116" s="65" t="s">
        <v>198</v>
      </c>
      <c r="D116" s="65" t="s">
        <v>216</v>
      </c>
      <c r="E116" s="65" t="s">
        <v>281</v>
      </c>
      <c r="F116" s="66" t="s">
        <v>546</v>
      </c>
      <c r="G116" s="66" t="s">
        <v>547</v>
      </c>
      <c r="H116" s="65" t="s">
        <v>339</v>
      </c>
      <c r="I116" s="65" t="s">
        <v>228</v>
      </c>
      <c r="J116" s="65" t="s">
        <v>137</v>
      </c>
    </row>
    <row r="117" spans="1:10" ht="15" customHeight="1">
      <c r="A117" s="65" t="s">
        <v>199</v>
      </c>
      <c r="C117" s="65" t="s">
        <v>199</v>
      </c>
      <c r="D117" s="65" t="s">
        <v>314</v>
      </c>
      <c r="E117" s="65" t="s">
        <v>221</v>
      </c>
      <c r="F117" s="66" t="s">
        <v>547</v>
      </c>
      <c r="G117" s="66" t="s">
        <v>548</v>
      </c>
      <c r="H117" s="65" t="s">
        <v>339</v>
      </c>
      <c r="I117" s="65" t="s">
        <v>228</v>
      </c>
      <c r="J117" s="65" t="s">
        <v>137</v>
      </c>
    </row>
    <row r="118" spans="1:10" ht="15" customHeight="1">
      <c r="A118" s="65" t="s">
        <v>199</v>
      </c>
      <c r="C118" s="65" t="s">
        <v>199</v>
      </c>
      <c r="D118" s="65" t="s">
        <v>250</v>
      </c>
      <c r="E118" s="65" t="s">
        <v>317</v>
      </c>
      <c r="F118" s="66" t="s">
        <v>549</v>
      </c>
      <c r="G118" s="66" t="s">
        <v>550</v>
      </c>
      <c r="H118" s="65" t="s">
        <v>339</v>
      </c>
      <c r="I118" s="65" t="s">
        <v>228</v>
      </c>
      <c r="J118" s="65" t="s">
        <v>137</v>
      </c>
    </row>
    <row r="119" spans="1:10" ht="15" customHeight="1">
      <c r="A119" s="65" t="s">
        <v>199</v>
      </c>
      <c r="C119" s="65" t="s">
        <v>199</v>
      </c>
      <c r="D119" s="65" t="s">
        <v>551</v>
      </c>
      <c r="E119" s="65" t="s">
        <v>517</v>
      </c>
      <c r="F119" s="66" t="s">
        <v>552</v>
      </c>
      <c r="G119" s="66" t="s">
        <v>553</v>
      </c>
      <c r="H119" s="65" t="s">
        <v>339</v>
      </c>
      <c r="I119" s="65" t="s">
        <v>228</v>
      </c>
      <c r="J119" s="65" t="s">
        <v>137</v>
      </c>
    </row>
    <row r="120" spans="1:10" ht="15" customHeight="1">
      <c r="A120" s="65" t="s">
        <v>199</v>
      </c>
      <c r="C120" s="65" t="s">
        <v>199</v>
      </c>
      <c r="D120" s="65" t="s">
        <v>336</v>
      </c>
      <c r="E120" s="65" t="s">
        <v>363</v>
      </c>
      <c r="F120" s="66" t="s">
        <v>554</v>
      </c>
      <c r="G120" s="66" t="s">
        <v>555</v>
      </c>
      <c r="H120" s="65" t="s">
        <v>339</v>
      </c>
      <c r="I120" s="65" t="s">
        <v>228</v>
      </c>
      <c r="J120" s="65" t="s">
        <v>137</v>
      </c>
    </row>
    <row r="121" spans="1:10" ht="15" customHeight="1">
      <c r="A121" s="65" t="s">
        <v>199</v>
      </c>
      <c r="C121" s="65" t="s">
        <v>199</v>
      </c>
      <c r="D121" s="65" t="s">
        <v>307</v>
      </c>
      <c r="E121" s="65" t="s">
        <v>224</v>
      </c>
      <c r="F121" s="66" t="s">
        <v>556</v>
      </c>
      <c r="G121" s="66" t="s">
        <v>557</v>
      </c>
      <c r="H121" s="67" t="s">
        <v>141</v>
      </c>
      <c r="I121" s="65" t="s">
        <v>228</v>
      </c>
      <c r="J121" s="65" t="s">
        <v>195</v>
      </c>
    </row>
    <row r="122" spans="1:10" ht="15" customHeight="1">
      <c r="A122" s="65" t="s">
        <v>199</v>
      </c>
      <c r="C122" s="65" t="s">
        <v>199</v>
      </c>
      <c r="D122" s="65" t="s">
        <v>520</v>
      </c>
      <c r="E122" s="65" t="s">
        <v>490</v>
      </c>
      <c r="F122" s="66" t="s">
        <v>558</v>
      </c>
      <c r="G122" s="66" t="s">
        <v>559</v>
      </c>
      <c r="H122" s="65" t="s">
        <v>339</v>
      </c>
      <c r="I122" s="65" t="s">
        <v>228</v>
      </c>
      <c r="J122" s="65" t="s">
        <v>137</v>
      </c>
    </row>
    <row r="123" spans="1:10" ht="15" customHeight="1">
      <c r="A123" s="65" t="s">
        <v>199</v>
      </c>
      <c r="C123" s="65" t="s">
        <v>199</v>
      </c>
      <c r="D123" s="65" t="s">
        <v>247</v>
      </c>
      <c r="E123" s="65" t="s">
        <v>354</v>
      </c>
      <c r="F123" s="66" t="s">
        <v>560</v>
      </c>
      <c r="G123" s="66" t="s">
        <v>561</v>
      </c>
      <c r="H123" s="65" t="s">
        <v>339</v>
      </c>
      <c r="I123" s="65" t="s">
        <v>228</v>
      </c>
      <c r="J123" s="65" t="s">
        <v>137</v>
      </c>
    </row>
    <row r="124" spans="1:10" ht="15" customHeight="1">
      <c r="A124" s="65" t="s">
        <v>200</v>
      </c>
      <c r="C124" s="65" t="s">
        <v>200</v>
      </c>
      <c r="D124" s="65" t="s">
        <v>279</v>
      </c>
      <c r="E124" s="65" t="s">
        <v>428</v>
      </c>
      <c r="F124" s="66" t="s">
        <v>562</v>
      </c>
      <c r="G124" s="66" t="s">
        <v>563</v>
      </c>
      <c r="H124" s="65" t="s">
        <v>339</v>
      </c>
      <c r="I124" s="65" t="s">
        <v>228</v>
      </c>
      <c r="J124" s="65" t="s">
        <v>137</v>
      </c>
    </row>
    <row r="125" spans="1:10" ht="15" customHeight="1">
      <c r="A125" s="65" t="s">
        <v>200</v>
      </c>
      <c r="C125" s="65" t="s">
        <v>200</v>
      </c>
      <c r="D125" s="65" t="s">
        <v>499</v>
      </c>
      <c r="E125" s="65" t="s">
        <v>320</v>
      </c>
      <c r="F125" s="66" t="s">
        <v>564</v>
      </c>
      <c r="G125" s="66" t="s">
        <v>565</v>
      </c>
      <c r="H125" s="65" t="s">
        <v>339</v>
      </c>
      <c r="I125" s="65" t="s">
        <v>228</v>
      </c>
      <c r="J125" s="65" t="s">
        <v>137</v>
      </c>
    </row>
    <row r="126" spans="1:10" ht="15" customHeight="1">
      <c r="A126" s="65" t="s">
        <v>200</v>
      </c>
      <c r="C126" s="65" t="s">
        <v>200</v>
      </c>
      <c r="D126" s="65" t="s">
        <v>344</v>
      </c>
      <c r="E126" s="65" t="s">
        <v>280</v>
      </c>
      <c r="F126" s="66" t="s">
        <v>566</v>
      </c>
      <c r="G126" s="66" t="s">
        <v>567</v>
      </c>
      <c r="H126" s="65" t="s">
        <v>339</v>
      </c>
      <c r="I126" s="65" t="s">
        <v>228</v>
      </c>
      <c r="J126" s="65" t="s">
        <v>137</v>
      </c>
    </row>
    <row r="127" spans="1:10" ht="15" customHeight="1">
      <c r="A127" s="65" t="s">
        <v>201</v>
      </c>
      <c r="C127" s="65" t="s">
        <v>201</v>
      </c>
      <c r="D127" s="65" t="s">
        <v>374</v>
      </c>
      <c r="E127" s="65" t="s">
        <v>228</v>
      </c>
      <c r="F127" s="66" t="s">
        <v>568</v>
      </c>
      <c r="G127" s="66" t="s">
        <v>569</v>
      </c>
      <c r="H127" s="65" t="s">
        <v>339</v>
      </c>
      <c r="I127" s="65" t="s">
        <v>228</v>
      </c>
      <c r="J127" s="65" t="s">
        <v>137</v>
      </c>
    </row>
    <row r="128" spans="1:10" ht="15" customHeight="1">
      <c r="A128" s="65" t="s">
        <v>201</v>
      </c>
      <c r="C128" s="65" t="s">
        <v>201</v>
      </c>
      <c r="D128" s="65" t="s">
        <v>264</v>
      </c>
      <c r="E128" s="65" t="s">
        <v>327</v>
      </c>
      <c r="F128" s="66" t="s">
        <v>570</v>
      </c>
      <c r="G128" s="66" t="s">
        <v>571</v>
      </c>
      <c r="H128" s="67" t="s">
        <v>141</v>
      </c>
      <c r="I128" s="65" t="s">
        <v>228</v>
      </c>
      <c r="J128" s="65" t="s">
        <v>195</v>
      </c>
    </row>
    <row r="129" spans="1:10" ht="15" customHeight="1">
      <c r="A129" s="65" t="s">
        <v>201</v>
      </c>
      <c r="C129" s="65" t="s">
        <v>201</v>
      </c>
      <c r="D129" s="65" t="s">
        <v>267</v>
      </c>
      <c r="E129" s="65" t="s">
        <v>572</v>
      </c>
      <c r="F129" s="66" t="s">
        <v>573</v>
      </c>
      <c r="G129" s="66" t="s">
        <v>574</v>
      </c>
      <c r="H129" s="65" t="s">
        <v>339</v>
      </c>
      <c r="I129" s="65" t="s">
        <v>228</v>
      </c>
      <c r="J129" s="65" t="s">
        <v>195</v>
      </c>
    </row>
    <row r="130" spans="1:10" ht="15" customHeight="1">
      <c r="A130" s="65" t="s">
        <v>201</v>
      </c>
      <c r="C130" s="65" t="s">
        <v>201</v>
      </c>
      <c r="D130" s="65" t="s">
        <v>349</v>
      </c>
      <c r="E130" s="65" t="s">
        <v>575</v>
      </c>
      <c r="F130" s="66" t="s">
        <v>576</v>
      </c>
      <c r="G130" s="66" t="s">
        <v>577</v>
      </c>
      <c r="H130" s="65" t="s">
        <v>339</v>
      </c>
      <c r="I130" s="65" t="s">
        <v>228</v>
      </c>
      <c r="J130" s="65" t="s">
        <v>195</v>
      </c>
    </row>
    <row r="131" spans="1:10" ht="15" customHeight="1">
      <c r="A131" s="65" t="s">
        <v>201</v>
      </c>
      <c r="C131" s="65" t="s">
        <v>201</v>
      </c>
      <c r="D131" s="65" t="s">
        <v>578</v>
      </c>
      <c r="E131" s="65" t="s">
        <v>391</v>
      </c>
      <c r="F131" s="66" t="s">
        <v>579</v>
      </c>
      <c r="G131" s="66" t="s">
        <v>580</v>
      </c>
      <c r="H131" s="65" t="s">
        <v>339</v>
      </c>
      <c r="I131" s="65" t="s">
        <v>228</v>
      </c>
      <c r="J131" s="65" t="s">
        <v>195</v>
      </c>
    </row>
    <row r="132" spans="1:10" ht="15" customHeight="1">
      <c r="A132" s="65" t="s">
        <v>202</v>
      </c>
      <c r="C132" s="65" t="s">
        <v>202</v>
      </c>
      <c r="D132" s="65" t="s">
        <v>581</v>
      </c>
      <c r="E132" s="65" t="s">
        <v>476</v>
      </c>
      <c r="F132" s="66" t="s">
        <v>582</v>
      </c>
      <c r="G132" s="66" t="s">
        <v>583</v>
      </c>
      <c r="H132" s="65" t="s">
        <v>339</v>
      </c>
      <c r="I132" s="65" t="s">
        <v>228</v>
      </c>
      <c r="J132" s="65" t="s">
        <v>137</v>
      </c>
    </row>
  </sheetData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Shana Lewis</cp:lastModifiedBy>
  <cp:lastPrinted>2009-10-14T16:53:02Z</cp:lastPrinted>
  <dcterms:created xsi:type="dcterms:W3CDTF">2009-10-11T02:16:33Z</dcterms:created>
  <dcterms:modified xsi:type="dcterms:W3CDTF">2010-07-23T14:11:17Z</dcterms:modified>
  <cp:category/>
  <cp:version/>
  <cp:contentType/>
  <cp:contentStatus/>
</cp:coreProperties>
</file>