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" i="1" l="1"/>
  <c r="J11" i="1" s="1"/>
  <c r="G11" i="1"/>
  <c r="L11" i="1" s="1"/>
  <c r="H10" i="1"/>
  <c r="J10" i="1" s="1"/>
  <c r="G10" i="1"/>
  <c r="L10" i="1" s="1"/>
  <c r="H9" i="1"/>
  <c r="J9" i="1" s="1"/>
  <c r="G9" i="1"/>
  <c r="L9" i="1" s="1"/>
  <c r="H8" i="1"/>
  <c r="J8" i="1" s="1"/>
  <c r="G8" i="1"/>
  <c r="L8" i="1" s="1"/>
  <c r="H7" i="1"/>
  <c r="J7" i="1" s="1"/>
  <c r="G7" i="1"/>
  <c r="L7" i="1" s="1"/>
  <c r="H6" i="1"/>
  <c r="J6" i="1" s="1"/>
  <c r="G6" i="1"/>
  <c r="L6" i="1" s="1"/>
  <c r="H5" i="1"/>
  <c r="J5" i="1" s="1"/>
  <c r="G5" i="1"/>
  <c r="L5" i="1" s="1"/>
  <c r="H4" i="1"/>
  <c r="J4" i="1" s="1"/>
  <c r="G4" i="1"/>
  <c r="L4" i="1" s="1"/>
  <c r="I7" i="1" l="1"/>
  <c r="K7" i="1" s="1"/>
  <c r="M7" i="1" s="1"/>
  <c r="I8" i="1"/>
  <c r="K8" i="1" s="1"/>
  <c r="M8" i="1" s="1"/>
  <c r="I9" i="1"/>
  <c r="K9" i="1" s="1"/>
  <c r="M9" i="1" s="1"/>
  <c r="I10" i="1"/>
  <c r="K10" i="1" s="1"/>
  <c r="M10" i="1" s="1"/>
  <c r="I11" i="1"/>
  <c r="K11" i="1" s="1"/>
  <c r="M11" i="1" s="1"/>
  <c r="I4" i="1"/>
  <c r="K4" i="1" s="1"/>
  <c r="M4" i="1" s="1"/>
  <c r="I5" i="1"/>
  <c r="K5" i="1" s="1"/>
  <c r="M5" i="1" s="1"/>
  <c r="I6" i="1"/>
  <c r="K6" i="1" s="1"/>
  <c r="M6" i="1" s="1"/>
  <c r="N11" i="1" l="1"/>
  <c r="N9" i="1"/>
  <c r="N7" i="1"/>
  <c r="N5" i="1"/>
  <c r="N10" i="1"/>
  <c r="N8" i="1"/>
  <c r="N6" i="1"/>
  <c r="N4" i="1"/>
</calcChain>
</file>

<file path=xl/sharedStrings.xml><?xml version="1.0" encoding="utf-8"?>
<sst xmlns="http://schemas.openxmlformats.org/spreadsheetml/2006/main" count="32" uniqueCount="25">
  <si>
    <t>Methods Supplementary Table S1: Volumetric correction for calculation of mud concentrations</t>
  </si>
  <si>
    <t>Sample</t>
  </si>
  <si>
    <t>density</t>
  </si>
  <si>
    <t>beaker</t>
  </si>
  <si>
    <t>bkr+mud(wet)</t>
  </si>
  <si>
    <t>bkr+mud+prf</t>
  </si>
  <si>
    <t>water</t>
  </si>
  <si>
    <t>wetmud</t>
  </si>
  <si>
    <t>TS</t>
  </si>
  <si>
    <t>mud vol</t>
  </si>
  <si>
    <t>TDS</t>
  </si>
  <si>
    <t>Vol/Vol</t>
  </si>
  <si>
    <t>g/ml</t>
  </si>
  <si>
    <t>g</t>
  </si>
  <si>
    <t>wet(g)</t>
  </si>
  <si>
    <t>dry(g)</t>
  </si>
  <si>
    <t>ml</t>
  </si>
  <si>
    <t>C0020A-02LMT</t>
  </si>
  <si>
    <t>C0020A-23LMT</t>
  </si>
  <si>
    <t>C0020A-120LMW</t>
  </si>
  <si>
    <t>C0020A-189LMW</t>
  </si>
  <si>
    <t>C0020A-257LMW</t>
  </si>
  <si>
    <t>C0020A-280LMW</t>
  </si>
  <si>
    <t>C0020A-373LMW</t>
  </si>
  <si>
    <t>C0020A-392LMW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</si>
</sst>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164" fontId="0" fillId="0" borderId="3" xfId="0" applyNumberFormat="1" applyBorder="1"/>
    <xf numFmtId="2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sqref="A1:N11"/>
    </sheetView>
  </sheetViews>
  <sheetFormatPr defaultRowHeight="15" x14ac:dyDescent="0.25"/>
  <sheetData>
    <row r="1" spans="1:14" x14ac:dyDescent="0.25">
      <c r="A1" t="s">
        <v>0</v>
      </c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8</v>
      </c>
      <c r="L2" s="1" t="s">
        <v>6</v>
      </c>
      <c r="M2" s="1" t="s">
        <v>10</v>
      </c>
      <c r="N2" s="1" t="s">
        <v>11</v>
      </c>
    </row>
    <row r="3" spans="1:14" ht="15.75" thickBot="1" x14ac:dyDescent="0.3">
      <c r="A3" s="2"/>
      <c r="B3" s="2" t="s">
        <v>12</v>
      </c>
      <c r="C3" s="2" t="s">
        <v>13</v>
      </c>
      <c r="D3" s="2" t="s">
        <v>13</v>
      </c>
      <c r="E3" s="2" t="s">
        <v>14</v>
      </c>
      <c r="F3" s="2" t="s">
        <v>15</v>
      </c>
      <c r="G3" s="2" t="s">
        <v>13</v>
      </c>
      <c r="H3" s="2" t="s">
        <v>13</v>
      </c>
      <c r="I3" s="2" t="s">
        <v>13</v>
      </c>
      <c r="J3" s="2" t="s">
        <v>16</v>
      </c>
      <c r="K3" s="2"/>
      <c r="L3" s="2"/>
      <c r="M3" s="2"/>
      <c r="N3" s="2"/>
    </row>
    <row r="4" spans="1:14" ht="15.75" thickTop="1" x14ac:dyDescent="0.25">
      <c r="A4" s="3" t="s">
        <v>17</v>
      </c>
      <c r="B4" s="4">
        <v>1.08</v>
      </c>
      <c r="C4" s="5">
        <v>34.278199999999998</v>
      </c>
      <c r="D4" s="5">
        <v>56.440300000000001</v>
      </c>
      <c r="E4" s="5">
        <v>56.9726</v>
      </c>
      <c r="F4" s="5">
        <v>38.057400000000001</v>
      </c>
      <c r="G4" s="5">
        <f t="shared" ref="G4:G11" si="0">E4-F4</f>
        <v>18.915199999999999</v>
      </c>
      <c r="H4" s="5">
        <f t="shared" ref="H4:H11" si="1">D4-C4</f>
        <v>22.162100000000002</v>
      </c>
      <c r="I4" s="5">
        <f t="shared" ref="I4:I11" si="2">H4-G4</f>
        <v>3.2469000000000037</v>
      </c>
      <c r="J4" s="5">
        <f>H4/B4</f>
        <v>20.520462962962963</v>
      </c>
      <c r="K4" s="5">
        <f t="shared" ref="K4:K11" si="3">I4/H4</f>
        <v>0.14650687434855014</v>
      </c>
      <c r="L4" s="5">
        <f t="shared" ref="L4:L11" si="4">G4/H4</f>
        <v>0.85349312565144986</v>
      </c>
      <c r="M4" s="5">
        <f t="shared" ref="M4:M11" si="5">0.6*K4</f>
        <v>8.790412460913008E-2</v>
      </c>
      <c r="N4" s="5">
        <f>J4/(G4/1+I4*0.6/2.13)</f>
        <v>1.0348285185878618</v>
      </c>
    </row>
    <row r="5" spans="1:14" x14ac:dyDescent="0.25">
      <c r="A5" s="1" t="s">
        <v>18</v>
      </c>
      <c r="B5" s="6">
        <v>1.04</v>
      </c>
      <c r="C5" s="7">
        <v>34.419499999999999</v>
      </c>
      <c r="D5" s="7">
        <v>56.186100000000003</v>
      </c>
      <c r="E5" s="7">
        <v>56.8536</v>
      </c>
      <c r="F5" s="7">
        <v>38.175600000000003</v>
      </c>
      <c r="G5" s="7">
        <f t="shared" si="0"/>
        <v>18.677999999999997</v>
      </c>
      <c r="H5" s="7">
        <f t="shared" si="1"/>
        <v>21.766600000000004</v>
      </c>
      <c r="I5" s="7">
        <f t="shared" si="2"/>
        <v>3.0886000000000067</v>
      </c>
      <c r="J5" s="7">
        <f t="shared" ref="J5:J11" si="6">H5/B5</f>
        <v>20.929423076923079</v>
      </c>
      <c r="K5" s="7">
        <f t="shared" si="3"/>
        <v>0.14189629983552809</v>
      </c>
      <c r="L5" s="7">
        <f t="shared" si="4"/>
        <v>0.85810370016447191</v>
      </c>
      <c r="M5" s="7">
        <f t="shared" si="5"/>
        <v>8.5137779901316851E-2</v>
      </c>
      <c r="N5" s="7">
        <f>J5/(G5/1+I5*0.6/2.13)</f>
        <v>1.0706667135920476</v>
      </c>
    </row>
    <row r="6" spans="1:14" x14ac:dyDescent="0.25">
      <c r="A6" s="1" t="s">
        <v>19</v>
      </c>
      <c r="B6" s="6">
        <v>1.07</v>
      </c>
      <c r="C6" s="7">
        <v>46.143799999999999</v>
      </c>
      <c r="D6" s="7">
        <v>66.275300000000001</v>
      </c>
      <c r="E6" s="7">
        <v>66.797200000000004</v>
      </c>
      <c r="F6" s="7">
        <v>49.687899999999999</v>
      </c>
      <c r="G6" s="7">
        <f t="shared" si="0"/>
        <v>17.109300000000005</v>
      </c>
      <c r="H6" s="7">
        <f t="shared" si="1"/>
        <v>20.131500000000003</v>
      </c>
      <c r="I6" s="7">
        <f t="shared" si="2"/>
        <v>3.022199999999998</v>
      </c>
      <c r="J6" s="7">
        <f t="shared" si="6"/>
        <v>18.814485981308412</v>
      </c>
      <c r="K6" s="7">
        <f t="shared" si="3"/>
        <v>0.15012294165859463</v>
      </c>
      <c r="L6" s="7">
        <f t="shared" si="4"/>
        <v>0.84987705834140537</v>
      </c>
      <c r="M6" s="7">
        <f t="shared" si="5"/>
        <v>9.0073764995156777E-2</v>
      </c>
      <c r="N6" s="7">
        <f t="shared" ref="N6:N11" si="7">J6/(G6/1+I6*0.6/2.13)</f>
        <v>1.0475407781113166</v>
      </c>
    </row>
    <row r="7" spans="1:14" x14ac:dyDescent="0.25">
      <c r="A7" s="1" t="s">
        <v>20</v>
      </c>
      <c r="B7" s="6">
        <v>1.08</v>
      </c>
      <c r="C7" s="7">
        <v>47.442300000000003</v>
      </c>
      <c r="D7" s="7">
        <v>67.101600000000005</v>
      </c>
      <c r="E7" s="7">
        <v>67.686700000000002</v>
      </c>
      <c r="F7" s="7">
        <v>51.478700000000003</v>
      </c>
      <c r="G7" s="7">
        <f t="shared" si="0"/>
        <v>16.207999999999998</v>
      </c>
      <c r="H7" s="7">
        <f t="shared" si="1"/>
        <v>19.659300000000002</v>
      </c>
      <c r="I7" s="7">
        <f t="shared" si="2"/>
        <v>3.4513000000000034</v>
      </c>
      <c r="J7" s="7">
        <f t="shared" si="6"/>
        <v>18.203055555555554</v>
      </c>
      <c r="K7" s="7">
        <f t="shared" si="3"/>
        <v>0.17555558946656305</v>
      </c>
      <c r="L7" s="7">
        <f t="shared" si="4"/>
        <v>0.82444441053343698</v>
      </c>
      <c r="M7" s="7">
        <f t="shared" si="5"/>
        <v>0.10533335367993783</v>
      </c>
      <c r="N7" s="7">
        <f t="shared" si="7"/>
        <v>1.0595370566214002</v>
      </c>
    </row>
    <row r="8" spans="1:14" x14ac:dyDescent="0.25">
      <c r="A8" s="1" t="s">
        <v>21</v>
      </c>
      <c r="B8" s="6">
        <v>1.1000000000000001</v>
      </c>
      <c r="C8" s="7">
        <v>45.902799999999999</v>
      </c>
      <c r="D8" s="7">
        <v>64</v>
      </c>
      <c r="E8" s="7">
        <v>64.927199999999999</v>
      </c>
      <c r="F8" s="7">
        <v>50.786799999999999</v>
      </c>
      <c r="G8" s="7">
        <f t="shared" si="0"/>
        <v>14.1404</v>
      </c>
      <c r="H8" s="7">
        <f t="shared" si="1"/>
        <v>18.097200000000001</v>
      </c>
      <c r="I8" s="7">
        <f t="shared" si="2"/>
        <v>3.9568000000000012</v>
      </c>
      <c r="J8" s="7">
        <f t="shared" si="6"/>
        <v>16.451999999999998</v>
      </c>
      <c r="K8" s="7">
        <f t="shared" si="3"/>
        <v>0.21864155781004802</v>
      </c>
      <c r="L8" s="7">
        <f t="shared" si="4"/>
        <v>0.78135844218995198</v>
      </c>
      <c r="M8" s="7">
        <f t="shared" si="5"/>
        <v>0.13118493468602879</v>
      </c>
      <c r="N8" s="7">
        <f t="shared" si="7"/>
        <v>1.0784666741267046</v>
      </c>
    </row>
    <row r="9" spans="1:14" x14ac:dyDescent="0.25">
      <c r="A9" s="1" t="s">
        <v>22</v>
      </c>
      <c r="B9" s="6">
        <v>1.1000000000000001</v>
      </c>
      <c r="C9" s="7">
        <v>46.095399999999998</v>
      </c>
      <c r="D9" s="7">
        <v>64.548400000000001</v>
      </c>
      <c r="E9" s="7">
        <v>65.508700000000005</v>
      </c>
      <c r="F9" s="7">
        <v>50.995199999999997</v>
      </c>
      <c r="G9" s="7">
        <f t="shared" si="0"/>
        <v>14.513500000000008</v>
      </c>
      <c r="H9" s="7">
        <f t="shared" si="1"/>
        <v>18.453000000000003</v>
      </c>
      <c r="I9" s="7">
        <f t="shared" si="2"/>
        <v>3.9394999999999953</v>
      </c>
      <c r="J9" s="7">
        <f t="shared" si="6"/>
        <v>16.775454545454547</v>
      </c>
      <c r="K9" s="7">
        <f t="shared" si="3"/>
        <v>0.21348832168211102</v>
      </c>
      <c r="L9" s="7">
        <f t="shared" si="4"/>
        <v>0.78651167831788893</v>
      </c>
      <c r="M9" s="7">
        <f t="shared" si="5"/>
        <v>0.1280929930092666</v>
      </c>
      <c r="N9" s="7">
        <f t="shared" si="7"/>
        <v>1.0737515288298991</v>
      </c>
    </row>
    <row r="10" spans="1:14" x14ac:dyDescent="0.25">
      <c r="A10" s="1" t="s">
        <v>23</v>
      </c>
      <c r="B10" s="6">
        <v>1.1000000000000001</v>
      </c>
      <c r="C10" s="7">
        <v>46.868000000000002</v>
      </c>
      <c r="D10" s="7">
        <v>66.283199999999994</v>
      </c>
      <c r="E10" s="7">
        <v>67.103099999999998</v>
      </c>
      <c r="F10" s="7">
        <v>51.902799999999999</v>
      </c>
      <c r="G10" s="7">
        <f t="shared" si="0"/>
        <v>15.200299999999999</v>
      </c>
      <c r="H10" s="7">
        <f t="shared" si="1"/>
        <v>19.415199999999992</v>
      </c>
      <c r="I10" s="7">
        <f t="shared" si="2"/>
        <v>4.214899999999993</v>
      </c>
      <c r="J10" s="7">
        <f t="shared" si="6"/>
        <v>17.65018181818181</v>
      </c>
      <c r="K10" s="7">
        <f t="shared" si="3"/>
        <v>0.21709279327537159</v>
      </c>
      <c r="L10" s="7">
        <f t="shared" si="4"/>
        <v>0.78290720672462843</v>
      </c>
      <c r="M10" s="7">
        <f t="shared" si="5"/>
        <v>0.13025567596522294</v>
      </c>
      <c r="N10" s="7">
        <f t="shared" si="7"/>
        <v>1.0770452274327627</v>
      </c>
    </row>
    <row r="11" spans="1:14" x14ac:dyDescent="0.25">
      <c r="A11" s="1" t="s">
        <v>24</v>
      </c>
      <c r="B11" s="6">
        <v>1.1100000000000001</v>
      </c>
      <c r="C11" s="7">
        <v>43.825299999999999</v>
      </c>
      <c r="D11" s="7">
        <v>61.272500000000001</v>
      </c>
      <c r="E11" s="7">
        <v>61.889200000000002</v>
      </c>
      <c r="F11" s="7">
        <v>48.204700000000003</v>
      </c>
      <c r="G11" s="7">
        <f t="shared" si="0"/>
        <v>13.6845</v>
      </c>
      <c r="H11" s="7">
        <f t="shared" si="1"/>
        <v>17.447200000000002</v>
      </c>
      <c r="I11" s="7">
        <f t="shared" si="2"/>
        <v>3.7627000000000024</v>
      </c>
      <c r="J11" s="7">
        <f t="shared" si="6"/>
        <v>15.718198198198198</v>
      </c>
      <c r="K11" s="7">
        <f t="shared" si="3"/>
        <v>0.21566211197212171</v>
      </c>
      <c r="L11" s="7">
        <f t="shared" si="4"/>
        <v>0.78433788802787829</v>
      </c>
      <c r="M11" s="7">
        <f t="shared" si="5"/>
        <v>0.12939726718327302</v>
      </c>
      <c r="N11" s="7">
        <f t="shared" si="7"/>
        <v>1.0660441714834712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2012-09-19T01:06:01Z</dcterms:created>
  <dcterms:modified xsi:type="dcterms:W3CDTF">2012-09-19T01:08:42Z</dcterms:modified>
</cp:coreProperties>
</file>