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221"/>
  <workbookPr showInkAnnotation="0" autoCompressPictures="0"/>
  <bookViews>
    <workbookView xWindow="0" yWindow="0" windowWidth="25600" windowHeight="15480" tabRatio="500"/>
  </bookViews>
  <sheets>
    <sheet name="Mud Fluid data (SM)" sheetId="1" r:id="rId1"/>
  </sheets>
  <externalReferences>
    <externalReference r:id="rId2"/>
  </externalReferenc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M93" i="1" l="1"/>
  <c r="L93" i="1"/>
  <c r="K93" i="1"/>
  <c r="J93" i="1"/>
  <c r="I93" i="1"/>
  <c r="H93" i="1"/>
  <c r="G93" i="1"/>
  <c r="F93" i="1"/>
  <c r="E93" i="1"/>
  <c r="D93" i="1"/>
  <c r="C93" i="1"/>
  <c r="B93" i="1"/>
  <c r="A93" i="1"/>
  <c r="M92" i="1"/>
  <c r="L92" i="1"/>
  <c r="K92" i="1"/>
  <c r="J92" i="1"/>
  <c r="I92" i="1"/>
  <c r="H92" i="1"/>
  <c r="G92" i="1"/>
  <c r="F92" i="1"/>
  <c r="E92" i="1"/>
  <c r="D92" i="1"/>
  <c r="C92" i="1"/>
  <c r="B92" i="1"/>
  <c r="A92" i="1"/>
  <c r="M91" i="1"/>
  <c r="L91" i="1"/>
  <c r="K91" i="1"/>
  <c r="J91" i="1"/>
  <c r="I91" i="1"/>
  <c r="H91" i="1"/>
  <c r="G91" i="1"/>
  <c r="F91" i="1"/>
  <c r="E91" i="1"/>
  <c r="D91" i="1"/>
  <c r="C91" i="1"/>
  <c r="B91" i="1"/>
  <c r="A91" i="1"/>
  <c r="M90" i="1"/>
  <c r="L90" i="1"/>
  <c r="K90" i="1"/>
  <c r="J90" i="1"/>
  <c r="I90" i="1"/>
  <c r="H90" i="1"/>
  <c r="G90" i="1"/>
  <c r="F90" i="1"/>
  <c r="E90" i="1"/>
  <c r="D90" i="1"/>
  <c r="C90" i="1"/>
  <c r="B90" i="1"/>
  <c r="A90" i="1"/>
  <c r="M89" i="1"/>
  <c r="L89" i="1"/>
  <c r="K89" i="1"/>
  <c r="J89" i="1"/>
  <c r="I89" i="1"/>
  <c r="H89" i="1"/>
  <c r="G89" i="1"/>
  <c r="F89" i="1"/>
  <c r="E89" i="1"/>
  <c r="D89" i="1"/>
  <c r="C89" i="1"/>
  <c r="B89" i="1"/>
  <c r="A89" i="1"/>
  <c r="M88" i="1"/>
  <c r="L88" i="1"/>
  <c r="K88" i="1"/>
  <c r="J88" i="1"/>
  <c r="I88" i="1"/>
  <c r="H88" i="1"/>
  <c r="G88" i="1"/>
  <c r="F88" i="1"/>
  <c r="E88" i="1"/>
  <c r="D88" i="1"/>
  <c r="C88" i="1"/>
  <c r="B88" i="1"/>
  <c r="A88" i="1"/>
  <c r="M87" i="1"/>
  <c r="L87" i="1"/>
  <c r="K87" i="1"/>
  <c r="J87" i="1"/>
  <c r="I87" i="1"/>
  <c r="H87" i="1"/>
  <c r="G87" i="1"/>
  <c r="F87" i="1"/>
  <c r="E87" i="1"/>
  <c r="D87" i="1"/>
  <c r="C87" i="1"/>
  <c r="B87" i="1"/>
  <c r="A87" i="1"/>
  <c r="M86" i="1"/>
  <c r="L86" i="1"/>
  <c r="K86" i="1"/>
  <c r="J86" i="1"/>
  <c r="I86" i="1"/>
  <c r="H86" i="1"/>
  <c r="G86" i="1"/>
  <c r="F86" i="1"/>
  <c r="E86" i="1"/>
  <c r="D86" i="1"/>
  <c r="C86" i="1"/>
  <c r="B86" i="1"/>
  <c r="A86" i="1"/>
  <c r="M85" i="1"/>
  <c r="L85" i="1"/>
  <c r="K85" i="1"/>
  <c r="J85" i="1"/>
  <c r="I85" i="1"/>
  <c r="H85" i="1"/>
  <c r="G85" i="1"/>
  <c r="F85" i="1"/>
  <c r="E85" i="1"/>
  <c r="D85" i="1"/>
  <c r="C85" i="1"/>
  <c r="B85" i="1"/>
  <c r="A85" i="1"/>
  <c r="M84" i="1"/>
  <c r="L84" i="1"/>
  <c r="K84" i="1"/>
  <c r="J84" i="1"/>
  <c r="I84" i="1"/>
  <c r="H84" i="1"/>
  <c r="G84" i="1"/>
  <c r="F84" i="1"/>
  <c r="E84" i="1"/>
  <c r="D84" i="1"/>
  <c r="C84" i="1"/>
  <c r="B84" i="1"/>
  <c r="A84" i="1"/>
  <c r="M83" i="1"/>
  <c r="L83" i="1"/>
  <c r="K83" i="1"/>
  <c r="J83" i="1"/>
  <c r="I83" i="1"/>
  <c r="H83" i="1"/>
  <c r="G83" i="1"/>
  <c r="F83" i="1"/>
  <c r="E83" i="1"/>
  <c r="D83" i="1"/>
  <c r="C83" i="1"/>
  <c r="B83" i="1"/>
  <c r="A83" i="1"/>
  <c r="M82" i="1"/>
  <c r="L82" i="1"/>
  <c r="K82" i="1"/>
  <c r="J82" i="1"/>
  <c r="I82" i="1"/>
  <c r="H82" i="1"/>
  <c r="G82" i="1"/>
  <c r="F82" i="1"/>
  <c r="E82" i="1"/>
  <c r="D82" i="1"/>
  <c r="C82" i="1"/>
  <c r="B82" i="1"/>
  <c r="A82" i="1"/>
  <c r="M81" i="1"/>
  <c r="L81" i="1"/>
  <c r="K81" i="1"/>
  <c r="J81" i="1"/>
  <c r="I81" i="1"/>
  <c r="H81" i="1"/>
  <c r="G81" i="1"/>
  <c r="F81" i="1"/>
  <c r="E81" i="1"/>
  <c r="D81" i="1"/>
  <c r="C81" i="1"/>
  <c r="B81" i="1"/>
  <c r="A81" i="1"/>
  <c r="M80" i="1"/>
  <c r="L80" i="1"/>
  <c r="K80" i="1"/>
  <c r="J80" i="1"/>
  <c r="I80" i="1"/>
  <c r="H80" i="1"/>
  <c r="G80" i="1"/>
  <c r="F80" i="1"/>
  <c r="E80" i="1"/>
  <c r="D80" i="1"/>
  <c r="C80" i="1"/>
  <c r="B80" i="1"/>
  <c r="A80" i="1"/>
  <c r="M79" i="1"/>
  <c r="L79" i="1"/>
  <c r="K79" i="1"/>
  <c r="J79" i="1"/>
  <c r="I79" i="1"/>
  <c r="H79" i="1"/>
  <c r="G79" i="1"/>
  <c r="F79" i="1"/>
  <c r="E79" i="1"/>
  <c r="D79" i="1"/>
  <c r="C79" i="1"/>
  <c r="B79" i="1"/>
  <c r="A79" i="1"/>
  <c r="M78" i="1"/>
  <c r="L78" i="1"/>
  <c r="K78" i="1"/>
  <c r="J78" i="1"/>
  <c r="I78" i="1"/>
  <c r="H78" i="1"/>
  <c r="G78" i="1"/>
  <c r="F78" i="1"/>
  <c r="E78" i="1"/>
  <c r="D78" i="1"/>
  <c r="C78" i="1"/>
  <c r="B78" i="1"/>
  <c r="A78" i="1"/>
  <c r="M77" i="1"/>
  <c r="L77" i="1"/>
  <c r="K77" i="1"/>
  <c r="J77" i="1"/>
  <c r="I77" i="1"/>
  <c r="H77" i="1"/>
  <c r="G77" i="1"/>
  <c r="F77" i="1"/>
  <c r="E77" i="1"/>
  <c r="D77" i="1"/>
  <c r="C77" i="1"/>
  <c r="B77" i="1"/>
  <c r="A77" i="1"/>
  <c r="M76" i="1"/>
  <c r="L76" i="1"/>
  <c r="K76" i="1"/>
  <c r="J76" i="1"/>
  <c r="I76" i="1"/>
  <c r="H76" i="1"/>
  <c r="G76" i="1"/>
  <c r="F76" i="1"/>
  <c r="E76" i="1"/>
  <c r="D76" i="1"/>
  <c r="C76" i="1"/>
  <c r="B76" i="1"/>
  <c r="A76" i="1"/>
  <c r="M75" i="1"/>
  <c r="L75" i="1"/>
  <c r="K75" i="1"/>
  <c r="J75" i="1"/>
  <c r="I75" i="1"/>
  <c r="H75" i="1"/>
  <c r="G75" i="1"/>
  <c r="F75" i="1"/>
  <c r="E75" i="1"/>
  <c r="D75" i="1"/>
  <c r="C75" i="1"/>
  <c r="B75" i="1"/>
  <c r="A75" i="1"/>
  <c r="M74" i="1"/>
  <c r="L74" i="1"/>
  <c r="K74" i="1"/>
  <c r="J74" i="1"/>
  <c r="I74" i="1"/>
  <c r="H74" i="1"/>
  <c r="G74" i="1"/>
  <c r="F74" i="1"/>
  <c r="E74" i="1"/>
  <c r="D74" i="1"/>
  <c r="C74" i="1"/>
  <c r="B74" i="1"/>
  <c r="A74" i="1"/>
  <c r="M73" i="1"/>
  <c r="L73" i="1"/>
  <c r="K73" i="1"/>
  <c r="J73" i="1"/>
  <c r="I73" i="1"/>
  <c r="H73" i="1"/>
  <c r="G73" i="1"/>
  <c r="F73" i="1"/>
  <c r="E73" i="1"/>
  <c r="D73" i="1"/>
  <c r="C73" i="1"/>
  <c r="B73" i="1"/>
  <c r="A73" i="1"/>
  <c r="M72" i="1"/>
  <c r="L72" i="1"/>
  <c r="K72" i="1"/>
  <c r="J72" i="1"/>
  <c r="I72" i="1"/>
  <c r="H72" i="1"/>
  <c r="G72" i="1"/>
  <c r="F72" i="1"/>
  <c r="E72" i="1"/>
  <c r="D72" i="1"/>
  <c r="C72" i="1"/>
  <c r="B72" i="1"/>
  <c r="A72" i="1"/>
  <c r="M71" i="1"/>
  <c r="L71" i="1"/>
  <c r="K71" i="1"/>
  <c r="J71" i="1"/>
  <c r="I71" i="1"/>
  <c r="H71" i="1"/>
  <c r="G71" i="1"/>
  <c r="F71" i="1"/>
  <c r="E71" i="1"/>
  <c r="D71" i="1"/>
  <c r="C71" i="1"/>
  <c r="B71" i="1"/>
  <c r="A71" i="1"/>
  <c r="M70" i="1"/>
  <c r="L70" i="1"/>
  <c r="K70" i="1"/>
  <c r="J70" i="1"/>
  <c r="I70" i="1"/>
  <c r="H70" i="1"/>
  <c r="G70" i="1"/>
  <c r="F70" i="1"/>
  <c r="E70" i="1"/>
  <c r="D70" i="1"/>
  <c r="C70" i="1"/>
  <c r="B70" i="1"/>
  <c r="A70" i="1"/>
  <c r="M69" i="1"/>
  <c r="L69" i="1"/>
  <c r="K69" i="1"/>
  <c r="J69" i="1"/>
  <c r="I69" i="1"/>
  <c r="H69" i="1"/>
  <c r="G69" i="1"/>
  <c r="F69" i="1"/>
  <c r="E69" i="1"/>
  <c r="D69" i="1"/>
  <c r="C69" i="1"/>
  <c r="B69" i="1"/>
  <c r="A69" i="1"/>
  <c r="M68" i="1"/>
  <c r="L68" i="1"/>
  <c r="K68" i="1"/>
  <c r="J68" i="1"/>
  <c r="I68" i="1"/>
  <c r="H68" i="1"/>
  <c r="G68" i="1"/>
  <c r="F68" i="1"/>
  <c r="E68" i="1"/>
  <c r="D68" i="1"/>
  <c r="C68" i="1"/>
  <c r="B68" i="1"/>
  <c r="A68" i="1"/>
  <c r="M67" i="1"/>
  <c r="L67" i="1"/>
  <c r="K67" i="1"/>
  <c r="J67" i="1"/>
  <c r="I67" i="1"/>
  <c r="H67" i="1"/>
  <c r="G67" i="1"/>
  <c r="F67" i="1"/>
  <c r="E67" i="1"/>
  <c r="D67" i="1"/>
  <c r="C67" i="1"/>
  <c r="B67" i="1"/>
  <c r="A67" i="1"/>
  <c r="M66" i="1"/>
  <c r="L66" i="1"/>
  <c r="K66" i="1"/>
  <c r="J66" i="1"/>
  <c r="I66" i="1"/>
  <c r="H66" i="1"/>
  <c r="G66" i="1"/>
  <c r="F66" i="1"/>
  <c r="E66" i="1"/>
  <c r="D66" i="1"/>
  <c r="C66" i="1"/>
  <c r="B66" i="1"/>
  <c r="A66" i="1"/>
  <c r="M65" i="1"/>
  <c r="L65" i="1"/>
  <c r="K65" i="1"/>
  <c r="J65" i="1"/>
  <c r="I65" i="1"/>
  <c r="H65" i="1"/>
  <c r="G65" i="1"/>
  <c r="F65" i="1"/>
  <c r="E65" i="1"/>
  <c r="D65" i="1"/>
  <c r="C65" i="1"/>
  <c r="B65" i="1"/>
  <c r="A65" i="1"/>
  <c r="M64" i="1"/>
  <c r="L64" i="1"/>
  <c r="K64" i="1"/>
  <c r="J64" i="1"/>
  <c r="I64" i="1"/>
  <c r="H64" i="1"/>
  <c r="G64" i="1"/>
  <c r="F64" i="1"/>
  <c r="E64" i="1"/>
  <c r="D64" i="1"/>
  <c r="C64" i="1"/>
  <c r="B64" i="1"/>
  <c r="A64" i="1"/>
  <c r="M63" i="1"/>
  <c r="L63" i="1"/>
  <c r="K63" i="1"/>
  <c r="J63" i="1"/>
  <c r="I63" i="1"/>
  <c r="H63" i="1"/>
  <c r="G63" i="1"/>
  <c r="F63" i="1"/>
  <c r="E63" i="1"/>
  <c r="D63" i="1"/>
  <c r="C63" i="1"/>
  <c r="B63" i="1"/>
  <c r="A63" i="1"/>
  <c r="M62" i="1"/>
  <c r="L62" i="1"/>
  <c r="K62" i="1"/>
  <c r="J62" i="1"/>
  <c r="I62" i="1"/>
  <c r="H62" i="1"/>
  <c r="G62" i="1"/>
  <c r="F62" i="1"/>
  <c r="E62" i="1"/>
  <c r="D62" i="1"/>
  <c r="C62" i="1"/>
  <c r="B62" i="1"/>
  <c r="A62" i="1"/>
  <c r="M61" i="1"/>
  <c r="L61" i="1"/>
  <c r="K61" i="1"/>
  <c r="J61" i="1"/>
  <c r="I61" i="1"/>
  <c r="H61" i="1"/>
  <c r="G61" i="1"/>
  <c r="F61" i="1"/>
  <c r="E61" i="1"/>
  <c r="D61" i="1"/>
  <c r="C61" i="1"/>
  <c r="B61" i="1"/>
  <c r="A61" i="1"/>
  <c r="M60" i="1"/>
  <c r="L60" i="1"/>
  <c r="K60" i="1"/>
  <c r="J60" i="1"/>
  <c r="I60" i="1"/>
  <c r="H60" i="1"/>
  <c r="G60" i="1"/>
  <c r="F60" i="1"/>
  <c r="E60" i="1"/>
  <c r="D60" i="1"/>
  <c r="C60" i="1"/>
  <c r="B60" i="1"/>
  <c r="A60" i="1"/>
  <c r="M59" i="1"/>
  <c r="L59" i="1"/>
  <c r="K59" i="1"/>
  <c r="J59" i="1"/>
  <c r="I59" i="1"/>
  <c r="H59" i="1"/>
  <c r="G59" i="1"/>
  <c r="F59" i="1"/>
  <c r="E59" i="1"/>
  <c r="D59" i="1"/>
  <c r="C59" i="1"/>
  <c r="B59" i="1"/>
  <c r="A59" i="1"/>
  <c r="M58" i="1"/>
  <c r="L58" i="1"/>
  <c r="K58" i="1"/>
  <c r="J58" i="1"/>
  <c r="I58" i="1"/>
  <c r="H58" i="1"/>
  <c r="G58" i="1"/>
  <c r="F58" i="1"/>
  <c r="E58" i="1"/>
  <c r="D58" i="1"/>
  <c r="C58" i="1"/>
  <c r="B58" i="1"/>
  <c r="A58" i="1"/>
  <c r="M57" i="1"/>
  <c r="L57" i="1"/>
  <c r="K57" i="1"/>
  <c r="J57" i="1"/>
  <c r="I57" i="1"/>
  <c r="H57" i="1"/>
  <c r="G57" i="1"/>
  <c r="F57" i="1"/>
  <c r="E57" i="1"/>
  <c r="D57" i="1"/>
  <c r="C57" i="1"/>
  <c r="B57" i="1"/>
  <c r="A57" i="1"/>
  <c r="M56" i="1"/>
  <c r="L56" i="1"/>
  <c r="K56" i="1"/>
  <c r="J56" i="1"/>
  <c r="I56" i="1"/>
  <c r="H56" i="1"/>
  <c r="G56" i="1"/>
  <c r="F56" i="1"/>
  <c r="E56" i="1"/>
  <c r="D56" i="1"/>
  <c r="C56" i="1"/>
  <c r="B56" i="1"/>
  <c r="A56" i="1"/>
  <c r="M55" i="1"/>
  <c r="L55" i="1"/>
  <c r="K55" i="1"/>
  <c r="J55" i="1"/>
  <c r="I55" i="1"/>
  <c r="H55" i="1"/>
  <c r="G55" i="1"/>
  <c r="F55" i="1"/>
  <c r="E55" i="1"/>
  <c r="D55" i="1"/>
  <c r="C55" i="1"/>
  <c r="B55" i="1"/>
  <c r="A55" i="1"/>
  <c r="M54" i="1"/>
  <c r="L54" i="1"/>
  <c r="K54" i="1"/>
  <c r="J54" i="1"/>
  <c r="I54" i="1"/>
  <c r="H54" i="1"/>
  <c r="G54" i="1"/>
  <c r="F54" i="1"/>
  <c r="E54" i="1"/>
  <c r="D54" i="1"/>
  <c r="C54" i="1"/>
  <c r="B54" i="1"/>
  <c r="A54" i="1"/>
  <c r="M53" i="1"/>
  <c r="L53" i="1"/>
  <c r="K53" i="1"/>
  <c r="J53" i="1"/>
  <c r="I53" i="1"/>
  <c r="H53" i="1"/>
  <c r="G53" i="1"/>
  <c r="F53" i="1"/>
  <c r="E53" i="1"/>
  <c r="D53" i="1"/>
  <c r="C53" i="1"/>
  <c r="B53" i="1"/>
  <c r="A53" i="1"/>
  <c r="M52" i="1"/>
  <c r="L52" i="1"/>
  <c r="K52" i="1"/>
  <c r="J52" i="1"/>
  <c r="I52" i="1"/>
  <c r="H52" i="1"/>
  <c r="G52" i="1"/>
  <c r="F52" i="1"/>
  <c r="E52" i="1"/>
  <c r="D52" i="1"/>
  <c r="C52" i="1"/>
  <c r="B52" i="1"/>
  <c r="A52" i="1"/>
  <c r="M51" i="1"/>
  <c r="L51" i="1"/>
  <c r="K51" i="1"/>
  <c r="J51" i="1"/>
  <c r="I51" i="1"/>
  <c r="H51" i="1"/>
  <c r="G51" i="1"/>
  <c r="F51" i="1"/>
  <c r="E51" i="1"/>
  <c r="D51" i="1"/>
  <c r="C51" i="1"/>
  <c r="B51" i="1"/>
  <c r="A51" i="1"/>
  <c r="M50" i="1"/>
  <c r="L50" i="1"/>
  <c r="K50" i="1"/>
  <c r="J50" i="1"/>
  <c r="I50" i="1"/>
  <c r="H50" i="1"/>
  <c r="G50" i="1"/>
  <c r="F50" i="1"/>
  <c r="E50" i="1"/>
  <c r="D50" i="1"/>
  <c r="C50" i="1"/>
  <c r="B50" i="1"/>
  <c r="A50" i="1"/>
  <c r="M49" i="1"/>
  <c r="L49" i="1"/>
  <c r="K49" i="1"/>
  <c r="J49" i="1"/>
  <c r="I49" i="1"/>
  <c r="H49" i="1"/>
  <c r="G49" i="1"/>
  <c r="F49" i="1"/>
  <c r="E49" i="1"/>
  <c r="D49" i="1"/>
  <c r="C49" i="1"/>
  <c r="B49" i="1"/>
  <c r="A49" i="1"/>
  <c r="M48" i="1"/>
  <c r="L48" i="1"/>
  <c r="K48" i="1"/>
  <c r="J48" i="1"/>
  <c r="I48" i="1"/>
  <c r="H48" i="1"/>
  <c r="G48" i="1"/>
  <c r="F48" i="1"/>
  <c r="E48" i="1"/>
  <c r="D48" i="1"/>
  <c r="C48" i="1"/>
  <c r="B48" i="1"/>
  <c r="A48" i="1"/>
  <c r="M47" i="1"/>
  <c r="L47" i="1"/>
  <c r="K47" i="1"/>
  <c r="J47" i="1"/>
  <c r="I47" i="1"/>
  <c r="H47" i="1"/>
  <c r="G47" i="1"/>
  <c r="F47" i="1"/>
  <c r="E47" i="1"/>
  <c r="D47" i="1"/>
  <c r="C47" i="1"/>
  <c r="B47" i="1"/>
  <c r="A47" i="1"/>
  <c r="M46" i="1"/>
  <c r="L46" i="1"/>
  <c r="K46" i="1"/>
  <c r="J46" i="1"/>
  <c r="I46" i="1"/>
  <c r="H46" i="1"/>
  <c r="G46" i="1"/>
  <c r="F46" i="1"/>
  <c r="E46" i="1"/>
  <c r="D46" i="1"/>
  <c r="C46" i="1"/>
  <c r="B46" i="1"/>
  <c r="A46" i="1"/>
  <c r="M45" i="1"/>
  <c r="L45" i="1"/>
  <c r="K45" i="1"/>
  <c r="J45" i="1"/>
  <c r="I45" i="1"/>
  <c r="H45" i="1"/>
  <c r="G45" i="1"/>
  <c r="F45" i="1"/>
  <c r="E45" i="1"/>
  <c r="D45" i="1"/>
  <c r="C45" i="1"/>
  <c r="B45" i="1"/>
  <c r="A45" i="1"/>
  <c r="M44" i="1"/>
  <c r="L44" i="1"/>
  <c r="K44" i="1"/>
  <c r="J44" i="1"/>
  <c r="I44" i="1"/>
  <c r="H44" i="1"/>
  <c r="G44" i="1"/>
  <c r="F44" i="1"/>
  <c r="E44" i="1"/>
  <c r="D44" i="1"/>
  <c r="C44" i="1"/>
  <c r="B44" i="1"/>
  <c r="A44" i="1"/>
  <c r="M43" i="1"/>
  <c r="L43" i="1"/>
  <c r="K43" i="1"/>
  <c r="J43" i="1"/>
  <c r="I43" i="1"/>
  <c r="H43" i="1"/>
  <c r="G43" i="1"/>
  <c r="F43" i="1"/>
  <c r="E43" i="1"/>
  <c r="D43" i="1"/>
  <c r="C43" i="1"/>
  <c r="B43" i="1"/>
  <c r="A43" i="1"/>
  <c r="M42" i="1"/>
  <c r="L42" i="1"/>
  <c r="K42" i="1"/>
  <c r="J42" i="1"/>
  <c r="I42" i="1"/>
  <c r="H42" i="1"/>
  <c r="G42" i="1"/>
  <c r="F42" i="1"/>
  <c r="E42" i="1"/>
  <c r="D42" i="1"/>
  <c r="C42" i="1"/>
  <c r="B42" i="1"/>
  <c r="A42" i="1"/>
  <c r="M41" i="1"/>
  <c r="L41" i="1"/>
  <c r="K41" i="1"/>
  <c r="J41" i="1"/>
  <c r="I41" i="1"/>
  <c r="H41" i="1"/>
  <c r="G41" i="1"/>
  <c r="F41" i="1"/>
  <c r="E41" i="1"/>
  <c r="D41" i="1"/>
  <c r="C41" i="1"/>
  <c r="B41" i="1"/>
  <c r="A41" i="1"/>
  <c r="M40" i="1"/>
  <c r="L40" i="1"/>
  <c r="K40" i="1"/>
  <c r="J40" i="1"/>
  <c r="I40" i="1"/>
  <c r="H40" i="1"/>
  <c r="G40" i="1"/>
  <c r="F40" i="1"/>
  <c r="E40" i="1"/>
  <c r="D40" i="1"/>
  <c r="C40" i="1"/>
  <c r="B40" i="1"/>
  <c r="A40" i="1"/>
  <c r="M39" i="1"/>
  <c r="L39" i="1"/>
  <c r="K39" i="1"/>
  <c r="J39" i="1"/>
  <c r="I39" i="1"/>
  <c r="H39" i="1"/>
  <c r="G39" i="1"/>
  <c r="F39" i="1"/>
  <c r="E39" i="1"/>
  <c r="D39" i="1"/>
  <c r="C39" i="1"/>
  <c r="B39" i="1"/>
  <c r="A39" i="1"/>
  <c r="M38" i="1"/>
  <c r="L38" i="1"/>
  <c r="K38" i="1"/>
  <c r="J38" i="1"/>
  <c r="I38" i="1"/>
  <c r="H38" i="1"/>
  <c r="G38" i="1"/>
  <c r="F38" i="1"/>
  <c r="E38" i="1"/>
  <c r="D38" i="1"/>
  <c r="C38" i="1"/>
  <c r="B38" i="1"/>
  <c r="A38" i="1"/>
  <c r="M37" i="1"/>
  <c r="L37" i="1"/>
  <c r="K37" i="1"/>
  <c r="J37" i="1"/>
  <c r="I37" i="1"/>
  <c r="H37" i="1"/>
  <c r="G37" i="1"/>
  <c r="F37" i="1"/>
  <c r="E37" i="1"/>
  <c r="D37" i="1"/>
  <c r="C37" i="1"/>
  <c r="B37" i="1"/>
  <c r="A37" i="1"/>
  <c r="M36" i="1"/>
  <c r="L36" i="1"/>
  <c r="K36" i="1"/>
  <c r="J36" i="1"/>
  <c r="I36" i="1"/>
  <c r="H36" i="1"/>
  <c r="G36" i="1"/>
  <c r="F36" i="1"/>
  <c r="E36" i="1"/>
  <c r="D36" i="1"/>
  <c r="C36" i="1"/>
  <c r="B36" i="1"/>
  <c r="A36" i="1"/>
  <c r="M35" i="1"/>
  <c r="L35" i="1"/>
  <c r="K35" i="1"/>
  <c r="J35" i="1"/>
  <c r="I35" i="1"/>
  <c r="H35" i="1"/>
  <c r="G35" i="1"/>
  <c r="F35" i="1"/>
  <c r="E35" i="1"/>
  <c r="D35" i="1"/>
  <c r="C35" i="1"/>
  <c r="B35" i="1"/>
  <c r="A35" i="1"/>
  <c r="M34" i="1"/>
  <c r="L34" i="1"/>
  <c r="K34" i="1"/>
  <c r="J34" i="1"/>
  <c r="I34" i="1"/>
  <c r="H34" i="1"/>
  <c r="G34" i="1"/>
  <c r="F34" i="1"/>
  <c r="E34" i="1"/>
  <c r="D34" i="1"/>
  <c r="C34" i="1"/>
  <c r="B34" i="1"/>
  <c r="A34" i="1"/>
  <c r="M33" i="1"/>
  <c r="L33" i="1"/>
  <c r="K33" i="1"/>
  <c r="J33" i="1"/>
  <c r="I33" i="1"/>
  <c r="H33" i="1"/>
  <c r="G33" i="1"/>
  <c r="F33" i="1"/>
  <c r="E33" i="1"/>
  <c r="D33" i="1"/>
  <c r="C33" i="1"/>
  <c r="B33" i="1"/>
  <c r="A33" i="1"/>
  <c r="M32" i="1"/>
  <c r="L32" i="1"/>
  <c r="K32" i="1"/>
  <c r="J32" i="1"/>
  <c r="I32" i="1"/>
  <c r="H32" i="1"/>
  <c r="G32" i="1"/>
  <c r="F32" i="1"/>
  <c r="E32" i="1"/>
  <c r="D32" i="1"/>
  <c r="C32" i="1"/>
  <c r="B32" i="1"/>
  <c r="A32" i="1"/>
  <c r="M31" i="1"/>
  <c r="L31" i="1"/>
  <c r="K31" i="1"/>
  <c r="J31" i="1"/>
  <c r="I31" i="1"/>
  <c r="H31" i="1"/>
  <c r="G31" i="1"/>
  <c r="F31" i="1"/>
  <c r="E31" i="1"/>
  <c r="D31" i="1"/>
  <c r="C31" i="1"/>
  <c r="B31" i="1"/>
  <c r="A31" i="1"/>
  <c r="M30" i="1"/>
  <c r="L30" i="1"/>
  <c r="K30" i="1"/>
  <c r="J30" i="1"/>
  <c r="I30" i="1"/>
  <c r="H30" i="1"/>
  <c r="G30" i="1"/>
  <c r="F30" i="1"/>
  <c r="E30" i="1"/>
  <c r="D30" i="1"/>
  <c r="C30" i="1"/>
  <c r="B30" i="1"/>
  <c r="A30" i="1"/>
  <c r="M29" i="1"/>
  <c r="L29" i="1"/>
  <c r="K29" i="1"/>
  <c r="J29" i="1"/>
  <c r="I29" i="1"/>
  <c r="H29" i="1"/>
  <c r="G29" i="1"/>
  <c r="F29" i="1"/>
  <c r="E29" i="1"/>
  <c r="D29" i="1"/>
  <c r="C29" i="1"/>
  <c r="B29" i="1"/>
  <c r="A29" i="1"/>
  <c r="N28" i="1"/>
  <c r="M28" i="1"/>
  <c r="L28" i="1"/>
  <c r="K28" i="1"/>
  <c r="J28" i="1"/>
  <c r="I28" i="1"/>
  <c r="H28" i="1"/>
  <c r="G28" i="1"/>
  <c r="F28" i="1"/>
  <c r="E28" i="1"/>
  <c r="D28" i="1"/>
  <c r="C28" i="1"/>
  <c r="B28" i="1"/>
  <c r="A28" i="1"/>
  <c r="M27" i="1"/>
  <c r="L27" i="1"/>
  <c r="K27" i="1"/>
  <c r="J27" i="1"/>
  <c r="I27" i="1"/>
  <c r="H27" i="1"/>
  <c r="G27" i="1"/>
  <c r="F27" i="1"/>
  <c r="E27" i="1"/>
  <c r="D27" i="1"/>
  <c r="C27" i="1"/>
  <c r="B27" i="1"/>
  <c r="A27" i="1"/>
  <c r="M26" i="1"/>
  <c r="L26" i="1"/>
  <c r="K26" i="1"/>
  <c r="J26" i="1"/>
  <c r="I26" i="1"/>
  <c r="H26" i="1"/>
  <c r="G26" i="1"/>
  <c r="F26" i="1"/>
  <c r="E26" i="1"/>
  <c r="D26" i="1"/>
  <c r="C26" i="1"/>
  <c r="B26" i="1"/>
  <c r="A26" i="1"/>
  <c r="M25" i="1"/>
  <c r="L25" i="1"/>
  <c r="K25" i="1"/>
  <c r="J25" i="1"/>
  <c r="I25" i="1"/>
  <c r="H25" i="1"/>
  <c r="G25" i="1"/>
  <c r="F25" i="1"/>
  <c r="E25" i="1"/>
  <c r="D25" i="1"/>
  <c r="C25" i="1"/>
  <c r="B25" i="1"/>
  <c r="A25" i="1"/>
  <c r="M24" i="1"/>
  <c r="L24" i="1"/>
  <c r="K24" i="1"/>
  <c r="J24" i="1"/>
  <c r="I24" i="1"/>
  <c r="H24" i="1"/>
  <c r="G24" i="1"/>
  <c r="F24" i="1"/>
  <c r="E24" i="1"/>
  <c r="D24" i="1"/>
  <c r="C24" i="1"/>
  <c r="B24" i="1"/>
  <c r="A24" i="1"/>
  <c r="M23" i="1"/>
  <c r="L23" i="1"/>
  <c r="K23" i="1"/>
  <c r="J23" i="1"/>
  <c r="I23" i="1"/>
  <c r="H23" i="1"/>
  <c r="G23" i="1"/>
  <c r="F23" i="1"/>
  <c r="E23" i="1"/>
  <c r="D23" i="1"/>
  <c r="C23" i="1"/>
  <c r="B23" i="1"/>
  <c r="A23" i="1"/>
  <c r="M22" i="1"/>
  <c r="L22" i="1"/>
  <c r="K22" i="1"/>
  <c r="J22" i="1"/>
  <c r="I22" i="1"/>
  <c r="H22" i="1"/>
  <c r="G22" i="1"/>
  <c r="F22" i="1"/>
  <c r="E22" i="1"/>
  <c r="D22" i="1"/>
  <c r="C22" i="1"/>
  <c r="B22" i="1"/>
  <c r="A22" i="1"/>
  <c r="M21" i="1"/>
  <c r="L21" i="1"/>
  <c r="K21" i="1"/>
  <c r="J21" i="1"/>
  <c r="I21" i="1"/>
  <c r="H21" i="1"/>
  <c r="G21" i="1"/>
  <c r="F21" i="1"/>
  <c r="E21" i="1"/>
  <c r="D21" i="1"/>
  <c r="C21" i="1"/>
  <c r="B21" i="1"/>
  <c r="A21" i="1"/>
  <c r="M20" i="1"/>
  <c r="L20" i="1"/>
  <c r="K20" i="1"/>
  <c r="J20" i="1"/>
  <c r="I20" i="1"/>
  <c r="H20" i="1"/>
  <c r="G20" i="1"/>
  <c r="F20" i="1"/>
  <c r="E20" i="1"/>
  <c r="D20" i="1"/>
  <c r="C20" i="1"/>
  <c r="B20" i="1"/>
  <c r="A20" i="1"/>
  <c r="M19" i="1"/>
  <c r="L19" i="1"/>
  <c r="K19" i="1"/>
  <c r="J19" i="1"/>
  <c r="I19" i="1"/>
  <c r="H19" i="1"/>
  <c r="G19" i="1"/>
  <c r="F19" i="1"/>
  <c r="E19" i="1"/>
  <c r="D19" i="1"/>
  <c r="C19" i="1"/>
  <c r="B19" i="1"/>
  <c r="A19" i="1"/>
  <c r="M18" i="1"/>
  <c r="L18" i="1"/>
  <c r="K18" i="1"/>
  <c r="J18" i="1"/>
  <c r="I18" i="1"/>
  <c r="H18" i="1"/>
  <c r="G18" i="1"/>
  <c r="F18" i="1"/>
  <c r="E18" i="1"/>
  <c r="D18" i="1"/>
  <c r="C18" i="1"/>
  <c r="B18" i="1"/>
  <c r="A18" i="1"/>
  <c r="M17" i="1"/>
  <c r="L17" i="1"/>
  <c r="K17" i="1"/>
  <c r="J17" i="1"/>
  <c r="I17" i="1"/>
  <c r="H17" i="1"/>
  <c r="G17" i="1"/>
  <c r="F17" i="1"/>
  <c r="E17" i="1"/>
  <c r="D17" i="1"/>
  <c r="C17" i="1"/>
  <c r="B17" i="1"/>
  <c r="A17" i="1"/>
  <c r="N16" i="1"/>
  <c r="M16" i="1"/>
  <c r="L16" i="1"/>
  <c r="K16" i="1"/>
  <c r="J16" i="1"/>
  <c r="I16" i="1"/>
  <c r="H16" i="1"/>
  <c r="G16" i="1"/>
  <c r="F16" i="1"/>
  <c r="E16" i="1"/>
  <c r="D16" i="1"/>
  <c r="C16" i="1"/>
  <c r="B16" i="1"/>
  <c r="A16" i="1"/>
  <c r="M15" i="1"/>
  <c r="L15" i="1"/>
  <c r="K15" i="1"/>
  <c r="J15" i="1"/>
  <c r="I15" i="1"/>
  <c r="H15" i="1"/>
  <c r="G15" i="1"/>
  <c r="F15" i="1"/>
  <c r="E15" i="1"/>
  <c r="D15" i="1"/>
  <c r="C15" i="1"/>
  <c r="B15" i="1"/>
  <c r="A15" i="1"/>
  <c r="M14" i="1"/>
  <c r="L14" i="1"/>
  <c r="K14" i="1"/>
  <c r="J14" i="1"/>
  <c r="I14" i="1"/>
  <c r="H14" i="1"/>
  <c r="G14" i="1"/>
  <c r="F14" i="1"/>
  <c r="E14" i="1"/>
  <c r="D14" i="1"/>
  <c r="C14" i="1"/>
  <c r="B14" i="1"/>
  <c r="A14" i="1"/>
  <c r="M13" i="1"/>
  <c r="L13" i="1"/>
  <c r="K13" i="1"/>
  <c r="J13" i="1"/>
  <c r="I13" i="1"/>
  <c r="H13" i="1"/>
  <c r="G13" i="1"/>
  <c r="F13" i="1"/>
  <c r="E13" i="1"/>
  <c r="D13" i="1"/>
  <c r="C13" i="1"/>
  <c r="B13" i="1"/>
  <c r="A13" i="1"/>
  <c r="M12" i="1"/>
  <c r="L12" i="1"/>
  <c r="K12" i="1"/>
  <c r="J12" i="1"/>
  <c r="I12" i="1"/>
  <c r="H12" i="1"/>
  <c r="G12" i="1"/>
  <c r="F12" i="1"/>
  <c r="E12" i="1"/>
  <c r="D12" i="1"/>
  <c r="C12" i="1"/>
  <c r="B12" i="1"/>
  <c r="A12" i="1"/>
  <c r="M11" i="1"/>
  <c r="L11" i="1"/>
  <c r="K11" i="1"/>
  <c r="J11" i="1"/>
  <c r="I11" i="1"/>
  <c r="H11" i="1"/>
  <c r="G11" i="1"/>
  <c r="F11" i="1"/>
  <c r="E11" i="1"/>
  <c r="D11" i="1"/>
  <c r="C11" i="1"/>
  <c r="B11" i="1"/>
  <c r="A11" i="1"/>
  <c r="M10" i="1"/>
  <c r="L10" i="1"/>
  <c r="K10" i="1"/>
  <c r="J10" i="1"/>
  <c r="I10" i="1"/>
  <c r="H10" i="1"/>
  <c r="G10" i="1"/>
  <c r="F10" i="1"/>
  <c r="E10" i="1"/>
  <c r="D10" i="1"/>
  <c r="C10" i="1"/>
  <c r="B10" i="1"/>
  <c r="A10" i="1"/>
  <c r="M9" i="1"/>
  <c r="L9" i="1"/>
  <c r="K9" i="1"/>
  <c r="J9" i="1"/>
  <c r="I9" i="1"/>
  <c r="H9" i="1"/>
  <c r="G9" i="1"/>
  <c r="F9" i="1"/>
  <c r="E9" i="1"/>
  <c r="D9" i="1"/>
  <c r="C9" i="1"/>
  <c r="B9" i="1"/>
  <c r="A9" i="1"/>
  <c r="M8" i="1"/>
  <c r="L8" i="1"/>
  <c r="K8" i="1"/>
  <c r="J8" i="1"/>
  <c r="I8" i="1"/>
  <c r="H8" i="1"/>
  <c r="G8" i="1"/>
  <c r="F8" i="1"/>
  <c r="E8" i="1"/>
  <c r="D8" i="1"/>
  <c r="C8" i="1"/>
  <c r="B8" i="1"/>
  <c r="A8" i="1"/>
  <c r="M7" i="1"/>
  <c r="L7" i="1"/>
  <c r="K7" i="1"/>
  <c r="J7" i="1"/>
  <c r="I7" i="1"/>
  <c r="H7" i="1"/>
  <c r="G7" i="1"/>
  <c r="F7" i="1"/>
  <c r="E7" i="1"/>
  <c r="D7" i="1"/>
  <c r="C7" i="1"/>
  <c r="B7" i="1"/>
  <c r="A7" i="1"/>
  <c r="M6" i="1"/>
  <c r="L6" i="1"/>
  <c r="K6" i="1"/>
  <c r="J6" i="1"/>
  <c r="I6" i="1"/>
  <c r="H6" i="1"/>
  <c r="G6" i="1"/>
  <c r="F6" i="1"/>
  <c r="E6" i="1"/>
  <c r="D6" i="1"/>
  <c r="C6" i="1"/>
  <c r="B6" i="1"/>
  <c r="A6" i="1"/>
  <c r="M5" i="1"/>
  <c r="L5" i="1"/>
  <c r="K5" i="1"/>
  <c r="J5" i="1"/>
  <c r="I5" i="1"/>
  <c r="H5" i="1"/>
  <c r="G5" i="1"/>
  <c r="F5" i="1"/>
  <c r="E5" i="1"/>
  <c r="D5" i="1"/>
  <c r="C5" i="1"/>
  <c r="B5" i="1"/>
  <c r="A5" i="1"/>
  <c r="N4" i="1"/>
  <c r="M4" i="1"/>
  <c r="L4" i="1"/>
  <c r="K4" i="1"/>
  <c r="J4" i="1"/>
  <c r="I4" i="1"/>
  <c r="H4" i="1"/>
  <c r="G4" i="1"/>
  <c r="F4" i="1"/>
  <c r="E4" i="1"/>
  <c r="D4" i="1"/>
  <c r="C4" i="1"/>
  <c r="B4" i="1"/>
  <c r="A4" i="1"/>
  <c r="M3" i="1"/>
  <c r="L3" i="1"/>
  <c r="K3" i="1"/>
  <c r="J3" i="1"/>
  <c r="I3" i="1"/>
  <c r="H3" i="1"/>
  <c r="G3" i="1"/>
  <c r="F3" i="1"/>
  <c r="E3" i="1"/>
  <c r="D3" i="1"/>
  <c r="C3" i="1"/>
  <c r="B3" i="1"/>
  <c r="A3" i="1"/>
</calcChain>
</file>

<file path=xl/sharedStrings.xml><?xml version="1.0" encoding="utf-8"?>
<sst xmlns="http://schemas.openxmlformats.org/spreadsheetml/2006/main" count="47" uniqueCount="3">
  <si>
    <t>Measurement method</t>
  </si>
  <si>
    <t xml:space="preserve"> </t>
  </si>
  <si>
    <t>Table C0020-H-XX. Overview of PFC data from drilling mud collected from mud tanks (fresh mud water), core liner after core recovery on board, and upon return on board Chikyu after circulation (mud ditch).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</si>
</sst>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 x14ac:knownFonts="1">
    <font>
      <sz val="11"/>
      <color theme="1"/>
      <name val="Calibri"/>
      <family val="2"/>
      <scheme val="minor"/>
    </font>
    <font>
      <sz val="10"/>
      <name val="Helvetica"/>
    </font>
    <font>
      <sz val="10"/>
      <color theme="1"/>
      <name val="Helvetica"/>
    </font>
    <font>
      <b/>
      <sz val="9"/>
      <color theme="1"/>
      <name val="Helvetica"/>
    </font>
  </fonts>
  <fills count="2">
    <fill>
      <patternFill patternType="none"/>
    </fill>
    <fill>
      <patternFill patternType="gray125"/>
    </fill>
  </fills>
  <borders count="1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29">
    <xf numFmtId="0" fontId="0" fillId="0" borderId="0" xfId="0">
      <alignment vertical="center"/>
    </xf>
    <xf numFmtId="0" fontId="1" fillId="0" borderId="0" xfId="0" applyFont="1" applyAlignment="1">
      <alignment vertical="center" wrapText="1"/>
    </xf>
    <xf numFmtId="0" fontId="2" fillId="0" borderId="0" xfId="0" applyFont="1">
      <alignment vertical="center"/>
    </xf>
    <xf numFmtId="2" fontId="2" fillId="0" borderId="0" xfId="0" applyNumberFormat="1" applyFont="1" applyAlignment="1">
      <alignment vertical="center" wrapText="1"/>
    </xf>
    <xf numFmtId="1" fontId="3" fillId="0" borderId="1" xfId="0" applyNumberFormat="1" applyFont="1" applyBorder="1" applyAlignment="1">
      <alignment vertical="center" wrapText="1"/>
    </xf>
    <xf numFmtId="1" fontId="3" fillId="0" borderId="2" xfId="0" applyNumberFormat="1" applyFont="1" applyBorder="1" applyAlignment="1">
      <alignment vertical="center" wrapText="1"/>
    </xf>
    <xf numFmtId="0" fontId="3" fillId="0" borderId="2" xfId="0" applyNumberFormat="1" applyFont="1" applyBorder="1" applyAlignment="1">
      <alignment vertical="center" wrapText="1"/>
    </xf>
    <xf numFmtId="1" fontId="3" fillId="0" borderId="3" xfId="0" applyNumberFormat="1" applyFont="1" applyBorder="1" applyAlignment="1">
      <alignment vertical="center" wrapText="1"/>
    </xf>
    <xf numFmtId="0" fontId="3" fillId="0" borderId="0" xfId="0" applyFont="1" applyAlignment="1">
      <alignment vertical="center" wrapText="1"/>
    </xf>
    <xf numFmtId="1" fontId="2" fillId="0" borderId="4" xfId="0" applyNumberFormat="1" applyFont="1" applyBorder="1" applyAlignment="1">
      <alignment vertical="center" wrapText="1"/>
    </xf>
    <xf numFmtId="2" fontId="2" fillId="0" borderId="0" xfId="0" applyNumberFormat="1" applyFont="1" applyBorder="1" applyAlignment="1">
      <alignment vertical="center" wrapText="1"/>
    </xf>
    <xf numFmtId="0" fontId="2" fillId="0" borderId="0" xfId="0" applyNumberFormat="1" applyFont="1" applyBorder="1" applyAlignment="1">
      <alignment vertical="center" wrapText="1"/>
    </xf>
    <xf numFmtId="164" fontId="2" fillId="0" borderId="0" xfId="0" applyNumberFormat="1" applyFont="1" applyBorder="1" applyAlignment="1">
      <alignment vertical="center" wrapText="1"/>
    </xf>
    <xf numFmtId="2" fontId="2" fillId="0" borderId="5" xfId="0" applyNumberFormat="1" applyFont="1" applyBorder="1" applyAlignment="1">
      <alignment vertical="center" wrapText="1"/>
    </xf>
    <xf numFmtId="1" fontId="2" fillId="0" borderId="6" xfId="0" applyNumberFormat="1" applyFont="1" applyBorder="1" applyAlignment="1">
      <alignment vertical="center" wrapText="1"/>
    </xf>
    <xf numFmtId="2" fontId="2" fillId="0" borderId="7" xfId="0" applyNumberFormat="1" applyFont="1" applyBorder="1" applyAlignment="1">
      <alignment vertical="center" wrapText="1"/>
    </xf>
    <xf numFmtId="0" fontId="2" fillId="0" borderId="7" xfId="0" applyNumberFormat="1" applyFont="1" applyBorder="1" applyAlignment="1">
      <alignment vertical="center" wrapText="1"/>
    </xf>
    <xf numFmtId="164" fontId="2" fillId="0" borderId="7" xfId="0" applyNumberFormat="1" applyFont="1" applyBorder="1" applyAlignment="1">
      <alignment vertical="center" wrapText="1"/>
    </xf>
    <xf numFmtId="2" fontId="2" fillId="0" borderId="8" xfId="0" applyNumberFormat="1" applyFont="1" applyBorder="1" applyAlignment="1">
      <alignment vertical="center" wrapText="1"/>
    </xf>
    <xf numFmtId="1" fontId="2" fillId="0" borderId="9" xfId="0" applyNumberFormat="1" applyFont="1" applyBorder="1" applyAlignment="1">
      <alignment vertical="center" wrapText="1"/>
    </xf>
    <xf numFmtId="2" fontId="2" fillId="0" borderId="10" xfId="0" applyNumberFormat="1" applyFont="1" applyBorder="1" applyAlignment="1">
      <alignment vertical="center" wrapText="1"/>
    </xf>
    <xf numFmtId="0" fontId="2" fillId="0" borderId="10" xfId="0" applyNumberFormat="1" applyFont="1" applyBorder="1" applyAlignment="1">
      <alignment vertical="center" wrapText="1"/>
    </xf>
    <xf numFmtId="164" fontId="2" fillId="0" borderId="10" xfId="0" applyNumberFormat="1" applyFont="1" applyBorder="1" applyAlignment="1">
      <alignment vertical="center" wrapText="1"/>
    </xf>
    <xf numFmtId="2" fontId="2" fillId="0" borderId="11" xfId="0" applyNumberFormat="1" applyFont="1" applyBorder="1" applyAlignment="1">
      <alignment vertical="center" wrapText="1"/>
    </xf>
    <xf numFmtId="1" fontId="2" fillId="0" borderId="12" xfId="0" applyNumberFormat="1" applyFont="1" applyBorder="1" applyAlignment="1">
      <alignment vertical="center" wrapText="1"/>
    </xf>
    <xf numFmtId="2" fontId="2" fillId="0" borderId="13" xfId="0" applyNumberFormat="1" applyFont="1" applyBorder="1" applyAlignment="1">
      <alignment vertical="center" wrapText="1"/>
    </xf>
    <xf numFmtId="0" fontId="2" fillId="0" borderId="13" xfId="0" applyNumberFormat="1" applyFont="1" applyBorder="1" applyAlignment="1">
      <alignment vertical="center" wrapText="1"/>
    </xf>
    <xf numFmtId="164" fontId="2" fillId="0" borderId="13" xfId="0" applyNumberFormat="1" applyFont="1" applyBorder="1" applyAlignment="1">
      <alignment vertical="center" wrapText="1"/>
    </xf>
    <xf numFmtId="2" fontId="2" fillId="0" borderId="14" xfId="0" applyNumberFormat="1" applyFont="1" applyBorder="1" applyAlignment="1">
      <alignment vertic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p.%20337%20Results/Contamination/Exp.337%20PFC%20monitoring.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Cuttings data"/>
      <sheetName val="Cuttings data (SM)"/>
      <sheetName val="Cuttings overview"/>
      <sheetName val="Cuttings final"/>
      <sheetName val="Core data"/>
      <sheetName val="Core data (SM)"/>
      <sheetName val="Core overview"/>
      <sheetName val="Core vs lithology"/>
      <sheetName val="Core final"/>
      <sheetName val="Mud Fluid data"/>
      <sheetName val="Mud Fluid data (SM)"/>
      <sheetName val="Detection limit"/>
      <sheetName val="Mud Gas data"/>
      <sheetName val="Calibration curve"/>
      <sheetName val="Test Measurements"/>
      <sheetName val="Core, sorted"/>
    </sheetNames>
    <sheetDataSet>
      <sheetData sheetId="0"/>
      <sheetData sheetId="1"/>
      <sheetData sheetId="2"/>
      <sheetData sheetId="3"/>
      <sheetData sheetId="4"/>
      <sheetData sheetId="5"/>
      <sheetData sheetId="6"/>
      <sheetData sheetId="7"/>
      <sheetData sheetId="8"/>
      <sheetData sheetId="9"/>
      <sheetData sheetId="10">
        <row r="6">
          <cell r="A6" t="str">
            <v>Exp</v>
          </cell>
          <cell r="B6" t="str">
            <v>Site</v>
          </cell>
          <cell r="C6" t="str">
            <v>Hole</v>
          </cell>
          <cell r="D6" t="str">
            <v>Misc._x000D_No.</v>
          </cell>
          <cell r="E6" t="str">
            <v>Sample ID</v>
          </cell>
          <cell r="F6" t="str">
            <v>Sample_x000D_Volume (uL)</v>
          </cell>
          <cell r="H6" t="str">
            <v xml:space="preserve">Area </v>
          </cell>
          <cell r="I6" t="str">
            <v>log area</v>
          </cell>
          <cell r="J6" t="str">
            <v>log conc.</v>
          </cell>
          <cell r="K6" t="str">
            <v>conc. (µg/L)</v>
          </cell>
          <cell r="L6" t="str">
            <v>amount in headspace (µg)</v>
          </cell>
          <cell r="M6" t="str">
            <v>conc. In mud fluid  (µg L-1)</v>
          </cell>
          <cell r="N6" t="str">
            <v>Remarks</v>
          </cell>
        </row>
        <row r="7">
          <cell r="A7">
            <v>337</v>
          </cell>
          <cell r="B7" t="str">
            <v>C0020</v>
          </cell>
          <cell r="C7" t="str">
            <v>A</v>
          </cell>
          <cell r="D7">
            <v>1</v>
          </cell>
          <cell r="E7" t="str">
            <v>CKY000000000005013000</v>
          </cell>
          <cell r="F7">
            <v>5000</v>
          </cell>
          <cell r="H7">
            <v>109.2</v>
          </cell>
          <cell r="I7">
            <v>2.0382226383687185</v>
          </cell>
          <cell r="J7">
            <v>-2.1821991416200208</v>
          </cell>
          <cell r="K7">
            <v>6.5735634371378712E-3</v>
          </cell>
          <cell r="L7">
            <v>9.8603451557068068E-5</v>
          </cell>
          <cell r="M7">
            <v>1.9720690311413613E-2</v>
          </cell>
          <cell r="N7" t="str">
            <v>Fresh Mud Water(2012/08/01)</v>
          </cell>
          <cell r="O7" t="str">
            <v>Normal measurement</v>
          </cell>
        </row>
        <row r="8">
          <cell r="A8">
            <v>337</v>
          </cell>
          <cell r="B8" t="str">
            <v>C0020</v>
          </cell>
          <cell r="C8" t="str">
            <v>A</v>
          </cell>
          <cell r="D8">
            <v>2</v>
          </cell>
          <cell r="E8" t="str">
            <v>CKY000000000005013100</v>
          </cell>
          <cell r="F8">
            <v>5000</v>
          </cell>
          <cell r="H8">
            <v>12.8</v>
          </cell>
          <cell r="I8">
            <v>1.1072099696478683</v>
          </cell>
          <cell r="J8">
            <v>-3.1666889115927552</v>
          </cell>
          <cell r="K8">
            <v>6.8125717360285876E-4</v>
          </cell>
          <cell r="L8">
            <v>1.0218857604042882E-5</v>
          </cell>
          <cell r="M8">
            <v>2.0437715208085762E-3</v>
          </cell>
          <cell r="N8" t="str">
            <v>Fresh Mud Water(2012/08/04), ACT4</v>
          </cell>
        </row>
        <row r="9">
          <cell r="A9">
            <v>337</v>
          </cell>
          <cell r="B9" t="str">
            <v>C0020</v>
          </cell>
          <cell r="C9" t="str">
            <v>A</v>
          </cell>
          <cell r="D9">
            <v>3</v>
          </cell>
          <cell r="E9" t="str">
            <v>CKY000000000005013200</v>
          </cell>
          <cell r="F9">
            <v>5000</v>
          </cell>
          <cell r="H9" t="str">
            <v>BD</v>
          </cell>
          <cell r="I9" t="str">
            <v>BD</v>
          </cell>
          <cell r="J9" t="str">
            <v>BD</v>
          </cell>
          <cell r="K9" t="str">
            <v>BD</v>
          </cell>
          <cell r="L9" t="str">
            <v>BD</v>
          </cell>
          <cell r="M9" t="str">
            <v>BD</v>
          </cell>
          <cell r="N9" t="str">
            <v>Fresh Mud Water(2012/08/04), ACT5</v>
          </cell>
        </row>
        <row r="10">
          <cell r="A10">
            <v>337</v>
          </cell>
          <cell r="B10" t="str">
            <v>C0020</v>
          </cell>
          <cell r="C10" t="str">
            <v>A</v>
          </cell>
          <cell r="D10">
            <v>4</v>
          </cell>
          <cell r="E10" t="str">
            <v>CKY000000000005013300</v>
          </cell>
          <cell r="F10">
            <v>5000</v>
          </cell>
          <cell r="H10">
            <v>1364.4</v>
          </cell>
          <cell r="I10">
            <v>3.1349417107353594</v>
          </cell>
          <cell r="J10">
            <v>-1.0224848395983386</v>
          </cell>
          <cell r="K10">
            <v>9.4954414541976034E-2</v>
          </cell>
          <cell r="L10">
            <v>1.4243162181296406E-3</v>
          </cell>
          <cell r="M10">
            <v>0.28486324362592813</v>
          </cell>
          <cell r="N10" t="str">
            <v>Fresh Mud Water(2012/08/04), RSV2</v>
          </cell>
        </row>
        <row r="11">
          <cell r="A11">
            <v>337</v>
          </cell>
          <cell r="B11" t="str">
            <v>C0020</v>
          </cell>
          <cell r="C11" t="str">
            <v>A</v>
          </cell>
          <cell r="D11">
            <v>5</v>
          </cell>
          <cell r="E11" t="str">
            <v>CKY000000000005013400</v>
          </cell>
          <cell r="F11">
            <v>5000</v>
          </cell>
          <cell r="H11">
            <v>4023.9</v>
          </cell>
          <cell r="I11">
            <v>3.6046471793073569</v>
          </cell>
          <cell r="J11">
            <v>-0.52579962333300467</v>
          </cell>
          <cell r="K11">
            <v>0.29798909873010188</v>
          </cell>
          <cell r="L11">
            <v>4.4698364809515282E-3</v>
          </cell>
          <cell r="M11">
            <v>0.89396729619030568</v>
          </cell>
          <cell r="N11" t="str">
            <v>Fresh Mud Water(2012/08/04), RSV3</v>
          </cell>
        </row>
        <row r="12">
          <cell r="A12">
            <v>337</v>
          </cell>
          <cell r="B12" t="str">
            <v>C0020</v>
          </cell>
          <cell r="C12" t="str">
            <v>A</v>
          </cell>
          <cell r="D12">
            <v>6</v>
          </cell>
          <cell r="E12" t="str">
            <v>CKY000000000005013500</v>
          </cell>
          <cell r="F12">
            <v>5000</v>
          </cell>
          <cell r="H12">
            <v>17610</v>
          </cell>
          <cell r="I12">
            <v>4.2457593559672766</v>
          </cell>
          <cell r="J12">
            <v>0.15213785327923829</v>
          </cell>
          <cell r="K12">
            <v>1.4195080288708519</v>
          </cell>
          <cell r="L12">
            <v>2.1292620433062778E-2</v>
          </cell>
          <cell r="M12">
            <v>4.2585240866125549</v>
          </cell>
          <cell r="N12" t="str">
            <v>Fresh Mud Water(2012/08/04), RSV4</v>
          </cell>
        </row>
        <row r="13">
          <cell r="A13">
            <v>337</v>
          </cell>
          <cell r="B13" t="str">
            <v>C0020</v>
          </cell>
          <cell r="C13" t="str">
            <v>A</v>
          </cell>
          <cell r="D13">
            <v>7</v>
          </cell>
          <cell r="E13" t="str">
            <v>CKY000000000005013600</v>
          </cell>
          <cell r="F13">
            <v>5000</v>
          </cell>
          <cell r="H13">
            <v>108.3</v>
          </cell>
          <cell r="I13">
            <v>2.0346284566253203</v>
          </cell>
          <cell r="J13">
            <v>-2.1859997721341684</v>
          </cell>
          <cell r="K13">
            <v>6.5162873595762238E-3</v>
          </cell>
          <cell r="L13">
            <v>9.7744310393643356E-5</v>
          </cell>
          <cell r="M13">
            <v>1.954886207872867E-2</v>
          </cell>
          <cell r="N13" t="str">
            <v>Fresh Mud Water(2012/08/04), RSV5</v>
          </cell>
        </row>
        <row r="14">
          <cell r="A14">
            <v>337</v>
          </cell>
          <cell r="B14" t="str">
            <v>C0020</v>
          </cell>
          <cell r="C14" t="str">
            <v>A</v>
          </cell>
          <cell r="D14">
            <v>8</v>
          </cell>
          <cell r="E14" t="str">
            <v>CKY000000000005013700</v>
          </cell>
          <cell r="F14">
            <v>5000</v>
          </cell>
          <cell r="H14">
            <v>180838.7</v>
          </cell>
          <cell r="I14">
            <v>5.2572913763491194</v>
          </cell>
          <cell r="J14">
            <v>1.2217719834291509</v>
          </cell>
          <cell r="K14">
            <v>16.663720915715722</v>
          </cell>
          <cell r="L14">
            <v>0.2499558137357358</v>
          </cell>
          <cell r="M14">
            <v>49.991162747147165</v>
          </cell>
          <cell r="N14" t="str">
            <v>Fresh Mud Water(2012/08/05), ACT4 17:30~2hrs</v>
          </cell>
        </row>
        <row r="15">
          <cell r="A15">
            <v>337</v>
          </cell>
          <cell r="B15" t="str">
            <v>C0020</v>
          </cell>
          <cell r="C15" t="str">
            <v>A</v>
          </cell>
          <cell r="D15">
            <v>9</v>
          </cell>
          <cell r="E15" t="str">
            <v>CKY000000000005013800</v>
          </cell>
          <cell r="F15">
            <v>5000</v>
          </cell>
          <cell r="H15">
            <v>501642</v>
          </cell>
          <cell r="I15">
            <v>5.7003938906708074</v>
          </cell>
          <cell r="J15">
            <v>1.690326179365335</v>
          </cell>
          <cell r="K15">
            <v>49.014680873711768</v>
          </cell>
          <cell r="L15">
            <v>0.73522021310567653</v>
          </cell>
          <cell r="M15">
            <v>147.0440426211353</v>
          </cell>
          <cell r="N15" t="str">
            <v>Fresh Mud Water(2012/08/06),  ACT5 13:30~20hrs</v>
          </cell>
        </row>
        <row r="16">
          <cell r="A16">
            <v>337</v>
          </cell>
          <cell r="B16" t="str">
            <v>C0020</v>
          </cell>
          <cell r="C16" t="str">
            <v>A</v>
          </cell>
          <cell r="D16">
            <v>10</v>
          </cell>
          <cell r="E16" t="str">
            <v>CKY000000000005013900</v>
          </cell>
          <cell r="F16">
            <v>5000</v>
          </cell>
          <cell r="H16">
            <v>38929.300000000003</v>
          </cell>
          <cell r="I16">
            <v>4.5902765946025559</v>
          </cell>
          <cell r="J16">
            <v>0.51644406350695715</v>
          </cell>
          <cell r="K16">
            <v>3.2843094015481813</v>
          </cell>
          <cell r="L16">
            <v>4.926464102322272E-2</v>
          </cell>
          <cell r="M16">
            <v>9.8529282046445452</v>
          </cell>
          <cell r="N16" t="str">
            <v>Fresh Mud Water(2012/08/07)</v>
          </cell>
        </row>
        <row r="17">
          <cell r="A17">
            <v>337</v>
          </cell>
          <cell r="B17" t="str">
            <v>C0020</v>
          </cell>
          <cell r="C17" t="str">
            <v>A</v>
          </cell>
          <cell r="D17">
            <v>11</v>
          </cell>
          <cell r="E17" t="str">
            <v>CKY000000000005014000</v>
          </cell>
          <cell r="F17">
            <v>5000</v>
          </cell>
          <cell r="H17">
            <v>26439.7</v>
          </cell>
          <cell r="I17">
            <v>4.422256523087289</v>
          </cell>
          <cell r="J17">
            <v>0.33877296716824101</v>
          </cell>
          <cell r="K17">
            <v>2.1815891608819564</v>
          </cell>
          <cell r="L17">
            <v>3.2723837413229345E-2</v>
          </cell>
          <cell r="M17">
            <v>6.5447674826458693</v>
          </cell>
          <cell r="N17" t="str">
            <v>Fresh Mud Water(2012/08/08)</v>
          </cell>
        </row>
        <row r="18">
          <cell r="A18">
            <v>337</v>
          </cell>
          <cell r="B18" t="str">
            <v>C0020</v>
          </cell>
          <cell r="C18" t="str">
            <v>A</v>
          </cell>
          <cell r="D18">
            <v>12</v>
          </cell>
          <cell r="E18" t="str">
            <v>CKY000000000005014100</v>
          </cell>
          <cell r="F18">
            <v>5000</v>
          </cell>
          <cell r="H18">
            <v>17203</v>
          </cell>
          <cell r="I18">
            <v>4.2356041893398375</v>
          </cell>
          <cell r="J18">
            <v>0.14139937678694905</v>
          </cell>
          <cell r="K18">
            <v>1.384839290474678</v>
          </cell>
          <cell r="L18">
            <v>2.0772589357120168E-2</v>
          </cell>
          <cell r="M18">
            <v>4.1545178714240336</v>
          </cell>
          <cell r="N18" t="str">
            <v>Fresh Mud Water(2012/08/09)</v>
          </cell>
        </row>
        <row r="19">
          <cell r="A19">
            <v>337</v>
          </cell>
          <cell r="B19" t="str">
            <v>C0020</v>
          </cell>
          <cell r="C19" t="str">
            <v>A</v>
          </cell>
          <cell r="D19">
            <v>13</v>
          </cell>
          <cell r="E19" t="str">
            <v>CKY000000000005014200</v>
          </cell>
          <cell r="F19">
            <v>5000</v>
          </cell>
          <cell r="H19">
            <v>451462.7</v>
          </cell>
          <cell r="I19">
            <v>5.6546218745756649</v>
          </cell>
          <cell r="J19">
            <v>1.6419250317648331</v>
          </cell>
          <cell r="K19">
            <v>43.84550048143727</v>
          </cell>
          <cell r="L19">
            <v>0.65768250722155908</v>
          </cell>
          <cell r="M19">
            <v>131.5365014443118</v>
          </cell>
          <cell r="N19" t="str">
            <v>Fresh Mud Water(2012/08/10), ACT4</v>
          </cell>
          <cell r="O19" t="str">
            <v>80 degree,20 rpm, 1hr incubated</v>
          </cell>
        </row>
        <row r="20">
          <cell r="A20">
            <v>337</v>
          </cell>
          <cell r="B20" t="str">
            <v>C0020</v>
          </cell>
          <cell r="C20" t="str">
            <v>A</v>
          </cell>
          <cell r="D20">
            <v>14</v>
          </cell>
          <cell r="E20" t="str">
            <v>CKY000000000005014300</v>
          </cell>
          <cell r="F20">
            <v>5000</v>
          </cell>
          <cell r="H20">
            <v>441484.7</v>
          </cell>
          <cell r="I20">
            <v>5.6449156573570516</v>
          </cell>
          <cell r="J20">
            <v>1.6316612922069311</v>
          </cell>
          <cell r="K20">
            <v>42.821442419828195</v>
          </cell>
          <cell r="L20">
            <v>0.64232163629742289</v>
          </cell>
          <cell r="M20">
            <v>128.46432725948458</v>
          </cell>
          <cell r="N20" t="str">
            <v>Fresh Mud Water(2012/08/10), ACT5</v>
          </cell>
        </row>
        <row r="21">
          <cell r="A21">
            <v>337</v>
          </cell>
          <cell r="B21" t="str">
            <v>C0020</v>
          </cell>
          <cell r="C21" t="str">
            <v>A</v>
          </cell>
          <cell r="D21">
            <v>15</v>
          </cell>
          <cell r="E21" t="str">
            <v>CKY000000000005014400</v>
          </cell>
          <cell r="F21">
            <v>5000</v>
          </cell>
          <cell r="H21">
            <v>404234.4</v>
          </cell>
          <cell r="I21">
            <v>5.6066332688390581</v>
          </cell>
          <cell r="J21">
            <v>1.59117997424821</v>
          </cell>
          <cell r="K21">
            <v>39.010361447113546</v>
          </cell>
          <cell r="L21">
            <v>0.5851554217067032</v>
          </cell>
          <cell r="M21">
            <v>117.03108434134064</v>
          </cell>
          <cell r="N21" t="str">
            <v>Fresh Mud Water(2012/08/11), ACT4</v>
          </cell>
        </row>
        <row r="22">
          <cell r="A22">
            <v>337</v>
          </cell>
          <cell r="B22" t="str">
            <v>C0020</v>
          </cell>
          <cell r="C22" t="str">
            <v>A</v>
          </cell>
          <cell r="D22">
            <v>16</v>
          </cell>
          <cell r="E22" t="str">
            <v>CKY000000000005014500</v>
          </cell>
          <cell r="F22">
            <v>5000</v>
          </cell>
          <cell r="H22">
            <v>370718.3</v>
          </cell>
          <cell r="I22">
            <v>5.569044024909668</v>
          </cell>
          <cell r="J22">
            <v>1.5514316149048957</v>
          </cell>
          <cell r="K22">
            <v>35.598493134504736</v>
          </cell>
          <cell r="L22">
            <v>0.53397739701757096</v>
          </cell>
          <cell r="M22">
            <v>106.79547940351419</v>
          </cell>
          <cell r="N22" t="str">
            <v>Fresh Mud Water(2012/08/11), ACT5</v>
          </cell>
        </row>
        <row r="23">
          <cell r="A23">
            <v>337</v>
          </cell>
          <cell r="B23" t="str">
            <v>C0020</v>
          </cell>
          <cell r="C23" t="str">
            <v>A</v>
          </cell>
          <cell r="D23">
            <v>17</v>
          </cell>
          <cell r="E23" t="str">
            <v>CKY000000000005014600</v>
          </cell>
          <cell r="F23">
            <v>5000</v>
          </cell>
          <cell r="H23">
            <v>2484990.7999999998</v>
          </cell>
          <cell r="I23">
            <v>6.3953247852155766</v>
          </cell>
          <cell r="J23">
            <v>2.4251737056157632</v>
          </cell>
          <cell r="K23">
            <v>266.17894880763345</v>
          </cell>
          <cell r="L23">
            <v>3.9926842321145015</v>
          </cell>
          <cell r="M23">
            <v>798.53684642290034</v>
          </cell>
          <cell r="N23" t="str">
            <v>Fresh Mud Water(2012/08/12), Act#4, PFC peak was saturated.</v>
          </cell>
        </row>
        <row r="24">
          <cell r="A24">
            <v>337</v>
          </cell>
          <cell r="B24" t="str">
            <v>C0020</v>
          </cell>
          <cell r="C24" t="str">
            <v>A</v>
          </cell>
          <cell r="D24">
            <v>18</v>
          </cell>
          <cell r="E24" t="str">
            <v>CKY000000000005014700</v>
          </cell>
          <cell r="F24">
            <v>5000</v>
          </cell>
          <cell r="H24">
            <v>2649261</v>
          </cell>
          <cell r="I24">
            <v>6.4231247462459065</v>
          </cell>
          <cell r="J24">
            <v>2.4545704884518154</v>
          </cell>
          <cell r="K24">
            <v>284.82000416434835</v>
          </cell>
          <cell r="L24">
            <v>4.2723000624652254</v>
          </cell>
          <cell r="M24">
            <v>854.46001249304504</v>
          </cell>
          <cell r="N24" t="str">
            <v>Fresh Mud Water(2012/08/12), Act5, PFC peak was saturated.</v>
          </cell>
        </row>
        <row r="25">
          <cell r="A25">
            <v>337</v>
          </cell>
          <cell r="B25" t="str">
            <v>C0020</v>
          </cell>
          <cell r="C25" t="str">
            <v>A</v>
          </cell>
          <cell r="D25">
            <v>19</v>
          </cell>
          <cell r="E25" t="str">
            <v>CKY000000000005014800</v>
          </cell>
          <cell r="F25">
            <v>2000</v>
          </cell>
          <cell r="H25">
            <v>791328.5</v>
          </cell>
          <cell r="I25">
            <v>5.8983568072918251</v>
          </cell>
          <cell r="J25">
            <v>1.899660029263561</v>
          </cell>
          <cell r="K25">
            <v>79.370666872408748</v>
          </cell>
          <cell r="L25">
            <v>1.4286720037033573</v>
          </cell>
          <cell r="M25">
            <v>714.3360018516787</v>
          </cell>
          <cell r="N25" t="str">
            <v>Fresh Mud Water(2012/08/13), Act4</v>
          </cell>
        </row>
        <row r="26">
          <cell r="A26">
            <v>337</v>
          </cell>
          <cell r="B26" t="str">
            <v>C0020</v>
          </cell>
          <cell r="C26" t="str">
            <v>A</v>
          </cell>
          <cell r="D26">
            <v>20</v>
          </cell>
          <cell r="E26" t="str">
            <v>CKY000000000005014900</v>
          </cell>
          <cell r="F26">
            <v>2000</v>
          </cell>
          <cell r="H26">
            <v>739388.2</v>
          </cell>
          <cell r="I26">
            <v>5.8688725153258368</v>
          </cell>
          <cell r="J26">
            <v>1.8684821680049317</v>
          </cell>
          <cell r="K26">
            <v>73.872393059827402</v>
          </cell>
          <cell r="L26">
            <v>1.3297030750768932</v>
          </cell>
          <cell r="M26">
            <v>664.85153753844656</v>
          </cell>
          <cell r="N26" t="str">
            <v>Fresh Mud Water(2012/08/13), Act5</v>
          </cell>
        </row>
        <row r="27">
          <cell r="A27">
            <v>337</v>
          </cell>
          <cell r="B27" t="str">
            <v>C0020</v>
          </cell>
          <cell r="C27" t="str">
            <v>A</v>
          </cell>
          <cell r="D27">
            <v>21</v>
          </cell>
          <cell r="E27" t="str">
            <v>CKY000000000005015000</v>
          </cell>
          <cell r="F27">
            <v>2000</v>
          </cell>
          <cell r="H27">
            <v>454000.3</v>
          </cell>
          <cell r="I27">
            <v>5.657056139835742</v>
          </cell>
          <cell r="J27">
            <v>1.644499120524805</v>
          </cell>
          <cell r="K27">
            <v>44.106146994173713</v>
          </cell>
          <cell r="L27">
            <v>0.79391064589512672</v>
          </cell>
          <cell r="M27">
            <v>396.95532294756339</v>
          </cell>
          <cell r="N27" t="str">
            <v>Fresh Mud Water(2012/08/14), Act4</v>
          </cell>
        </row>
        <row r="28">
          <cell r="A28">
            <v>337</v>
          </cell>
          <cell r="B28" t="str">
            <v>C0020</v>
          </cell>
          <cell r="C28" t="str">
            <v>A</v>
          </cell>
          <cell r="D28">
            <v>22</v>
          </cell>
          <cell r="E28" t="str">
            <v>CKY000000000005015100</v>
          </cell>
          <cell r="F28">
            <v>2000</v>
          </cell>
          <cell r="H28">
            <v>510479.7</v>
          </cell>
          <cell r="I28">
            <v>5.7079784763871313</v>
          </cell>
          <cell r="J28">
            <v>1.6983464215146296</v>
          </cell>
          <cell r="K28">
            <v>49.928258891711828</v>
          </cell>
          <cell r="L28">
            <v>0.89870866005081285</v>
          </cell>
          <cell r="M28">
            <v>449.3543300254064</v>
          </cell>
          <cell r="N28" t="str">
            <v>Fresh Mud Water(2012/08/14), Act5</v>
          </cell>
        </row>
        <row r="29">
          <cell r="A29">
            <v>337</v>
          </cell>
          <cell r="B29" t="str">
            <v>C0020</v>
          </cell>
          <cell r="C29" t="str">
            <v>A</v>
          </cell>
          <cell r="D29">
            <v>23</v>
          </cell>
          <cell r="E29" t="str">
            <v>CKY000000000005018600</v>
          </cell>
          <cell r="F29">
            <v>2000</v>
          </cell>
          <cell r="H29">
            <v>287610.40000000002</v>
          </cell>
          <cell r="I29">
            <v>5.4588045860952317</v>
          </cell>
          <cell r="J29">
            <v>1.4348600542735457</v>
          </cell>
          <cell r="K29">
            <v>27.218240944730717</v>
          </cell>
          <cell r="L29">
            <v>0.48992833700515287</v>
          </cell>
          <cell r="M29">
            <v>244.96416850257643</v>
          </cell>
          <cell r="N29" t="str">
            <v>Mud Water(2012/08/15, just before drilling), Act4</v>
          </cell>
        </row>
        <row r="30">
          <cell r="A30">
            <v>337</v>
          </cell>
          <cell r="B30" t="str">
            <v>C0020</v>
          </cell>
          <cell r="C30" t="str">
            <v>A</v>
          </cell>
          <cell r="D30">
            <v>49</v>
          </cell>
          <cell r="E30" t="str">
            <v>CKY000000000005026200</v>
          </cell>
          <cell r="F30">
            <v>2000</v>
          </cell>
          <cell r="H30">
            <v>176316.1</v>
          </cell>
          <cell r="I30">
            <v>5.2462919709601916</v>
          </cell>
          <cell r="J30">
            <v>1.2101407753425195</v>
          </cell>
          <cell r="K30">
            <v>16.223358877814118</v>
          </cell>
          <cell r="L30">
            <v>0.29202045980065411</v>
          </cell>
          <cell r="M30">
            <v>146.01022990032706</v>
          </cell>
          <cell r="N30" t="str">
            <v>Fresh Mud Water(2012/08/15), Act#5</v>
          </cell>
        </row>
        <row r="31">
          <cell r="A31">
            <v>337</v>
          </cell>
          <cell r="B31" t="str">
            <v>C0020</v>
          </cell>
          <cell r="C31" t="str">
            <v>A</v>
          </cell>
          <cell r="D31">
            <v>76</v>
          </cell>
          <cell r="E31" t="str">
            <v>CKY000000000005058500</v>
          </cell>
          <cell r="F31">
            <v>2000</v>
          </cell>
          <cell r="H31">
            <v>99315.5</v>
          </cell>
          <cell r="I31">
            <v>4.9970170333810842</v>
          </cell>
          <cell r="J31">
            <v>0.94654755668696844</v>
          </cell>
          <cell r="K31">
            <v>8.8419398607517454</v>
          </cell>
          <cell r="L31">
            <v>0.15915491749353142</v>
          </cell>
          <cell r="M31">
            <v>79.577458746765714</v>
          </cell>
          <cell r="N31" t="str">
            <v>Fresh Mud Water(2012/08/16), Act #4</v>
          </cell>
          <cell r="O31" t="str">
            <v>80 degree,20 rpm, 2hr incubated</v>
          </cell>
        </row>
        <row r="32">
          <cell r="A32">
            <v>337</v>
          </cell>
          <cell r="B32" t="str">
            <v>C0020</v>
          </cell>
          <cell r="C32" t="str">
            <v>A</v>
          </cell>
          <cell r="D32">
            <v>86</v>
          </cell>
          <cell r="E32" t="str">
            <v>CKY000000000005085000</v>
          </cell>
          <cell r="F32">
            <v>2000</v>
          </cell>
          <cell r="H32">
            <v>119372.9</v>
          </cell>
          <cell r="I32">
            <v>5.0769057445797898</v>
          </cell>
          <cell r="J32">
            <v>1.0310250525941844</v>
          </cell>
          <cell r="K32">
            <v>10.740513679913724</v>
          </cell>
          <cell r="L32">
            <v>0.19332924623844702</v>
          </cell>
          <cell r="M32">
            <v>96.664623119223506</v>
          </cell>
          <cell r="N32" t="str">
            <v>Fresh Mud Water(2012/08/17)</v>
          </cell>
        </row>
        <row r="33">
          <cell r="A33">
            <v>337</v>
          </cell>
          <cell r="B33" t="str">
            <v>C0020</v>
          </cell>
          <cell r="C33" t="str">
            <v>A</v>
          </cell>
          <cell r="D33">
            <v>87</v>
          </cell>
          <cell r="E33" t="str">
            <v>CKY000000000005085100</v>
          </cell>
          <cell r="F33">
            <v>2000</v>
          </cell>
          <cell r="H33">
            <v>2678.3</v>
          </cell>
          <cell r="I33">
            <v>3.4278592213120662</v>
          </cell>
          <cell r="J33">
            <v>-0.71274223104194234</v>
          </cell>
          <cell r="K33">
            <v>0.19375716392325112</v>
          </cell>
          <cell r="L33">
            <v>3.4876289506185201E-3</v>
          </cell>
          <cell r="M33">
            <v>1.7438144753092601</v>
          </cell>
          <cell r="N33" t="str">
            <v>LCM(2012/08/17), 17:00</v>
          </cell>
        </row>
        <row r="34">
          <cell r="A34">
            <v>337</v>
          </cell>
          <cell r="B34" t="str">
            <v>C0020</v>
          </cell>
          <cell r="C34" t="str">
            <v>A</v>
          </cell>
          <cell r="D34">
            <v>99</v>
          </cell>
          <cell r="E34" t="str">
            <v>CKY000000000005085800</v>
          </cell>
          <cell r="F34">
            <v>2000</v>
          </cell>
          <cell r="H34">
            <v>3601.1</v>
          </cell>
          <cell r="I34">
            <v>3.5564351815893307</v>
          </cell>
          <cell r="J34">
            <v>-0.57678090440252894</v>
          </cell>
          <cell r="K34">
            <v>0.26498366076142144</v>
          </cell>
          <cell r="L34">
            <v>4.7697058937055852E-3</v>
          </cell>
          <cell r="M34">
            <v>2.3848529468527926</v>
          </cell>
          <cell r="N34" t="str">
            <v>Fresh Mud Water(2012/08/18), Act.5</v>
          </cell>
        </row>
        <row r="35">
          <cell r="A35">
            <v>337</v>
          </cell>
          <cell r="B35" t="str">
            <v>C0020</v>
          </cell>
          <cell r="C35" t="str">
            <v>A</v>
          </cell>
          <cell r="D35">
            <v>103</v>
          </cell>
          <cell r="E35" t="str">
            <v>CKY000000000005106800</v>
          </cell>
          <cell r="F35">
            <v>2000</v>
          </cell>
          <cell r="H35">
            <v>190262.2</v>
          </cell>
          <cell r="I35">
            <v>5.2793525141827091</v>
          </cell>
          <cell r="J35">
            <v>1.2451003067063926</v>
          </cell>
          <cell r="K35">
            <v>17.583296791976121</v>
          </cell>
          <cell r="L35">
            <v>0.31649934225557014</v>
          </cell>
          <cell r="M35">
            <v>158.24967112778506</v>
          </cell>
          <cell r="N35" t="str">
            <v>Fresh Mud Water(2012/08/22), 10:45 Act#4</v>
          </cell>
        </row>
        <row r="36">
          <cell r="A36">
            <v>337</v>
          </cell>
          <cell r="B36" t="str">
            <v>C0020</v>
          </cell>
          <cell r="C36" t="str">
            <v>A</v>
          </cell>
          <cell r="D36">
            <v>104</v>
          </cell>
          <cell r="E36" t="str">
            <v>CKY000000000005107400</v>
          </cell>
          <cell r="F36">
            <v>2000</v>
          </cell>
          <cell r="H36">
            <v>398275.3</v>
          </cell>
          <cell r="I36">
            <v>5.6001833734283366</v>
          </cell>
          <cell r="J36">
            <v>1.5843595986909431</v>
          </cell>
          <cell r="K36">
            <v>38.402508918852277</v>
          </cell>
          <cell r="L36">
            <v>0.69124516053934093</v>
          </cell>
          <cell r="M36">
            <v>345.62258026967049</v>
          </cell>
          <cell r="N36" t="str">
            <v>Fresh Mud Water(2012/08/23), Act#4 11:00</v>
          </cell>
        </row>
        <row r="37">
          <cell r="A37">
            <v>337</v>
          </cell>
          <cell r="B37" t="str">
            <v>C0020</v>
          </cell>
          <cell r="C37" t="str">
            <v>A</v>
          </cell>
          <cell r="D37">
            <v>106</v>
          </cell>
          <cell r="E37" t="str">
            <v>CKY000000000005111100</v>
          </cell>
          <cell r="F37">
            <v>2000</v>
          </cell>
          <cell r="H37">
            <v>594403.80000000005</v>
          </cell>
          <cell r="I37">
            <v>5.7740815771888512</v>
          </cell>
          <cell r="J37">
            <v>1.7682464655088561</v>
          </cell>
          <cell r="K37">
            <v>58.647089690333793</v>
          </cell>
          <cell r="L37">
            <v>1.0556476144260083</v>
          </cell>
          <cell r="M37">
            <v>527.8238072130041</v>
          </cell>
          <cell r="N37" t="str">
            <v>Fresh Mud Water(2012/08/24), Act#4 12:00</v>
          </cell>
        </row>
        <row r="38">
          <cell r="A38">
            <v>337</v>
          </cell>
          <cell r="B38" t="str">
            <v>C0020</v>
          </cell>
          <cell r="C38" t="str">
            <v>A</v>
          </cell>
          <cell r="D38">
            <v>107</v>
          </cell>
          <cell r="E38" t="str">
            <v>CKY000000000005111200</v>
          </cell>
          <cell r="F38">
            <v>2000</v>
          </cell>
          <cell r="H38">
            <v>716749.8</v>
          </cell>
          <cell r="I38">
            <v>5.8553675804341365</v>
          </cell>
          <cell r="J38">
            <v>1.8542015135179268</v>
          </cell>
          <cell r="K38">
            <v>71.482793074248931</v>
          </cell>
          <cell r="L38">
            <v>1.2866902753364806</v>
          </cell>
          <cell r="M38">
            <v>643.34513766824034</v>
          </cell>
          <cell r="N38" t="str">
            <v>Fresh Mud Water(2012/08/24), Act#5 12:00</v>
          </cell>
        </row>
        <row r="39">
          <cell r="A39">
            <v>337</v>
          </cell>
          <cell r="B39" t="str">
            <v>C0020</v>
          </cell>
          <cell r="C39" t="str">
            <v>A</v>
          </cell>
          <cell r="D39">
            <v>108</v>
          </cell>
          <cell r="E39" t="str">
            <v>CKY000000000005111800</v>
          </cell>
          <cell r="F39">
            <v>2000</v>
          </cell>
          <cell r="H39">
            <v>350282</v>
          </cell>
          <cell r="I39">
            <v>5.5444178207275545</v>
          </cell>
          <cell r="J39">
            <v>1.5253908886021479</v>
          </cell>
          <cell r="K39">
            <v>33.526706194916223</v>
          </cell>
          <cell r="L39">
            <v>0.60348071150849192</v>
          </cell>
          <cell r="M39">
            <v>301.74035575424597</v>
          </cell>
          <cell r="N39" t="str">
            <v>Fresh Mud Water(2012/08/25), Act#4 11:00</v>
          </cell>
        </row>
        <row r="40">
          <cell r="A40">
            <v>337</v>
          </cell>
          <cell r="B40" t="str">
            <v>C0020</v>
          </cell>
          <cell r="C40" t="str">
            <v>A</v>
          </cell>
          <cell r="D40">
            <v>109</v>
          </cell>
          <cell r="E40" t="str">
            <v>CKY000000000005111900</v>
          </cell>
          <cell r="F40">
            <v>2000</v>
          </cell>
          <cell r="H40">
            <v>358774.1</v>
          </cell>
          <cell r="I40">
            <v>5.5548210836667096</v>
          </cell>
          <cell r="J40">
            <v>1.5363917119872972</v>
          </cell>
          <cell r="K40">
            <v>34.386795984039686</v>
          </cell>
          <cell r="L40">
            <v>0.61896232771271431</v>
          </cell>
          <cell r="M40">
            <v>309.48116385635717</v>
          </cell>
          <cell r="N40" t="str">
            <v>Fresh Mud Water(2012/08/25), Act#5 11:00</v>
          </cell>
        </row>
        <row r="41">
          <cell r="A41">
            <v>337</v>
          </cell>
          <cell r="B41" t="str">
            <v>C0020</v>
          </cell>
          <cell r="C41" t="str">
            <v>A</v>
          </cell>
          <cell r="D41">
            <v>110</v>
          </cell>
          <cell r="E41" t="str">
            <v>CKY000000000005111800</v>
          </cell>
          <cell r="F41">
            <v>2000</v>
          </cell>
          <cell r="H41">
            <v>744452</v>
          </cell>
          <cell r="I41">
            <v>5.8718367010040247</v>
          </cell>
          <cell r="J41">
            <v>1.871616615660177</v>
          </cell>
          <cell r="K41">
            <v>74.407483318514522</v>
          </cell>
          <cell r="L41">
            <v>1.3393346997332614</v>
          </cell>
          <cell r="M41">
            <v>669.66734986663073</v>
          </cell>
          <cell r="N41" t="str">
            <v>Mud Water(2012/08/25), Taken from ditch at 18:15</v>
          </cell>
        </row>
        <row r="42">
          <cell r="A42">
            <v>337</v>
          </cell>
          <cell r="B42" t="str">
            <v>C0020</v>
          </cell>
          <cell r="C42" t="str">
            <v>A</v>
          </cell>
          <cell r="D42">
            <v>112</v>
          </cell>
          <cell r="E42" t="str">
            <v>CKY000000000005111900</v>
          </cell>
          <cell r="F42">
            <v>2000</v>
          </cell>
          <cell r="H42">
            <v>814914.8</v>
          </cell>
          <cell r="I42">
            <v>5.9111122052748488</v>
          </cell>
          <cell r="J42">
            <v>1.9131480936563592</v>
          </cell>
          <cell r="K42">
            <v>81.874393078241894</v>
          </cell>
          <cell r="L42">
            <v>1.4737390754083539</v>
          </cell>
          <cell r="M42">
            <v>736.86953770417699</v>
          </cell>
          <cell r="N42" t="str">
            <v>Mud Water from 1R, 8/25/12 18:22</v>
          </cell>
        </row>
        <row r="43">
          <cell r="A43">
            <v>337</v>
          </cell>
          <cell r="B43" t="str">
            <v>C0020</v>
          </cell>
          <cell r="C43" t="str">
            <v>A</v>
          </cell>
          <cell r="D43">
            <v>113</v>
          </cell>
          <cell r="E43" t="str">
            <v>CKY000000000005111800</v>
          </cell>
          <cell r="F43">
            <v>2000</v>
          </cell>
          <cell r="H43">
            <v>727726.2</v>
          </cell>
          <cell r="I43">
            <v>5.861968010912376</v>
          </cell>
          <cell r="J43">
            <v>1.8611810708339094</v>
          </cell>
          <cell r="K43">
            <v>72.640875663902776</v>
          </cell>
          <cell r="L43">
            <v>1.3075357619502499</v>
          </cell>
          <cell r="M43">
            <v>653.76788097512497</v>
          </cell>
          <cell r="N43" t="str">
            <v>Mud Water from 2R, 8/25/12 21:23</v>
          </cell>
        </row>
        <row r="44">
          <cell r="A44">
            <v>337</v>
          </cell>
          <cell r="B44" t="str">
            <v>C0020</v>
          </cell>
          <cell r="C44" t="str">
            <v>A</v>
          </cell>
          <cell r="D44">
            <v>124</v>
          </cell>
          <cell r="E44" t="str">
            <v>CKY000000000005129300</v>
          </cell>
          <cell r="F44">
            <v>2000</v>
          </cell>
          <cell r="H44">
            <v>83942</v>
          </cell>
          <cell r="I44">
            <v>4.9239793124882452</v>
          </cell>
          <cell r="J44">
            <v>0.86931457000815515</v>
          </cell>
          <cell r="K44">
            <v>7.4014118312806678</v>
          </cell>
          <cell r="L44">
            <v>0.13322541296305201</v>
          </cell>
          <cell r="M44">
            <v>66.612706481526004</v>
          </cell>
          <cell r="N44" t="str">
            <v>Mud Water(2012/08/26), Taken from ditch at 4:30</v>
          </cell>
        </row>
        <row r="45">
          <cell r="A45">
            <v>337</v>
          </cell>
          <cell r="B45" t="str">
            <v>C0020</v>
          </cell>
          <cell r="C45" t="str">
            <v>A</v>
          </cell>
          <cell r="D45">
            <v>126</v>
          </cell>
          <cell r="E45" t="str">
            <v>CKY000000000005144700</v>
          </cell>
          <cell r="F45">
            <v>2000</v>
          </cell>
          <cell r="H45">
            <v>163064.5</v>
          </cell>
          <cell r="I45">
            <v>5.2123594231358235</v>
          </cell>
          <cell r="J45">
            <v>1.1742591516820176</v>
          </cell>
          <cell r="K45">
            <v>14.936854538924923</v>
          </cell>
          <cell r="L45">
            <v>0.26886338170064861</v>
          </cell>
          <cell r="M45">
            <v>134.43169085032432</v>
          </cell>
          <cell r="N45" t="str">
            <v>Fresh Mud Water(2012/08/26), Act#4 11:00</v>
          </cell>
        </row>
        <row r="46">
          <cell r="A46">
            <v>337</v>
          </cell>
          <cell r="B46" t="str">
            <v>C0020</v>
          </cell>
          <cell r="C46" t="str">
            <v>A</v>
          </cell>
          <cell r="D46">
            <v>127</v>
          </cell>
          <cell r="E46" t="str">
            <v>CKY000000000005180600</v>
          </cell>
          <cell r="F46">
            <v>2000</v>
          </cell>
          <cell r="H46">
            <v>236715.9</v>
          </cell>
          <cell r="I46">
            <v>5.3742274300893964</v>
          </cell>
          <cell r="J46">
            <v>1.3454248106312288</v>
          </cell>
          <cell r="K46">
            <v>22.152605352323246</v>
          </cell>
          <cell r="L46">
            <v>0.39874689634181837</v>
          </cell>
          <cell r="M46">
            <v>199.37344817090917</v>
          </cell>
          <cell r="N46" t="str">
            <v>Mud Water from 4R, 8/26/12 12:25</v>
          </cell>
        </row>
        <row r="47">
          <cell r="A47">
            <v>337</v>
          </cell>
          <cell r="B47" t="str">
            <v>C0020</v>
          </cell>
          <cell r="C47" t="str">
            <v>A</v>
          </cell>
          <cell r="D47">
            <v>139</v>
          </cell>
          <cell r="E47" t="str">
            <v>CKY000000000005154600</v>
          </cell>
          <cell r="F47">
            <v>2000</v>
          </cell>
          <cell r="H47">
            <v>127561.9</v>
          </cell>
          <cell r="I47">
            <v>5.1057209793179448</v>
          </cell>
          <cell r="J47">
            <v>1.0614954261692859</v>
          </cell>
          <cell r="K47">
            <v>11.521139261192335</v>
          </cell>
          <cell r="L47">
            <v>0.20738050670146202</v>
          </cell>
          <cell r="M47">
            <v>103.69025335073101</v>
          </cell>
          <cell r="N47" t="str">
            <v>Mud Water(2012/08/26), Taken from ditch at 17:25</v>
          </cell>
        </row>
        <row r="48">
          <cell r="A48">
            <v>337</v>
          </cell>
          <cell r="B48" t="str">
            <v>C0020</v>
          </cell>
          <cell r="C48" t="str">
            <v>A</v>
          </cell>
          <cell r="D48">
            <v>142</v>
          </cell>
          <cell r="E48" t="str">
            <v>CKY000000000005159800</v>
          </cell>
          <cell r="F48">
            <v>10000</v>
          </cell>
          <cell r="H48">
            <v>652658.1</v>
          </cell>
          <cell r="I48">
            <v>5.8146857323177139</v>
          </cell>
          <cell r="J48">
            <v>1.811182911688126</v>
          </cell>
          <cell r="K48">
            <v>64.741523003142049</v>
          </cell>
          <cell r="L48">
            <v>0.64741523003142054</v>
          </cell>
          <cell r="M48">
            <v>64.741523003142049</v>
          </cell>
          <cell r="N48" t="str">
            <v>Mud Water from 5R, arrived 8/29 5:04</v>
          </cell>
        </row>
        <row r="49">
          <cell r="A49">
            <v>337</v>
          </cell>
          <cell r="B49" t="str">
            <v>C0020</v>
          </cell>
          <cell r="C49" t="str">
            <v>A</v>
          </cell>
          <cell r="D49">
            <v>143</v>
          </cell>
          <cell r="E49" t="str">
            <v>CKY000000000005165600</v>
          </cell>
          <cell r="F49">
            <v>10000</v>
          </cell>
          <cell r="H49">
            <v>587721.6</v>
          </cell>
          <cell r="I49">
            <v>5.7691716522397103</v>
          </cell>
          <cell r="J49">
            <v>1.7630545158757707</v>
          </cell>
          <cell r="K49">
            <v>57.950143519473592</v>
          </cell>
          <cell r="L49">
            <v>0.57950143519473596</v>
          </cell>
          <cell r="M49">
            <v>57.950143519473599</v>
          </cell>
          <cell r="N49" t="str">
            <v>Mud Water from 6R, arrived 8/29/12 7:44</v>
          </cell>
        </row>
        <row r="50">
          <cell r="A50">
            <v>337</v>
          </cell>
          <cell r="B50" t="str">
            <v>C0020</v>
          </cell>
          <cell r="C50" t="str">
            <v>A</v>
          </cell>
          <cell r="D50">
            <v>144</v>
          </cell>
          <cell r="E50" t="str">
            <v>CKY000000000005174400</v>
          </cell>
          <cell r="F50">
            <v>2000</v>
          </cell>
          <cell r="H50">
            <v>66791.600000000006</v>
          </cell>
          <cell r="I50">
            <v>4.8247218471606184</v>
          </cell>
          <cell r="J50">
            <v>0.76435578427784934</v>
          </cell>
          <cell r="K50">
            <v>5.8124038836002114</v>
          </cell>
          <cell r="L50">
            <v>0.10462326990480379</v>
          </cell>
          <cell r="M50">
            <v>52.311634952401896</v>
          </cell>
          <cell r="N50" t="str">
            <v>Mud Water(2012/08/27), Taken from ditch at 5:45</v>
          </cell>
        </row>
        <row r="51">
          <cell r="A51">
            <v>337</v>
          </cell>
          <cell r="B51" t="str">
            <v>C0020</v>
          </cell>
          <cell r="C51" t="str">
            <v>A</v>
          </cell>
          <cell r="D51">
            <v>159</v>
          </cell>
          <cell r="E51" t="str">
            <v>CKY000000000005179100</v>
          </cell>
          <cell r="F51">
            <v>2000</v>
          </cell>
          <cell r="H51">
            <v>111112.5</v>
          </cell>
          <cell r="I51">
            <v>5.0457629192077702</v>
          </cell>
          <cell r="J51">
            <v>0.99809339224532467</v>
          </cell>
          <cell r="K51">
            <v>9.956194959251448</v>
          </cell>
          <cell r="L51">
            <v>0.17921150926652604</v>
          </cell>
          <cell r="M51">
            <v>89.605754633263018</v>
          </cell>
          <cell r="N51" t="str">
            <v>Fresh Mud Water(2012/08/27), Act#4 11;00</v>
          </cell>
        </row>
        <row r="52">
          <cell r="A52">
            <v>337</v>
          </cell>
          <cell r="B52" t="str">
            <v>C0020</v>
          </cell>
          <cell r="C52" t="str">
            <v>A</v>
          </cell>
          <cell r="D52">
            <v>165</v>
          </cell>
          <cell r="E52" t="str">
            <v>CKY000000000005204300</v>
          </cell>
          <cell r="F52">
            <v>2000</v>
          </cell>
          <cell r="H52">
            <v>2300890.7000000002</v>
          </cell>
          <cell r="I52">
            <v>6.3618959887189224</v>
          </cell>
          <cell r="J52">
            <v>2.3898247686150742</v>
          </cell>
          <cell r="K52">
            <v>245.37186768159989</v>
          </cell>
          <cell r="L52">
            <v>4.4166936182687975</v>
          </cell>
          <cell r="M52">
            <v>2208.3468091343989</v>
          </cell>
          <cell r="N52" t="str">
            <v>Fresh Mud Water(2012/08/28), PFC peak was saturated.Act#4 11:00</v>
          </cell>
        </row>
        <row r="53">
          <cell r="A53">
            <v>337</v>
          </cell>
          <cell r="B53" t="str">
            <v>C0020</v>
          </cell>
          <cell r="C53" t="str">
            <v>A</v>
          </cell>
          <cell r="D53">
            <v>167</v>
          </cell>
          <cell r="E53" t="str">
            <v>CKY000000000005221100</v>
          </cell>
          <cell r="F53">
            <v>2000</v>
          </cell>
          <cell r="H53">
            <v>128443.5</v>
          </cell>
          <cell r="I53">
            <v>5.1087121312916661</v>
          </cell>
          <cell r="J53">
            <v>1.0646583890563628</v>
          </cell>
          <cell r="K53">
            <v>11.605353912008356</v>
          </cell>
          <cell r="L53">
            <v>0.20889637041615039</v>
          </cell>
          <cell r="M53">
            <v>104.44818520807519</v>
          </cell>
          <cell r="N53" t="str">
            <v>Fresh Mud Water(2012/08/29), Act#4 11:00</v>
          </cell>
        </row>
        <row r="54">
          <cell r="A54">
            <v>337</v>
          </cell>
          <cell r="B54" t="str">
            <v>C0020</v>
          </cell>
          <cell r="C54" t="str">
            <v>A</v>
          </cell>
          <cell r="D54">
            <v>172</v>
          </cell>
          <cell r="E54" t="str">
            <v>CKY000000000005221000</v>
          </cell>
          <cell r="F54">
            <v>2000</v>
          </cell>
          <cell r="H54">
            <v>415043.9</v>
          </cell>
          <cell r="I54">
            <v>5.6180940353131072</v>
          </cell>
          <cell r="J54">
            <v>1.6032990438686587</v>
          </cell>
          <cell r="K54">
            <v>40.114283906224081</v>
          </cell>
          <cell r="L54">
            <v>0.72205711031203346</v>
          </cell>
          <cell r="M54">
            <v>361.02855515601675</v>
          </cell>
          <cell r="N54" t="str">
            <v>Mud Water(2012/08/29), Taken from ditch at 15:29</v>
          </cell>
        </row>
        <row r="55">
          <cell r="A55">
            <v>337</v>
          </cell>
          <cell r="B55" t="str">
            <v>C0020</v>
          </cell>
          <cell r="C55" t="str">
            <v>A</v>
          </cell>
          <cell r="D55">
            <v>173</v>
          </cell>
          <cell r="E55" t="str">
            <v>CKY000000000005225900</v>
          </cell>
          <cell r="F55">
            <v>5000</v>
          </cell>
          <cell r="H55">
            <v>469090.3</v>
          </cell>
          <cell r="I55">
            <v>5.6712564525591187</v>
          </cell>
          <cell r="J55">
            <v>1.6595150951471329</v>
          </cell>
          <cell r="K55">
            <v>45.657811960515062</v>
          </cell>
          <cell r="L55">
            <v>0.6848671794077259</v>
          </cell>
          <cell r="M55">
            <v>136.97343588154519</v>
          </cell>
          <cell r="N55" t="str">
            <v>Mud Water from 8L-2, arrived 8/30 7:30</v>
          </cell>
        </row>
        <row r="56">
          <cell r="A56">
            <v>337</v>
          </cell>
          <cell r="B56" t="str">
            <v>C0020</v>
          </cell>
          <cell r="C56" t="str">
            <v>A</v>
          </cell>
          <cell r="D56">
            <v>175</v>
          </cell>
          <cell r="E56" t="str">
            <v>CKY000000000005226300</v>
          </cell>
          <cell r="F56">
            <v>5000</v>
          </cell>
          <cell r="H56">
            <v>475075.5</v>
          </cell>
          <cell r="I56">
            <v>5.6767626341044002</v>
          </cell>
          <cell r="J56">
            <v>1.6653375501846031</v>
          </cell>
          <cell r="K56">
            <v>46.27405412084341</v>
          </cell>
          <cell r="L56">
            <v>0.69411081181265111</v>
          </cell>
          <cell r="M56">
            <v>138.82216236253024</v>
          </cell>
          <cell r="N56" t="str">
            <v>Mud Water from 8L-4, arrived 8/30 7:30</v>
          </cell>
        </row>
        <row r="57">
          <cell r="A57">
            <v>337</v>
          </cell>
          <cell r="B57" t="str">
            <v>C0020</v>
          </cell>
          <cell r="C57" t="str">
            <v>A</v>
          </cell>
          <cell r="D57">
            <v>177</v>
          </cell>
          <cell r="E57" t="str">
            <v>CKY000000000005226500</v>
          </cell>
          <cell r="F57">
            <v>5000</v>
          </cell>
          <cell r="H57">
            <v>459318.6</v>
          </cell>
          <cell r="I57">
            <v>5.6621140324281676</v>
          </cell>
          <cell r="J57">
            <v>1.6498475370202597</v>
          </cell>
          <cell r="K57">
            <v>44.652680738472263</v>
          </cell>
          <cell r="L57">
            <v>0.66979021107708392</v>
          </cell>
          <cell r="M57">
            <v>133.95804221541678</v>
          </cell>
          <cell r="N57" t="str">
            <v>Mud Water from 8L-6, arrived 8/30 7:30</v>
          </cell>
        </row>
        <row r="58">
          <cell r="A58">
            <v>337</v>
          </cell>
          <cell r="B58" t="str">
            <v>C0020</v>
          </cell>
          <cell r="C58" t="str">
            <v>A</v>
          </cell>
          <cell r="D58">
            <v>179</v>
          </cell>
          <cell r="E58" t="str">
            <v>CKY000000000005226800</v>
          </cell>
          <cell r="F58">
            <v>5000</v>
          </cell>
          <cell r="H58">
            <v>392825.2</v>
          </cell>
          <cell r="I58">
            <v>5.594199340290821</v>
          </cell>
          <cell r="J58">
            <v>1.5780318444025336</v>
          </cell>
          <cell r="K58">
            <v>37.847033482754433</v>
          </cell>
          <cell r="L58">
            <v>0.56770550224131644</v>
          </cell>
          <cell r="M58">
            <v>113.54110044826329</v>
          </cell>
          <cell r="N58" t="str">
            <v>Mud Water from 8L-8, arrived 8/30 7:30</v>
          </cell>
        </row>
        <row r="59">
          <cell r="A59">
            <v>337</v>
          </cell>
          <cell r="B59" t="str">
            <v>C0020</v>
          </cell>
          <cell r="C59" t="str">
            <v>A</v>
          </cell>
          <cell r="D59">
            <v>182</v>
          </cell>
          <cell r="E59" t="str">
            <v>CKY000000000005231000</v>
          </cell>
          <cell r="F59">
            <v>2000</v>
          </cell>
          <cell r="H59">
            <v>192567.9</v>
          </cell>
          <cell r="I59">
            <v>5.2845838943423269</v>
          </cell>
          <cell r="J59">
            <v>1.2506321758452499</v>
          </cell>
          <cell r="K59">
            <v>17.808698272257658</v>
          </cell>
          <cell r="L59">
            <v>0.32055656890063783</v>
          </cell>
          <cell r="M59">
            <v>160.27828445031892</v>
          </cell>
          <cell r="N59" t="str">
            <v>Fresh Mud Water(2012/08/30), Act#4 11:00</v>
          </cell>
        </row>
        <row r="60">
          <cell r="A60">
            <v>337</v>
          </cell>
          <cell r="B60" t="str">
            <v>C0020</v>
          </cell>
          <cell r="C60" t="str">
            <v>A</v>
          </cell>
          <cell r="D60">
            <v>183</v>
          </cell>
          <cell r="E60" t="str">
            <v>CKY000000000005243500</v>
          </cell>
          <cell r="F60">
            <v>2000</v>
          </cell>
          <cell r="H60">
            <v>274108.40000000002</v>
          </cell>
          <cell r="I60">
            <v>5.4379223446155658</v>
          </cell>
          <cell r="J60">
            <v>1.4127783428194176</v>
          </cell>
          <cell r="K60">
            <v>25.868922683948441</v>
          </cell>
          <cell r="L60">
            <v>0.4656406083110719</v>
          </cell>
          <cell r="M60">
            <v>232.82030415553595</v>
          </cell>
          <cell r="N60" t="str">
            <v>Mud Water from 9R, arrived 8/31 8:13</v>
          </cell>
        </row>
        <row r="61">
          <cell r="A61">
            <v>337</v>
          </cell>
          <cell r="B61" t="str">
            <v>C0020</v>
          </cell>
          <cell r="C61" t="str">
            <v>A</v>
          </cell>
          <cell r="D61">
            <v>185</v>
          </cell>
          <cell r="E61" t="str">
            <v>CKY000000000005250800</v>
          </cell>
          <cell r="F61">
            <v>2000</v>
          </cell>
          <cell r="H61">
            <v>320877.59999999998</v>
          </cell>
          <cell r="I61">
            <v>5.5063394006855866</v>
          </cell>
          <cell r="J61">
            <v>1.4851252550103431</v>
          </cell>
          <cell r="K61">
            <v>30.558023110574151</v>
          </cell>
          <cell r="L61">
            <v>0.55004441599033471</v>
          </cell>
          <cell r="M61">
            <v>275.02220799516738</v>
          </cell>
          <cell r="N61" t="str">
            <v>Fresh Mud Water(2012/08/31),  Act#4 11:00</v>
          </cell>
        </row>
        <row r="62">
          <cell r="A62">
            <v>337</v>
          </cell>
          <cell r="B62" t="str">
            <v>C0020</v>
          </cell>
          <cell r="C62" t="str">
            <v>A</v>
          </cell>
          <cell r="D62">
            <v>196</v>
          </cell>
          <cell r="E62" t="str">
            <v>CKY000000000005261200</v>
          </cell>
          <cell r="F62">
            <v>2000</v>
          </cell>
          <cell r="H62">
            <v>188271.4</v>
          </cell>
          <cell r="I62">
            <v>5.2747843520636746</v>
          </cell>
          <cell r="J62">
            <v>1.2402697506625684</v>
          </cell>
          <cell r="K62">
            <v>17.388805535851173</v>
          </cell>
          <cell r="L62">
            <v>0.31299849964532106</v>
          </cell>
          <cell r="M62">
            <v>156.49924982266052</v>
          </cell>
          <cell r="N62" t="str">
            <v>Mud Water(2012/08/31), taken from Ditch at 17:15</v>
          </cell>
        </row>
        <row r="63">
          <cell r="A63">
            <v>337</v>
          </cell>
          <cell r="B63" t="str">
            <v>C0020</v>
          </cell>
          <cell r="C63" t="str">
            <v>A</v>
          </cell>
          <cell r="D63">
            <v>214</v>
          </cell>
          <cell r="E63" t="str">
            <v>CKY000000000005307800</v>
          </cell>
          <cell r="F63">
            <v>2000</v>
          </cell>
          <cell r="H63">
            <v>116444.8</v>
          </cell>
          <cell r="I63">
            <v>5.0661200992963797</v>
          </cell>
          <cell r="J63">
            <v>1.0196198829323573</v>
          </cell>
          <cell r="K63">
            <v>10.46212447774165</v>
          </cell>
          <cell r="L63">
            <v>0.18831824059934968</v>
          </cell>
          <cell r="M63">
            <v>94.159120299674839</v>
          </cell>
          <cell r="N63" t="str">
            <v>Fresh Mud Water(2012/09/01), Act#4 11:00 (1809.5m-1810.5m)</v>
          </cell>
        </row>
        <row r="64">
          <cell r="A64">
            <v>337</v>
          </cell>
          <cell r="B64" t="str">
            <v>C0020</v>
          </cell>
          <cell r="C64" t="str">
            <v>A</v>
          </cell>
          <cell r="D64">
            <v>215</v>
          </cell>
          <cell r="E64" t="str">
            <v>CKY000000000005319600</v>
          </cell>
          <cell r="F64">
            <v>2000</v>
          </cell>
          <cell r="H64">
            <v>107168.4</v>
          </cell>
          <cell r="I64">
            <v>5.0300667468424223</v>
          </cell>
          <cell r="J64">
            <v>0.98149563623127944</v>
          </cell>
          <cell r="K64">
            <v>9.5828708743840494</v>
          </cell>
          <cell r="L64">
            <v>0.17249167573891289</v>
          </cell>
          <cell r="M64">
            <v>86.245837869456437</v>
          </cell>
          <cell r="N64" t="str">
            <v>Mud Water from 14R, arrived 9/1/12 18:43</v>
          </cell>
        </row>
        <row r="65">
          <cell r="A65">
            <v>337</v>
          </cell>
          <cell r="B65" t="str">
            <v>C0020</v>
          </cell>
          <cell r="C65" t="str">
            <v>A</v>
          </cell>
          <cell r="D65">
            <v>218</v>
          </cell>
          <cell r="E65" t="str">
            <v>CKY000000000005332700</v>
          </cell>
          <cell r="F65">
            <v>2000</v>
          </cell>
          <cell r="H65">
            <v>106575.6</v>
          </cell>
          <cell r="I65">
            <v>5.0276577863199261</v>
          </cell>
          <cell r="J65">
            <v>0.97894830570577318</v>
          </cell>
          <cell r="K65">
            <v>9.5268275895856842</v>
          </cell>
          <cell r="L65">
            <v>0.17148289661254229</v>
          </cell>
          <cell r="M65">
            <v>85.741448306271138</v>
          </cell>
          <cell r="N65" t="str">
            <v>Mud Water(2012/09/01), taken from ditch at 17:33</v>
          </cell>
        </row>
        <row r="66">
          <cell r="A66">
            <v>337</v>
          </cell>
          <cell r="B66" t="str">
            <v>C0020</v>
          </cell>
          <cell r="C66" t="str">
            <v>A</v>
          </cell>
          <cell r="D66">
            <v>223</v>
          </cell>
          <cell r="E66" t="str">
            <v>CKY000000000005347400</v>
          </cell>
          <cell r="F66">
            <v>2000</v>
          </cell>
          <cell r="H66">
            <v>131979.5</v>
          </cell>
          <cell r="I66">
            <v>5.120506478718843</v>
          </cell>
          <cell r="J66">
            <v>1.0771302004244221</v>
          </cell>
          <cell r="K66">
            <v>11.943461128426708</v>
          </cell>
          <cell r="L66">
            <v>0.21498230031168072</v>
          </cell>
          <cell r="M66">
            <v>107.49115015584036</v>
          </cell>
          <cell r="N66" t="str">
            <v>Mud Water (2012/9/2), taken from Ditch at 5:13</v>
          </cell>
        </row>
        <row r="67">
          <cell r="A67">
            <v>337</v>
          </cell>
          <cell r="B67" t="str">
            <v>C0020</v>
          </cell>
          <cell r="C67" t="str">
            <v>A</v>
          </cell>
          <cell r="D67">
            <v>228</v>
          </cell>
          <cell r="E67" t="str">
            <v>CKY000000000005356400</v>
          </cell>
          <cell r="F67">
            <v>2000</v>
          </cell>
          <cell r="H67">
            <v>188211.8</v>
          </cell>
          <cell r="I67">
            <v>5.2746468481785733</v>
          </cell>
          <cell r="J67">
            <v>1.2401243485936582</v>
          </cell>
          <cell r="K67">
            <v>17.382984727151779</v>
          </cell>
          <cell r="L67">
            <v>0.31289372508873198</v>
          </cell>
          <cell r="M67">
            <v>156.44686254436598</v>
          </cell>
          <cell r="N67" t="str">
            <v>Mud Water from 15R, arrived 9/2/12 12:30</v>
          </cell>
        </row>
        <row r="68">
          <cell r="A68">
            <v>337</v>
          </cell>
          <cell r="B68" t="str">
            <v>C0020</v>
          </cell>
          <cell r="C68" t="str">
            <v>A</v>
          </cell>
          <cell r="D68">
            <v>229</v>
          </cell>
          <cell r="E68" t="str">
            <v>CKY000000000005358500</v>
          </cell>
          <cell r="F68">
            <v>2000</v>
          </cell>
          <cell r="H68">
            <v>129917.6</v>
          </cell>
          <cell r="I68">
            <v>5.1136679891416819</v>
          </cell>
          <cell r="J68">
            <v>1.0698989099630041</v>
          </cell>
          <cell r="K68">
            <v>11.746241077272964</v>
          </cell>
          <cell r="L68">
            <v>0.21143233939091335</v>
          </cell>
          <cell r="M68">
            <v>105.71616969545667</v>
          </cell>
          <cell r="N68" t="str">
            <v>Fresh Mud Water(2012/09/02), Act#4 11:00 (1923.5m)</v>
          </cell>
        </row>
        <row r="69">
          <cell r="A69">
            <v>337</v>
          </cell>
          <cell r="B69" t="str">
            <v>C0020</v>
          </cell>
          <cell r="C69" t="str">
            <v>A</v>
          </cell>
          <cell r="D69">
            <v>230</v>
          </cell>
          <cell r="E69" t="str">
            <v>CKY000000000005368700</v>
          </cell>
          <cell r="F69">
            <v>2000</v>
          </cell>
          <cell r="H69">
            <v>198712.4</v>
          </cell>
          <cell r="I69">
            <v>5.2982249686878102</v>
          </cell>
          <cell r="J69">
            <v>1.2650567895973024</v>
          </cell>
          <cell r="K69">
            <v>18.410127218559364</v>
          </cell>
          <cell r="L69">
            <v>0.33138228993406854</v>
          </cell>
          <cell r="M69">
            <v>165.69114496703426</v>
          </cell>
          <cell r="N69" t="str">
            <v>Mud Water from 16R, arrived 9/2/12 at 15:40</v>
          </cell>
        </row>
        <row r="70">
          <cell r="A70">
            <v>337</v>
          </cell>
          <cell r="B70" t="str">
            <v>C0020</v>
          </cell>
          <cell r="C70" t="str">
            <v>A</v>
          </cell>
          <cell r="D70">
            <v>231</v>
          </cell>
          <cell r="E70" t="str">
            <v>CKY000000000005368700</v>
          </cell>
          <cell r="F70">
            <v>2000</v>
          </cell>
          <cell r="H70">
            <v>198712.4</v>
          </cell>
          <cell r="I70">
            <v>5.2982249686878102</v>
          </cell>
          <cell r="J70">
            <v>1.2650567895973024</v>
          </cell>
          <cell r="K70">
            <v>18.410127218559364</v>
          </cell>
          <cell r="L70">
            <v>0.33138228993406854</v>
          </cell>
          <cell r="M70">
            <v>165.69114496703426</v>
          </cell>
          <cell r="N70" t="str">
            <v>Mud Water from 17R, arrived 9/2/12 at 18:38</v>
          </cell>
        </row>
        <row r="71">
          <cell r="A71">
            <v>337</v>
          </cell>
          <cell r="B71" t="str">
            <v>C0020</v>
          </cell>
          <cell r="C71" t="str">
            <v>A</v>
          </cell>
          <cell r="D71">
            <v>232</v>
          </cell>
          <cell r="E71" t="str">
            <v>CKY000000000005383700</v>
          </cell>
          <cell r="F71">
            <v>2000</v>
          </cell>
          <cell r="H71">
            <v>132304.4</v>
          </cell>
          <cell r="I71">
            <v>5.121574287603563</v>
          </cell>
          <cell r="J71">
            <v>1.0782593439458923</v>
          </cell>
          <cell r="K71">
            <v>11.974553921049727</v>
          </cell>
          <cell r="L71">
            <v>0.21554197057889507</v>
          </cell>
          <cell r="M71">
            <v>107.77098528944754</v>
          </cell>
          <cell r="N71" t="str">
            <v>Mud Water from 18R, arrived 9/2/12 at 21:53</v>
          </cell>
        </row>
        <row r="72">
          <cell r="A72">
            <v>337</v>
          </cell>
          <cell r="B72" t="str">
            <v>C0020</v>
          </cell>
          <cell r="C72" t="str">
            <v>A</v>
          </cell>
          <cell r="D72">
            <v>233</v>
          </cell>
          <cell r="E72" t="str">
            <v>CKY000000000005387400</v>
          </cell>
          <cell r="F72">
            <v>2000</v>
          </cell>
          <cell r="H72">
            <v>142467.4</v>
          </cell>
          <cell r="I72">
            <v>5.1537154985913105</v>
          </cell>
          <cell r="J72">
            <v>1.112246736894527</v>
          </cell>
          <cell r="K72">
            <v>12.949313253279804</v>
          </cell>
          <cell r="L72">
            <v>0.23308763855903647</v>
          </cell>
          <cell r="M72">
            <v>116.54381927951823</v>
          </cell>
          <cell r="N72" t="str">
            <v>Mud Water (2012/09/02),taken from Ditch at 16:57</v>
          </cell>
        </row>
        <row r="73">
          <cell r="A73">
            <v>337</v>
          </cell>
          <cell r="B73" t="str">
            <v>C0020</v>
          </cell>
          <cell r="C73" t="str">
            <v>A</v>
          </cell>
          <cell r="D73">
            <v>237</v>
          </cell>
          <cell r="E73" t="str">
            <v>CKY000000000005401200</v>
          </cell>
          <cell r="F73">
            <v>2000</v>
          </cell>
          <cell r="H73">
            <v>3156641.5</v>
          </cell>
          <cell r="I73">
            <v>6.4992252618375614</v>
          </cell>
          <cell r="J73">
            <v>2.5350421958804268</v>
          </cell>
          <cell r="K73">
            <v>342.8010913472005</v>
          </cell>
          <cell r="L73">
            <v>6.1704196442496082</v>
          </cell>
          <cell r="M73">
            <v>3085.2098221248043</v>
          </cell>
          <cell r="N73" t="str">
            <v>Fresh Mud Water(2012/09/03),Act#4 11:00 (1950 mMSF),Weak mixing because mud pump stoped when Pull out of hole. PFC peak was saturated.</v>
          </cell>
        </row>
        <row r="74">
          <cell r="A74">
            <v>338</v>
          </cell>
          <cell r="B74" t="str">
            <v>C0021</v>
          </cell>
          <cell r="C74" t="str">
            <v>A</v>
          </cell>
          <cell r="D74">
            <v>238</v>
          </cell>
          <cell r="E74" t="str">
            <v>CKY000000000005440000</v>
          </cell>
          <cell r="F74">
            <v>2000</v>
          </cell>
          <cell r="H74">
            <v>149726.9</v>
          </cell>
          <cell r="I74">
            <v>5.1752998328885225</v>
          </cell>
          <cell r="J74">
            <v>1.1350708691767142</v>
          </cell>
          <cell r="K74">
            <v>13.648058305865089</v>
          </cell>
          <cell r="L74">
            <v>0.24566504950557158</v>
          </cell>
          <cell r="M74">
            <v>122.83252475278579</v>
          </cell>
          <cell r="N74" t="str">
            <v>Mud Water from 19R, arrived 9/4/12 at 12:33</v>
          </cell>
        </row>
        <row r="75">
          <cell r="A75">
            <v>339</v>
          </cell>
          <cell r="B75" t="str">
            <v>C0022</v>
          </cell>
          <cell r="C75" t="str">
            <v>A</v>
          </cell>
          <cell r="D75">
            <v>239</v>
          </cell>
          <cell r="E75" t="str">
            <v>CKY000000000005441300</v>
          </cell>
          <cell r="F75">
            <v>2000</v>
          </cell>
          <cell r="H75">
            <v>370230</v>
          </cell>
          <cell r="I75">
            <v>5.5684716070332412</v>
          </cell>
          <cell r="J75">
            <v>1.550826317509463</v>
          </cell>
          <cell r="K75">
            <v>35.548912338469144</v>
          </cell>
          <cell r="L75">
            <v>0.63988042209244456</v>
          </cell>
          <cell r="M75">
            <v>319.94021104622226</v>
          </cell>
          <cell r="N75" t="str">
            <v>Fresh Mud Water(2012/09/03), Act#4 11:00 (1957.5 mMSF)</v>
          </cell>
        </row>
        <row r="76">
          <cell r="A76">
            <v>340</v>
          </cell>
          <cell r="B76" t="str">
            <v>C0023</v>
          </cell>
          <cell r="C76" t="str">
            <v>A</v>
          </cell>
          <cell r="D76">
            <v>240</v>
          </cell>
          <cell r="E76" t="str">
            <v>CKY000000000005447300</v>
          </cell>
          <cell r="F76">
            <v>2000</v>
          </cell>
          <cell r="H76">
            <v>347969.4</v>
          </cell>
          <cell r="I76">
            <v>5.5415410543044654</v>
          </cell>
          <cell r="J76">
            <v>1.5223488815389965</v>
          </cell>
          <cell r="K76">
            <v>33.292689587134355</v>
          </cell>
          <cell r="L76">
            <v>0.59926841256841834</v>
          </cell>
          <cell r="M76">
            <v>299.63420628420914</v>
          </cell>
          <cell r="N76" t="str">
            <v>Mud Water from 20R, arrived 9/3/12 at 15:04</v>
          </cell>
        </row>
        <row r="77">
          <cell r="A77">
            <v>341</v>
          </cell>
          <cell r="B77" t="str">
            <v>C0024</v>
          </cell>
          <cell r="C77" t="str">
            <v>A</v>
          </cell>
          <cell r="D77">
            <v>241</v>
          </cell>
          <cell r="E77" t="str">
            <v>CKY000000000005454300</v>
          </cell>
          <cell r="F77">
            <v>2000</v>
          </cell>
          <cell r="H77">
            <v>366165.7</v>
          </cell>
          <cell r="I77">
            <v>5.5636776600137354</v>
          </cell>
          <cell r="J77">
            <v>1.5457570075450999</v>
          </cell>
          <cell r="K77">
            <v>35.13637936815838</v>
          </cell>
          <cell r="L77">
            <v>0.63245482862685076</v>
          </cell>
          <cell r="M77">
            <v>316.22741431342536</v>
          </cell>
          <cell r="N77" t="str">
            <v>Mud Water from 21R, arrived 9/3/12 at 17:08</v>
          </cell>
        </row>
        <row r="78">
          <cell r="A78">
            <v>337</v>
          </cell>
          <cell r="B78" t="str">
            <v>C0020</v>
          </cell>
          <cell r="C78" t="str">
            <v>A</v>
          </cell>
          <cell r="D78">
            <v>245</v>
          </cell>
          <cell r="E78" t="str">
            <v>CKY000000000005463300</v>
          </cell>
          <cell r="F78">
            <v>2000</v>
          </cell>
          <cell r="H78">
            <v>280057.5</v>
          </cell>
          <cell r="I78">
            <v>5.4472472076599976</v>
          </cell>
          <cell r="J78">
            <v>1.4226388233285099</v>
          </cell>
          <cell r="K78">
            <v>26.462984555300018</v>
          </cell>
          <cell r="L78">
            <v>0.47633372199540031</v>
          </cell>
          <cell r="M78">
            <v>238.16686099770016</v>
          </cell>
          <cell r="N78" t="str">
            <v>Mud Water (2012/09/04)</v>
          </cell>
        </row>
        <row r="79">
          <cell r="A79">
            <v>337</v>
          </cell>
          <cell r="B79" t="str">
            <v>C0020</v>
          </cell>
          <cell r="C79" t="str">
            <v>A</v>
          </cell>
          <cell r="D79">
            <v>246</v>
          </cell>
          <cell r="E79" t="str">
            <v>CKY000000000005465600</v>
          </cell>
          <cell r="F79">
            <v>2000</v>
          </cell>
          <cell r="H79">
            <v>261646.1</v>
          </cell>
          <cell r="I79">
            <v>5.417714265691</v>
          </cell>
          <cell r="J79">
            <v>1.3914095176246215</v>
          </cell>
          <cell r="K79">
            <v>24.626886999226674</v>
          </cell>
          <cell r="L79">
            <v>0.44328396598608011</v>
          </cell>
          <cell r="M79">
            <v>221.64198299304005</v>
          </cell>
          <cell r="N79" t="str">
            <v>Mud Water from 22R,arrived 9/4/12 at 20:15</v>
          </cell>
        </row>
        <row r="80">
          <cell r="A80">
            <v>337</v>
          </cell>
          <cell r="B80" t="str">
            <v>C0020</v>
          </cell>
          <cell r="C80" t="str">
            <v>A</v>
          </cell>
          <cell r="D80">
            <v>253</v>
          </cell>
          <cell r="E80" t="str">
            <v>CKY000000000005490500</v>
          </cell>
          <cell r="F80">
            <v>2000</v>
          </cell>
          <cell r="H80">
            <v>155275.29999999999</v>
          </cell>
          <cell r="I80">
            <v>5.1911023769980504</v>
          </cell>
          <cell r="J80">
            <v>1.1517811068974835</v>
          </cell>
          <cell r="K80">
            <v>14.183424685400501</v>
          </cell>
          <cell r="L80">
            <v>0.25530164433720898</v>
          </cell>
          <cell r="M80">
            <v>127.65082216860449</v>
          </cell>
          <cell r="N80" t="str">
            <v>Mud Water (2012/09/05),taken from Ditch at 5:08</v>
          </cell>
        </row>
        <row r="81">
          <cell r="A81">
            <v>337</v>
          </cell>
          <cell r="B81" t="str">
            <v>C0020</v>
          </cell>
          <cell r="C81" t="str">
            <v>A</v>
          </cell>
          <cell r="D81">
            <v>256</v>
          </cell>
          <cell r="E81" t="str">
            <v>CKY000000000005500200</v>
          </cell>
          <cell r="F81">
            <v>2000</v>
          </cell>
          <cell r="H81">
            <v>275601.2</v>
          </cell>
          <cell r="I81">
            <v>5.4402811042088963</v>
          </cell>
          <cell r="J81">
            <v>1.4152725888887536</v>
          </cell>
          <cell r="K81">
            <v>26.01792089288476</v>
          </cell>
          <cell r="L81">
            <v>0.46832257607192562</v>
          </cell>
          <cell r="M81">
            <v>234.1612880359628</v>
          </cell>
          <cell r="N81" t="str">
            <v>Fresh Mud Water(2012/09/05),Act#4 11:00</v>
          </cell>
        </row>
        <row r="82">
          <cell r="A82">
            <v>337</v>
          </cell>
          <cell r="B82" t="str">
            <v>C0020</v>
          </cell>
          <cell r="C82" t="str">
            <v>A</v>
          </cell>
          <cell r="D82">
            <v>263</v>
          </cell>
          <cell r="E82" t="str">
            <v>CKY000000000005516300</v>
          </cell>
          <cell r="F82">
            <v>2000</v>
          </cell>
          <cell r="H82">
            <v>301336.59999999998</v>
          </cell>
          <cell r="I82">
            <v>5.4790518837898308</v>
          </cell>
          <cell r="J82">
            <v>1.4562703509533022</v>
          </cell>
          <cell r="K82">
            <v>28.593699646407302</v>
          </cell>
          <cell r="L82">
            <v>0.51468659363533142</v>
          </cell>
          <cell r="M82">
            <v>257.3432968176657</v>
          </cell>
          <cell r="N82" t="str">
            <v>Mud Water (2012/09/05), probably from 25R, 5:44am</v>
          </cell>
        </row>
        <row r="83">
          <cell r="A83">
            <v>337</v>
          </cell>
          <cell r="B83" t="str">
            <v>C0020</v>
          </cell>
          <cell r="C83" t="str">
            <v>A</v>
          </cell>
          <cell r="D83">
            <v>269</v>
          </cell>
          <cell r="E83" t="str">
            <v>CKY000000000005546400</v>
          </cell>
          <cell r="F83">
            <v>2000</v>
          </cell>
          <cell r="H83">
            <v>179505.3</v>
          </cell>
          <cell r="I83">
            <v>5.2540772759047183</v>
          </cell>
          <cell r="J83">
            <v>1.2183732659750426</v>
          </cell>
          <cell r="K83">
            <v>16.53382231181137</v>
          </cell>
          <cell r="L83">
            <v>0.29760880161260467</v>
          </cell>
          <cell r="M83">
            <v>148.80440080630234</v>
          </cell>
          <cell r="N83" t="str">
            <v>Mud Water (2012/09/06), taken from Ditch at 5:08</v>
          </cell>
        </row>
        <row r="84">
          <cell r="A84">
            <v>337</v>
          </cell>
          <cell r="B84" t="str">
            <v>C0020</v>
          </cell>
          <cell r="C84" t="str">
            <v>A</v>
          </cell>
          <cell r="D84">
            <v>279</v>
          </cell>
          <cell r="E84" t="str">
            <v>CKY000000000005555400</v>
          </cell>
          <cell r="F84">
            <v>2000</v>
          </cell>
          <cell r="H84">
            <v>306062.59999999998</v>
          </cell>
          <cell r="I84">
            <v>5.4858102632595891</v>
          </cell>
          <cell r="J84">
            <v>1.4634169298056741</v>
          </cell>
          <cell r="K84">
            <v>29.068119023566783</v>
          </cell>
          <cell r="L84">
            <v>0.52322614242420207</v>
          </cell>
          <cell r="M84">
            <v>261.61307121210103</v>
          </cell>
          <cell r="N84" t="str">
            <v>Fresh Mud Water(2012/09/06),Act#4 11:00 (2190.5 mMSF)</v>
          </cell>
        </row>
        <row r="85">
          <cell r="A85">
            <v>337</v>
          </cell>
          <cell r="B85" t="str">
            <v>C0020</v>
          </cell>
          <cell r="C85" t="str">
            <v>A</v>
          </cell>
          <cell r="D85">
            <v>282</v>
          </cell>
          <cell r="E85" t="str">
            <v>CKY000000000005567500</v>
          </cell>
          <cell r="F85">
            <v>2000</v>
          </cell>
          <cell r="H85">
            <v>533846.4</v>
          </cell>
          <cell r="I85">
            <v>5.7274163183990296</v>
          </cell>
          <cell r="J85">
            <v>1.718900767608923</v>
          </cell>
          <cell r="K85">
            <v>52.348081225266334</v>
          </cell>
          <cell r="L85">
            <v>0.94226546205479389</v>
          </cell>
          <cell r="M85">
            <v>471.13273102739697</v>
          </cell>
          <cell r="N85" t="str">
            <v>Mud Water from 27R, arrived 9/6/12  at 19:15</v>
          </cell>
        </row>
        <row r="86">
          <cell r="A86">
            <v>337</v>
          </cell>
          <cell r="B86" t="str">
            <v>C0020</v>
          </cell>
          <cell r="C86" t="str">
            <v>A</v>
          </cell>
          <cell r="D86">
            <v>283</v>
          </cell>
          <cell r="E86" t="str">
            <v>CKY000000000005592100</v>
          </cell>
          <cell r="F86">
            <v>2000</v>
          </cell>
          <cell r="H86">
            <v>187020.9</v>
          </cell>
          <cell r="I86">
            <v>5.2718901426192755</v>
          </cell>
          <cell r="J86">
            <v>1.2372092986559549</v>
          </cell>
          <cell r="K86">
            <v>17.266698219827934</v>
          </cell>
          <cell r="L86">
            <v>0.31080056795690281</v>
          </cell>
          <cell r="M86">
            <v>155.4002839784514</v>
          </cell>
          <cell r="N86" t="str">
            <v>Mud Water (2012/09/06), taken from Ditch at 18:36</v>
          </cell>
        </row>
        <row r="87">
          <cell r="A87">
            <v>337</v>
          </cell>
          <cell r="B87" t="str">
            <v>C0020</v>
          </cell>
          <cell r="C87" t="str">
            <v>A</v>
          </cell>
          <cell r="D87">
            <v>284</v>
          </cell>
          <cell r="E87" t="str">
            <v>CKY000000000005592300</v>
          </cell>
          <cell r="F87">
            <v>2000</v>
          </cell>
          <cell r="H87">
            <v>205078.9</v>
          </cell>
          <cell r="I87">
            <v>5.3119209793105338</v>
          </cell>
          <cell r="J87">
            <v>1.279539495150638</v>
          </cell>
          <cell r="K87">
            <v>19.034413304591595</v>
          </cell>
          <cell r="L87">
            <v>0.34261943948264867</v>
          </cell>
          <cell r="M87">
            <v>171.30971974132433</v>
          </cell>
          <cell r="N87" t="str">
            <v>Mud Water (2012/09/07), taken from Ditch at 5:24</v>
          </cell>
        </row>
        <row r="88">
          <cell r="A88">
            <v>337</v>
          </cell>
          <cell r="B88" t="str">
            <v>C0020</v>
          </cell>
          <cell r="C88" t="str">
            <v>A</v>
          </cell>
          <cell r="D88">
            <v>348</v>
          </cell>
          <cell r="E88" t="str">
            <v>CKY000000000005606600</v>
          </cell>
          <cell r="F88">
            <v>2000</v>
          </cell>
          <cell r="H88">
            <v>249142.1</v>
          </cell>
          <cell r="I88">
            <v>5.39644712076334</v>
          </cell>
          <cell r="J88">
            <v>1.3689207939785992</v>
          </cell>
          <cell r="K88">
            <v>23.384107236832133</v>
          </cell>
          <cell r="L88">
            <v>0.42091393026297835</v>
          </cell>
          <cell r="M88">
            <v>210.45696513148917</v>
          </cell>
          <cell r="N88" t="str">
            <v>Fresh Mud Water(2012/09/07), Act#4 11:00</v>
          </cell>
        </row>
        <row r="89">
          <cell r="A89">
            <v>337</v>
          </cell>
          <cell r="B89" t="str">
            <v>C0020</v>
          </cell>
          <cell r="C89" t="str">
            <v>A</v>
          </cell>
          <cell r="D89">
            <v>349</v>
          </cell>
          <cell r="E89" t="str">
            <v>CKY000000000005626800</v>
          </cell>
          <cell r="F89">
            <v>2000</v>
          </cell>
          <cell r="H89">
            <v>220984.4</v>
          </cell>
          <cell r="I89">
            <v>5.3443616165220051</v>
          </cell>
          <cell r="J89">
            <v>1.3138435132795969</v>
          </cell>
          <cell r="K89">
            <v>20.598875526316618</v>
          </cell>
          <cell r="L89">
            <v>0.37077975947369912</v>
          </cell>
          <cell r="M89">
            <v>185.38987973684957</v>
          </cell>
          <cell r="N89" t="str">
            <v>Mud Water from 28R, arrived 9/7/12 at 18:00</v>
          </cell>
        </row>
        <row r="90">
          <cell r="A90">
            <v>337</v>
          </cell>
          <cell r="B90" t="str">
            <v>C0020</v>
          </cell>
          <cell r="C90" t="str">
            <v>A</v>
          </cell>
          <cell r="D90">
            <v>356</v>
          </cell>
          <cell r="E90" t="str">
            <v>CKY000000000005638000</v>
          </cell>
          <cell r="F90">
            <v>2000</v>
          </cell>
          <cell r="H90">
            <v>230860</v>
          </cell>
          <cell r="I90">
            <v>5.3633486913227566</v>
          </cell>
          <cell r="J90">
            <v>1.3339212002231369</v>
          </cell>
          <cell r="K90">
            <v>21.573529366366362</v>
          </cell>
          <cell r="L90">
            <v>0.38832352859459446</v>
          </cell>
          <cell r="M90">
            <v>194.16176429729722</v>
          </cell>
          <cell r="N90" t="str">
            <v>Mud Water (2012/09/07),taken from Ditch at 18:26</v>
          </cell>
        </row>
        <row r="91">
          <cell r="A91">
            <v>337</v>
          </cell>
          <cell r="B91" t="str">
            <v>C0020</v>
          </cell>
          <cell r="C91" t="str">
            <v>A</v>
          </cell>
          <cell r="D91">
            <v>368</v>
          </cell>
          <cell r="E91" t="str">
            <v>CKY000000000005655000</v>
          </cell>
          <cell r="F91">
            <v>2000</v>
          </cell>
          <cell r="H91">
            <v>385233.7</v>
          </cell>
          <cell r="I91">
            <v>5.5857242719204603</v>
          </cell>
          <cell r="J91">
            <v>1.5690699705303948</v>
          </cell>
          <cell r="K91">
            <v>37.07404481140783</v>
          </cell>
          <cell r="L91">
            <v>0.66733280660534089</v>
          </cell>
          <cell r="M91">
            <v>333.66640330267046</v>
          </cell>
          <cell r="N91" t="str">
            <v>Mud Water (2012/09/08),taken from Ditch at 5:15</v>
          </cell>
        </row>
        <row r="92">
          <cell r="A92">
            <v>337</v>
          </cell>
          <cell r="B92" t="str">
            <v>C0020</v>
          </cell>
          <cell r="C92" t="str">
            <v>A</v>
          </cell>
          <cell r="D92">
            <v>372</v>
          </cell>
          <cell r="E92" t="str">
            <v>CKY000000000005665600</v>
          </cell>
          <cell r="F92">
            <v>2000</v>
          </cell>
          <cell r="H92">
            <v>219707.4</v>
          </cell>
          <cell r="I92">
            <v>5.341844684708601</v>
          </cell>
          <cell r="J92">
            <v>1.3111820096231324</v>
          </cell>
          <cell r="K92">
            <v>20.473024663628287</v>
          </cell>
          <cell r="L92">
            <v>0.36851444394530913</v>
          </cell>
          <cell r="M92">
            <v>184.25722197265458</v>
          </cell>
          <cell r="N92" t="str">
            <v>Fresh Mud Water(2012/09/08),Act#4 11:00</v>
          </cell>
        </row>
        <row r="93">
          <cell r="A93">
            <v>337</v>
          </cell>
          <cell r="B93" t="str">
            <v>C0020</v>
          </cell>
          <cell r="C93" t="str">
            <v>A</v>
          </cell>
          <cell r="D93">
            <v>386</v>
          </cell>
          <cell r="E93" t="str">
            <v>CKY000000000005675100</v>
          </cell>
          <cell r="F93">
            <v>2000</v>
          </cell>
          <cell r="H93">
            <v>217436</v>
          </cell>
          <cell r="I93">
            <v>5.3373314500860536</v>
          </cell>
          <cell r="J93">
            <v>1.3064095360954742</v>
          </cell>
          <cell r="K93">
            <v>20.249277687407353</v>
          </cell>
          <cell r="L93">
            <v>0.36448699837333232</v>
          </cell>
          <cell r="M93">
            <v>182.24349918666616</v>
          </cell>
          <cell r="N93" t="str">
            <v>Mud Water (2012/09/08),taken from Ditch at 15:23</v>
          </cell>
        </row>
        <row r="94">
          <cell r="A94">
            <v>337</v>
          </cell>
          <cell r="B94" t="str">
            <v>C0020</v>
          </cell>
          <cell r="C94" t="str">
            <v>A</v>
          </cell>
          <cell r="D94">
            <v>387</v>
          </cell>
          <cell r="E94" t="str">
            <v>CKY000000000005678700</v>
          </cell>
          <cell r="F94">
            <v>2000</v>
          </cell>
          <cell r="H94">
            <v>138638.9</v>
          </cell>
          <cell r="I94">
            <v>5.1418851039050431</v>
          </cell>
          <cell r="J94">
            <v>1.0997368077231311</v>
          </cell>
          <cell r="K94">
            <v>12.581627056580761</v>
          </cell>
          <cell r="L94">
            <v>0.22646928701845367</v>
          </cell>
          <cell r="M94">
            <v>113.23464350922684</v>
          </cell>
          <cell r="N94" t="str">
            <v>Mud Water from 30R,arrived at 18:48</v>
          </cell>
        </row>
        <row r="95">
          <cell r="A95">
            <v>337</v>
          </cell>
          <cell r="B95" t="str">
            <v>C0020</v>
          </cell>
          <cell r="C95" t="str">
            <v>A</v>
          </cell>
          <cell r="D95">
            <v>388</v>
          </cell>
          <cell r="E95" t="str">
            <v>CKY000000000005690600</v>
          </cell>
          <cell r="F95">
            <v>2000</v>
          </cell>
          <cell r="H95">
            <v>160461.29999999999</v>
          </cell>
          <cell r="I95">
            <v>5.2053703063791241</v>
          </cell>
          <cell r="J95">
            <v>1.1668685820589757</v>
          </cell>
          <cell r="K95">
            <v>14.684818463412117</v>
          </cell>
          <cell r="L95">
            <v>0.26432673234141807</v>
          </cell>
          <cell r="M95">
            <v>132.16336617070903</v>
          </cell>
          <cell r="N95" t="str">
            <v>Mud Water from 32R,drill mud from 32R core liner</v>
          </cell>
        </row>
        <row r="96">
          <cell r="A96">
            <v>337</v>
          </cell>
          <cell r="B96" t="str">
            <v>C0020</v>
          </cell>
          <cell r="C96" t="str">
            <v>A</v>
          </cell>
          <cell r="D96">
            <v>389</v>
          </cell>
          <cell r="E96" t="str">
            <v>CKY000000000005699600</v>
          </cell>
          <cell r="F96">
            <v>2000</v>
          </cell>
          <cell r="H96">
            <v>143988.1</v>
          </cell>
          <cell r="I96">
            <v>5.1583266009987936</v>
          </cell>
          <cell r="J96">
            <v>1.1171226997046795</v>
          </cell>
          <cell r="K96">
            <v>13.095518538554348</v>
          </cell>
          <cell r="L96">
            <v>0.23571933369397824</v>
          </cell>
          <cell r="M96">
            <v>117.85966684698911</v>
          </cell>
          <cell r="N96" t="str">
            <v>Mud Water (2012/09/09),taken from Ditch at 5:17</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abSelected="1" zoomScale="90" zoomScaleNormal="90" zoomScalePageLayoutView="90" workbookViewId="0">
      <selection activeCell="O6" sqref="O6"/>
    </sheetView>
  </sheetViews>
  <sheetFormatPr baseColWidth="10" defaultColWidth="9" defaultRowHeight="12" x14ac:dyDescent="0"/>
  <cols>
    <col min="1" max="1" width="5.33203125" style="3" customWidth="1"/>
    <col min="2" max="2" width="6.1640625" style="3" customWidth="1"/>
    <col min="3" max="3" width="5" style="3" customWidth="1"/>
    <col min="4" max="4" width="5.6640625" style="3" customWidth="1"/>
    <col min="5" max="5" width="22" style="3" customWidth="1"/>
    <col min="6" max="6" width="7.6640625" style="3" customWidth="1"/>
    <col min="7" max="7" width="9.83203125" style="3" customWidth="1"/>
    <col min="8" max="8" width="5.83203125" style="3" customWidth="1"/>
    <col min="9" max="9" width="7" style="3" customWidth="1"/>
    <col min="10" max="10" width="7.6640625" style="3" customWidth="1"/>
    <col min="11" max="11" width="9.6640625" style="3" customWidth="1"/>
    <col min="12" max="12" width="9.5" style="3" customWidth="1"/>
    <col min="13" max="13" width="65.1640625" style="3" customWidth="1"/>
    <col min="14" max="14" width="28.6640625" style="3" customWidth="1"/>
    <col min="15" max="15" width="30" style="2" customWidth="1"/>
    <col min="16" max="16" width="47.83203125" style="2" customWidth="1"/>
    <col min="17" max="17" width="11.83203125" style="2" customWidth="1"/>
    <col min="18" max="18" width="5" style="2" customWidth="1"/>
    <col min="19" max="19" width="11.6640625" style="2" customWidth="1"/>
    <col min="20" max="20" width="8.1640625" style="2" customWidth="1"/>
    <col min="21" max="21" width="3.5" style="2" customWidth="1"/>
    <col min="22" max="22" width="35.1640625" style="2" customWidth="1"/>
    <col min="23" max="23" width="24.6640625" style="2" customWidth="1"/>
    <col min="24" max="24" width="4.5" style="2" customWidth="1"/>
    <col min="25" max="25" width="8" style="2" customWidth="1"/>
    <col min="26" max="26" width="3.83203125" style="2" customWidth="1"/>
    <col min="27" max="27" width="25.33203125" style="2" customWidth="1"/>
    <col min="28" max="28" width="12" style="2" customWidth="1"/>
    <col min="29" max="29" width="5" style="2" customWidth="1"/>
    <col min="30" max="30" width="7.83203125" style="2" customWidth="1"/>
    <col min="31" max="31" width="4" style="2" customWidth="1"/>
    <col min="32" max="32" width="7.33203125" style="2" customWidth="1"/>
    <col min="33" max="33" width="11.5" style="2" customWidth="1"/>
    <col min="34" max="34" width="5" style="2" customWidth="1"/>
    <col min="35" max="35" width="13" style="2" customWidth="1"/>
    <col min="36" max="36" width="8" style="2" customWidth="1"/>
    <col min="37" max="37" width="3.6640625" style="2" customWidth="1"/>
    <col min="38" max="16384" width="9" style="2"/>
  </cols>
  <sheetData>
    <row r="1" spans="1:14" ht="13.5" customHeight="1">
      <c r="A1" s="1" t="s">
        <v>2</v>
      </c>
      <c r="B1" s="1"/>
      <c r="C1" s="1"/>
      <c r="D1" s="1"/>
      <c r="E1" s="1"/>
      <c r="F1" s="1"/>
      <c r="G1" s="1"/>
      <c r="H1" s="1"/>
      <c r="I1" s="1"/>
      <c r="J1" s="1"/>
      <c r="K1" s="1"/>
      <c r="L1" s="1"/>
      <c r="M1" s="1"/>
      <c r="N1" s="1"/>
    </row>
    <row r="2" spans="1:14" ht="13" thickBot="1"/>
    <row r="3" spans="1:14" s="8" customFormat="1" ht="34" thickBot="1">
      <c r="A3" s="4" t="str">
        <f>'[1]Mud Fluid data'!A6</f>
        <v>Exp</v>
      </c>
      <c r="B3" s="5" t="str">
        <f>'[1]Mud Fluid data'!B6</f>
        <v>Site</v>
      </c>
      <c r="C3" s="5" t="str">
        <f>'[1]Mud Fluid data'!C6</f>
        <v>Hole</v>
      </c>
      <c r="D3" s="6" t="str">
        <f>'[1]Mud Fluid data'!D6</f>
        <v>Misc._x000D_No.</v>
      </c>
      <c r="E3" s="5" t="str">
        <f>'[1]Mud Fluid data'!E6</f>
        <v>Sample ID</v>
      </c>
      <c r="F3" s="6" t="str">
        <f>'[1]Mud Fluid data'!F6</f>
        <v>Sample_x000D_Volume (uL)</v>
      </c>
      <c r="G3" s="5" t="str">
        <f>'[1]Mud Fluid data'!H6</f>
        <v xml:space="preserve">Area </v>
      </c>
      <c r="H3" s="5" t="str">
        <f>'[1]Mud Fluid data'!I6</f>
        <v>log area</v>
      </c>
      <c r="I3" s="5" t="str">
        <f>'[1]Mud Fluid data'!J6</f>
        <v>log conc.</v>
      </c>
      <c r="J3" s="5" t="str">
        <f>'[1]Mud Fluid data'!K6</f>
        <v>conc. (µg/L)</v>
      </c>
      <c r="K3" s="5" t="str">
        <f>'[1]Mud Fluid data'!L6</f>
        <v>amount in headspace (µg)</v>
      </c>
      <c r="L3" s="5" t="str">
        <f>'[1]Mud Fluid data'!M6</f>
        <v>conc. In mud fluid  (µg L-1)</v>
      </c>
      <c r="M3" s="5" t="str">
        <f>'[1]Mud Fluid data'!N6</f>
        <v>Remarks</v>
      </c>
      <c r="N3" s="7" t="s">
        <v>0</v>
      </c>
    </row>
    <row r="4" spans="1:14">
      <c r="A4" s="9">
        <f>'[1]Mud Fluid data'!A7</f>
        <v>337</v>
      </c>
      <c r="B4" s="10" t="str">
        <f>'[1]Mud Fluid data'!B7</f>
        <v>C0020</v>
      </c>
      <c r="C4" s="10" t="str">
        <f>'[1]Mud Fluid data'!C7</f>
        <v>A</v>
      </c>
      <c r="D4" s="11">
        <f>'[1]Mud Fluid data'!D7</f>
        <v>1</v>
      </c>
      <c r="E4" s="10" t="str">
        <f>'[1]Mud Fluid data'!E7</f>
        <v>CKY000000000005013000</v>
      </c>
      <c r="F4" s="11">
        <f>'[1]Mud Fluid data'!F7</f>
        <v>5000</v>
      </c>
      <c r="G4" s="10">
        <f>'[1]Mud Fluid data'!H7</f>
        <v>109.2</v>
      </c>
      <c r="H4" s="10">
        <f>'[1]Mud Fluid data'!I7</f>
        <v>2.0382226383687185</v>
      </c>
      <c r="I4" s="10">
        <f>'[1]Mud Fluid data'!J7</f>
        <v>-2.1821991416200208</v>
      </c>
      <c r="J4" s="12">
        <f>'[1]Mud Fluid data'!K7</f>
        <v>6.5735634371378712E-3</v>
      </c>
      <c r="K4" s="12">
        <f>'[1]Mud Fluid data'!L7</f>
        <v>9.8603451557068068E-5</v>
      </c>
      <c r="L4" s="10">
        <f>'[1]Mud Fluid data'!M7</f>
        <v>1.9720690311413613E-2</v>
      </c>
      <c r="M4" s="10" t="str">
        <f>'[1]Mud Fluid data'!N7</f>
        <v>Fresh Mud Water(2012/08/01)</v>
      </c>
      <c r="N4" s="13" t="str">
        <f>'[1]Mud Fluid data'!O7</f>
        <v>Normal measurement</v>
      </c>
    </row>
    <row r="5" spans="1:14">
      <c r="A5" s="9">
        <f>'[1]Mud Fluid data'!A8</f>
        <v>337</v>
      </c>
      <c r="B5" s="10" t="str">
        <f>'[1]Mud Fluid data'!B8</f>
        <v>C0020</v>
      </c>
      <c r="C5" s="10" t="str">
        <f>'[1]Mud Fluid data'!C8</f>
        <v>A</v>
      </c>
      <c r="D5" s="11">
        <f>'[1]Mud Fluid data'!D8</f>
        <v>2</v>
      </c>
      <c r="E5" s="10" t="str">
        <f>'[1]Mud Fluid data'!E8</f>
        <v>CKY000000000005013100</v>
      </c>
      <c r="F5" s="11">
        <f>'[1]Mud Fluid data'!F8</f>
        <v>5000</v>
      </c>
      <c r="G5" s="10">
        <f>'[1]Mud Fluid data'!H8</f>
        <v>12.8</v>
      </c>
      <c r="H5" s="10">
        <f>'[1]Mud Fluid data'!I8</f>
        <v>1.1072099696478683</v>
      </c>
      <c r="I5" s="10">
        <f>'[1]Mud Fluid data'!J8</f>
        <v>-3.1666889115927552</v>
      </c>
      <c r="J5" s="12">
        <f>'[1]Mud Fluid data'!K8</f>
        <v>6.8125717360285876E-4</v>
      </c>
      <c r="K5" s="12">
        <f>'[1]Mud Fluid data'!L8</f>
        <v>1.0218857604042882E-5</v>
      </c>
      <c r="L5" s="10">
        <f>'[1]Mud Fluid data'!M8</f>
        <v>2.0437715208085762E-3</v>
      </c>
      <c r="M5" s="10" t="str">
        <f>'[1]Mud Fluid data'!N8</f>
        <v>Fresh Mud Water(2012/08/04), ACT4</v>
      </c>
      <c r="N5" s="13" t="s">
        <v>1</v>
      </c>
    </row>
    <row r="6" spans="1:14">
      <c r="A6" s="9">
        <f>'[1]Mud Fluid data'!A9</f>
        <v>337</v>
      </c>
      <c r="B6" s="10" t="str">
        <f>'[1]Mud Fluid data'!B9</f>
        <v>C0020</v>
      </c>
      <c r="C6" s="10" t="str">
        <f>'[1]Mud Fluid data'!C9</f>
        <v>A</v>
      </c>
      <c r="D6" s="11">
        <f>'[1]Mud Fluid data'!D9</f>
        <v>3</v>
      </c>
      <c r="E6" s="10" t="str">
        <f>'[1]Mud Fluid data'!E9</f>
        <v>CKY000000000005013200</v>
      </c>
      <c r="F6" s="11">
        <f>'[1]Mud Fluid data'!F9</f>
        <v>5000</v>
      </c>
      <c r="G6" s="10" t="str">
        <f>'[1]Mud Fluid data'!H9</f>
        <v>BD</v>
      </c>
      <c r="H6" s="10" t="str">
        <f>'[1]Mud Fluid data'!I9</f>
        <v>BD</v>
      </c>
      <c r="I6" s="10" t="str">
        <f>'[1]Mud Fluid data'!J9</f>
        <v>BD</v>
      </c>
      <c r="J6" s="12" t="str">
        <f>'[1]Mud Fluid data'!K9</f>
        <v>BD</v>
      </c>
      <c r="K6" s="12" t="str">
        <f>'[1]Mud Fluid data'!L9</f>
        <v>BD</v>
      </c>
      <c r="L6" s="10" t="str">
        <f>'[1]Mud Fluid data'!M9</f>
        <v>BD</v>
      </c>
      <c r="M6" s="10" t="str">
        <f>'[1]Mud Fluid data'!N9</f>
        <v>Fresh Mud Water(2012/08/04), ACT5</v>
      </c>
      <c r="N6" s="13" t="s">
        <v>1</v>
      </c>
    </row>
    <row r="7" spans="1:14">
      <c r="A7" s="9">
        <f>'[1]Mud Fluid data'!A10</f>
        <v>337</v>
      </c>
      <c r="B7" s="10" t="str">
        <f>'[1]Mud Fluid data'!B10</f>
        <v>C0020</v>
      </c>
      <c r="C7" s="10" t="str">
        <f>'[1]Mud Fluid data'!C10</f>
        <v>A</v>
      </c>
      <c r="D7" s="11">
        <f>'[1]Mud Fluid data'!D10</f>
        <v>4</v>
      </c>
      <c r="E7" s="10" t="str">
        <f>'[1]Mud Fluid data'!E10</f>
        <v>CKY000000000005013300</v>
      </c>
      <c r="F7" s="11">
        <f>'[1]Mud Fluid data'!F10</f>
        <v>5000</v>
      </c>
      <c r="G7" s="10">
        <f>'[1]Mud Fluid data'!H10</f>
        <v>1364.4</v>
      </c>
      <c r="H7" s="10">
        <f>'[1]Mud Fluid data'!I10</f>
        <v>3.1349417107353594</v>
      </c>
      <c r="I7" s="10">
        <f>'[1]Mud Fluid data'!J10</f>
        <v>-1.0224848395983386</v>
      </c>
      <c r="J7" s="12">
        <f>'[1]Mud Fluid data'!K10</f>
        <v>9.4954414541976034E-2</v>
      </c>
      <c r="K7" s="12">
        <f>'[1]Mud Fluid data'!L10</f>
        <v>1.4243162181296406E-3</v>
      </c>
      <c r="L7" s="10">
        <f>'[1]Mud Fluid data'!M10</f>
        <v>0.28486324362592813</v>
      </c>
      <c r="M7" s="10" t="str">
        <f>'[1]Mud Fluid data'!N10</f>
        <v>Fresh Mud Water(2012/08/04), RSV2</v>
      </c>
      <c r="N7" s="13" t="s">
        <v>1</v>
      </c>
    </row>
    <row r="8" spans="1:14">
      <c r="A8" s="9">
        <f>'[1]Mud Fluid data'!A11</f>
        <v>337</v>
      </c>
      <c r="B8" s="10" t="str">
        <f>'[1]Mud Fluid data'!B11</f>
        <v>C0020</v>
      </c>
      <c r="C8" s="10" t="str">
        <f>'[1]Mud Fluid data'!C11</f>
        <v>A</v>
      </c>
      <c r="D8" s="11">
        <f>'[1]Mud Fluid data'!D11</f>
        <v>5</v>
      </c>
      <c r="E8" s="10" t="str">
        <f>'[1]Mud Fluid data'!E11</f>
        <v>CKY000000000005013400</v>
      </c>
      <c r="F8" s="11">
        <f>'[1]Mud Fluid data'!F11</f>
        <v>5000</v>
      </c>
      <c r="G8" s="10">
        <f>'[1]Mud Fluid data'!H11</f>
        <v>4023.9</v>
      </c>
      <c r="H8" s="10">
        <f>'[1]Mud Fluid data'!I11</f>
        <v>3.6046471793073569</v>
      </c>
      <c r="I8" s="10">
        <f>'[1]Mud Fluid data'!J11</f>
        <v>-0.52579962333300467</v>
      </c>
      <c r="J8" s="12">
        <f>'[1]Mud Fluid data'!K11</f>
        <v>0.29798909873010188</v>
      </c>
      <c r="K8" s="12">
        <f>'[1]Mud Fluid data'!L11</f>
        <v>4.4698364809515282E-3</v>
      </c>
      <c r="L8" s="10">
        <f>'[1]Mud Fluid data'!M11</f>
        <v>0.89396729619030568</v>
      </c>
      <c r="M8" s="10" t="str">
        <f>'[1]Mud Fluid data'!N11</f>
        <v>Fresh Mud Water(2012/08/04), RSV3</v>
      </c>
      <c r="N8" s="13" t="s">
        <v>1</v>
      </c>
    </row>
    <row r="9" spans="1:14">
      <c r="A9" s="9">
        <f>'[1]Mud Fluid data'!A12</f>
        <v>337</v>
      </c>
      <c r="B9" s="10" t="str">
        <f>'[1]Mud Fluid data'!B12</f>
        <v>C0020</v>
      </c>
      <c r="C9" s="10" t="str">
        <f>'[1]Mud Fluid data'!C12</f>
        <v>A</v>
      </c>
      <c r="D9" s="11">
        <f>'[1]Mud Fluid data'!D12</f>
        <v>6</v>
      </c>
      <c r="E9" s="10" t="str">
        <f>'[1]Mud Fluid data'!E12</f>
        <v>CKY000000000005013500</v>
      </c>
      <c r="F9" s="11">
        <f>'[1]Mud Fluid data'!F12</f>
        <v>5000</v>
      </c>
      <c r="G9" s="10">
        <f>'[1]Mud Fluid data'!H12</f>
        <v>17610</v>
      </c>
      <c r="H9" s="10">
        <f>'[1]Mud Fluid data'!I12</f>
        <v>4.2457593559672766</v>
      </c>
      <c r="I9" s="10">
        <f>'[1]Mud Fluid data'!J12</f>
        <v>0.15213785327923829</v>
      </c>
      <c r="J9" s="12">
        <f>'[1]Mud Fluid data'!K12</f>
        <v>1.4195080288708519</v>
      </c>
      <c r="K9" s="12">
        <f>'[1]Mud Fluid data'!L12</f>
        <v>2.1292620433062778E-2</v>
      </c>
      <c r="L9" s="10">
        <f>'[1]Mud Fluid data'!M12</f>
        <v>4.2585240866125549</v>
      </c>
      <c r="M9" s="10" t="str">
        <f>'[1]Mud Fluid data'!N12</f>
        <v>Fresh Mud Water(2012/08/04), RSV4</v>
      </c>
      <c r="N9" s="13" t="s">
        <v>1</v>
      </c>
    </row>
    <row r="10" spans="1:14">
      <c r="A10" s="9">
        <f>'[1]Mud Fluid data'!A13</f>
        <v>337</v>
      </c>
      <c r="B10" s="10" t="str">
        <f>'[1]Mud Fluid data'!B13</f>
        <v>C0020</v>
      </c>
      <c r="C10" s="10" t="str">
        <f>'[1]Mud Fluid data'!C13</f>
        <v>A</v>
      </c>
      <c r="D10" s="11">
        <f>'[1]Mud Fluid data'!D13</f>
        <v>7</v>
      </c>
      <c r="E10" s="10" t="str">
        <f>'[1]Mud Fluid data'!E13</f>
        <v>CKY000000000005013600</v>
      </c>
      <c r="F10" s="11">
        <f>'[1]Mud Fluid data'!F13</f>
        <v>5000</v>
      </c>
      <c r="G10" s="10">
        <f>'[1]Mud Fluid data'!H13</f>
        <v>108.3</v>
      </c>
      <c r="H10" s="10">
        <f>'[1]Mud Fluid data'!I13</f>
        <v>2.0346284566253203</v>
      </c>
      <c r="I10" s="10">
        <f>'[1]Mud Fluid data'!J13</f>
        <v>-2.1859997721341684</v>
      </c>
      <c r="J10" s="12">
        <f>'[1]Mud Fluid data'!K13</f>
        <v>6.5162873595762238E-3</v>
      </c>
      <c r="K10" s="12">
        <f>'[1]Mud Fluid data'!L13</f>
        <v>9.7744310393643356E-5</v>
      </c>
      <c r="L10" s="10">
        <f>'[1]Mud Fluid data'!M13</f>
        <v>1.954886207872867E-2</v>
      </c>
      <c r="M10" s="10" t="str">
        <f>'[1]Mud Fluid data'!N13</f>
        <v>Fresh Mud Water(2012/08/04), RSV5</v>
      </c>
      <c r="N10" s="13" t="s">
        <v>1</v>
      </c>
    </row>
    <row r="11" spans="1:14">
      <c r="A11" s="9">
        <f>'[1]Mud Fluid data'!A14</f>
        <v>337</v>
      </c>
      <c r="B11" s="10" t="str">
        <f>'[1]Mud Fluid data'!B14</f>
        <v>C0020</v>
      </c>
      <c r="C11" s="10" t="str">
        <f>'[1]Mud Fluid data'!C14</f>
        <v>A</v>
      </c>
      <c r="D11" s="11">
        <f>'[1]Mud Fluid data'!D14</f>
        <v>8</v>
      </c>
      <c r="E11" s="10" t="str">
        <f>'[1]Mud Fluid data'!E14</f>
        <v>CKY000000000005013700</v>
      </c>
      <c r="F11" s="11">
        <f>'[1]Mud Fluid data'!F14</f>
        <v>5000</v>
      </c>
      <c r="G11" s="10">
        <f>'[1]Mud Fluid data'!H14</f>
        <v>180838.7</v>
      </c>
      <c r="H11" s="10">
        <f>'[1]Mud Fluid data'!I14</f>
        <v>5.2572913763491194</v>
      </c>
      <c r="I11" s="10">
        <f>'[1]Mud Fluid data'!J14</f>
        <v>1.2217719834291509</v>
      </c>
      <c r="J11" s="12">
        <f>'[1]Mud Fluid data'!K14</f>
        <v>16.663720915715722</v>
      </c>
      <c r="K11" s="12">
        <f>'[1]Mud Fluid data'!L14</f>
        <v>0.2499558137357358</v>
      </c>
      <c r="L11" s="10">
        <f>'[1]Mud Fluid data'!M14</f>
        <v>49.991162747147165</v>
      </c>
      <c r="M11" s="10" t="str">
        <f>'[1]Mud Fluid data'!N14</f>
        <v>Fresh Mud Water(2012/08/05), ACT4 17:30~2hrs</v>
      </c>
      <c r="N11" s="13" t="s">
        <v>1</v>
      </c>
    </row>
    <row r="12" spans="1:14">
      <c r="A12" s="9">
        <f>'[1]Mud Fluid data'!A15</f>
        <v>337</v>
      </c>
      <c r="B12" s="10" t="str">
        <f>'[1]Mud Fluid data'!B15</f>
        <v>C0020</v>
      </c>
      <c r="C12" s="10" t="str">
        <f>'[1]Mud Fluid data'!C15</f>
        <v>A</v>
      </c>
      <c r="D12" s="11">
        <f>'[1]Mud Fluid data'!D15</f>
        <v>9</v>
      </c>
      <c r="E12" s="10" t="str">
        <f>'[1]Mud Fluid data'!E15</f>
        <v>CKY000000000005013800</v>
      </c>
      <c r="F12" s="11">
        <f>'[1]Mud Fluid data'!F15</f>
        <v>5000</v>
      </c>
      <c r="G12" s="10">
        <f>'[1]Mud Fluid data'!H15</f>
        <v>501642</v>
      </c>
      <c r="H12" s="10">
        <f>'[1]Mud Fluid data'!I15</f>
        <v>5.7003938906708074</v>
      </c>
      <c r="I12" s="10">
        <f>'[1]Mud Fluid data'!J15</f>
        <v>1.690326179365335</v>
      </c>
      <c r="J12" s="12">
        <f>'[1]Mud Fluid data'!K15</f>
        <v>49.014680873711768</v>
      </c>
      <c r="K12" s="12">
        <f>'[1]Mud Fluid data'!L15</f>
        <v>0.73522021310567653</v>
      </c>
      <c r="L12" s="10">
        <f>'[1]Mud Fluid data'!M15</f>
        <v>147.0440426211353</v>
      </c>
      <c r="M12" s="10" t="str">
        <f>'[1]Mud Fluid data'!N15</f>
        <v>Fresh Mud Water(2012/08/06),  ACT5 13:30~20hrs</v>
      </c>
      <c r="N12" s="13" t="s">
        <v>1</v>
      </c>
    </row>
    <row r="13" spans="1:14">
      <c r="A13" s="9">
        <f>'[1]Mud Fluid data'!A16</f>
        <v>337</v>
      </c>
      <c r="B13" s="10" t="str">
        <f>'[1]Mud Fluid data'!B16</f>
        <v>C0020</v>
      </c>
      <c r="C13" s="10" t="str">
        <f>'[1]Mud Fluid data'!C16</f>
        <v>A</v>
      </c>
      <c r="D13" s="11">
        <f>'[1]Mud Fluid data'!D16</f>
        <v>10</v>
      </c>
      <c r="E13" s="10" t="str">
        <f>'[1]Mud Fluid data'!E16</f>
        <v>CKY000000000005013900</v>
      </c>
      <c r="F13" s="11">
        <f>'[1]Mud Fluid data'!F16</f>
        <v>5000</v>
      </c>
      <c r="G13" s="10">
        <f>'[1]Mud Fluid data'!H16</f>
        <v>38929.300000000003</v>
      </c>
      <c r="H13" s="10">
        <f>'[1]Mud Fluid data'!I16</f>
        <v>4.5902765946025559</v>
      </c>
      <c r="I13" s="10">
        <f>'[1]Mud Fluid data'!J16</f>
        <v>0.51644406350695715</v>
      </c>
      <c r="J13" s="12">
        <f>'[1]Mud Fluid data'!K16</f>
        <v>3.2843094015481813</v>
      </c>
      <c r="K13" s="12">
        <f>'[1]Mud Fluid data'!L16</f>
        <v>4.926464102322272E-2</v>
      </c>
      <c r="L13" s="10">
        <f>'[1]Mud Fluid data'!M16</f>
        <v>9.8529282046445452</v>
      </c>
      <c r="M13" s="10" t="str">
        <f>'[1]Mud Fluid data'!N16</f>
        <v>Fresh Mud Water(2012/08/07)</v>
      </c>
      <c r="N13" s="13" t="s">
        <v>1</v>
      </c>
    </row>
    <row r="14" spans="1:14">
      <c r="A14" s="9">
        <f>'[1]Mud Fluid data'!A17</f>
        <v>337</v>
      </c>
      <c r="B14" s="10" t="str">
        <f>'[1]Mud Fluid data'!B17</f>
        <v>C0020</v>
      </c>
      <c r="C14" s="10" t="str">
        <f>'[1]Mud Fluid data'!C17</f>
        <v>A</v>
      </c>
      <c r="D14" s="11">
        <f>'[1]Mud Fluid data'!D17</f>
        <v>11</v>
      </c>
      <c r="E14" s="10" t="str">
        <f>'[1]Mud Fluid data'!E17</f>
        <v>CKY000000000005014000</v>
      </c>
      <c r="F14" s="11">
        <f>'[1]Mud Fluid data'!F17</f>
        <v>5000</v>
      </c>
      <c r="G14" s="10">
        <f>'[1]Mud Fluid data'!H17</f>
        <v>26439.7</v>
      </c>
      <c r="H14" s="10">
        <f>'[1]Mud Fluid data'!I17</f>
        <v>4.422256523087289</v>
      </c>
      <c r="I14" s="10">
        <f>'[1]Mud Fluid data'!J17</f>
        <v>0.33877296716824101</v>
      </c>
      <c r="J14" s="12">
        <f>'[1]Mud Fluid data'!K17</f>
        <v>2.1815891608819564</v>
      </c>
      <c r="K14" s="12">
        <f>'[1]Mud Fluid data'!L17</f>
        <v>3.2723837413229345E-2</v>
      </c>
      <c r="L14" s="10">
        <f>'[1]Mud Fluid data'!M17</f>
        <v>6.5447674826458693</v>
      </c>
      <c r="M14" s="10" t="str">
        <f>'[1]Mud Fluid data'!N17</f>
        <v>Fresh Mud Water(2012/08/08)</v>
      </c>
      <c r="N14" s="13" t="s">
        <v>1</v>
      </c>
    </row>
    <row r="15" spans="1:14">
      <c r="A15" s="9">
        <f>'[1]Mud Fluid data'!A18</f>
        <v>337</v>
      </c>
      <c r="B15" s="10" t="str">
        <f>'[1]Mud Fluid data'!B18</f>
        <v>C0020</v>
      </c>
      <c r="C15" s="10" t="str">
        <f>'[1]Mud Fluid data'!C18</f>
        <v>A</v>
      </c>
      <c r="D15" s="11">
        <f>'[1]Mud Fluid data'!D18</f>
        <v>12</v>
      </c>
      <c r="E15" s="10" t="str">
        <f>'[1]Mud Fluid data'!E18</f>
        <v>CKY000000000005014100</v>
      </c>
      <c r="F15" s="11">
        <f>'[1]Mud Fluid data'!F18</f>
        <v>5000</v>
      </c>
      <c r="G15" s="10">
        <f>'[1]Mud Fluid data'!H18</f>
        <v>17203</v>
      </c>
      <c r="H15" s="10">
        <f>'[1]Mud Fluid data'!I18</f>
        <v>4.2356041893398375</v>
      </c>
      <c r="I15" s="10">
        <f>'[1]Mud Fluid data'!J18</f>
        <v>0.14139937678694905</v>
      </c>
      <c r="J15" s="12">
        <f>'[1]Mud Fluid data'!K18</f>
        <v>1.384839290474678</v>
      </c>
      <c r="K15" s="12">
        <f>'[1]Mud Fluid data'!L18</f>
        <v>2.0772589357120168E-2</v>
      </c>
      <c r="L15" s="10">
        <f>'[1]Mud Fluid data'!M18</f>
        <v>4.1545178714240336</v>
      </c>
      <c r="M15" s="10" t="str">
        <f>'[1]Mud Fluid data'!N18</f>
        <v>Fresh Mud Water(2012/08/09)</v>
      </c>
      <c r="N15" s="13" t="s">
        <v>1</v>
      </c>
    </row>
    <row r="16" spans="1:14">
      <c r="A16" s="14">
        <f>'[1]Mud Fluid data'!A19</f>
        <v>337</v>
      </c>
      <c r="B16" s="15" t="str">
        <f>'[1]Mud Fluid data'!B19</f>
        <v>C0020</v>
      </c>
      <c r="C16" s="15" t="str">
        <f>'[1]Mud Fluid data'!C19</f>
        <v>A</v>
      </c>
      <c r="D16" s="16">
        <f>'[1]Mud Fluid data'!D19</f>
        <v>13</v>
      </c>
      <c r="E16" s="15" t="str">
        <f>'[1]Mud Fluid data'!E19</f>
        <v>CKY000000000005014200</v>
      </c>
      <c r="F16" s="16">
        <f>'[1]Mud Fluid data'!F19</f>
        <v>5000</v>
      </c>
      <c r="G16" s="15">
        <f>'[1]Mud Fluid data'!H19</f>
        <v>451462.7</v>
      </c>
      <c r="H16" s="15">
        <f>'[1]Mud Fluid data'!I19</f>
        <v>5.6546218745756649</v>
      </c>
      <c r="I16" s="15">
        <f>'[1]Mud Fluid data'!J19</f>
        <v>1.6419250317648331</v>
      </c>
      <c r="J16" s="17">
        <f>'[1]Mud Fluid data'!K19</f>
        <v>43.84550048143727</v>
      </c>
      <c r="K16" s="17">
        <f>'[1]Mud Fluid data'!L19</f>
        <v>0.65768250722155908</v>
      </c>
      <c r="L16" s="15">
        <f>'[1]Mud Fluid data'!M19</f>
        <v>131.5365014443118</v>
      </c>
      <c r="M16" s="15" t="str">
        <f>'[1]Mud Fluid data'!N19</f>
        <v>Fresh Mud Water(2012/08/10), ACT4</v>
      </c>
      <c r="N16" s="18" t="str">
        <f>'[1]Mud Fluid data'!O19</f>
        <v>80 degree,20 rpm, 1hr incubated</v>
      </c>
    </row>
    <row r="17" spans="1:14">
      <c r="A17" s="9">
        <f>'[1]Mud Fluid data'!A20</f>
        <v>337</v>
      </c>
      <c r="B17" s="10" t="str">
        <f>'[1]Mud Fluid data'!B20</f>
        <v>C0020</v>
      </c>
      <c r="C17" s="10" t="str">
        <f>'[1]Mud Fluid data'!C20</f>
        <v>A</v>
      </c>
      <c r="D17" s="11">
        <f>'[1]Mud Fluid data'!D20</f>
        <v>14</v>
      </c>
      <c r="E17" s="10" t="str">
        <f>'[1]Mud Fluid data'!E20</f>
        <v>CKY000000000005014300</v>
      </c>
      <c r="F17" s="11">
        <f>'[1]Mud Fluid data'!F20</f>
        <v>5000</v>
      </c>
      <c r="G17" s="10">
        <f>'[1]Mud Fluid data'!H20</f>
        <v>441484.7</v>
      </c>
      <c r="H17" s="10">
        <f>'[1]Mud Fluid data'!I20</f>
        <v>5.6449156573570516</v>
      </c>
      <c r="I17" s="10">
        <f>'[1]Mud Fluid data'!J20</f>
        <v>1.6316612922069311</v>
      </c>
      <c r="J17" s="12">
        <f>'[1]Mud Fluid data'!K20</f>
        <v>42.821442419828195</v>
      </c>
      <c r="K17" s="12">
        <f>'[1]Mud Fluid data'!L20</f>
        <v>0.64232163629742289</v>
      </c>
      <c r="L17" s="10">
        <f>'[1]Mud Fluid data'!M20</f>
        <v>128.46432725948458</v>
      </c>
      <c r="M17" s="10" t="str">
        <f>'[1]Mud Fluid data'!N20</f>
        <v>Fresh Mud Water(2012/08/10), ACT5</v>
      </c>
      <c r="N17" s="13" t="s">
        <v>1</v>
      </c>
    </row>
    <row r="18" spans="1:14">
      <c r="A18" s="9">
        <f>'[1]Mud Fluid data'!A21</f>
        <v>337</v>
      </c>
      <c r="B18" s="10" t="str">
        <f>'[1]Mud Fluid data'!B21</f>
        <v>C0020</v>
      </c>
      <c r="C18" s="10" t="str">
        <f>'[1]Mud Fluid data'!C21</f>
        <v>A</v>
      </c>
      <c r="D18" s="11">
        <f>'[1]Mud Fluid data'!D21</f>
        <v>15</v>
      </c>
      <c r="E18" s="10" t="str">
        <f>'[1]Mud Fluid data'!E21</f>
        <v>CKY000000000005014400</v>
      </c>
      <c r="F18" s="11">
        <f>'[1]Mud Fluid data'!F21</f>
        <v>5000</v>
      </c>
      <c r="G18" s="10">
        <f>'[1]Mud Fluid data'!H21</f>
        <v>404234.4</v>
      </c>
      <c r="H18" s="10">
        <f>'[1]Mud Fluid data'!I21</f>
        <v>5.6066332688390581</v>
      </c>
      <c r="I18" s="10">
        <f>'[1]Mud Fluid data'!J21</f>
        <v>1.59117997424821</v>
      </c>
      <c r="J18" s="12">
        <f>'[1]Mud Fluid data'!K21</f>
        <v>39.010361447113546</v>
      </c>
      <c r="K18" s="12">
        <f>'[1]Mud Fluid data'!L21</f>
        <v>0.5851554217067032</v>
      </c>
      <c r="L18" s="10">
        <f>'[1]Mud Fluid data'!M21</f>
        <v>117.03108434134064</v>
      </c>
      <c r="M18" s="10" t="str">
        <f>'[1]Mud Fluid data'!N21</f>
        <v>Fresh Mud Water(2012/08/11), ACT4</v>
      </c>
      <c r="N18" s="13" t="s">
        <v>1</v>
      </c>
    </row>
    <row r="19" spans="1:14">
      <c r="A19" s="9">
        <f>'[1]Mud Fluid data'!A22</f>
        <v>337</v>
      </c>
      <c r="B19" s="10" t="str">
        <f>'[1]Mud Fluid data'!B22</f>
        <v>C0020</v>
      </c>
      <c r="C19" s="10" t="str">
        <f>'[1]Mud Fluid data'!C22</f>
        <v>A</v>
      </c>
      <c r="D19" s="11">
        <f>'[1]Mud Fluid data'!D22</f>
        <v>16</v>
      </c>
      <c r="E19" s="10" t="str">
        <f>'[1]Mud Fluid data'!E22</f>
        <v>CKY000000000005014500</v>
      </c>
      <c r="F19" s="11">
        <f>'[1]Mud Fluid data'!F22</f>
        <v>5000</v>
      </c>
      <c r="G19" s="10">
        <f>'[1]Mud Fluid data'!H22</f>
        <v>370718.3</v>
      </c>
      <c r="H19" s="10">
        <f>'[1]Mud Fluid data'!I22</f>
        <v>5.569044024909668</v>
      </c>
      <c r="I19" s="10">
        <f>'[1]Mud Fluid data'!J22</f>
        <v>1.5514316149048957</v>
      </c>
      <c r="J19" s="12">
        <f>'[1]Mud Fluid data'!K22</f>
        <v>35.598493134504736</v>
      </c>
      <c r="K19" s="12">
        <f>'[1]Mud Fluid data'!L22</f>
        <v>0.53397739701757096</v>
      </c>
      <c r="L19" s="10">
        <f>'[1]Mud Fluid data'!M22</f>
        <v>106.79547940351419</v>
      </c>
      <c r="M19" s="10" t="str">
        <f>'[1]Mud Fluid data'!N22</f>
        <v>Fresh Mud Water(2012/08/11), ACT5</v>
      </c>
      <c r="N19" s="13" t="s">
        <v>1</v>
      </c>
    </row>
    <row r="20" spans="1:14">
      <c r="A20" s="9">
        <f>'[1]Mud Fluid data'!A23</f>
        <v>337</v>
      </c>
      <c r="B20" s="10" t="str">
        <f>'[1]Mud Fluid data'!B23</f>
        <v>C0020</v>
      </c>
      <c r="C20" s="10" t="str">
        <f>'[1]Mud Fluid data'!C23</f>
        <v>A</v>
      </c>
      <c r="D20" s="11">
        <f>'[1]Mud Fluid data'!D23</f>
        <v>17</v>
      </c>
      <c r="E20" s="10" t="str">
        <f>'[1]Mud Fluid data'!E23</f>
        <v>CKY000000000005014600</v>
      </c>
      <c r="F20" s="11">
        <f>'[1]Mud Fluid data'!F23</f>
        <v>5000</v>
      </c>
      <c r="G20" s="10">
        <f>'[1]Mud Fluid data'!H23</f>
        <v>2484990.7999999998</v>
      </c>
      <c r="H20" s="10">
        <f>'[1]Mud Fluid data'!I23</f>
        <v>6.3953247852155766</v>
      </c>
      <c r="I20" s="10">
        <f>'[1]Mud Fluid data'!J23</f>
        <v>2.4251737056157632</v>
      </c>
      <c r="J20" s="12">
        <f>'[1]Mud Fluid data'!K23</f>
        <v>266.17894880763345</v>
      </c>
      <c r="K20" s="12">
        <f>'[1]Mud Fluid data'!L23</f>
        <v>3.9926842321145015</v>
      </c>
      <c r="L20" s="10">
        <f>'[1]Mud Fluid data'!M23</f>
        <v>798.53684642290034</v>
      </c>
      <c r="M20" s="10" t="str">
        <f>'[1]Mud Fluid data'!N23</f>
        <v>Fresh Mud Water(2012/08/12), Act#4, PFC peak was saturated.</v>
      </c>
      <c r="N20" s="13" t="s">
        <v>1</v>
      </c>
    </row>
    <row r="21" spans="1:14">
      <c r="A21" s="9">
        <f>'[1]Mud Fluid data'!A24</f>
        <v>337</v>
      </c>
      <c r="B21" s="10" t="str">
        <f>'[1]Mud Fluid data'!B24</f>
        <v>C0020</v>
      </c>
      <c r="C21" s="10" t="str">
        <f>'[1]Mud Fluid data'!C24</f>
        <v>A</v>
      </c>
      <c r="D21" s="11">
        <f>'[1]Mud Fluid data'!D24</f>
        <v>18</v>
      </c>
      <c r="E21" s="10" t="str">
        <f>'[1]Mud Fluid data'!E24</f>
        <v>CKY000000000005014700</v>
      </c>
      <c r="F21" s="11">
        <f>'[1]Mud Fluid data'!F24</f>
        <v>5000</v>
      </c>
      <c r="G21" s="10">
        <f>'[1]Mud Fluid data'!H24</f>
        <v>2649261</v>
      </c>
      <c r="H21" s="10">
        <f>'[1]Mud Fluid data'!I24</f>
        <v>6.4231247462459065</v>
      </c>
      <c r="I21" s="10">
        <f>'[1]Mud Fluid data'!J24</f>
        <v>2.4545704884518154</v>
      </c>
      <c r="J21" s="12">
        <f>'[1]Mud Fluid data'!K24</f>
        <v>284.82000416434835</v>
      </c>
      <c r="K21" s="12">
        <f>'[1]Mud Fluid data'!L24</f>
        <v>4.2723000624652254</v>
      </c>
      <c r="L21" s="10">
        <f>'[1]Mud Fluid data'!M24</f>
        <v>854.46001249304504</v>
      </c>
      <c r="M21" s="10" t="str">
        <f>'[1]Mud Fluid data'!N24</f>
        <v>Fresh Mud Water(2012/08/12), Act5, PFC peak was saturated.</v>
      </c>
      <c r="N21" s="13" t="s">
        <v>1</v>
      </c>
    </row>
    <row r="22" spans="1:14">
      <c r="A22" s="9">
        <f>'[1]Mud Fluid data'!A25</f>
        <v>337</v>
      </c>
      <c r="B22" s="10" t="str">
        <f>'[1]Mud Fluid data'!B25</f>
        <v>C0020</v>
      </c>
      <c r="C22" s="10" t="str">
        <f>'[1]Mud Fluid data'!C25</f>
        <v>A</v>
      </c>
      <c r="D22" s="11">
        <f>'[1]Mud Fluid data'!D25</f>
        <v>19</v>
      </c>
      <c r="E22" s="10" t="str">
        <f>'[1]Mud Fluid data'!E25</f>
        <v>CKY000000000005014800</v>
      </c>
      <c r="F22" s="11">
        <f>'[1]Mud Fluid data'!F25</f>
        <v>2000</v>
      </c>
      <c r="G22" s="10">
        <f>'[1]Mud Fluid data'!H25</f>
        <v>791328.5</v>
      </c>
      <c r="H22" s="10">
        <f>'[1]Mud Fluid data'!I25</f>
        <v>5.8983568072918251</v>
      </c>
      <c r="I22" s="10">
        <f>'[1]Mud Fluid data'!J25</f>
        <v>1.899660029263561</v>
      </c>
      <c r="J22" s="12">
        <f>'[1]Mud Fluid data'!K25</f>
        <v>79.370666872408748</v>
      </c>
      <c r="K22" s="12">
        <f>'[1]Mud Fluid data'!L25</f>
        <v>1.4286720037033573</v>
      </c>
      <c r="L22" s="10">
        <f>'[1]Mud Fluid data'!M25</f>
        <v>714.3360018516787</v>
      </c>
      <c r="M22" s="10" t="str">
        <f>'[1]Mud Fluid data'!N25</f>
        <v>Fresh Mud Water(2012/08/13), Act4</v>
      </c>
      <c r="N22" s="13" t="s">
        <v>1</v>
      </c>
    </row>
    <row r="23" spans="1:14">
      <c r="A23" s="9">
        <f>'[1]Mud Fluid data'!A26</f>
        <v>337</v>
      </c>
      <c r="B23" s="10" t="str">
        <f>'[1]Mud Fluid data'!B26</f>
        <v>C0020</v>
      </c>
      <c r="C23" s="10" t="str">
        <f>'[1]Mud Fluid data'!C26</f>
        <v>A</v>
      </c>
      <c r="D23" s="11">
        <f>'[1]Mud Fluid data'!D26</f>
        <v>20</v>
      </c>
      <c r="E23" s="10" t="str">
        <f>'[1]Mud Fluid data'!E26</f>
        <v>CKY000000000005014900</v>
      </c>
      <c r="F23" s="11">
        <f>'[1]Mud Fluid data'!F26</f>
        <v>2000</v>
      </c>
      <c r="G23" s="10">
        <f>'[1]Mud Fluid data'!H26</f>
        <v>739388.2</v>
      </c>
      <c r="H23" s="10">
        <f>'[1]Mud Fluid data'!I26</f>
        <v>5.8688725153258368</v>
      </c>
      <c r="I23" s="10">
        <f>'[1]Mud Fluid data'!J26</f>
        <v>1.8684821680049317</v>
      </c>
      <c r="J23" s="12">
        <f>'[1]Mud Fluid data'!K26</f>
        <v>73.872393059827402</v>
      </c>
      <c r="K23" s="12">
        <f>'[1]Mud Fluid data'!L26</f>
        <v>1.3297030750768932</v>
      </c>
      <c r="L23" s="10">
        <f>'[1]Mud Fluid data'!M26</f>
        <v>664.85153753844656</v>
      </c>
      <c r="M23" s="10" t="str">
        <f>'[1]Mud Fluid data'!N26</f>
        <v>Fresh Mud Water(2012/08/13), Act5</v>
      </c>
      <c r="N23" s="13" t="s">
        <v>1</v>
      </c>
    </row>
    <row r="24" spans="1:14">
      <c r="A24" s="9">
        <f>'[1]Mud Fluid data'!A27</f>
        <v>337</v>
      </c>
      <c r="B24" s="10" t="str">
        <f>'[1]Mud Fluid data'!B27</f>
        <v>C0020</v>
      </c>
      <c r="C24" s="10" t="str">
        <f>'[1]Mud Fluid data'!C27</f>
        <v>A</v>
      </c>
      <c r="D24" s="11">
        <f>'[1]Mud Fluid data'!D27</f>
        <v>21</v>
      </c>
      <c r="E24" s="10" t="str">
        <f>'[1]Mud Fluid data'!E27</f>
        <v>CKY000000000005015000</v>
      </c>
      <c r="F24" s="11">
        <f>'[1]Mud Fluid data'!F27</f>
        <v>2000</v>
      </c>
      <c r="G24" s="10">
        <f>'[1]Mud Fluid data'!H27</f>
        <v>454000.3</v>
      </c>
      <c r="H24" s="10">
        <f>'[1]Mud Fluid data'!I27</f>
        <v>5.657056139835742</v>
      </c>
      <c r="I24" s="10">
        <f>'[1]Mud Fluid data'!J27</f>
        <v>1.644499120524805</v>
      </c>
      <c r="J24" s="12">
        <f>'[1]Mud Fluid data'!K27</f>
        <v>44.106146994173713</v>
      </c>
      <c r="K24" s="12">
        <f>'[1]Mud Fluid data'!L27</f>
        <v>0.79391064589512672</v>
      </c>
      <c r="L24" s="10">
        <f>'[1]Mud Fluid data'!M27</f>
        <v>396.95532294756339</v>
      </c>
      <c r="M24" s="10" t="str">
        <f>'[1]Mud Fluid data'!N27</f>
        <v>Fresh Mud Water(2012/08/14), Act4</v>
      </c>
      <c r="N24" s="13" t="s">
        <v>1</v>
      </c>
    </row>
    <row r="25" spans="1:14">
      <c r="A25" s="9">
        <f>'[1]Mud Fluid data'!A28</f>
        <v>337</v>
      </c>
      <c r="B25" s="10" t="str">
        <f>'[1]Mud Fluid data'!B28</f>
        <v>C0020</v>
      </c>
      <c r="C25" s="10" t="str">
        <f>'[1]Mud Fluid data'!C28</f>
        <v>A</v>
      </c>
      <c r="D25" s="11">
        <f>'[1]Mud Fluid data'!D28</f>
        <v>22</v>
      </c>
      <c r="E25" s="10" t="str">
        <f>'[1]Mud Fluid data'!E28</f>
        <v>CKY000000000005015100</v>
      </c>
      <c r="F25" s="11">
        <f>'[1]Mud Fluid data'!F28</f>
        <v>2000</v>
      </c>
      <c r="G25" s="10">
        <f>'[1]Mud Fluid data'!H28</f>
        <v>510479.7</v>
      </c>
      <c r="H25" s="10">
        <f>'[1]Mud Fluid data'!I28</f>
        <v>5.7079784763871313</v>
      </c>
      <c r="I25" s="10">
        <f>'[1]Mud Fluid data'!J28</f>
        <v>1.6983464215146296</v>
      </c>
      <c r="J25" s="12">
        <f>'[1]Mud Fluid data'!K28</f>
        <v>49.928258891711828</v>
      </c>
      <c r="K25" s="12">
        <f>'[1]Mud Fluid data'!L28</f>
        <v>0.89870866005081285</v>
      </c>
      <c r="L25" s="10">
        <f>'[1]Mud Fluid data'!M28</f>
        <v>449.3543300254064</v>
      </c>
      <c r="M25" s="10" t="str">
        <f>'[1]Mud Fluid data'!N28</f>
        <v>Fresh Mud Water(2012/08/14), Act5</v>
      </c>
      <c r="N25" s="13" t="s">
        <v>1</v>
      </c>
    </row>
    <row r="26" spans="1:14">
      <c r="A26" s="9">
        <f>'[1]Mud Fluid data'!A29</f>
        <v>337</v>
      </c>
      <c r="B26" s="10" t="str">
        <f>'[1]Mud Fluid data'!B29</f>
        <v>C0020</v>
      </c>
      <c r="C26" s="10" t="str">
        <f>'[1]Mud Fluid data'!C29</f>
        <v>A</v>
      </c>
      <c r="D26" s="11">
        <f>'[1]Mud Fluid data'!D29</f>
        <v>23</v>
      </c>
      <c r="E26" s="10" t="str">
        <f>'[1]Mud Fluid data'!E29</f>
        <v>CKY000000000005018600</v>
      </c>
      <c r="F26" s="11">
        <f>'[1]Mud Fluid data'!F29</f>
        <v>2000</v>
      </c>
      <c r="G26" s="10">
        <f>'[1]Mud Fluid data'!H29</f>
        <v>287610.40000000002</v>
      </c>
      <c r="H26" s="10">
        <f>'[1]Mud Fluid data'!I29</f>
        <v>5.4588045860952317</v>
      </c>
      <c r="I26" s="10">
        <f>'[1]Mud Fluid data'!J29</f>
        <v>1.4348600542735457</v>
      </c>
      <c r="J26" s="12">
        <f>'[1]Mud Fluid data'!K29</f>
        <v>27.218240944730717</v>
      </c>
      <c r="K26" s="12">
        <f>'[1]Mud Fluid data'!L29</f>
        <v>0.48992833700515287</v>
      </c>
      <c r="L26" s="10">
        <f>'[1]Mud Fluid data'!M29</f>
        <v>244.96416850257643</v>
      </c>
      <c r="M26" s="10" t="str">
        <f>'[1]Mud Fluid data'!N29</f>
        <v>Mud Water(2012/08/15, just before drilling), Act4</v>
      </c>
      <c r="N26" s="13" t="s">
        <v>1</v>
      </c>
    </row>
    <row r="27" spans="1:14">
      <c r="A27" s="19">
        <f>'[1]Mud Fluid data'!A30</f>
        <v>337</v>
      </c>
      <c r="B27" s="20" t="str">
        <f>'[1]Mud Fluid data'!B30</f>
        <v>C0020</v>
      </c>
      <c r="C27" s="20" t="str">
        <f>'[1]Mud Fluid data'!C30</f>
        <v>A</v>
      </c>
      <c r="D27" s="21">
        <f>'[1]Mud Fluid data'!D30</f>
        <v>49</v>
      </c>
      <c r="E27" s="20" t="str">
        <f>'[1]Mud Fluid data'!E30</f>
        <v>CKY000000000005026200</v>
      </c>
      <c r="F27" s="21">
        <f>'[1]Mud Fluid data'!F30</f>
        <v>2000</v>
      </c>
      <c r="G27" s="20">
        <f>'[1]Mud Fluid data'!H30</f>
        <v>176316.1</v>
      </c>
      <c r="H27" s="20">
        <f>'[1]Mud Fluid data'!I30</f>
        <v>5.2462919709601916</v>
      </c>
      <c r="I27" s="20">
        <f>'[1]Mud Fluid data'!J30</f>
        <v>1.2101407753425195</v>
      </c>
      <c r="J27" s="22">
        <f>'[1]Mud Fluid data'!K30</f>
        <v>16.223358877814118</v>
      </c>
      <c r="K27" s="22">
        <f>'[1]Mud Fluid data'!L30</f>
        <v>0.29202045980065411</v>
      </c>
      <c r="L27" s="20">
        <f>'[1]Mud Fluid data'!M30</f>
        <v>146.01022990032706</v>
      </c>
      <c r="M27" s="20" t="str">
        <f>'[1]Mud Fluid data'!N30</f>
        <v>Fresh Mud Water(2012/08/15), Act#5</v>
      </c>
      <c r="N27" s="23" t="s">
        <v>1</v>
      </c>
    </row>
    <row r="28" spans="1:14">
      <c r="A28" s="9">
        <f>'[1]Mud Fluid data'!A31</f>
        <v>337</v>
      </c>
      <c r="B28" s="10" t="str">
        <f>'[1]Mud Fluid data'!B31</f>
        <v>C0020</v>
      </c>
      <c r="C28" s="10" t="str">
        <f>'[1]Mud Fluid data'!C31</f>
        <v>A</v>
      </c>
      <c r="D28" s="11">
        <f>'[1]Mud Fluid data'!D31</f>
        <v>76</v>
      </c>
      <c r="E28" s="10" t="str">
        <f>'[1]Mud Fluid data'!E31</f>
        <v>CKY000000000005058500</v>
      </c>
      <c r="F28" s="11">
        <f>'[1]Mud Fluid data'!F31</f>
        <v>2000</v>
      </c>
      <c r="G28" s="10">
        <f>'[1]Mud Fluid data'!H31</f>
        <v>99315.5</v>
      </c>
      <c r="H28" s="10">
        <f>'[1]Mud Fluid data'!I31</f>
        <v>4.9970170333810842</v>
      </c>
      <c r="I28" s="10">
        <f>'[1]Mud Fluid data'!J31</f>
        <v>0.94654755668696844</v>
      </c>
      <c r="J28" s="12">
        <f>'[1]Mud Fluid data'!K31</f>
        <v>8.8419398607517454</v>
      </c>
      <c r="K28" s="12">
        <f>'[1]Mud Fluid data'!L31</f>
        <v>0.15915491749353142</v>
      </c>
      <c r="L28" s="10">
        <f>'[1]Mud Fluid data'!M31</f>
        <v>79.577458746765714</v>
      </c>
      <c r="M28" s="10" t="str">
        <f>'[1]Mud Fluid data'!N31</f>
        <v>Fresh Mud Water(2012/08/16), Act #4</v>
      </c>
      <c r="N28" s="13" t="str">
        <f>'[1]Mud Fluid data'!O31</f>
        <v>80 degree,20 rpm, 2hr incubated</v>
      </c>
    </row>
    <row r="29" spans="1:14">
      <c r="A29" s="9">
        <f>'[1]Mud Fluid data'!A32</f>
        <v>337</v>
      </c>
      <c r="B29" s="10" t="str">
        <f>'[1]Mud Fluid data'!B32</f>
        <v>C0020</v>
      </c>
      <c r="C29" s="10" t="str">
        <f>'[1]Mud Fluid data'!C32</f>
        <v>A</v>
      </c>
      <c r="D29" s="11">
        <f>'[1]Mud Fluid data'!D32</f>
        <v>86</v>
      </c>
      <c r="E29" s="10" t="str">
        <f>'[1]Mud Fluid data'!E32</f>
        <v>CKY000000000005085000</v>
      </c>
      <c r="F29" s="11">
        <f>'[1]Mud Fluid data'!F32</f>
        <v>2000</v>
      </c>
      <c r="G29" s="10">
        <f>'[1]Mud Fluid data'!H32</f>
        <v>119372.9</v>
      </c>
      <c r="H29" s="10">
        <f>'[1]Mud Fluid data'!I32</f>
        <v>5.0769057445797898</v>
      </c>
      <c r="I29" s="10">
        <f>'[1]Mud Fluid data'!J32</f>
        <v>1.0310250525941844</v>
      </c>
      <c r="J29" s="12">
        <f>'[1]Mud Fluid data'!K32</f>
        <v>10.740513679913724</v>
      </c>
      <c r="K29" s="12">
        <f>'[1]Mud Fluid data'!L32</f>
        <v>0.19332924623844702</v>
      </c>
      <c r="L29" s="10">
        <f>'[1]Mud Fluid data'!M32</f>
        <v>96.664623119223506</v>
      </c>
      <c r="M29" s="10" t="str">
        <f>'[1]Mud Fluid data'!N32</f>
        <v>Fresh Mud Water(2012/08/17)</v>
      </c>
      <c r="N29" s="13" t="s">
        <v>1</v>
      </c>
    </row>
    <row r="30" spans="1:14">
      <c r="A30" s="9">
        <f>'[1]Mud Fluid data'!A33</f>
        <v>337</v>
      </c>
      <c r="B30" s="10" t="str">
        <f>'[1]Mud Fluid data'!B33</f>
        <v>C0020</v>
      </c>
      <c r="C30" s="10" t="str">
        <f>'[1]Mud Fluid data'!C33</f>
        <v>A</v>
      </c>
      <c r="D30" s="11">
        <f>'[1]Mud Fluid data'!D33</f>
        <v>87</v>
      </c>
      <c r="E30" s="10" t="str">
        <f>'[1]Mud Fluid data'!E33</f>
        <v>CKY000000000005085100</v>
      </c>
      <c r="F30" s="11">
        <f>'[1]Mud Fluid data'!F33</f>
        <v>2000</v>
      </c>
      <c r="G30" s="10">
        <f>'[1]Mud Fluid data'!H33</f>
        <v>2678.3</v>
      </c>
      <c r="H30" s="10">
        <f>'[1]Mud Fluid data'!I33</f>
        <v>3.4278592213120662</v>
      </c>
      <c r="I30" s="10">
        <f>'[1]Mud Fluid data'!J33</f>
        <v>-0.71274223104194234</v>
      </c>
      <c r="J30" s="12">
        <f>'[1]Mud Fluid data'!K33</f>
        <v>0.19375716392325112</v>
      </c>
      <c r="K30" s="12">
        <f>'[1]Mud Fluid data'!L33</f>
        <v>3.4876289506185201E-3</v>
      </c>
      <c r="L30" s="10">
        <f>'[1]Mud Fluid data'!M33</f>
        <v>1.7438144753092601</v>
      </c>
      <c r="M30" s="10" t="str">
        <f>'[1]Mud Fluid data'!N33</f>
        <v>LCM(2012/08/17), 17:00</v>
      </c>
      <c r="N30" s="13" t="s">
        <v>1</v>
      </c>
    </row>
    <row r="31" spans="1:14">
      <c r="A31" s="9">
        <f>'[1]Mud Fluid data'!A34</f>
        <v>337</v>
      </c>
      <c r="B31" s="10" t="str">
        <f>'[1]Mud Fluid data'!B34</f>
        <v>C0020</v>
      </c>
      <c r="C31" s="10" t="str">
        <f>'[1]Mud Fluid data'!C34</f>
        <v>A</v>
      </c>
      <c r="D31" s="11">
        <f>'[1]Mud Fluid data'!D34</f>
        <v>99</v>
      </c>
      <c r="E31" s="10" t="str">
        <f>'[1]Mud Fluid data'!E34</f>
        <v>CKY000000000005085800</v>
      </c>
      <c r="F31" s="11">
        <f>'[1]Mud Fluid data'!F34</f>
        <v>2000</v>
      </c>
      <c r="G31" s="10">
        <f>'[1]Mud Fluid data'!H34</f>
        <v>3601.1</v>
      </c>
      <c r="H31" s="10">
        <f>'[1]Mud Fluid data'!I34</f>
        <v>3.5564351815893307</v>
      </c>
      <c r="I31" s="10">
        <f>'[1]Mud Fluid data'!J34</f>
        <v>-0.57678090440252894</v>
      </c>
      <c r="J31" s="12">
        <f>'[1]Mud Fluid data'!K34</f>
        <v>0.26498366076142144</v>
      </c>
      <c r="K31" s="12">
        <f>'[1]Mud Fluid data'!L34</f>
        <v>4.7697058937055852E-3</v>
      </c>
      <c r="L31" s="10">
        <f>'[1]Mud Fluid data'!M34</f>
        <v>2.3848529468527926</v>
      </c>
      <c r="M31" s="10" t="str">
        <f>'[1]Mud Fluid data'!N34</f>
        <v>Fresh Mud Water(2012/08/18), Act.5</v>
      </c>
      <c r="N31" s="13" t="s">
        <v>1</v>
      </c>
    </row>
    <row r="32" spans="1:14">
      <c r="A32" s="9">
        <f>'[1]Mud Fluid data'!A35</f>
        <v>337</v>
      </c>
      <c r="B32" s="10" t="str">
        <f>'[1]Mud Fluid data'!B35</f>
        <v>C0020</v>
      </c>
      <c r="C32" s="10" t="str">
        <f>'[1]Mud Fluid data'!C35</f>
        <v>A</v>
      </c>
      <c r="D32" s="11">
        <f>'[1]Mud Fluid data'!D35</f>
        <v>103</v>
      </c>
      <c r="E32" s="10" t="str">
        <f>'[1]Mud Fluid data'!E35</f>
        <v>CKY000000000005106800</v>
      </c>
      <c r="F32" s="11">
        <f>'[1]Mud Fluid data'!F35</f>
        <v>2000</v>
      </c>
      <c r="G32" s="10">
        <f>'[1]Mud Fluid data'!H35</f>
        <v>190262.2</v>
      </c>
      <c r="H32" s="10">
        <f>'[1]Mud Fluid data'!I35</f>
        <v>5.2793525141827091</v>
      </c>
      <c r="I32" s="10">
        <f>'[1]Mud Fluid data'!J35</f>
        <v>1.2451003067063926</v>
      </c>
      <c r="J32" s="12">
        <f>'[1]Mud Fluid data'!K35</f>
        <v>17.583296791976121</v>
      </c>
      <c r="K32" s="12">
        <f>'[1]Mud Fluid data'!L35</f>
        <v>0.31649934225557014</v>
      </c>
      <c r="L32" s="10">
        <f>'[1]Mud Fluid data'!M35</f>
        <v>158.24967112778506</v>
      </c>
      <c r="M32" s="10" t="str">
        <f>'[1]Mud Fluid data'!N35</f>
        <v>Fresh Mud Water(2012/08/22), 10:45 Act#4</v>
      </c>
      <c r="N32" s="13" t="s">
        <v>1</v>
      </c>
    </row>
    <row r="33" spans="1:14">
      <c r="A33" s="9">
        <f>'[1]Mud Fluid data'!A36</f>
        <v>337</v>
      </c>
      <c r="B33" s="10" t="str">
        <f>'[1]Mud Fluid data'!B36</f>
        <v>C0020</v>
      </c>
      <c r="C33" s="10" t="str">
        <f>'[1]Mud Fluid data'!C36</f>
        <v>A</v>
      </c>
      <c r="D33" s="11">
        <f>'[1]Mud Fluid data'!D36</f>
        <v>104</v>
      </c>
      <c r="E33" s="10" t="str">
        <f>'[1]Mud Fluid data'!E36</f>
        <v>CKY000000000005107400</v>
      </c>
      <c r="F33" s="11">
        <f>'[1]Mud Fluid data'!F36</f>
        <v>2000</v>
      </c>
      <c r="G33" s="10">
        <f>'[1]Mud Fluid data'!H36</f>
        <v>398275.3</v>
      </c>
      <c r="H33" s="10">
        <f>'[1]Mud Fluid data'!I36</f>
        <v>5.6001833734283366</v>
      </c>
      <c r="I33" s="10">
        <f>'[1]Mud Fluid data'!J36</f>
        <v>1.5843595986909431</v>
      </c>
      <c r="J33" s="12">
        <f>'[1]Mud Fluid data'!K36</f>
        <v>38.402508918852277</v>
      </c>
      <c r="K33" s="12">
        <f>'[1]Mud Fluid data'!L36</f>
        <v>0.69124516053934093</v>
      </c>
      <c r="L33" s="10">
        <f>'[1]Mud Fluid data'!M36</f>
        <v>345.62258026967049</v>
      </c>
      <c r="M33" s="10" t="str">
        <f>'[1]Mud Fluid data'!N36</f>
        <v>Fresh Mud Water(2012/08/23), Act#4 11:00</v>
      </c>
      <c r="N33" s="13" t="s">
        <v>1</v>
      </c>
    </row>
    <row r="34" spans="1:14">
      <c r="A34" s="9">
        <f>'[1]Mud Fluid data'!A37</f>
        <v>337</v>
      </c>
      <c r="B34" s="10" t="str">
        <f>'[1]Mud Fluid data'!B37</f>
        <v>C0020</v>
      </c>
      <c r="C34" s="10" t="str">
        <f>'[1]Mud Fluid data'!C37</f>
        <v>A</v>
      </c>
      <c r="D34" s="11">
        <f>'[1]Mud Fluid data'!D37</f>
        <v>106</v>
      </c>
      <c r="E34" s="10" t="str">
        <f>'[1]Mud Fluid data'!E37</f>
        <v>CKY000000000005111100</v>
      </c>
      <c r="F34" s="11">
        <f>'[1]Mud Fluid data'!F37</f>
        <v>2000</v>
      </c>
      <c r="G34" s="10">
        <f>'[1]Mud Fluid data'!H37</f>
        <v>594403.80000000005</v>
      </c>
      <c r="H34" s="10">
        <f>'[1]Mud Fluid data'!I37</f>
        <v>5.7740815771888512</v>
      </c>
      <c r="I34" s="10">
        <f>'[1]Mud Fluid data'!J37</f>
        <v>1.7682464655088561</v>
      </c>
      <c r="J34" s="12">
        <f>'[1]Mud Fluid data'!K37</f>
        <v>58.647089690333793</v>
      </c>
      <c r="K34" s="12">
        <f>'[1]Mud Fluid data'!L37</f>
        <v>1.0556476144260083</v>
      </c>
      <c r="L34" s="10">
        <f>'[1]Mud Fluid data'!M37</f>
        <v>527.8238072130041</v>
      </c>
      <c r="M34" s="10" t="str">
        <f>'[1]Mud Fluid data'!N37</f>
        <v>Fresh Mud Water(2012/08/24), Act#4 12:00</v>
      </c>
      <c r="N34" s="13" t="s">
        <v>1</v>
      </c>
    </row>
    <row r="35" spans="1:14">
      <c r="A35" s="9">
        <f>'[1]Mud Fluid data'!A38</f>
        <v>337</v>
      </c>
      <c r="B35" s="10" t="str">
        <f>'[1]Mud Fluid data'!B38</f>
        <v>C0020</v>
      </c>
      <c r="C35" s="10" t="str">
        <f>'[1]Mud Fluid data'!C38</f>
        <v>A</v>
      </c>
      <c r="D35" s="11">
        <f>'[1]Mud Fluid data'!D38</f>
        <v>107</v>
      </c>
      <c r="E35" s="10" t="str">
        <f>'[1]Mud Fluid data'!E38</f>
        <v>CKY000000000005111200</v>
      </c>
      <c r="F35" s="11">
        <f>'[1]Mud Fluid data'!F38</f>
        <v>2000</v>
      </c>
      <c r="G35" s="10">
        <f>'[1]Mud Fluid data'!H38</f>
        <v>716749.8</v>
      </c>
      <c r="H35" s="10">
        <f>'[1]Mud Fluid data'!I38</f>
        <v>5.8553675804341365</v>
      </c>
      <c r="I35" s="10">
        <f>'[1]Mud Fluid data'!J38</f>
        <v>1.8542015135179268</v>
      </c>
      <c r="J35" s="12">
        <f>'[1]Mud Fluid data'!K38</f>
        <v>71.482793074248931</v>
      </c>
      <c r="K35" s="12">
        <f>'[1]Mud Fluid data'!L38</f>
        <v>1.2866902753364806</v>
      </c>
      <c r="L35" s="10">
        <f>'[1]Mud Fluid data'!M38</f>
        <v>643.34513766824034</v>
      </c>
      <c r="M35" s="10" t="str">
        <f>'[1]Mud Fluid data'!N38</f>
        <v>Fresh Mud Water(2012/08/24), Act#5 12:00</v>
      </c>
      <c r="N35" s="13" t="s">
        <v>1</v>
      </c>
    </row>
    <row r="36" spans="1:14">
      <c r="A36" s="9">
        <f>'[1]Mud Fluid data'!A39</f>
        <v>337</v>
      </c>
      <c r="B36" s="10" t="str">
        <f>'[1]Mud Fluid data'!B39</f>
        <v>C0020</v>
      </c>
      <c r="C36" s="10" t="str">
        <f>'[1]Mud Fluid data'!C39</f>
        <v>A</v>
      </c>
      <c r="D36" s="11">
        <f>'[1]Mud Fluid data'!D39</f>
        <v>108</v>
      </c>
      <c r="E36" s="10" t="str">
        <f>'[1]Mud Fluid data'!E39</f>
        <v>CKY000000000005111800</v>
      </c>
      <c r="F36" s="11">
        <f>'[1]Mud Fluid data'!F39</f>
        <v>2000</v>
      </c>
      <c r="G36" s="10">
        <f>'[1]Mud Fluid data'!H39</f>
        <v>350282</v>
      </c>
      <c r="H36" s="10">
        <f>'[1]Mud Fluid data'!I39</f>
        <v>5.5444178207275545</v>
      </c>
      <c r="I36" s="10">
        <f>'[1]Mud Fluid data'!J39</f>
        <v>1.5253908886021479</v>
      </c>
      <c r="J36" s="12">
        <f>'[1]Mud Fluid data'!K39</f>
        <v>33.526706194916223</v>
      </c>
      <c r="K36" s="12">
        <f>'[1]Mud Fluid data'!L39</f>
        <v>0.60348071150849192</v>
      </c>
      <c r="L36" s="10">
        <f>'[1]Mud Fluid data'!M39</f>
        <v>301.74035575424597</v>
      </c>
      <c r="M36" s="10" t="str">
        <f>'[1]Mud Fluid data'!N39</f>
        <v>Fresh Mud Water(2012/08/25), Act#4 11:00</v>
      </c>
      <c r="N36" s="13" t="s">
        <v>1</v>
      </c>
    </row>
    <row r="37" spans="1:14">
      <c r="A37" s="9">
        <f>'[1]Mud Fluid data'!A40</f>
        <v>337</v>
      </c>
      <c r="B37" s="10" t="str">
        <f>'[1]Mud Fluid data'!B40</f>
        <v>C0020</v>
      </c>
      <c r="C37" s="10" t="str">
        <f>'[1]Mud Fluid data'!C40</f>
        <v>A</v>
      </c>
      <c r="D37" s="11">
        <f>'[1]Mud Fluid data'!D40</f>
        <v>109</v>
      </c>
      <c r="E37" s="10" t="str">
        <f>'[1]Mud Fluid data'!E40</f>
        <v>CKY000000000005111900</v>
      </c>
      <c r="F37" s="11">
        <f>'[1]Mud Fluid data'!F40</f>
        <v>2000</v>
      </c>
      <c r="G37" s="10">
        <f>'[1]Mud Fluid data'!H40</f>
        <v>358774.1</v>
      </c>
      <c r="H37" s="10">
        <f>'[1]Mud Fluid data'!I40</f>
        <v>5.5548210836667096</v>
      </c>
      <c r="I37" s="10">
        <f>'[1]Mud Fluid data'!J40</f>
        <v>1.5363917119872972</v>
      </c>
      <c r="J37" s="12">
        <f>'[1]Mud Fluid data'!K40</f>
        <v>34.386795984039686</v>
      </c>
      <c r="K37" s="12">
        <f>'[1]Mud Fluid data'!L40</f>
        <v>0.61896232771271431</v>
      </c>
      <c r="L37" s="10">
        <f>'[1]Mud Fluid data'!M40</f>
        <v>309.48116385635717</v>
      </c>
      <c r="M37" s="10" t="str">
        <f>'[1]Mud Fluid data'!N40</f>
        <v>Fresh Mud Water(2012/08/25), Act#5 11:00</v>
      </c>
      <c r="N37" s="13" t="s">
        <v>1</v>
      </c>
    </row>
    <row r="38" spans="1:14">
      <c r="A38" s="9">
        <f>'[1]Mud Fluid data'!A41</f>
        <v>337</v>
      </c>
      <c r="B38" s="10" t="str">
        <f>'[1]Mud Fluid data'!B41</f>
        <v>C0020</v>
      </c>
      <c r="C38" s="10" t="str">
        <f>'[1]Mud Fluid data'!C41</f>
        <v>A</v>
      </c>
      <c r="D38" s="11">
        <f>'[1]Mud Fluid data'!D41</f>
        <v>110</v>
      </c>
      <c r="E38" s="10" t="str">
        <f>'[1]Mud Fluid data'!E41</f>
        <v>CKY000000000005111800</v>
      </c>
      <c r="F38" s="11">
        <f>'[1]Mud Fluid data'!F41</f>
        <v>2000</v>
      </c>
      <c r="G38" s="10">
        <f>'[1]Mud Fluid data'!H41</f>
        <v>744452</v>
      </c>
      <c r="H38" s="10">
        <f>'[1]Mud Fluid data'!I41</f>
        <v>5.8718367010040247</v>
      </c>
      <c r="I38" s="10">
        <f>'[1]Mud Fluid data'!J41</f>
        <v>1.871616615660177</v>
      </c>
      <c r="J38" s="12">
        <f>'[1]Mud Fluid data'!K41</f>
        <v>74.407483318514522</v>
      </c>
      <c r="K38" s="12">
        <f>'[1]Mud Fluid data'!L41</f>
        <v>1.3393346997332614</v>
      </c>
      <c r="L38" s="10">
        <f>'[1]Mud Fluid data'!M41</f>
        <v>669.66734986663073</v>
      </c>
      <c r="M38" s="10" t="str">
        <f>'[1]Mud Fluid data'!N41</f>
        <v>Mud Water(2012/08/25), Taken from ditch at 18:15</v>
      </c>
      <c r="N38" s="13" t="s">
        <v>1</v>
      </c>
    </row>
    <row r="39" spans="1:14">
      <c r="A39" s="9">
        <f>'[1]Mud Fluid data'!A42</f>
        <v>337</v>
      </c>
      <c r="B39" s="10" t="str">
        <f>'[1]Mud Fluid data'!B42</f>
        <v>C0020</v>
      </c>
      <c r="C39" s="10" t="str">
        <f>'[1]Mud Fluid data'!C42</f>
        <v>A</v>
      </c>
      <c r="D39" s="11">
        <f>'[1]Mud Fluid data'!D42</f>
        <v>112</v>
      </c>
      <c r="E39" s="10" t="str">
        <f>'[1]Mud Fluid data'!E42</f>
        <v>CKY000000000005111900</v>
      </c>
      <c r="F39" s="11">
        <f>'[1]Mud Fluid data'!F42</f>
        <v>2000</v>
      </c>
      <c r="G39" s="10">
        <f>'[1]Mud Fluid data'!H42</f>
        <v>814914.8</v>
      </c>
      <c r="H39" s="10">
        <f>'[1]Mud Fluid data'!I42</f>
        <v>5.9111122052748488</v>
      </c>
      <c r="I39" s="10">
        <f>'[1]Mud Fluid data'!J42</f>
        <v>1.9131480936563592</v>
      </c>
      <c r="J39" s="12">
        <f>'[1]Mud Fluid data'!K42</f>
        <v>81.874393078241894</v>
      </c>
      <c r="K39" s="12">
        <f>'[1]Mud Fluid data'!L42</f>
        <v>1.4737390754083539</v>
      </c>
      <c r="L39" s="10">
        <f>'[1]Mud Fluid data'!M42</f>
        <v>736.86953770417699</v>
      </c>
      <c r="M39" s="10" t="str">
        <f>'[1]Mud Fluid data'!N42</f>
        <v>Mud Water from 1R, 8/25/12 18:22</v>
      </c>
      <c r="N39" s="13" t="s">
        <v>1</v>
      </c>
    </row>
    <row r="40" spans="1:14">
      <c r="A40" s="9">
        <f>'[1]Mud Fluid data'!A43</f>
        <v>337</v>
      </c>
      <c r="B40" s="10" t="str">
        <f>'[1]Mud Fluid data'!B43</f>
        <v>C0020</v>
      </c>
      <c r="C40" s="10" t="str">
        <f>'[1]Mud Fluid data'!C43</f>
        <v>A</v>
      </c>
      <c r="D40" s="11">
        <f>'[1]Mud Fluid data'!D43</f>
        <v>113</v>
      </c>
      <c r="E40" s="10" t="str">
        <f>'[1]Mud Fluid data'!E43</f>
        <v>CKY000000000005111800</v>
      </c>
      <c r="F40" s="11">
        <f>'[1]Mud Fluid data'!F43</f>
        <v>2000</v>
      </c>
      <c r="G40" s="10">
        <f>'[1]Mud Fluid data'!H43</f>
        <v>727726.2</v>
      </c>
      <c r="H40" s="10">
        <f>'[1]Mud Fluid data'!I43</f>
        <v>5.861968010912376</v>
      </c>
      <c r="I40" s="10">
        <f>'[1]Mud Fluid data'!J43</f>
        <v>1.8611810708339094</v>
      </c>
      <c r="J40" s="12">
        <f>'[1]Mud Fluid data'!K43</f>
        <v>72.640875663902776</v>
      </c>
      <c r="K40" s="12">
        <f>'[1]Mud Fluid data'!L43</f>
        <v>1.3075357619502499</v>
      </c>
      <c r="L40" s="10">
        <f>'[1]Mud Fluid data'!M43</f>
        <v>653.76788097512497</v>
      </c>
      <c r="M40" s="10" t="str">
        <f>'[1]Mud Fluid data'!N43</f>
        <v>Mud Water from 2R, 8/25/12 21:23</v>
      </c>
      <c r="N40" s="13" t="s">
        <v>1</v>
      </c>
    </row>
    <row r="41" spans="1:14">
      <c r="A41" s="9">
        <f>'[1]Mud Fluid data'!A44</f>
        <v>337</v>
      </c>
      <c r="B41" s="10" t="str">
        <f>'[1]Mud Fluid data'!B44</f>
        <v>C0020</v>
      </c>
      <c r="C41" s="10" t="str">
        <f>'[1]Mud Fluid data'!C44</f>
        <v>A</v>
      </c>
      <c r="D41" s="11">
        <f>'[1]Mud Fluid data'!D44</f>
        <v>124</v>
      </c>
      <c r="E41" s="10" t="str">
        <f>'[1]Mud Fluid data'!E44</f>
        <v>CKY000000000005129300</v>
      </c>
      <c r="F41" s="11">
        <f>'[1]Mud Fluid data'!F44</f>
        <v>2000</v>
      </c>
      <c r="G41" s="10">
        <f>'[1]Mud Fluid data'!H44</f>
        <v>83942</v>
      </c>
      <c r="H41" s="10">
        <f>'[1]Mud Fluid data'!I44</f>
        <v>4.9239793124882452</v>
      </c>
      <c r="I41" s="10">
        <f>'[1]Mud Fluid data'!J44</f>
        <v>0.86931457000815515</v>
      </c>
      <c r="J41" s="12">
        <f>'[1]Mud Fluid data'!K44</f>
        <v>7.4014118312806678</v>
      </c>
      <c r="K41" s="12">
        <f>'[1]Mud Fluid data'!L44</f>
        <v>0.13322541296305201</v>
      </c>
      <c r="L41" s="10">
        <f>'[1]Mud Fluid data'!M44</f>
        <v>66.612706481526004</v>
      </c>
      <c r="M41" s="10" t="str">
        <f>'[1]Mud Fluid data'!N44</f>
        <v>Mud Water(2012/08/26), Taken from ditch at 4:30</v>
      </c>
      <c r="N41" s="13" t="s">
        <v>1</v>
      </c>
    </row>
    <row r="42" spans="1:14">
      <c r="A42" s="9">
        <f>'[1]Mud Fluid data'!A45</f>
        <v>337</v>
      </c>
      <c r="B42" s="10" t="str">
        <f>'[1]Mud Fluid data'!B45</f>
        <v>C0020</v>
      </c>
      <c r="C42" s="10" t="str">
        <f>'[1]Mud Fluid data'!C45</f>
        <v>A</v>
      </c>
      <c r="D42" s="11">
        <f>'[1]Mud Fluid data'!D45</f>
        <v>126</v>
      </c>
      <c r="E42" s="10" t="str">
        <f>'[1]Mud Fluid data'!E45</f>
        <v>CKY000000000005144700</v>
      </c>
      <c r="F42" s="11">
        <f>'[1]Mud Fluid data'!F45</f>
        <v>2000</v>
      </c>
      <c r="G42" s="10">
        <f>'[1]Mud Fluid data'!H45</f>
        <v>163064.5</v>
      </c>
      <c r="H42" s="10">
        <f>'[1]Mud Fluid data'!I45</f>
        <v>5.2123594231358235</v>
      </c>
      <c r="I42" s="10">
        <f>'[1]Mud Fluid data'!J45</f>
        <v>1.1742591516820176</v>
      </c>
      <c r="J42" s="12">
        <f>'[1]Mud Fluid data'!K45</f>
        <v>14.936854538924923</v>
      </c>
      <c r="K42" s="12">
        <f>'[1]Mud Fluid data'!L45</f>
        <v>0.26886338170064861</v>
      </c>
      <c r="L42" s="10">
        <f>'[1]Mud Fluid data'!M45</f>
        <v>134.43169085032432</v>
      </c>
      <c r="M42" s="10" t="str">
        <f>'[1]Mud Fluid data'!N45</f>
        <v>Fresh Mud Water(2012/08/26), Act#4 11:00</v>
      </c>
      <c r="N42" s="13" t="s">
        <v>1</v>
      </c>
    </row>
    <row r="43" spans="1:14">
      <c r="A43" s="9">
        <f>'[1]Mud Fluid data'!A46</f>
        <v>337</v>
      </c>
      <c r="B43" s="10" t="str">
        <f>'[1]Mud Fluid data'!B46</f>
        <v>C0020</v>
      </c>
      <c r="C43" s="10" t="str">
        <f>'[1]Mud Fluid data'!C46</f>
        <v>A</v>
      </c>
      <c r="D43" s="11">
        <f>'[1]Mud Fluid data'!D46</f>
        <v>127</v>
      </c>
      <c r="E43" s="10" t="str">
        <f>'[1]Mud Fluid data'!E46</f>
        <v>CKY000000000005180600</v>
      </c>
      <c r="F43" s="11">
        <f>'[1]Mud Fluid data'!F46</f>
        <v>2000</v>
      </c>
      <c r="G43" s="10">
        <f>'[1]Mud Fluid data'!H46</f>
        <v>236715.9</v>
      </c>
      <c r="H43" s="10">
        <f>'[1]Mud Fluid data'!I46</f>
        <v>5.3742274300893964</v>
      </c>
      <c r="I43" s="10">
        <f>'[1]Mud Fluid data'!J46</f>
        <v>1.3454248106312288</v>
      </c>
      <c r="J43" s="12">
        <f>'[1]Mud Fluid data'!K46</f>
        <v>22.152605352323246</v>
      </c>
      <c r="K43" s="12">
        <f>'[1]Mud Fluid data'!L46</f>
        <v>0.39874689634181837</v>
      </c>
      <c r="L43" s="10">
        <f>'[1]Mud Fluid data'!M46</f>
        <v>199.37344817090917</v>
      </c>
      <c r="M43" s="10" t="str">
        <f>'[1]Mud Fluid data'!N46</f>
        <v>Mud Water from 4R, 8/26/12 12:25</v>
      </c>
      <c r="N43" s="13" t="s">
        <v>1</v>
      </c>
    </row>
    <row r="44" spans="1:14">
      <c r="A44" s="9">
        <f>'[1]Mud Fluid data'!A47</f>
        <v>337</v>
      </c>
      <c r="B44" s="10" t="str">
        <f>'[1]Mud Fluid data'!B47</f>
        <v>C0020</v>
      </c>
      <c r="C44" s="10" t="str">
        <f>'[1]Mud Fluid data'!C47</f>
        <v>A</v>
      </c>
      <c r="D44" s="11">
        <f>'[1]Mud Fluid data'!D47</f>
        <v>139</v>
      </c>
      <c r="E44" s="10" t="str">
        <f>'[1]Mud Fluid data'!E47</f>
        <v>CKY000000000005154600</v>
      </c>
      <c r="F44" s="11">
        <f>'[1]Mud Fluid data'!F47</f>
        <v>2000</v>
      </c>
      <c r="G44" s="10">
        <f>'[1]Mud Fluid data'!H47</f>
        <v>127561.9</v>
      </c>
      <c r="H44" s="10">
        <f>'[1]Mud Fluid data'!I47</f>
        <v>5.1057209793179448</v>
      </c>
      <c r="I44" s="10">
        <f>'[1]Mud Fluid data'!J47</f>
        <v>1.0614954261692859</v>
      </c>
      <c r="J44" s="12">
        <f>'[1]Mud Fluid data'!K47</f>
        <v>11.521139261192335</v>
      </c>
      <c r="K44" s="12">
        <f>'[1]Mud Fluid data'!L47</f>
        <v>0.20738050670146202</v>
      </c>
      <c r="L44" s="10">
        <f>'[1]Mud Fluid data'!M47</f>
        <v>103.69025335073101</v>
      </c>
      <c r="M44" s="10" t="str">
        <f>'[1]Mud Fluid data'!N47</f>
        <v>Mud Water(2012/08/26), Taken from ditch at 17:25</v>
      </c>
      <c r="N44" s="13" t="s">
        <v>1</v>
      </c>
    </row>
    <row r="45" spans="1:14">
      <c r="A45" s="9">
        <f>'[1]Mud Fluid data'!A48</f>
        <v>337</v>
      </c>
      <c r="B45" s="10" t="str">
        <f>'[1]Mud Fluid data'!B48</f>
        <v>C0020</v>
      </c>
      <c r="C45" s="10" t="str">
        <f>'[1]Mud Fluid data'!C48</f>
        <v>A</v>
      </c>
      <c r="D45" s="11">
        <f>'[1]Mud Fluid data'!D48</f>
        <v>142</v>
      </c>
      <c r="E45" s="10" t="str">
        <f>'[1]Mud Fluid data'!E48</f>
        <v>CKY000000000005159800</v>
      </c>
      <c r="F45" s="11">
        <f>'[1]Mud Fluid data'!F48</f>
        <v>10000</v>
      </c>
      <c r="G45" s="10">
        <f>'[1]Mud Fluid data'!H48</f>
        <v>652658.1</v>
      </c>
      <c r="H45" s="10">
        <f>'[1]Mud Fluid data'!I48</f>
        <v>5.8146857323177139</v>
      </c>
      <c r="I45" s="10">
        <f>'[1]Mud Fluid data'!J48</f>
        <v>1.811182911688126</v>
      </c>
      <c r="J45" s="12">
        <f>'[1]Mud Fluid data'!K48</f>
        <v>64.741523003142049</v>
      </c>
      <c r="K45" s="12">
        <f>'[1]Mud Fluid data'!L48</f>
        <v>0.64741523003142054</v>
      </c>
      <c r="L45" s="10">
        <f>'[1]Mud Fluid data'!M48</f>
        <v>64.741523003142049</v>
      </c>
      <c r="M45" s="10" t="str">
        <f>'[1]Mud Fluid data'!N48</f>
        <v>Mud Water from 5R, arrived 8/29 5:04</v>
      </c>
      <c r="N45" s="13" t="s">
        <v>1</v>
      </c>
    </row>
    <row r="46" spans="1:14">
      <c r="A46" s="9">
        <f>'[1]Mud Fluid data'!A49</f>
        <v>337</v>
      </c>
      <c r="B46" s="10" t="str">
        <f>'[1]Mud Fluid data'!B49</f>
        <v>C0020</v>
      </c>
      <c r="C46" s="10" t="str">
        <f>'[1]Mud Fluid data'!C49</f>
        <v>A</v>
      </c>
      <c r="D46" s="11">
        <f>'[1]Mud Fluid data'!D49</f>
        <v>143</v>
      </c>
      <c r="E46" s="10" t="str">
        <f>'[1]Mud Fluid data'!E49</f>
        <v>CKY000000000005165600</v>
      </c>
      <c r="F46" s="11">
        <f>'[1]Mud Fluid data'!F49</f>
        <v>10000</v>
      </c>
      <c r="G46" s="10">
        <f>'[1]Mud Fluid data'!H49</f>
        <v>587721.6</v>
      </c>
      <c r="H46" s="10">
        <f>'[1]Mud Fluid data'!I49</f>
        <v>5.7691716522397103</v>
      </c>
      <c r="I46" s="10">
        <f>'[1]Mud Fluid data'!J49</f>
        <v>1.7630545158757707</v>
      </c>
      <c r="J46" s="12">
        <f>'[1]Mud Fluid data'!K49</f>
        <v>57.950143519473592</v>
      </c>
      <c r="K46" s="12">
        <f>'[1]Mud Fluid data'!L49</f>
        <v>0.57950143519473596</v>
      </c>
      <c r="L46" s="10">
        <f>'[1]Mud Fluid data'!M49</f>
        <v>57.950143519473599</v>
      </c>
      <c r="M46" s="10" t="str">
        <f>'[1]Mud Fluid data'!N49</f>
        <v>Mud Water from 6R, arrived 8/29/12 7:44</v>
      </c>
      <c r="N46" s="13" t="s">
        <v>1</v>
      </c>
    </row>
    <row r="47" spans="1:14">
      <c r="A47" s="9">
        <f>'[1]Mud Fluid data'!A50</f>
        <v>337</v>
      </c>
      <c r="B47" s="10" t="str">
        <f>'[1]Mud Fluid data'!B50</f>
        <v>C0020</v>
      </c>
      <c r="C47" s="10" t="str">
        <f>'[1]Mud Fluid data'!C50</f>
        <v>A</v>
      </c>
      <c r="D47" s="11">
        <f>'[1]Mud Fluid data'!D50</f>
        <v>144</v>
      </c>
      <c r="E47" s="10" t="str">
        <f>'[1]Mud Fluid data'!E50</f>
        <v>CKY000000000005174400</v>
      </c>
      <c r="F47" s="11">
        <f>'[1]Mud Fluid data'!F50</f>
        <v>2000</v>
      </c>
      <c r="G47" s="10">
        <f>'[1]Mud Fluid data'!H50</f>
        <v>66791.600000000006</v>
      </c>
      <c r="H47" s="10">
        <f>'[1]Mud Fluid data'!I50</f>
        <v>4.8247218471606184</v>
      </c>
      <c r="I47" s="10">
        <f>'[1]Mud Fluid data'!J50</f>
        <v>0.76435578427784934</v>
      </c>
      <c r="J47" s="12">
        <f>'[1]Mud Fluid data'!K50</f>
        <v>5.8124038836002114</v>
      </c>
      <c r="K47" s="12">
        <f>'[1]Mud Fluid data'!L50</f>
        <v>0.10462326990480379</v>
      </c>
      <c r="L47" s="10">
        <f>'[1]Mud Fluid data'!M50</f>
        <v>52.311634952401896</v>
      </c>
      <c r="M47" s="10" t="str">
        <f>'[1]Mud Fluid data'!N50</f>
        <v>Mud Water(2012/08/27), Taken from ditch at 5:45</v>
      </c>
      <c r="N47" s="13" t="s">
        <v>1</v>
      </c>
    </row>
    <row r="48" spans="1:14">
      <c r="A48" s="9">
        <f>'[1]Mud Fluid data'!A51</f>
        <v>337</v>
      </c>
      <c r="B48" s="10" t="str">
        <f>'[1]Mud Fluid data'!B51</f>
        <v>C0020</v>
      </c>
      <c r="C48" s="10" t="str">
        <f>'[1]Mud Fluid data'!C51</f>
        <v>A</v>
      </c>
      <c r="D48" s="11">
        <f>'[1]Mud Fluid data'!D51</f>
        <v>159</v>
      </c>
      <c r="E48" s="10" t="str">
        <f>'[1]Mud Fluid data'!E51</f>
        <v>CKY000000000005179100</v>
      </c>
      <c r="F48" s="11">
        <f>'[1]Mud Fluid data'!F51</f>
        <v>2000</v>
      </c>
      <c r="G48" s="10">
        <f>'[1]Mud Fluid data'!H51</f>
        <v>111112.5</v>
      </c>
      <c r="H48" s="10">
        <f>'[1]Mud Fluid data'!I51</f>
        <v>5.0457629192077702</v>
      </c>
      <c r="I48" s="10">
        <f>'[1]Mud Fluid data'!J51</f>
        <v>0.99809339224532467</v>
      </c>
      <c r="J48" s="12">
        <f>'[1]Mud Fluid data'!K51</f>
        <v>9.956194959251448</v>
      </c>
      <c r="K48" s="12">
        <f>'[1]Mud Fluid data'!L51</f>
        <v>0.17921150926652604</v>
      </c>
      <c r="L48" s="10">
        <f>'[1]Mud Fluid data'!M51</f>
        <v>89.605754633263018</v>
      </c>
      <c r="M48" s="10" t="str">
        <f>'[1]Mud Fluid data'!N51</f>
        <v>Fresh Mud Water(2012/08/27), Act#4 11;00</v>
      </c>
      <c r="N48" s="13" t="s">
        <v>1</v>
      </c>
    </row>
    <row r="49" spans="1:14">
      <c r="A49" s="9">
        <f>'[1]Mud Fluid data'!A52</f>
        <v>337</v>
      </c>
      <c r="B49" s="10" t="str">
        <f>'[1]Mud Fluid data'!B52</f>
        <v>C0020</v>
      </c>
      <c r="C49" s="10" t="str">
        <f>'[1]Mud Fluid data'!C52</f>
        <v>A</v>
      </c>
      <c r="D49" s="11">
        <f>'[1]Mud Fluid data'!D52</f>
        <v>165</v>
      </c>
      <c r="E49" s="10" t="str">
        <f>'[1]Mud Fluid data'!E52</f>
        <v>CKY000000000005204300</v>
      </c>
      <c r="F49" s="11">
        <f>'[1]Mud Fluid data'!F52</f>
        <v>2000</v>
      </c>
      <c r="G49" s="10">
        <f>'[1]Mud Fluid data'!H52</f>
        <v>2300890.7000000002</v>
      </c>
      <c r="H49" s="10">
        <f>'[1]Mud Fluid data'!I52</f>
        <v>6.3618959887189224</v>
      </c>
      <c r="I49" s="10">
        <f>'[1]Mud Fluid data'!J52</f>
        <v>2.3898247686150742</v>
      </c>
      <c r="J49" s="12">
        <f>'[1]Mud Fluid data'!K52</f>
        <v>245.37186768159989</v>
      </c>
      <c r="K49" s="12">
        <f>'[1]Mud Fluid data'!L52</f>
        <v>4.4166936182687975</v>
      </c>
      <c r="L49" s="10">
        <f>'[1]Mud Fluid data'!M52</f>
        <v>2208.3468091343989</v>
      </c>
      <c r="M49" s="10" t="str">
        <f>'[1]Mud Fluid data'!N52</f>
        <v>Fresh Mud Water(2012/08/28), PFC peak was saturated.Act#4 11:00</v>
      </c>
      <c r="N49" s="13" t="s">
        <v>1</v>
      </c>
    </row>
    <row r="50" spans="1:14">
      <c r="A50" s="9">
        <f>'[1]Mud Fluid data'!A53</f>
        <v>337</v>
      </c>
      <c r="B50" s="10" t="str">
        <f>'[1]Mud Fluid data'!B53</f>
        <v>C0020</v>
      </c>
      <c r="C50" s="10" t="str">
        <f>'[1]Mud Fluid data'!C53</f>
        <v>A</v>
      </c>
      <c r="D50" s="11">
        <f>'[1]Mud Fluid data'!D53</f>
        <v>167</v>
      </c>
      <c r="E50" s="10" t="str">
        <f>'[1]Mud Fluid data'!E53</f>
        <v>CKY000000000005221100</v>
      </c>
      <c r="F50" s="11">
        <f>'[1]Mud Fluid data'!F53</f>
        <v>2000</v>
      </c>
      <c r="G50" s="10">
        <f>'[1]Mud Fluid data'!H53</f>
        <v>128443.5</v>
      </c>
      <c r="H50" s="10">
        <f>'[1]Mud Fluid data'!I53</f>
        <v>5.1087121312916661</v>
      </c>
      <c r="I50" s="10">
        <f>'[1]Mud Fluid data'!J53</f>
        <v>1.0646583890563628</v>
      </c>
      <c r="J50" s="12">
        <f>'[1]Mud Fluid data'!K53</f>
        <v>11.605353912008356</v>
      </c>
      <c r="K50" s="12">
        <f>'[1]Mud Fluid data'!L53</f>
        <v>0.20889637041615039</v>
      </c>
      <c r="L50" s="10">
        <f>'[1]Mud Fluid data'!M53</f>
        <v>104.44818520807519</v>
      </c>
      <c r="M50" s="10" t="str">
        <f>'[1]Mud Fluid data'!N53</f>
        <v>Fresh Mud Water(2012/08/29), Act#4 11:00</v>
      </c>
      <c r="N50" s="13" t="s">
        <v>1</v>
      </c>
    </row>
    <row r="51" spans="1:14">
      <c r="A51" s="9">
        <f>'[1]Mud Fluid data'!A54</f>
        <v>337</v>
      </c>
      <c r="B51" s="10" t="str">
        <f>'[1]Mud Fluid data'!B54</f>
        <v>C0020</v>
      </c>
      <c r="C51" s="10" t="str">
        <f>'[1]Mud Fluid data'!C54</f>
        <v>A</v>
      </c>
      <c r="D51" s="11">
        <f>'[1]Mud Fluid data'!D54</f>
        <v>172</v>
      </c>
      <c r="E51" s="10" t="str">
        <f>'[1]Mud Fluid data'!E54</f>
        <v>CKY000000000005221000</v>
      </c>
      <c r="F51" s="11">
        <f>'[1]Mud Fluid data'!F54</f>
        <v>2000</v>
      </c>
      <c r="G51" s="10">
        <f>'[1]Mud Fluid data'!H54</f>
        <v>415043.9</v>
      </c>
      <c r="H51" s="10">
        <f>'[1]Mud Fluid data'!I54</f>
        <v>5.6180940353131072</v>
      </c>
      <c r="I51" s="10">
        <f>'[1]Mud Fluid data'!J54</f>
        <v>1.6032990438686587</v>
      </c>
      <c r="J51" s="12">
        <f>'[1]Mud Fluid data'!K54</f>
        <v>40.114283906224081</v>
      </c>
      <c r="K51" s="12">
        <f>'[1]Mud Fluid data'!L54</f>
        <v>0.72205711031203346</v>
      </c>
      <c r="L51" s="10">
        <f>'[1]Mud Fluid data'!M54</f>
        <v>361.02855515601675</v>
      </c>
      <c r="M51" s="10" t="str">
        <f>'[1]Mud Fluid data'!N54</f>
        <v>Mud Water(2012/08/29), Taken from ditch at 15:29</v>
      </c>
      <c r="N51" s="13" t="s">
        <v>1</v>
      </c>
    </row>
    <row r="52" spans="1:14">
      <c r="A52" s="9">
        <f>'[1]Mud Fluid data'!A55</f>
        <v>337</v>
      </c>
      <c r="B52" s="10" t="str">
        <f>'[1]Mud Fluid data'!B55</f>
        <v>C0020</v>
      </c>
      <c r="C52" s="10" t="str">
        <f>'[1]Mud Fluid data'!C55</f>
        <v>A</v>
      </c>
      <c r="D52" s="11">
        <f>'[1]Mud Fluid data'!D55</f>
        <v>173</v>
      </c>
      <c r="E52" s="10" t="str">
        <f>'[1]Mud Fluid data'!E55</f>
        <v>CKY000000000005225900</v>
      </c>
      <c r="F52" s="11">
        <f>'[1]Mud Fluid data'!F55</f>
        <v>5000</v>
      </c>
      <c r="G52" s="10">
        <f>'[1]Mud Fluid data'!H55</f>
        <v>469090.3</v>
      </c>
      <c r="H52" s="10">
        <f>'[1]Mud Fluid data'!I55</f>
        <v>5.6712564525591187</v>
      </c>
      <c r="I52" s="10">
        <f>'[1]Mud Fluid data'!J55</f>
        <v>1.6595150951471329</v>
      </c>
      <c r="J52" s="12">
        <f>'[1]Mud Fluid data'!K55</f>
        <v>45.657811960515062</v>
      </c>
      <c r="K52" s="12">
        <f>'[1]Mud Fluid data'!L55</f>
        <v>0.6848671794077259</v>
      </c>
      <c r="L52" s="10">
        <f>'[1]Mud Fluid data'!M55</f>
        <v>136.97343588154519</v>
      </c>
      <c r="M52" s="10" t="str">
        <f>'[1]Mud Fluid data'!N55</f>
        <v>Mud Water from 8L-2, arrived 8/30 7:30</v>
      </c>
      <c r="N52" s="13"/>
    </row>
    <row r="53" spans="1:14">
      <c r="A53" s="9">
        <f>'[1]Mud Fluid data'!A56</f>
        <v>337</v>
      </c>
      <c r="B53" s="10" t="str">
        <f>'[1]Mud Fluid data'!B56</f>
        <v>C0020</v>
      </c>
      <c r="C53" s="10" t="str">
        <f>'[1]Mud Fluid data'!C56</f>
        <v>A</v>
      </c>
      <c r="D53" s="11">
        <f>'[1]Mud Fluid data'!D56</f>
        <v>175</v>
      </c>
      <c r="E53" s="10" t="str">
        <f>'[1]Mud Fluid data'!E56</f>
        <v>CKY000000000005226300</v>
      </c>
      <c r="F53" s="11">
        <f>'[1]Mud Fluid data'!F56</f>
        <v>5000</v>
      </c>
      <c r="G53" s="10">
        <f>'[1]Mud Fluid data'!H56</f>
        <v>475075.5</v>
      </c>
      <c r="H53" s="10">
        <f>'[1]Mud Fluid data'!I56</f>
        <v>5.6767626341044002</v>
      </c>
      <c r="I53" s="10">
        <f>'[1]Mud Fluid data'!J56</f>
        <v>1.6653375501846031</v>
      </c>
      <c r="J53" s="12">
        <f>'[1]Mud Fluid data'!K56</f>
        <v>46.27405412084341</v>
      </c>
      <c r="K53" s="12">
        <f>'[1]Mud Fluid data'!L56</f>
        <v>0.69411081181265111</v>
      </c>
      <c r="L53" s="10">
        <f>'[1]Mud Fluid data'!M56</f>
        <v>138.82216236253024</v>
      </c>
      <c r="M53" s="10" t="str">
        <f>'[1]Mud Fluid data'!N56</f>
        <v>Mud Water from 8L-4, arrived 8/30 7:30</v>
      </c>
      <c r="N53" s="13"/>
    </row>
    <row r="54" spans="1:14">
      <c r="A54" s="9">
        <f>'[1]Mud Fluid data'!A57</f>
        <v>337</v>
      </c>
      <c r="B54" s="10" t="str">
        <f>'[1]Mud Fluid data'!B57</f>
        <v>C0020</v>
      </c>
      <c r="C54" s="10" t="str">
        <f>'[1]Mud Fluid data'!C57</f>
        <v>A</v>
      </c>
      <c r="D54" s="11">
        <f>'[1]Mud Fluid data'!D57</f>
        <v>177</v>
      </c>
      <c r="E54" s="10" t="str">
        <f>'[1]Mud Fluid data'!E57</f>
        <v>CKY000000000005226500</v>
      </c>
      <c r="F54" s="11">
        <f>'[1]Mud Fluid data'!F57</f>
        <v>5000</v>
      </c>
      <c r="G54" s="10">
        <f>'[1]Mud Fluid data'!H57</f>
        <v>459318.6</v>
      </c>
      <c r="H54" s="10">
        <f>'[1]Mud Fluid data'!I57</f>
        <v>5.6621140324281676</v>
      </c>
      <c r="I54" s="10">
        <f>'[1]Mud Fluid data'!J57</f>
        <v>1.6498475370202597</v>
      </c>
      <c r="J54" s="12">
        <f>'[1]Mud Fluid data'!K57</f>
        <v>44.652680738472263</v>
      </c>
      <c r="K54" s="12">
        <f>'[1]Mud Fluid data'!L57</f>
        <v>0.66979021107708392</v>
      </c>
      <c r="L54" s="10">
        <f>'[1]Mud Fluid data'!M57</f>
        <v>133.95804221541678</v>
      </c>
      <c r="M54" s="10" t="str">
        <f>'[1]Mud Fluid data'!N57</f>
        <v>Mud Water from 8L-6, arrived 8/30 7:30</v>
      </c>
      <c r="N54" s="13"/>
    </row>
    <row r="55" spans="1:14">
      <c r="A55" s="9">
        <f>'[1]Mud Fluid data'!A58</f>
        <v>337</v>
      </c>
      <c r="B55" s="10" t="str">
        <f>'[1]Mud Fluid data'!B58</f>
        <v>C0020</v>
      </c>
      <c r="C55" s="10" t="str">
        <f>'[1]Mud Fluid data'!C58</f>
        <v>A</v>
      </c>
      <c r="D55" s="11">
        <f>'[1]Mud Fluid data'!D58</f>
        <v>179</v>
      </c>
      <c r="E55" s="10" t="str">
        <f>'[1]Mud Fluid data'!E58</f>
        <v>CKY000000000005226800</v>
      </c>
      <c r="F55" s="11">
        <f>'[1]Mud Fluid data'!F58</f>
        <v>5000</v>
      </c>
      <c r="G55" s="10">
        <f>'[1]Mud Fluid data'!H58</f>
        <v>392825.2</v>
      </c>
      <c r="H55" s="10">
        <f>'[1]Mud Fluid data'!I58</f>
        <v>5.594199340290821</v>
      </c>
      <c r="I55" s="10">
        <f>'[1]Mud Fluid data'!J58</f>
        <v>1.5780318444025336</v>
      </c>
      <c r="J55" s="12">
        <f>'[1]Mud Fluid data'!K58</f>
        <v>37.847033482754433</v>
      </c>
      <c r="K55" s="12">
        <f>'[1]Mud Fluid data'!L58</f>
        <v>0.56770550224131644</v>
      </c>
      <c r="L55" s="10">
        <f>'[1]Mud Fluid data'!M58</f>
        <v>113.54110044826329</v>
      </c>
      <c r="M55" s="10" t="str">
        <f>'[1]Mud Fluid data'!N58</f>
        <v>Mud Water from 8L-8, arrived 8/30 7:30</v>
      </c>
      <c r="N55" s="13"/>
    </row>
    <row r="56" spans="1:14">
      <c r="A56" s="9">
        <f>'[1]Mud Fluid data'!A59</f>
        <v>337</v>
      </c>
      <c r="B56" s="10" t="str">
        <f>'[1]Mud Fluid data'!B59</f>
        <v>C0020</v>
      </c>
      <c r="C56" s="10" t="str">
        <f>'[1]Mud Fluid data'!C59</f>
        <v>A</v>
      </c>
      <c r="D56" s="11">
        <f>'[1]Mud Fluid data'!D59</f>
        <v>182</v>
      </c>
      <c r="E56" s="10" t="str">
        <f>'[1]Mud Fluid data'!E59</f>
        <v>CKY000000000005231000</v>
      </c>
      <c r="F56" s="11">
        <f>'[1]Mud Fluid data'!F59</f>
        <v>2000</v>
      </c>
      <c r="G56" s="10">
        <f>'[1]Mud Fluid data'!H59</f>
        <v>192567.9</v>
      </c>
      <c r="H56" s="10">
        <f>'[1]Mud Fluid data'!I59</f>
        <v>5.2845838943423269</v>
      </c>
      <c r="I56" s="10">
        <f>'[1]Mud Fluid data'!J59</f>
        <v>1.2506321758452499</v>
      </c>
      <c r="J56" s="12">
        <f>'[1]Mud Fluid data'!K59</f>
        <v>17.808698272257658</v>
      </c>
      <c r="K56" s="12">
        <f>'[1]Mud Fluid data'!L59</f>
        <v>0.32055656890063783</v>
      </c>
      <c r="L56" s="10">
        <f>'[1]Mud Fluid data'!M59</f>
        <v>160.27828445031892</v>
      </c>
      <c r="M56" s="10" t="str">
        <f>'[1]Mud Fluid data'!N59</f>
        <v>Fresh Mud Water(2012/08/30), Act#4 11:00</v>
      </c>
      <c r="N56" s="13"/>
    </row>
    <row r="57" spans="1:14">
      <c r="A57" s="9">
        <f>'[1]Mud Fluid data'!A60</f>
        <v>337</v>
      </c>
      <c r="B57" s="10" t="str">
        <f>'[1]Mud Fluid data'!B60</f>
        <v>C0020</v>
      </c>
      <c r="C57" s="10" t="str">
        <f>'[1]Mud Fluid data'!C60</f>
        <v>A</v>
      </c>
      <c r="D57" s="11">
        <f>'[1]Mud Fluid data'!D60</f>
        <v>183</v>
      </c>
      <c r="E57" s="10" t="str">
        <f>'[1]Mud Fluid data'!E60</f>
        <v>CKY000000000005243500</v>
      </c>
      <c r="F57" s="11">
        <f>'[1]Mud Fluid data'!F60</f>
        <v>2000</v>
      </c>
      <c r="G57" s="10">
        <f>'[1]Mud Fluid data'!H60</f>
        <v>274108.40000000002</v>
      </c>
      <c r="H57" s="10">
        <f>'[1]Mud Fluid data'!I60</f>
        <v>5.4379223446155658</v>
      </c>
      <c r="I57" s="10">
        <f>'[1]Mud Fluid data'!J60</f>
        <v>1.4127783428194176</v>
      </c>
      <c r="J57" s="12">
        <f>'[1]Mud Fluid data'!K60</f>
        <v>25.868922683948441</v>
      </c>
      <c r="K57" s="12">
        <f>'[1]Mud Fluid data'!L60</f>
        <v>0.4656406083110719</v>
      </c>
      <c r="L57" s="10">
        <f>'[1]Mud Fluid data'!M60</f>
        <v>232.82030415553595</v>
      </c>
      <c r="M57" s="10" t="str">
        <f>'[1]Mud Fluid data'!N60</f>
        <v>Mud Water from 9R, arrived 8/31 8:13</v>
      </c>
      <c r="N57" s="13"/>
    </row>
    <row r="58" spans="1:14">
      <c r="A58" s="9">
        <f>'[1]Mud Fluid data'!A61</f>
        <v>337</v>
      </c>
      <c r="B58" s="10" t="str">
        <f>'[1]Mud Fluid data'!B61</f>
        <v>C0020</v>
      </c>
      <c r="C58" s="10" t="str">
        <f>'[1]Mud Fluid data'!C61</f>
        <v>A</v>
      </c>
      <c r="D58" s="11">
        <f>'[1]Mud Fluid data'!D61</f>
        <v>185</v>
      </c>
      <c r="E58" s="10" t="str">
        <f>'[1]Mud Fluid data'!E61</f>
        <v>CKY000000000005250800</v>
      </c>
      <c r="F58" s="11">
        <f>'[1]Mud Fluid data'!F61</f>
        <v>2000</v>
      </c>
      <c r="G58" s="10">
        <f>'[1]Mud Fluid data'!H61</f>
        <v>320877.59999999998</v>
      </c>
      <c r="H58" s="10">
        <f>'[1]Mud Fluid data'!I61</f>
        <v>5.5063394006855866</v>
      </c>
      <c r="I58" s="10">
        <f>'[1]Mud Fluid data'!J61</f>
        <v>1.4851252550103431</v>
      </c>
      <c r="J58" s="12">
        <f>'[1]Mud Fluid data'!K61</f>
        <v>30.558023110574151</v>
      </c>
      <c r="K58" s="12">
        <f>'[1]Mud Fluid data'!L61</f>
        <v>0.55004441599033471</v>
      </c>
      <c r="L58" s="10">
        <f>'[1]Mud Fluid data'!M61</f>
        <v>275.02220799516738</v>
      </c>
      <c r="M58" s="10" t="str">
        <f>'[1]Mud Fluid data'!N61</f>
        <v>Fresh Mud Water(2012/08/31),  Act#4 11:00</v>
      </c>
      <c r="N58" s="13"/>
    </row>
    <row r="59" spans="1:14">
      <c r="A59" s="9">
        <f>'[1]Mud Fluid data'!A62</f>
        <v>337</v>
      </c>
      <c r="B59" s="10" t="str">
        <f>'[1]Mud Fluid data'!B62</f>
        <v>C0020</v>
      </c>
      <c r="C59" s="10" t="str">
        <f>'[1]Mud Fluid data'!C62</f>
        <v>A</v>
      </c>
      <c r="D59" s="11">
        <f>'[1]Mud Fluid data'!D62</f>
        <v>196</v>
      </c>
      <c r="E59" s="10" t="str">
        <f>'[1]Mud Fluid data'!E62</f>
        <v>CKY000000000005261200</v>
      </c>
      <c r="F59" s="11">
        <f>'[1]Mud Fluid data'!F62</f>
        <v>2000</v>
      </c>
      <c r="G59" s="10">
        <f>'[1]Mud Fluid data'!H62</f>
        <v>188271.4</v>
      </c>
      <c r="H59" s="10">
        <f>'[1]Mud Fluid data'!I62</f>
        <v>5.2747843520636746</v>
      </c>
      <c r="I59" s="10">
        <f>'[1]Mud Fluid data'!J62</f>
        <v>1.2402697506625684</v>
      </c>
      <c r="J59" s="12">
        <f>'[1]Mud Fluid data'!K62</f>
        <v>17.388805535851173</v>
      </c>
      <c r="K59" s="12">
        <f>'[1]Mud Fluid data'!L62</f>
        <v>0.31299849964532106</v>
      </c>
      <c r="L59" s="10">
        <f>'[1]Mud Fluid data'!M62</f>
        <v>156.49924982266052</v>
      </c>
      <c r="M59" s="10" t="str">
        <f>'[1]Mud Fluid data'!N62</f>
        <v>Mud Water(2012/08/31), taken from Ditch at 17:15</v>
      </c>
      <c r="N59" s="13"/>
    </row>
    <row r="60" spans="1:14">
      <c r="A60" s="9">
        <f>'[1]Mud Fluid data'!A63</f>
        <v>337</v>
      </c>
      <c r="B60" s="10" t="str">
        <f>'[1]Mud Fluid data'!B63</f>
        <v>C0020</v>
      </c>
      <c r="C60" s="10" t="str">
        <f>'[1]Mud Fluid data'!C63</f>
        <v>A</v>
      </c>
      <c r="D60" s="11">
        <f>'[1]Mud Fluid data'!D63</f>
        <v>214</v>
      </c>
      <c r="E60" s="10" t="str">
        <f>'[1]Mud Fluid data'!E63</f>
        <v>CKY000000000005307800</v>
      </c>
      <c r="F60" s="11">
        <f>'[1]Mud Fluid data'!F63</f>
        <v>2000</v>
      </c>
      <c r="G60" s="10">
        <f>'[1]Mud Fluid data'!H63</f>
        <v>116444.8</v>
      </c>
      <c r="H60" s="10">
        <f>'[1]Mud Fluid data'!I63</f>
        <v>5.0661200992963797</v>
      </c>
      <c r="I60" s="10">
        <f>'[1]Mud Fluid data'!J63</f>
        <v>1.0196198829323573</v>
      </c>
      <c r="J60" s="12">
        <f>'[1]Mud Fluid data'!K63</f>
        <v>10.46212447774165</v>
      </c>
      <c r="K60" s="12">
        <f>'[1]Mud Fluid data'!L63</f>
        <v>0.18831824059934968</v>
      </c>
      <c r="L60" s="10">
        <f>'[1]Mud Fluid data'!M63</f>
        <v>94.159120299674839</v>
      </c>
      <c r="M60" s="10" t="str">
        <f>'[1]Mud Fluid data'!N63</f>
        <v>Fresh Mud Water(2012/09/01), Act#4 11:00 (1809.5m-1810.5m)</v>
      </c>
      <c r="N60" s="13"/>
    </row>
    <row r="61" spans="1:14">
      <c r="A61" s="9">
        <f>'[1]Mud Fluid data'!A64</f>
        <v>337</v>
      </c>
      <c r="B61" s="10" t="str">
        <f>'[1]Mud Fluid data'!B64</f>
        <v>C0020</v>
      </c>
      <c r="C61" s="10" t="str">
        <f>'[1]Mud Fluid data'!C64</f>
        <v>A</v>
      </c>
      <c r="D61" s="11">
        <f>'[1]Mud Fluid data'!D64</f>
        <v>215</v>
      </c>
      <c r="E61" s="10" t="str">
        <f>'[1]Mud Fluid data'!E64</f>
        <v>CKY000000000005319600</v>
      </c>
      <c r="F61" s="11">
        <f>'[1]Mud Fluid data'!F64</f>
        <v>2000</v>
      </c>
      <c r="G61" s="10">
        <f>'[1]Mud Fluid data'!H64</f>
        <v>107168.4</v>
      </c>
      <c r="H61" s="10">
        <f>'[1]Mud Fluid data'!I64</f>
        <v>5.0300667468424223</v>
      </c>
      <c r="I61" s="10">
        <f>'[1]Mud Fluid data'!J64</f>
        <v>0.98149563623127944</v>
      </c>
      <c r="J61" s="12">
        <f>'[1]Mud Fluid data'!K64</f>
        <v>9.5828708743840494</v>
      </c>
      <c r="K61" s="12">
        <f>'[1]Mud Fluid data'!L64</f>
        <v>0.17249167573891289</v>
      </c>
      <c r="L61" s="10">
        <f>'[1]Mud Fluid data'!M64</f>
        <v>86.245837869456437</v>
      </c>
      <c r="M61" s="10" t="str">
        <f>'[1]Mud Fluid data'!N64</f>
        <v>Mud Water from 14R, arrived 9/1/12 18:43</v>
      </c>
      <c r="N61" s="13"/>
    </row>
    <row r="62" spans="1:14">
      <c r="A62" s="9">
        <f>'[1]Mud Fluid data'!A65</f>
        <v>337</v>
      </c>
      <c r="B62" s="10" t="str">
        <f>'[1]Mud Fluid data'!B65</f>
        <v>C0020</v>
      </c>
      <c r="C62" s="10" t="str">
        <f>'[1]Mud Fluid data'!C65</f>
        <v>A</v>
      </c>
      <c r="D62" s="11">
        <f>'[1]Mud Fluid data'!D65</f>
        <v>218</v>
      </c>
      <c r="E62" s="10" t="str">
        <f>'[1]Mud Fluid data'!E65</f>
        <v>CKY000000000005332700</v>
      </c>
      <c r="F62" s="11">
        <f>'[1]Mud Fluid data'!F65</f>
        <v>2000</v>
      </c>
      <c r="G62" s="10">
        <f>'[1]Mud Fluid data'!H65</f>
        <v>106575.6</v>
      </c>
      <c r="H62" s="10">
        <f>'[1]Mud Fluid data'!I65</f>
        <v>5.0276577863199261</v>
      </c>
      <c r="I62" s="10">
        <f>'[1]Mud Fluid data'!J65</f>
        <v>0.97894830570577318</v>
      </c>
      <c r="J62" s="12">
        <f>'[1]Mud Fluid data'!K65</f>
        <v>9.5268275895856842</v>
      </c>
      <c r="K62" s="12">
        <f>'[1]Mud Fluid data'!L65</f>
        <v>0.17148289661254229</v>
      </c>
      <c r="L62" s="10">
        <f>'[1]Mud Fluid data'!M65</f>
        <v>85.741448306271138</v>
      </c>
      <c r="M62" s="10" t="str">
        <f>'[1]Mud Fluid data'!N65</f>
        <v>Mud Water(2012/09/01), taken from ditch at 17:33</v>
      </c>
      <c r="N62" s="13"/>
    </row>
    <row r="63" spans="1:14">
      <c r="A63" s="9">
        <f>'[1]Mud Fluid data'!A66</f>
        <v>337</v>
      </c>
      <c r="B63" s="10" t="str">
        <f>'[1]Mud Fluid data'!B66</f>
        <v>C0020</v>
      </c>
      <c r="C63" s="10" t="str">
        <f>'[1]Mud Fluid data'!C66</f>
        <v>A</v>
      </c>
      <c r="D63" s="11">
        <f>'[1]Mud Fluid data'!D66</f>
        <v>223</v>
      </c>
      <c r="E63" s="10" t="str">
        <f>'[1]Mud Fluid data'!E66</f>
        <v>CKY000000000005347400</v>
      </c>
      <c r="F63" s="11">
        <f>'[1]Mud Fluid data'!F66</f>
        <v>2000</v>
      </c>
      <c r="G63" s="10">
        <f>'[1]Mud Fluid data'!H66</f>
        <v>131979.5</v>
      </c>
      <c r="H63" s="10">
        <f>'[1]Mud Fluid data'!I66</f>
        <v>5.120506478718843</v>
      </c>
      <c r="I63" s="10">
        <f>'[1]Mud Fluid data'!J66</f>
        <v>1.0771302004244221</v>
      </c>
      <c r="J63" s="12">
        <f>'[1]Mud Fluid data'!K66</f>
        <v>11.943461128426708</v>
      </c>
      <c r="K63" s="12">
        <f>'[1]Mud Fluid data'!L66</f>
        <v>0.21498230031168072</v>
      </c>
      <c r="L63" s="10">
        <f>'[1]Mud Fluid data'!M66</f>
        <v>107.49115015584036</v>
      </c>
      <c r="M63" s="10" t="str">
        <f>'[1]Mud Fluid data'!N66</f>
        <v>Mud Water (2012/9/2), taken from Ditch at 5:13</v>
      </c>
      <c r="N63" s="13"/>
    </row>
    <row r="64" spans="1:14">
      <c r="A64" s="9">
        <f>'[1]Mud Fluid data'!A67</f>
        <v>337</v>
      </c>
      <c r="B64" s="10" t="str">
        <f>'[1]Mud Fluid data'!B67</f>
        <v>C0020</v>
      </c>
      <c r="C64" s="10" t="str">
        <f>'[1]Mud Fluid data'!C67</f>
        <v>A</v>
      </c>
      <c r="D64" s="11">
        <f>'[1]Mud Fluid data'!D67</f>
        <v>228</v>
      </c>
      <c r="E64" s="10" t="str">
        <f>'[1]Mud Fluid data'!E67</f>
        <v>CKY000000000005356400</v>
      </c>
      <c r="F64" s="11">
        <f>'[1]Mud Fluid data'!F67</f>
        <v>2000</v>
      </c>
      <c r="G64" s="10">
        <f>'[1]Mud Fluid data'!H67</f>
        <v>188211.8</v>
      </c>
      <c r="H64" s="10">
        <f>'[1]Mud Fluid data'!I67</f>
        <v>5.2746468481785733</v>
      </c>
      <c r="I64" s="10">
        <f>'[1]Mud Fluid data'!J67</f>
        <v>1.2401243485936582</v>
      </c>
      <c r="J64" s="12">
        <f>'[1]Mud Fluid data'!K67</f>
        <v>17.382984727151779</v>
      </c>
      <c r="K64" s="12">
        <f>'[1]Mud Fluid data'!L67</f>
        <v>0.31289372508873198</v>
      </c>
      <c r="L64" s="10">
        <f>'[1]Mud Fluid data'!M67</f>
        <v>156.44686254436598</v>
      </c>
      <c r="M64" s="10" t="str">
        <f>'[1]Mud Fluid data'!N67</f>
        <v>Mud Water from 15R, arrived 9/2/12 12:30</v>
      </c>
      <c r="N64" s="13"/>
    </row>
    <row r="65" spans="1:14">
      <c r="A65" s="9">
        <f>'[1]Mud Fluid data'!A68</f>
        <v>337</v>
      </c>
      <c r="B65" s="10" t="str">
        <f>'[1]Mud Fluid data'!B68</f>
        <v>C0020</v>
      </c>
      <c r="C65" s="10" t="str">
        <f>'[1]Mud Fluid data'!C68</f>
        <v>A</v>
      </c>
      <c r="D65" s="11">
        <f>'[1]Mud Fluid data'!D68</f>
        <v>229</v>
      </c>
      <c r="E65" s="10" t="str">
        <f>'[1]Mud Fluid data'!E68</f>
        <v>CKY000000000005358500</v>
      </c>
      <c r="F65" s="11">
        <f>'[1]Mud Fluid data'!F68</f>
        <v>2000</v>
      </c>
      <c r="G65" s="10">
        <f>'[1]Mud Fluid data'!H68</f>
        <v>129917.6</v>
      </c>
      <c r="H65" s="10">
        <f>'[1]Mud Fluid data'!I68</f>
        <v>5.1136679891416819</v>
      </c>
      <c r="I65" s="10">
        <f>'[1]Mud Fluid data'!J68</f>
        <v>1.0698989099630041</v>
      </c>
      <c r="J65" s="12">
        <f>'[1]Mud Fluid data'!K68</f>
        <v>11.746241077272964</v>
      </c>
      <c r="K65" s="12">
        <f>'[1]Mud Fluid data'!L68</f>
        <v>0.21143233939091335</v>
      </c>
      <c r="L65" s="10">
        <f>'[1]Mud Fluid data'!M68</f>
        <v>105.71616969545667</v>
      </c>
      <c r="M65" s="10" t="str">
        <f>'[1]Mud Fluid data'!N68</f>
        <v>Fresh Mud Water(2012/09/02), Act#4 11:00 (1923.5m)</v>
      </c>
      <c r="N65" s="13"/>
    </row>
    <row r="66" spans="1:14">
      <c r="A66" s="9">
        <f>'[1]Mud Fluid data'!A69</f>
        <v>337</v>
      </c>
      <c r="B66" s="10" t="str">
        <f>'[1]Mud Fluid data'!B69</f>
        <v>C0020</v>
      </c>
      <c r="C66" s="10" t="str">
        <f>'[1]Mud Fluid data'!C69</f>
        <v>A</v>
      </c>
      <c r="D66" s="11">
        <f>'[1]Mud Fluid data'!D69</f>
        <v>230</v>
      </c>
      <c r="E66" s="10" t="str">
        <f>'[1]Mud Fluid data'!E69</f>
        <v>CKY000000000005368700</v>
      </c>
      <c r="F66" s="11">
        <f>'[1]Mud Fluid data'!F69</f>
        <v>2000</v>
      </c>
      <c r="G66" s="10">
        <f>'[1]Mud Fluid data'!H69</f>
        <v>198712.4</v>
      </c>
      <c r="H66" s="10">
        <f>'[1]Mud Fluid data'!I69</f>
        <v>5.2982249686878102</v>
      </c>
      <c r="I66" s="10">
        <f>'[1]Mud Fluid data'!J69</f>
        <v>1.2650567895973024</v>
      </c>
      <c r="J66" s="12">
        <f>'[1]Mud Fluid data'!K69</f>
        <v>18.410127218559364</v>
      </c>
      <c r="K66" s="12">
        <f>'[1]Mud Fluid data'!L69</f>
        <v>0.33138228993406854</v>
      </c>
      <c r="L66" s="10">
        <f>'[1]Mud Fluid data'!M69</f>
        <v>165.69114496703426</v>
      </c>
      <c r="M66" s="10" t="str">
        <f>'[1]Mud Fluid data'!N69</f>
        <v>Mud Water from 16R, arrived 9/2/12 at 15:40</v>
      </c>
      <c r="N66" s="13"/>
    </row>
    <row r="67" spans="1:14" ht="14.25" customHeight="1">
      <c r="A67" s="9">
        <f>'[1]Mud Fluid data'!A70</f>
        <v>337</v>
      </c>
      <c r="B67" s="10" t="str">
        <f>'[1]Mud Fluid data'!B70</f>
        <v>C0020</v>
      </c>
      <c r="C67" s="10" t="str">
        <f>'[1]Mud Fluid data'!C70</f>
        <v>A</v>
      </c>
      <c r="D67" s="11">
        <f>'[1]Mud Fluid data'!D70</f>
        <v>231</v>
      </c>
      <c r="E67" s="10" t="str">
        <f>'[1]Mud Fluid data'!E70</f>
        <v>CKY000000000005368700</v>
      </c>
      <c r="F67" s="11">
        <f>'[1]Mud Fluid data'!F70</f>
        <v>2000</v>
      </c>
      <c r="G67" s="10">
        <f>'[1]Mud Fluid data'!H70</f>
        <v>198712.4</v>
      </c>
      <c r="H67" s="10">
        <f>'[1]Mud Fluid data'!I70</f>
        <v>5.2982249686878102</v>
      </c>
      <c r="I67" s="10">
        <f>'[1]Mud Fluid data'!J70</f>
        <v>1.2650567895973024</v>
      </c>
      <c r="J67" s="12">
        <f>'[1]Mud Fluid data'!K70</f>
        <v>18.410127218559364</v>
      </c>
      <c r="K67" s="12">
        <f>'[1]Mud Fluid data'!L70</f>
        <v>0.33138228993406854</v>
      </c>
      <c r="L67" s="10">
        <f>'[1]Mud Fluid data'!M70</f>
        <v>165.69114496703426</v>
      </c>
      <c r="M67" s="10" t="str">
        <f>'[1]Mud Fluid data'!N70</f>
        <v>Mud Water from 17R, arrived 9/2/12 at 18:38</v>
      </c>
      <c r="N67" s="13"/>
    </row>
    <row r="68" spans="1:14">
      <c r="A68" s="9">
        <f>'[1]Mud Fluid data'!A71</f>
        <v>337</v>
      </c>
      <c r="B68" s="10" t="str">
        <f>'[1]Mud Fluid data'!B71</f>
        <v>C0020</v>
      </c>
      <c r="C68" s="10" t="str">
        <f>'[1]Mud Fluid data'!C71</f>
        <v>A</v>
      </c>
      <c r="D68" s="11">
        <f>'[1]Mud Fluid data'!D71</f>
        <v>232</v>
      </c>
      <c r="E68" s="10" t="str">
        <f>'[1]Mud Fluid data'!E71</f>
        <v>CKY000000000005383700</v>
      </c>
      <c r="F68" s="11">
        <f>'[1]Mud Fluid data'!F71</f>
        <v>2000</v>
      </c>
      <c r="G68" s="10">
        <f>'[1]Mud Fluid data'!H71</f>
        <v>132304.4</v>
      </c>
      <c r="H68" s="10">
        <f>'[1]Mud Fluid data'!I71</f>
        <v>5.121574287603563</v>
      </c>
      <c r="I68" s="10">
        <f>'[1]Mud Fluid data'!J71</f>
        <v>1.0782593439458923</v>
      </c>
      <c r="J68" s="12">
        <f>'[1]Mud Fluid data'!K71</f>
        <v>11.974553921049727</v>
      </c>
      <c r="K68" s="12">
        <f>'[1]Mud Fluid data'!L71</f>
        <v>0.21554197057889507</v>
      </c>
      <c r="L68" s="10">
        <f>'[1]Mud Fluid data'!M71</f>
        <v>107.77098528944754</v>
      </c>
      <c r="M68" s="10" t="str">
        <f>'[1]Mud Fluid data'!N71</f>
        <v>Mud Water from 18R, arrived 9/2/12 at 21:53</v>
      </c>
      <c r="N68" s="13"/>
    </row>
    <row r="69" spans="1:14">
      <c r="A69" s="9">
        <f>'[1]Mud Fluid data'!A72</f>
        <v>337</v>
      </c>
      <c r="B69" s="10" t="str">
        <f>'[1]Mud Fluid data'!B72</f>
        <v>C0020</v>
      </c>
      <c r="C69" s="10" t="str">
        <f>'[1]Mud Fluid data'!C72</f>
        <v>A</v>
      </c>
      <c r="D69" s="11">
        <f>'[1]Mud Fluid data'!D72</f>
        <v>233</v>
      </c>
      <c r="E69" s="10" t="str">
        <f>'[1]Mud Fluid data'!E72</f>
        <v>CKY000000000005387400</v>
      </c>
      <c r="F69" s="11">
        <f>'[1]Mud Fluid data'!F72</f>
        <v>2000</v>
      </c>
      <c r="G69" s="10">
        <f>'[1]Mud Fluid data'!H72</f>
        <v>142467.4</v>
      </c>
      <c r="H69" s="10">
        <f>'[1]Mud Fluid data'!I72</f>
        <v>5.1537154985913105</v>
      </c>
      <c r="I69" s="10">
        <f>'[1]Mud Fluid data'!J72</f>
        <v>1.112246736894527</v>
      </c>
      <c r="J69" s="12">
        <f>'[1]Mud Fluid data'!K72</f>
        <v>12.949313253279804</v>
      </c>
      <c r="K69" s="12">
        <f>'[1]Mud Fluid data'!L72</f>
        <v>0.23308763855903647</v>
      </c>
      <c r="L69" s="10">
        <f>'[1]Mud Fluid data'!M72</f>
        <v>116.54381927951823</v>
      </c>
      <c r="M69" s="10" t="str">
        <f>'[1]Mud Fluid data'!N72</f>
        <v>Mud Water (2012/09/02),taken from Ditch at 16:57</v>
      </c>
      <c r="N69" s="13"/>
    </row>
    <row r="70" spans="1:14" ht="24">
      <c r="A70" s="9">
        <f>'[1]Mud Fluid data'!A73</f>
        <v>337</v>
      </c>
      <c r="B70" s="10" t="str">
        <f>'[1]Mud Fluid data'!B73</f>
        <v>C0020</v>
      </c>
      <c r="C70" s="10" t="str">
        <f>'[1]Mud Fluid data'!C73</f>
        <v>A</v>
      </c>
      <c r="D70" s="11">
        <f>'[1]Mud Fluid data'!D73</f>
        <v>237</v>
      </c>
      <c r="E70" s="10" t="str">
        <f>'[1]Mud Fluid data'!E73</f>
        <v>CKY000000000005401200</v>
      </c>
      <c r="F70" s="11">
        <f>'[1]Mud Fluid data'!F73</f>
        <v>2000</v>
      </c>
      <c r="G70" s="10">
        <f>'[1]Mud Fluid data'!H73</f>
        <v>3156641.5</v>
      </c>
      <c r="H70" s="10">
        <f>'[1]Mud Fluid data'!I73</f>
        <v>6.4992252618375614</v>
      </c>
      <c r="I70" s="10">
        <f>'[1]Mud Fluid data'!J73</f>
        <v>2.5350421958804268</v>
      </c>
      <c r="J70" s="12">
        <f>'[1]Mud Fluid data'!K73</f>
        <v>342.8010913472005</v>
      </c>
      <c r="K70" s="12">
        <f>'[1]Mud Fluid data'!L73</f>
        <v>6.1704196442496082</v>
      </c>
      <c r="L70" s="10">
        <f>'[1]Mud Fluid data'!M73</f>
        <v>3085.2098221248043</v>
      </c>
      <c r="M70" s="10" t="str">
        <f>'[1]Mud Fluid data'!N73</f>
        <v>Fresh Mud Water(2012/09/03),Act#4 11:00 (1950 mMSF),Weak mixing because mud pump stoped when Pull out of hole. PFC peak was saturated.</v>
      </c>
      <c r="N70" s="13"/>
    </row>
    <row r="71" spans="1:14">
      <c r="A71" s="9">
        <f>'[1]Mud Fluid data'!A74</f>
        <v>338</v>
      </c>
      <c r="B71" s="10" t="str">
        <f>'[1]Mud Fluid data'!B74</f>
        <v>C0021</v>
      </c>
      <c r="C71" s="10" t="str">
        <f>'[1]Mud Fluid data'!C74</f>
        <v>A</v>
      </c>
      <c r="D71" s="11">
        <f>'[1]Mud Fluid data'!D74</f>
        <v>238</v>
      </c>
      <c r="E71" s="10" t="str">
        <f>'[1]Mud Fluid data'!E74</f>
        <v>CKY000000000005440000</v>
      </c>
      <c r="F71" s="11">
        <f>'[1]Mud Fluid data'!F74</f>
        <v>2000</v>
      </c>
      <c r="G71" s="10">
        <f>'[1]Mud Fluid data'!H74</f>
        <v>149726.9</v>
      </c>
      <c r="H71" s="10">
        <f>'[1]Mud Fluid data'!I74</f>
        <v>5.1752998328885225</v>
      </c>
      <c r="I71" s="10">
        <f>'[1]Mud Fluid data'!J74</f>
        <v>1.1350708691767142</v>
      </c>
      <c r="J71" s="12">
        <f>'[1]Mud Fluid data'!K74</f>
        <v>13.648058305865089</v>
      </c>
      <c r="K71" s="12">
        <f>'[1]Mud Fluid data'!L74</f>
        <v>0.24566504950557158</v>
      </c>
      <c r="L71" s="10">
        <f>'[1]Mud Fluid data'!M74</f>
        <v>122.83252475278579</v>
      </c>
      <c r="M71" s="10" t="str">
        <f>'[1]Mud Fluid data'!N74</f>
        <v>Mud Water from 19R, arrived 9/4/12 at 12:33</v>
      </c>
      <c r="N71" s="13"/>
    </row>
    <row r="72" spans="1:14">
      <c r="A72" s="9">
        <f>'[1]Mud Fluid data'!A75</f>
        <v>339</v>
      </c>
      <c r="B72" s="10" t="str">
        <f>'[1]Mud Fluid data'!B75</f>
        <v>C0022</v>
      </c>
      <c r="C72" s="10" t="str">
        <f>'[1]Mud Fluid data'!C75</f>
        <v>A</v>
      </c>
      <c r="D72" s="11">
        <f>'[1]Mud Fluid data'!D75</f>
        <v>239</v>
      </c>
      <c r="E72" s="10" t="str">
        <f>'[1]Mud Fluid data'!E75</f>
        <v>CKY000000000005441300</v>
      </c>
      <c r="F72" s="11">
        <f>'[1]Mud Fluid data'!F75</f>
        <v>2000</v>
      </c>
      <c r="G72" s="10">
        <f>'[1]Mud Fluid data'!H75</f>
        <v>370230</v>
      </c>
      <c r="H72" s="10">
        <f>'[1]Mud Fluid data'!I75</f>
        <v>5.5684716070332412</v>
      </c>
      <c r="I72" s="10">
        <f>'[1]Mud Fluid data'!J75</f>
        <v>1.550826317509463</v>
      </c>
      <c r="J72" s="12">
        <f>'[1]Mud Fluid data'!K75</f>
        <v>35.548912338469144</v>
      </c>
      <c r="K72" s="12">
        <f>'[1]Mud Fluid data'!L75</f>
        <v>0.63988042209244456</v>
      </c>
      <c r="L72" s="10">
        <f>'[1]Mud Fluid data'!M75</f>
        <v>319.94021104622226</v>
      </c>
      <c r="M72" s="10" t="str">
        <f>'[1]Mud Fluid data'!N75</f>
        <v>Fresh Mud Water(2012/09/03), Act#4 11:00 (1957.5 mMSF)</v>
      </c>
      <c r="N72" s="13"/>
    </row>
    <row r="73" spans="1:14">
      <c r="A73" s="9">
        <f>'[1]Mud Fluid data'!A76</f>
        <v>340</v>
      </c>
      <c r="B73" s="10" t="str">
        <f>'[1]Mud Fluid data'!B76</f>
        <v>C0023</v>
      </c>
      <c r="C73" s="10" t="str">
        <f>'[1]Mud Fluid data'!C76</f>
        <v>A</v>
      </c>
      <c r="D73" s="11">
        <f>'[1]Mud Fluid data'!D76</f>
        <v>240</v>
      </c>
      <c r="E73" s="10" t="str">
        <f>'[1]Mud Fluid data'!E76</f>
        <v>CKY000000000005447300</v>
      </c>
      <c r="F73" s="11">
        <f>'[1]Mud Fluid data'!F76</f>
        <v>2000</v>
      </c>
      <c r="G73" s="10">
        <f>'[1]Mud Fluid data'!H76</f>
        <v>347969.4</v>
      </c>
      <c r="H73" s="10">
        <f>'[1]Mud Fluid data'!I76</f>
        <v>5.5415410543044654</v>
      </c>
      <c r="I73" s="10">
        <f>'[1]Mud Fluid data'!J76</f>
        <v>1.5223488815389965</v>
      </c>
      <c r="J73" s="12">
        <f>'[1]Mud Fluid data'!K76</f>
        <v>33.292689587134355</v>
      </c>
      <c r="K73" s="12">
        <f>'[1]Mud Fluid data'!L76</f>
        <v>0.59926841256841834</v>
      </c>
      <c r="L73" s="10">
        <f>'[1]Mud Fluid data'!M76</f>
        <v>299.63420628420914</v>
      </c>
      <c r="M73" s="10" t="str">
        <f>'[1]Mud Fluid data'!N76</f>
        <v>Mud Water from 20R, arrived 9/3/12 at 15:04</v>
      </c>
      <c r="N73" s="13"/>
    </row>
    <row r="74" spans="1:14">
      <c r="A74" s="9">
        <f>'[1]Mud Fluid data'!A77</f>
        <v>341</v>
      </c>
      <c r="B74" s="10" t="str">
        <f>'[1]Mud Fluid data'!B77</f>
        <v>C0024</v>
      </c>
      <c r="C74" s="10" t="str">
        <f>'[1]Mud Fluid data'!C77</f>
        <v>A</v>
      </c>
      <c r="D74" s="11">
        <f>'[1]Mud Fluid data'!D77</f>
        <v>241</v>
      </c>
      <c r="E74" s="10" t="str">
        <f>'[1]Mud Fluid data'!E77</f>
        <v>CKY000000000005454300</v>
      </c>
      <c r="F74" s="11">
        <f>'[1]Mud Fluid data'!F77</f>
        <v>2000</v>
      </c>
      <c r="G74" s="10">
        <f>'[1]Mud Fluid data'!H77</f>
        <v>366165.7</v>
      </c>
      <c r="H74" s="10">
        <f>'[1]Mud Fluid data'!I77</f>
        <v>5.5636776600137354</v>
      </c>
      <c r="I74" s="10">
        <f>'[1]Mud Fluid data'!J77</f>
        <v>1.5457570075450999</v>
      </c>
      <c r="J74" s="12">
        <f>'[1]Mud Fluid data'!K77</f>
        <v>35.13637936815838</v>
      </c>
      <c r="K74" s="12">
        <f>'[1]Mud Fluid data'!L77</f>
        <v>0.63245482862685076</v>
      </c>
      <c r="L74" s="10">
        <f>'[1]Mud Fluid data'!M77</f>
        <v>316.22741431342536</v>
      </c>
      <c r="M74" s="10" t="str">
        <f>'[1]Mud Fluid data'!N77</f>
        <v>Mud Water from 21R, arrived 9/3/12 at 17:08</v>
      </c>
      <c r="N74" s="13"/>
    </row>
    <row r="75" spans="1:14">
      <c r="A75" s="9">
        <f>'[1]Mud Fluid data'!A78</f>
        <v>337</v>
      </c>
      <c r="B75" s="10" t="str">
        <f>'[1]Mud Fluid data'!B78</f>
        <v>C0020</v>
      </c>
      <c r="C75" s="10" t="str">
        <f>'[1]Mud Fluid data'!C78</f>
        <v>A</v>
      </c>
      <c r="D75" s="11">
        <f>'[1]Mud Fluid data'!D78</f>
        <v>245</v>
      </c>
      <c r="E75" s="10" t="str">
        <f>'[1]Mud Fluid data'!E78</f>
        <v>CKY000000000005463300</v>
      </c>
      <c r="F75" s="11">
        <f>'[1]Mud Fluid data'!F78</f>
        <v>2000</v>
      </c>
      <c r="G75" s="10">
        <f>'[1]Mud Fluid data'!H78</f>
        <v>280057.5</v>
      </c>
      <c r="H75" s="10">
        <f>'[1]Mud Fluid data'!I78</f>
        <v>5.4472472076599976</v>
      </c>
      <c r="I75" s="10">
        <f>'[1]Mud Fluid data'!J78</f>
        <v>1.4226388233285099</v>
      </c>
      <c r="J75" s="12">
        <f>'[1]Mud Fluid data'!K78</f>
        <v>26.462984555300018</v>
      </c>
      <c r="K75" s="12">
        <f>'[1]Mud Fluid data'!L78</f>
        <v>0.47633372199540031</v>
      </c>
      <c r="L75" s="10">
        <f>'[1]Mud Fluid data'!M78</f>
        <v>238.16686099770016</v>
      </c>
      <c r="M75" s="10" t="str">
        <f>'[1]Mud Fluid data'!N78</f>
        <v>Mud Water (2012/09/04)</v>
      </c>
      <c r="N75" s="13"/>
    </row>
    <row r="76" spans="1:14">
      <c r="A76" s="9">
        <f>'[1]Mud Fluid data'!A79</f>
        <v>337</v>
      </c>
      <c r="B76" s="10" t="str">
        <f>'[1]Mud Fluid data'!B79</f>
        <v>C0020</v>
      </c>
      <c r="C76" s="10" t="str">
        <f>'[1]Mud Fluid data'!C79</f>
        <v>A</v>
      </c>
      <c r="D76" s="11">
        <f>'[1]Mud Fluid data'!D79</f>
        <v>246</v>
      </c>
      <c r="E76" s="10" t="str">
        <f>'[1]Mud Fluid data'!E79</f>
        <v>CKY000000000005465600</v>
      </c>
      <c r="F76" s="11">
        <f>'[1]Mud Fluid data'!F79</f>
        <v>2000</v>
      </c>
      <c r="G76" s="10">
        <f>'[1]Mud Fluid data'!H79</f>
        <v>261646.1</v>
      </c>
      <c r="H76" s="10">
        <f>'[1]Mud Fluid data'!I79</f>
        <v>5.417714265691</v>
      </c>
      <c r="I76" s="10">
        <f>'[1]Mud Fluid data'!J79</f>
        <v>1.3914095176246215</v>
      </c>
      <c r="J76" s="12">
        <f>'[1]Mud Fluid data'!K79</f>
        <v>24.626886999226674</v>
      </c>
      <c r="K76" s="12">
        <f>'[1]Mud Fluid data'!L79</f>
        <v>0.44328396598608011</v>
      </c>
      <c r="L76" s="10">
        <f>'[1]Mud Fluid data'!M79</f>
        <v>221.64198299304005</v>
      </c>
      <c r="M76" s="10" t="str">
        <f>'[1]Mud Fluid data'!N79</f>
        <v>Mud Water from 22R,arrived 9/4/12 at 20:15</v>
      </c>
      <c r="N76" s="13"/>
    </row>
    <row r="77" spans="1:14" ht="14.25" customHeight="1">
      <c r="A77" s="9">
        <f>'[1]Mud Fluid data'!A80</f>
        <v>337</v>
      </c>
      <c r="B77" s="10" t="str">
        <f>'[1]Mud Fluid data'!B80</f>
        <v>C0020</v>
      </c>
      <c r="C77" s="10" t="str">
        <f>'[1]Mud Fluid data'!C80</f>
        <v>A</v>
      </c>
      <c r="D77" s="11">
        <f>'[1]Mud Fluid data'!D80</f>
        <v>253</v>
      </c>
      <c r="E77" s="10" t="str">
        <f>'[1]Mud Fluid data'!E80</f>
        <v>CKY000000000005490500</v>
      </c>
      <c r="F77" s="11">
        <f>'[1]Mud Fluid data'!F80</f>
        <v>2000</v>
      </c>
      <c r="G77" s="10">
        <f>'[1]Mud Fluid data'!H80</f>
        <v>155275.29999999999</v>
      </c>
      <c r="H77" s="10">
        <f>'[1]Mud Fluid data'!I80</f>
        <v>5.1911023769980504</v>
      </c>
      <c r="I77" s="10">
        <f>'[1]Mud Fluid data'!J80</f>
        <v>1.1517811068974835</v>
      </c>
      <c r="J77" s="12">
        <f>'[1]Mud Fluid data'!K80</f>
        <v>14.183424685400501</v>
      </c>
      <c r="K77" s="12">
        <f>'[1]Mud Fluid data'!L80</f>
        <v>0.25530164433720898</v>
      </c>
      <c r="L77" s="10">
        <f>'[1]Mud Fluid data'!M80</f>
        <v>127.65082216860449</v>
      </c>
      <c r="M77" s="10" t="str">
        <f>'[1]Mud Fluid data'!N80</f>
        <v>Mud Water (2012/09/05),taken from Ditch at 5:08</v>
      </c>
      <c r="N77" s="13"/>
    </row>
    <row r="78" spans="1:14" ht="14.25" customHeight="1">
      <c r="A78" s="9">
        <f>'[1]Mud Fluid data'!A81</f>
        <v>337</v>
      </c>
      <c r="B78" s="10" t="str">
        <f>'[1]Mud Fluid data'!B81</f>
        <v>C0020</v>
      </c>
      <c r="C78" s="10" t="str">
        <f>'[1]Mud Fluid data'!C81</f>
        <v>A</v>
      </c>
      <c r="D78" s="11">
        <f>'[1]Mud Fluid data'!D81</f>
        <v>256</v>
      </c>
      <c r="E78" s="10" t="str">
        <f>'[1]Mud Fluid data'!E81</f>
        <v>CKY000000000005500200</v>
      </c>
      <c r="F78" s="11">
        <f>'[1]Mud Fluid data'!F81</f>
        <v>2000</v>
      </c>
      <c r="G78" s="10">
        <f>'[1]Mud Fluid data'!H81</f>
        <v>275601.2</v>
      </c>
      <c r="H78" s="10">
        <f>'[1]Mud Fluid data'!I81</f>
        <v>5.4402811042088963</v>
      </c>
      <c r="I78" s="10">
        <f>'[1]Mud Fluid data'!J81</f>
        <v>1.4152725888887536</v>
      </c>
      <c r="J78" s="12">
        <f>'[1]Mud Fluid data'!K81</f>
        <v>26.01792089288476</v>
      </c>
      <c r="K78" s="12">
        <f>'[1]Mud Fluid data'!L81</f>
        <v>0.46832257607192562</v>
      </c>
      <c r="L78" s="10">
        <f>'[1]Mud Fluid data'!M81</f>
        <v>234.1612880359628</v>
      </c>
      <c r="M78" s="10" t="str">
        <f>'[1]Mud Fluid data'!N81</f>
        <v>Fresh Mud Water(2012/09/05),Act#4 11:00</v>
      </c>
      <c r="N78" s="13"/>
    </row>
    <row r="79" spans="1:14" ht="14.25" customHeight="1">
      <c r="A79" s="9">
        <f>'[1]Mud Fluid data'!A82</f>
        <v>337</v>
      </c>
      <c r="B79" s="10" t="str">
        <f>'[1]Mud Fluid data'!B82</f>
        <v>C0020</v>
      </c>
      <c r="C79" s="10" t="str">
        <f>'[1]Mud Fluid data'!C82</f>
        <v>A</v>
      </c>
      <c r="D79" s="11">
        <f>'[1]Mud Fluid data'!D82</f>
        <v>263</v>
      </c>
      <c r="E79" s="10" t="str">
        <f>'[1]Mud Fluid data'!E82</f>
        <v>CKY000000000005516300</v>
      </c>
      <c r="F79" s="11">
        <f>'[1]Mud Fluid data'!F82</f>
        <v>2000</v>
      </c>
      <c r="G79" s="10">
        <f>'[1]Mud Fluid data'!H82</f>
        <v>301336.59999999998</v>
      </c>
      <c r="H79" s="10">
        <f>'[1]Mud Fluid data'!I82</f>
        <v>5.4790518837898308</v>
      </c>
      <c r="I79" s="10">
        <f>'[1]Mud Fluid data'!J82</f>
        <v>1.4562703509533022</v>
      </c>
      <c r="J79" s="12">
        <f>'[1]Mud Fluid data'!K82</f>
        <v>28.593699646407302</v>
      </c>
      <c r="K79" s="12">
        <f>'[1]Mud Fluid data'!L82</f>
        <v>0.51468659363533142</v>
      </c>
      <c r="L79" s="10">
        <f>'[1]Mud Fluid data'!M82</f>
        <v>257.3432968176657</v>
      </c>
      <c r="M79" s="10" t="str">
        <f>'[1]Mud Fluid data'!N82</f>
        <v>Mud Water (2012/09/05), probably from 25R, 5:44am</v>
      </c>
      <c r="N79" s="13"/>
    </row>
    <row r="80" spans="1:14" ht="14.25" customHeight="1">
      <c r="A80" s="9">
        <f>'[1]Mud Fluid data'!A83</f>
        <v>337</v>
      </c>
      <c r="B80" s="10" t="str">
        <f>'[1]Mud Fluid data'!B83</f>
        <v>C0020</v>
      </c>
      <c r="C80" s="10" t="str">
        <f>'[1]Mud Fluid data'!C83</f>
        <v>A</v>
      </c>
      <c r="D80" s="11">
        <f>'[1]Mud Fluid data'!D83</f>
        <v>269</v>
      </c>
      <c r="E80" s="10" t="str">
        <f>'[1]Mud Fluid data'!E83</f>
        <v>CKY000000000005546400</v>
      </c>
      <c r="F80" s="11">
        <f>'[1]Mud Fluid data'!F83</f>
        <v>2000</v>
      </c>
      <c r="G80" s="10">
        <f>'[1]Mud Fluid data'!H83</f>
        <v>179505.3</v>
      </c>
      <c r="H80" s="10">
        <f>'[1]Mud Fluid data'!I83</f>
        <v>5.2540772759047183</v>
      </c>
      <c r="I80" s="10">
        <f>'[1]Mud Fluid data'!J83</f>
        <v>1.2183732659750426</v>
      </c>
      <c r="J80" s="12">
        <f>'[1]Mud Fluid data'!K83</f>
        <v>16.53382231181137</v>
      </c>
      <c r="K80" s="12">
        <f>'[1]Mud Fluid data'!L83</f>
        <v>0.29760880161260467</v>
      </c>
      <c r="L80" s="10">
        <f>'[1]Mud Fluid data'!M83</f>
        <v>148.80440080630234</v>
      </c>
      <c r="M80" s="10" t="str">
        <f>'[1]Mud Fluid data'!N83</f>
        <v>Mud Water (2012/09/06), taken from Ditch at 5:08</v>
      </c>
      <c r="N80" s="13"/>
    </row>
    <row r="81" spans="1:14" ht="14.25" customHeight="1">
      <c r="A81" s="9">
        <f>'[1]Mud Fluid data'!A84</f>
        <v>337</v>
      </c>
      <c r="B81" s="10" t="str">
        <f>'[1]Mud Fluid data'!B84</f>
        <v>C0020</v>
      </c>
      <c r="C81" s="10" t="str">
        <f>'[1]Mud Fluid data'!C84</f>
        <v>A</v>
      </c>
      <c r="D81" s="11">
        <f>'[1]Mud Fluid data'!D84</f>
        <v>279</v>
      </c>
      <c r="E81" s="10" t="str">
        <f>'[1]Mud Fluid data'!E84</f>
        <v>CKY000000000005555400</v>
      </c>
      <c r="F81" s="11">
        <f>'[1]Mud Fluid data'!F84</f>
        <v>2000</v>
      </c>
      <c r="G81" s="10">
        <f>'[1]Mud Fluid data'!H84</f>
        <v>306062.59999999998</v>
      </c>
      <c r="H81" s="10">
        <f>'[1]Mud Fluid data'!I84</f>
        <v>5.4858102632595891</v>
      </c>
      <c r="I81" s="10">
        <f>'[1]Mud Fluid data'!J84</f>
        <v>1.4634169298056741</v>
      </c>
      <c r="J81" s="12">
        <f>'[1]Mud Fluid data'!K84</f>
        <v>29.068119023566783</v>
      </c>
      <c r="K81" s="12">
        <f>'[1]Mud Fluid data'!L84</f>
        <v>0.52322614242420207</v>
      </c>
      <c r="L81" s="10">
        <f>'[1]Mud Fluid data'!M84</f>
        <v>261.61307121210103</v>
      </c>
      <c r="M81" s="10" t="str">
        <f>'[1]Mud Fluid data'!N84</f>
        <v>Fresh Mud Water(2012/09/06),Act#4 11:00 (2190.5 mMSF)</v>
      </c>
      <c r="N81" s="13"/>
    </row>
    <row r="82" spans="1:14" ht="14.25" customHeight="1">
      <c r="A82" s="9">
        <f>'[1]Mud Fluid data'!A85</f>
        <v>337</v>
      </c>
      <c r="B82" s="10" t="str">
        <f>'[1]Mud Fluid data'!B85</f>
        <v>C0020</v>
      </c>
      <c r="C82" s="10" t="str">
        <f>'[1]Mud Fluid data'!C85</f>
        <v>A</v>
      </c>
      <c r="D82" s="11">
        <f>'[1]Mud Fluid data'!D85</f>
        <v>282</v>
      </c>
      <c r="E82" s="10" t="str">
        <f>'[1]Mud Fluid data'!E85</f>
        <v>CKY000000000005567500</v>
      </c>
      <c r="F82" s="11">
        <f>'[1]Mud Fluid data'!F85</f>
        <v>2000</v>
      </c>
      <c r="G82" s="10">
        <f>'[1]Mud Fluid data'!H85</f>
        <v>533846.4</v>
      </c>
      <c r="H82" s="10">
        <f>'[1]Mud Fluid data'!I85</f>
        <v>5.7274163183990296</v>
      </c>
      <c r="I82" s="10">
        <f>'[1]Mud Fluid data'!J85</f>
        <v>1.718900767608923</v>
      </c>
      <c r="J82" s="12">
        <f>'[1]Mud Fluid data'!K85</f>
        <v>52.348081225266334</v>
      </c>
      <c r="K82" s="12">
        <f>'[1]Mud Fluid data'!L85</f>
        <v>0.94226546205479389</v>
      </c>
      <c r="L82" s="10">
        <f>'[1]Mud Fluid data'!M85</f>
        <v>471.13273102739697</v>
      </c>
      <c r="M82" s="10" t="str">
        <f>'[1]Mud Fluid data'!N85</f>
        <v>Mud Water from 27R, arrived 9/6/12  at 19:15</v>
      </c>
      <c r="N82" s="13"/>
    </row>
    <row r="83" spans="1:14" ht="14.25" customHeight="1">
      <c r="A83" s="9">
        <f>'[1]Mud Fluid data'!A86</f>
        <v>337</v>
      </c>
      <c r="B83" s="10" t="str">
        <f>'[1]Mud Fluid data'!B86</f>
        <v>C0020</v>
      </c>
      <c r="C83" s="10" t="str">
        <f>'[1]Mud Fluid data'!C86</f>
        <v>A</v>
      </c>
      <c r="D83" s="11">
        <f>'[1]Mud Fluid data'!D86</f>
        <v>283</v>
      </c>
      <c r="E83" s="10" t="str">
        <f>'[1]Mud Fluid data'!E86</f>
        <v>CKY000000000005592100</v>
      </c>
      <c r="F83" s="11">
        <f>'[1]Mud Fluid data'!F86</f>
        <v>2000</v>
      </c>
      <c r="G83" s="10">
        <f>'[1]Mud Fluid data'!H86</f>
        <v>187020.9</v>
      </c>
      <c r="H83" s="10">
        <f>'[1]Mud Fluid data'!I86</f>
        <v>5.2718901426192755</v>
      </c>
      <c r="I83" s="10">
        <f>'[1]Mud Fluid data'!J86</f>
        <v>1.2372092986559549</v>
      </c>
      <c r="J83" s="12">
        <f>'[1]Mud Fluid data'!K86</f>
        <v>17.266698219827934</v>
      </c>
      <c r="K83" s="12">
        <f>'[1]Mud Fluid data'!L86</f>
        <v>0.31080056795690281</v>
      </c>
      <c r="L83" s="10">
        <f>'[1]Mud Fluid data'!M86</f>
        <v>155.4002839784514</v>
      </c>
      <c r="M83" s="10" t="str">
        <f>'[1]Mud Fluid data'!N86</f>
        <v>Mud Water (2012/09/06), taken from Ditch at 18:36</v>
      </c>
      <c r="N83" s="13"/>
    </row>
    <row r="84" spans="1:14">
      <c r="A84" s="9">
        <f>'[1]Mud Fluid data'!A87</f>
        <v>337</v>
      </c>
      <c r="B84" s="10" t="str">
        <f>'[1]Mud Fluid data'!B87</f>
        <v>C0020</v>
      </c>
      <c r="C84" s="10" t="str">
        <f>'[1]Mud Fluid data'!C87</f>
        <v>A</v>
      </c>
      <c r="D84" s="11">
        <f>'[1]Mud Fluid data'!D87</f>
        <v>284</v>
      </c>
      <c r="E84" s="10" t="str">
        <f>'[1]Mud Fluid data'!E87</f>
        <v>CKY000000000005592300</v>
      </c>
      <c r="F84" s="11">
        <f>'[1]Mud Fluid data'!F87</f>
        <v>2000</v>
      </c>
      <c r="G84" s="10">
        <f>'[1]Mud Fluid data'!H87</f>
        <v>205078.9</v>
      </c>
      <c r="H84" s="10">
        <f>'[1]Mud Fluid data'!I87</f>
        <v>5.3119209793105338</v>
      </c>
      <c r="I84" s="10">
        <f>'[1]Mud Fluid data'!J87</f>
        <v>1.279539495150638</v>
      </c>
      <c r="J84" s="12">
        <f>'[1]Mud Fluid data'!K87</f>
        <v>19.034413304591595</v>
      </c>
      <c r="K84" s="12">
        <f>'[1]Mud Fluid data'!L87</f>
        <v>0.34261943948264867</v>
      </c>
      <c r="L84" s="10">
        <f>'[1]Mud Fluid data'!M87</f>
        <v>171.30971974132433</v>
      </c>
      <c r="M84" s="10" t="str">
        <f>'[1]Mud Fluid data'!N87</f>
        <v>Mud Water (2012/09/07), taken from Ditch at 5:24</v>
      </c>
      <c r="N84" s="13"/>
    </row>
    <row r="85" spans="1:14">
      <c r="A85" s="9">
        <f>'[1]Mud Fluid data'!A88</f>
        <v>337</v>
      </c>
      <c r="B85" s="10" t="str">
        <f>'[1]Mud Fluid data'!B88</f>
        <v>C0020</v>
      </c>
      <c r="C85" s="10" t="str">
        <f>'[1]Mud Fluid data'!C88</f>
        <v>A</v>
      </c>
      <c r="D85" s="11">
        <f>'[1]Mud Fluid data'!D88</f>
        <v>348</v>
      </c>
      <c r="E85" s="10" t="str">
        <f>'[1]Mud Fluid data'!E88</f>
        <v>CKY000000000005606600</v>
      </c>
      <c r="F85" s="11">
        <f>'[1]Mud Fluid data'!F88</f>
        <v>2000</v>
      </c>
      <c r="G85" s="10">
        <f>'[1]Mud Fluid data'!H88</f>
        <v>249142.1</v>
      </c>
      <c r="H85" s="10">
        <f>'[1]Mud Fluid data'!I88</f>
        <v>5.39644712076334</v>
      </c>
      <c r="I85" s="10">
        <f>'[1]Mud Fluid data'!J88</f>
        <v>1.3689207939785992</v>
      </c>
      <c r="J85" s="12">
        <f>'[1]Mud Fluid data'!K88</f>
        <v>23.384107236832133</v>
      </c>
      <c r="K85" s="12">
        <f>'[1]Mud Fluid data'!L88</f>
        <v>0.42091393026297835</v>
      </c>
      <c r="L85" s="10">
        <f>'[1]Mud Fluid data'!M88</f>
        <v>210.45696513148917</v>
      </c>
      <c r="M85" s="10" t="str">
        <f>'[1]Mud Fluid data'!N88</f>
        <v>Fresh Mud Water(2012/09/07), Act#4 11:00</v>
      </c>
      <c r="N85" s="13"/>
    </row>
    <row r="86" spans="1:14">
      <c r="A86" s="9">
        <f>'[1]Mud Fluid data'!A89</f>
        <v>337</v>
      </c>
      <c r="B86" s="10" t="str">
        <f>'[1]Mud Fluid data'!B89</f>
        <v>C0020</v>
      </c>
      <c r="C86" s="10" t="str">
        <f>'[1]Mud Fluid data'!C89</f>
        <v>A</v>
      </c>
      <c r="D86" s="11">
        <f>'[1]Mud Fluid data'!D89</f>
        <v>349</v>
      </c>
      <c r="E86" s="10" t="str">
        <f>'[1]Mud Fluid data'!E89</f>
        <v>CKY000000000005626800</v>
      </c>
      <c r="F86" s="11">
        <f>'[1]Mud Fluid data'!F89</f>
        <v>2000</v>
      </c>
      <c r="G86" s="10">
        <f>'[1]Mud Fluid data'!H89</f>
        <v>220984.4</v>
      </c>
      <c r="H86" s="10">
        <f>'[1]Mud Fluid data'!I89</f>
        <v>5.3443616165220051</v>
      </c>
      <c r="I86" s="10">
        <f>'[1]Mud Fluid data'!J89</f>
        <v>1.3138435132795969</v>
      </c>
      <c r="J86" s="12">
        <f>'[1]Mud Fluid data'!K89</f>
        <v>20.598875526316618</v>
      </c>
      <c r="K86" s="12">
        <f>'[1]Mud Fluid data'!L89</f>
        <v>0.37077975947369912</v>
      </c>
      <c r="L86" s="10">
        <f>'[1]Mud Fluid data'!M89</f>
        <v>185.38987973684957</v>
      </c>
      <c r="M86" s="10" t="str">
        <f>'[1]Mud Fluid data'!N89</f>
        <v>Mud Water from 28R, arrived 9/7/12 at 18:00</v>
      </c>
      <c r="N86" s="13"/>
    </row>
    <row r="87" spans="1:14">
      <c r="A87" s="9">
        <f>'[1]Mud Fluid data'!A90</f>
        <v>337</v>
      </c>
      <c r="B87" s="10" t="str">
        <f>'[1]Mud Fluid data'!B90</f>
        <v>C0020</v>
      </c>
      <c r="C87" s="10" t="str">
        <f>'[1]Mud Fluid data'!C90</f>
        <v>A</v>
      </c>
      <c r="D87" s="11">
        <f>'[1]Mud Fluid data'!D90</f>
        <v>356</v>
      </c>
      <c r="E87" s="10" t="str">
        <f>'[1]Mud Fluid data'!E90</f>
        <v>CKY000000000005638000</v>
      </c>
      <c r="F87" s="11">
        <f>'[1]Mud Fluid data'!F90</f>
        <v>2000</v>
      </c>
      <c r="G87" s="10">
        <f>'[1]Mud Fluid data'!H90</f>
        <v>230860</v>
      </c>
      <c r="H87" s="10">
        <f>'[1]Mud Fluid data'!I90</f>
        <v>5.3633486913227566</v>
      </c>
      <c r="I87" s="10">
        <f>'[1]Mud Fluid data'!J90</f>
        <v>1.3339212002231369</v>
      </c>
      <c r="J87" s="12">
        <f>'[1]Mud Fluid data'!K90</f>
        <v>21.573529366366362</v>
      </c>
      <c r="K87" s="12">
        <f>'[1]Mud Fluid data'!L90</f>
        <v>0.38832352859459446</v>
      </c>
      <c r="L87" s="10">
        <f>'[1]Mud Fluid data'!M90</f>
        <v>194.16176429729722</v>
      </c>
      <c r="M87" s="10" t="str">
        <f>'[1]Mud Fluid data'!N90</f>
        <v>Mud Water (2012/09/07),taken from Ditch at 18:26</v>
      </c>
      <c r="N87" s="13"/>
    </row>
    <row r="88" spans="1:14">
      <c r="A88" s="9">
        <f>'[1]Mud Fluid data'!A91</f>
        <v>337</v>
      </c>
      <c r="B88" s="10" t="str">
        <f>'[1]Mud Fluid data'!B91</f>
        <v>C0020</v>
      </c>
      <c r="C88" s="10" t="str">
        <f>'[1]Mud Fluid data'!C91</f>
        <v>A</v>
      </c>
      <c r="D88" s="11">
        <f>'[1]Mud Fluid data'!D91</f>
        <v>368</v>
      </c>
      <c r="E88" s="10" t="str">
        <f>'[1]Mud Fluid data'!E91</f>
        <v>CKY000000000005655000</v>
      </c>
      <c r="F88" s="11">
        <f>'[1]Mud Fluid data'!F91</f>
        <v>2000</v>
      </c>
      <c r="G88" s="10">
        <f>'[1]Mud Fluid data'!H91</f>
        <v>385233.7</v>
      </c>
      <c r="H88" s="10">
        <f>'[1]Mud Fluid data'!I91</f>
        <v>5.5857242719204603</v>
      </c>
      <c r="I88" s="10">
        <f>'[1]Mud Fluid data'!J91</f>
        <v>1.5690699705303948</v>
      </c>
      <c r="J88" s="12">
        <f>'[1]Mud Fluid data'!K91</f>
        <v>37.07404481140783</v>
      </c>
      <c r="K88" s="12">
        <f>'[1]Mud Fluid data'!L91</f>
        <v>0.66733280660534089</v>
      </c>
      <c r="L88" s="10">
        <f>'[1]Mud Fluid data'!M91</f>
        <v>333.66640330267046</v>
      </c>
      <c r="M88" s="10" t="str">
        <f>'[1]Mud Fluid data'!N91</f>
        <v>Mud Water (2012/09/08),taken from Ditch at 5:15</v>
      </c>
      <c r="N88" s="13"/>
    </row>
    <row r="89" spans="1:14">
      <c r="A89" s="9">
        <f>'[1]Mud Fluid data'!A92</f>
        <v>337</v>
      </c>
      <c r="B89" s="10" t="str">
        <f>'[1]Mud Fluid data'!B92</f>
        <v>C0020</v>
      </c>
      <c r="C89" s="10" t="str">
        <f>'[1]Mud Fluid data'!C92</f>
        <v>A</v>
      </c>
      <c r="D89" s="11">
        <f>'[1]Mud Fluid data'!D92</f>
        <v>372</v>
      </c>
      <c r="E89" s="10" t="str">
        <f>'[1]Mud Fluid data'!E92</f>
        <v>CKY000000000005665600</v>
      </c>
      <c r="F89" s="11">
        <f>'[1]Mud Fluid data'!F92</f>
        <v>2000</v>
      </c>
      <c r="G89" s="10">
        <f>'[1]Mud Fluid data'!H92</f>
        <v>219707.4</v>
      </c>
      <c r="H89" s="10">
        <f>'[1]Mud Fluid data'!I92</f>
        <v>5.341844684708601</v>
      </c>
      <c r="I89" s="10">
        <f>'[1]Mud Fluid data'!J92</f>
        <v>1.3111820096231324</v>
      </c>
      <c r="J89" s="12">
        <f>'[1]Mud Fluid data'!K92</f>
        <v>20.473024663628287</v>
      </c>
      <c r="K89" s="12">
        <f>'[1]Mud Fluid data'!L92</f>
        <v>0.36851444394530913</v>
      </c>
      <c r="L89" s="10">
        <f>'[1]Mud Fluid data'!M92</f>
        <v>184.25722197265458</v>
      </c>
      <c r="M89" s="10" t="str">
        <f>'[1]Mud Fluid data'!N92</f>
        <v>Fresh Mud Water(2012/09/08),Act#4 11:00</v>
      </c>
      <c r="N89" s="13"/>
    </row>
    <row r="90" spans="1:14">
      <c r="A90" s="9">
        <f>'[1]Mud Fluid data'!A93</f>
        <v>337</v>
      </c>
      <c r="B90" s="10" t="str">
        <f>'[1]Mud Fluid data'!B93</f>
        <v>C0020</v>
      </c>
      <c r="C90" s="10" t="str">
        <f>'[1]Mud Fluid data'!C93</f>
        <v>A</v>
      </c>
      <c r="D90" s="11">
        <f>'[1]Mud Fluid data'!D93</f>
        <v>386</v>
      </c>
      <c r="E90" s="10" t="str">
        <f>'[1]Mud Fluid data'!E93</f>
        <v>CKY000000000005675100</v>
      </c>
      <c r="F90" s="11">
        <f>'[1]Mud Fluid data'!F93</f>
        <v>2000</v>
      </c>
      <c r="G90" s="10">
        <f>'[1]Mud Fluid data'!H93</f>
        <v>217436</v>
      </c>
      <c r="H90" s="10">
        <f>'[1]Mud Fluid data'!I93</f>
        <v>5.3373314500860536</v>
      </c>
      <c r="I90" s="10">
        <f>'[1]Mud Fluid data'!J93</f>
        <v>1.3064095360954742</v>
      </c>
      <c r="J90" s="12">
        <f>'[1]Mud Fluid data'!K93</f>
        <v>20.249277687407353</v>
      </c>
      <c r="K90" s="12">
        <f>'[1]Mud Fluid data'!L93</f>
        <v>0.36448699837333232</v>
      </c>
      <c r="L90" s="10">
        <f>'[1]Mud Fluid data'!M93</f>
        <v>182.24349918666616</v>
      </c>
      <c r="M90" s="10" t="str">
        <f>'[1]Mud Fluid data'!N93</f>
        <v>Mud Water (2012/09/08),taken from Ditch at 15:23</v>
      </c>
      <c r="N90" s="13"/>
    </row>
    <row r="91" spans="1:14">
      <c r="A91" s="9">
        <f>'[1]Mud Fluid data'!A94</f>
        <v>337</v>
      </c>
      <c r="B91" s="10" t="str">
        <f>'[1]Mud Fluid data'!B94</f>
        <v>C0020</v>
      </c>
      <c r="C91" s="10" t="str">
        <f>'[1]Mud Fluid data'!C94</f>
        <v>A</v>
      </c>
      <c r="D91" s="11">
        <f>'[1]Mud Fluid data'!D94</f>
        <v>387</v>
      </c>
      <c r="E91" s="10" t="str">
        <f>'[1]Mud Fluid data'!E94</f>
        <v>CKY000000000005678700</v>
      </c>
      <c r="F91" s="11">
        <f>'[1]Mud Fluid data'!F94</f>
        <v>2000</v>
      </c>
      <c r="G91" s="10">
        <f>'[1]Mud Fluid data'!H94</f>
        <v>138638.9</v>
      </c>
      <c r="H91" s="10">
        <f>'[1]Mud Fluid data'!I94</f>
        <v>5.1418851039050431</v>
      </c>
      <c r="I91" s="10">
        <f>'[1]Mud Fluid data'!J94</f>
        <v>1.0997368077231311</v>
      </c>
      <c r="J91" s="12">
        <f>'[1]Mud Fluid data'!K94</f>
        <v>12.581627056580761</v>
      </c>
      <c r="K91" s="12">
        <f>'[1]Mud Fluid data'!L94</f>
        <v>0.22646928701845367</v>
      </c>
      <c r="L91" s="10">
        <f>'[1]Mud Fluid data'!M94</f>
        <v>113.23464350922684</v>
      </c>
      <c r="M91" s="10" t="str">
        <f>'[1]Mud Fluid data'!N94</f>
        <v>Mud Water from 30R,arrived at 18:48</v>
      </c>
      <c r="N91" s="13"/>
    </row>
    <row r="92" spans="1:14">
      <c r="A92" s="9">
        <f>'[1]Mud Fluid data'!A95</f>
        <v>337</v>
      </c>
      <c r="B92" s="10" t="str">
        <f>'[1]Mud Fluid data'!B95</f>
        <v>C0020</v>
      </c>
      <c r="C92" s="10" t="str">
        <f>'[1]Mud Fluid data'!C95</f>
        <v>A</v>
      </c>
      <c r="D92" s="11">
        <f>'[1]Mud Fluid data'!D95</f>
        <v>388</v>
      </c>
      <c r="E92" s="10" t="str">
        <f>'[1]Mud Fluid data'!E95</f>
        <v>CKY000000000005690600</v>
      </c>
      <c r="F92" s="11">
        <f>'[1]Mud Fluid data'!F95</f>
        <v>2000</v>
      </c>
      <c r="G92" s="10">
        <f>'[1]Mud Fluid data'!H95</f>
        <v>160461.29999999999</v>
      </c>
      <c r="H92" s="10">
        <f>'[1]Mud Fluid data'!I95</f>
        <v>5.2053703063791241</v>
      </c>
      <c r="I92" s="10">
        <f>'[1]Mud Fluid data'!J95</f>
        <v>1.1668685820589757</v>
      </c>
      <c r="J92" s="12">
        <f>'[1]Mud Fluid data'!K95</f>
        <v>14.684818463412117</v>
      </c>
      <c r="K92" s="12">
        <f>'[1]Mud Fluid data'!L95</f>
        <v>0.26432673234141807</v>
      </c>
      <c r="L92" s="10">
        <f>'[1]Mud Fluid data'!M95</f>
        <v>132.16336617070903</v>
      </c>
      <c r="M92" s="10" t="str">
        <f>'[1]Mud Fluid data'!N95</f>
        <v>Mud Water from 32R,drill mud from 32R core liner</v>
      </c>
      <c r="N92" s="13"/>
    </row>
    <row r="93" spans="1:14" ht="13" thickBot="1">
      <c r="A93" s="24">
        <f>'[1]Mud Fluid data'!A96</f>
        <v>337</v>
      </c>
      <c r="B93" s="25" t="str">
        <f>'[1]Mud Fluid data'!B96</f>
        <v>C0020</v>
      </c>
      <c r="C93" s="25" t="str">
        <f>'[1]Mud Fluid data'!C96</f>
        <v>A</v>
      </c>
      <c r="D93" s="26">
        <f>'[1]Mud Fluid data'!D96</f>
        <v>389</v>
      </c>
      <c r="E93" s="25" t="str">
        <f>'[1]Mud Fluid data'!E96</f>
        <v>CKY000000000005699600</v>
      </c>
      <c r="F93" s="26">
        <f>'[1]Mud Fluid data'!F96</f>
        <v>2000</v>
      </c>
      <c r="G93" s="25">
        <f>'[1]Mud Fluid data'!H96</f>
        <v>143988.1</v>
      </c>
      <c r="H93" s="25">
        <f>'[1]Mud Fluid data'!I96</f>
        <v>5.1583266009987936</v>
      </c>
      <c r="I93" s="25">
        <f>'[1]Mud Fluid data'!J96</f>
        <v>1.1171226997046795</v>
      </c>
      <c r="J93" s="27">
        <f>'[1]Mud Fluid data'!K96</f>
        <v>13.095518538554348</v>
      </c>
      <c r="K93" s="27">
        <f>'[1]Mud Fluid data'!L96</f>
        <v>0.23571933369397824</v>
      </c>
      <c r="L93" s="25">
        <f>'[1]Mud Fluid data'!M96</f>
        <v>117.85966684698911</v>
      </c>
      <c r="M93" s="25" t="str">
        <f>'[1]Mud Fluid data'!N96</f>
        <v>Mud Water (2012/09/09),taken from Ditch at 5:17</v>
      </c>
      <c r="N93" s="28"/>
    </row>
  </sheetData>
  <mergeCells count="1">
    <mergeCell ref="A1:N1"/>
  </mergeCells>
  <pageMargins left="0.70866141732283472" right="0.70866141732283472" top="0.74803149606299213" bottom="0.74803149606299213" header="0.31496062992125984" footer="0.31496062992125984"/>
  <pageSetup paperSize="9" orientation="landscape"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Mud Fluid data (SM)</vt:lpstr>
    </vt:vector>
  </TitlesOfParts>
  <Company>Aarhus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 Lever</dc:creator>
  <cp:lastModifiedBy>Mark A Lever</cp:lastModifiedBy>
  <dcterms:created xsi:type="dcterms:W3CDTF">2012-09-19T11:34:25Z</dcterms:created>
  <dcterms:modified xsi:type="dcterms:W3CDTF">2012-09-19T11:37:07Z</dcterms:modified>
</cp:coreProperties>
</file>