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8780" yWindow="0" windowWidth="35320" windowHeight="266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34" i="1" l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133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090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43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16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962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849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676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13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57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31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16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00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426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343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167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4" i="1"/>
  <c r="D1096" i="1"/>
  <c r="D1097" i="1"/>
  <c r="C1098" i="1"/>
  <c r="D1098" i="1"/>
  <c r="C1099" i="1"/>
  <c r="D1099" i="1"/>
  <c r="C1100" i="1"/>
  <c r="D1100" i="1"/>
  <c r="C1101" i="1"/>
  <c r="D1101" i="1"/>
  <c r="C1102" i="1"/>
  <c r="D1102" i="1"/>
  <c r="C1103" i="1"/>
  <c r="D1103" i="1"/>
  <c r="C1104" i="1"/>
  <c r="D1104" i="1"/>
  <c r="C1105" i="1"/>
  <c r="D1105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D785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D804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D842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D855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D865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D906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D738" i="1"/>
  <c r="D595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D558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D509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D385" i="1"/>
  <c r="D227" i="1"/>
  <c r="D228" i="1"/>
  <c r="D226" i="1"/>
  <c r="D378" i="1"/>
  <c r="D379" i="1"/>
  <c r="D380" i="1"/>
  <c r="D381" i="1"/>
  <c r="D382" i="1"/>
  <c r="D383" i="1"/>
  <c r="D384" i="1"/>
  <c r="D377" i="1"/>
  <c r="I392" i="1"/>
  <c r="I393" i="1"/>
  <c r="I394" i="1"/>
  <c r="I395" i="1"/>
  <c r="I396" i="1"/>
  <c r="I397" i="1"/>
  <c r="I398" i="1"/>
  <c r="I399" i="1"/>
  <c r="I400" i="1"/>
  <c r="I391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5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229" i="1"/>
  <c r="D225" i="1"/>
  <c r="D224" i="1"/>
  <c r="D223" i="1"/>
  <c r="D222" i="1"/>
  <c r="D221" i="1"/>
  <c r="I158" i="1"/>
  <c r="D220" i="1"/>
  <c r="I157" i="1"/>
  <c r="I156" i="1"/>
  <c r="D219" i="1"/>
  <c r="D218" i="1"/>
  <c r="D217" i="1"/>
  <c r="I155" i="1"/>
  <c r="I154" i="1"/>
  <c r="I153" i="1"/>
  <c r="D216" i="1"/>
  <c r="I152" i="1"/>
  <c r="D215" i="1"/>
  <c r="D214" i="1"/>
  <c r="I151" i="1"/>
  <c r="D213" i="1"/>
  <c r="D212" i="1"/>
  <c r="D211" i="1"/>
  <c r="I149" i="1"/>
  <c r="I150" i="1"/>
  <c r="I148" i="1"/>
  <c r="D206" i="1"/>
  <c r="D207" i="1"/>
  <c r="D208" i="1"/>
  <c r="D209" i="1"/>
  <c r="D210" i="1"/>
  <c r="D205" i="1"/>
  <c r="D204" i="1"/>
  <c r="D203" i="1"/>
  <c r="D202" i="1"/>
  <c r="D201" i="1"/>
  <c r="D200" i="1"/>
  <c r="D199" i="1"/>
  <c r="D198" i="1"/>
  <c r="I147" i="1"/>
  <c r="I146" i="1"/>
  <c r="I145" i="1"/>
  <c r="I144" i="1"/>
  <c r="I143" i="1"/>
  <c r="D197" i="1"/>
  <c r="D196" i="1"/>
  <c r="D195" i="1"/>
  <c r="D194" i="1"/>
  <c r="I142" i="1"/>
  <c r="D193" i="1"/>
  <c r="I141" i="1"/>
  <c r="D192" i="1"/>
  <c r="D191" i="1"/>
  <c r="I140" i="1"/>
  <c r="D190" i="1"/>
  <c r="I139" i="1"/>
  <c r="D189" i="1"/>
  <c r="D188" i="1"/>
  <c r="D187" i="1"/>
  <c r="D186" i="1"/>
  <c r="D185" i="1"/>
  <c r="D184" i="1"/>
  <c r="I138" i="1"/>
  <c r="D183" i="1"/>
  <c r="D182" i="1"/>
  <c r="I137" i="1"/>
  <c r="I136" i="1"/>
  <c r="I131" i="1"/>
  <c r="I132" i="1"/>
  <c r="I133" i="1"/>
  <c r="I134" i="1"/>
  <c r="I135" i="1"/>
  <c r="I130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63" i="1"/>
  <c r="I234" i="1"/>
  <c r="I233" i="1"/>
  <c r="I232" i="1"/>
  <c r="D737" i="1"/>
  <c r="D736" i="1"/>
  <c r="I231" i="1"/>
  <c r="I230" i="1"/>
  <c r="I229" i="1"/>
  <c r="D735" i="1"/>
  <c r="D734" i="1"/>
  <c r="D733" i="1"/>
  <c r="D732" i="1"/>
  <c r="D731" i="1"/>
  <c r="I228" i="1"/>
  <c r="I227" i="1"/>
  <c r="I226" i="1"/>
  <c r="I225" i="1"/>
  <c r="I224" i="1"/>
  <c r="I223" i="1"/>
  <c r="D730" i="1"/>
  <c r="I222" i="1"/>
  <c r="I221" i="1"/>
  <c r="I220" i="1"/>
  <c r="I219" i="1"/>
  <c r="I218" i="1"/>
  <c r="I217" i="1"/>
  <c r="D729" i="1"/>
  <c r="I216" i="1"/>
  <c r="I215" i="1"/>
  <c r="D728" i="1"/>
  <c r="D727" i="1"/>
  <c r="D726" i="1"/>
  <c r="I214" i="1"/>
  <c r="D725" i="1"/>
  <c r="I213" i="1"/>
  <c r="D724" i="1"/>
  <c r="I212" i="1"/>
  <c r="D723" i="1"/>
  <c r="I211" i="1"/>
  <c r="I210" i="1"/>
  <c r="I209" i="1"/>
  <c r="I208" i="1"/>
  <c r="I207" i="1"/>
  <c r="I206" i="1"/>
  <c r="D722" i="1"/>
  <c r="D721" i="1"/>
  <c r="D720" i="1"/>
  <c r="I205" i="1"/>
  <c r="D719" i="1"/>
  <c r="I204" i="1"/>
  <c r="I203" i="1"/>
  <c r="I202" i="1"/>
  <c r="I201" i="1"/>
  <c r="I200" i="1"/>
  <c r="I199" i="1"/>
  <c r="D718" i="1"/>
  <c r="D717" i="1"/>
  <c r="D716" i="1"/>
  <c r="I198" i="1"/>
  <c r="D715" i="1"/>
  <c r="D714" i="1"/>
  <c r="D713" i="1"/>
  <c r="D712" i="1"/>
  <c r="D711" i="1"/>
  <c r="D710" i="1"/>
  <c r="I197" i="1"/>
  <c r="D709" i="1"/>
  <c r="D708" i="1"/>
  <c r="D707" i="1"/>
  <c r="D706" i="1"/>
  <c r="I196" i="1"/>
  <c r="D705" i="1"/>
  <c r="D704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83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626" i="1"/>
  <c r="I122" i="1"/>
  <c r="I123" i="1"/>
  <c r="I124" i="1"/>
  <c r="I125" i="1"/>
  <c r="I126" i="1"/>
  <c r="I127" i="1"/>
  <c r="I128" i="1"/>
  <c r="I129" i="1"/>
  <c r="I121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45" i="1"/>
  <c r="D1012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09" i="1"/>
  <c r="D1005" i="1"/>
  <c r="D1006" i="1"/>
  <c r="D1007" i="1"/>
  <c r="D1008" i="1"/>
  <c r="D1009" i="1"/>
  <c r="D1010" i="1"/>
  <c r="D1011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04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989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276" i="1"/>
  <c r="I275" i="1"/>
  <c r="I274" i="1"/>
  <c r="I273" i="1"/>
  <c r="I272" i="1"/>
  <c r="I271" i="1"/>
  <c r="I270" i="1"/>
  <c r="I269" i="1"/>
  <c r="I268" i="1"/>
  <c r="I267" i="1"/>
  <c r="I266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06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97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90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68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66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37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46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20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4" i="1"/>
  <c r="D1049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28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31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3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57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64" i="1"/>
  <c r="D1065" i="1"/>
  <c r="D1066" i="1"/>
  <c r="D1063" i="1"/>
</calcChain>
</file>

<file path=xl/sharedStrings.xml><?xml version="1.0" encoding="utf-8"?>
<sst xmlns="http://schemas.openxmlformats.org/spreadsheetml/2006/main" count="15" uniqueCount="7">
  <si>
    <t>Core</t>
  </si>
  <si>
    <t>Section</t>
  </si>
  <si>
    <t>Depth of structure intersection w/ transect line (cm)</t>
  </si>
  <si>
    <t>CAT. 1 STRUCTURES (TECTONIC)</t>
  </si>
  <si>
    <t>CAT. 2 STRUCTURES (NO TECTONIC/INDUCED EVIDENCE)</t>
  </si>
  <si>
    <t>CAT. 3 STRUCTURES (INDUCED)</t>
  </si>
  <si>
    <t>Depth below sea floor       (mbsf)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</si>
</sst>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4"/>
      <color theme="1"/>
      <name val="Verdana"/>
    </font>
    <font>
      <sz val="14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</borders>
  <cellStyleXfs count="9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9"/>
  <sheetViews>
    <sheetView tabSelected="1" zoomScale="125" zoomScaleNormal="125" zoomScalePageLayoutView="125" workbookViewId="0">
      <selection activeCell="N2" sqref="N2:N3"/>
    </sheetView>
  </sheetViews>
  <sheetFormatPr baseColWidth="10" defaultRowHeight="15" x14ac:dyDescent="0"/>
  <cols>
    <col min="1" max="1" width="9.33203125" customWidth="1"/>
    <col min="3" max="3" width="23.6640625" customWidth="1"/>
    <col min="4" max="4" width="17.1640625" customWidth="1"/>
    <col min="6" max="6" width="12.83203125" customWidth="1"/>
    <col min="7" max="7" width="12.6640625" customWidth="1"/>
    <col min="8" max="8" width="27.5" customWidth="1"/>
    <col min="9" max="9" width="27.6640625" customWidth="1"/>
    <col min="11" max="11" width="8" customWidth="1"/>
    <col min="13" max="13" width="23" customWidth="1"/>
    <col min="14" max="14" width="17" customWidth="1"/>
  </cols>
  <sheetData>
    <row r="1" spans="1:14" ht="18">
      <c r="A1" s="11" t="s">
        <v>3</v>
      </c>
      <c r="B1" s="12"/>
      <c r="C1" s="12"/>
      <c r="D1" s="13"/>
      <c r="F1" s="2" t="s">
        <v>4</v>
      </c>
      <c r="G1" s="3"/>
      <c r="H1" s="3"/>
      <c r="I1" s="4"/>
      <c r="K1" s="2" t="s">
        <v>5</v>
      </c>
      <c r="L1" s="3"/>
      <c r="M1" s="3"/>
      <c r="N1" s="4"/>
    </row>
    <row r="2" spans="1:14" ht="35" customHeight="1">
      <c r="A2" s="5" t="s">
        <v>0</v>
      </c>
      <c r="B2" s="7" t="s">
        <v>1</v>
      </c>
      <c r="C2" s="9" t="s">
        <v>2</v>
      </c>
      <c r="D2" s="16" t="s">
        <v>6</v>
      </c>
      <c r="F2" s="5" t="s">
        <v>0</v>
      </c>
      <c r="G2" s="7" t="s">
        <v>1</v>
      </c>
      <c r="H2" s="9" t="s">
        <v>2</v>
      </c>
      <c r="I2" s="16" t="s">
        <v>6</v>
      </c>
      <c r="K2" s="5" t="s">
        <v>0</v>
      </c>
      <c r="L2" s="7" t="s">
        <v>1</v>
      </c>
      <c r="M2" s="9" t="s">
        <v>2</v>
      </c>
      <c r="N2" s="16" t="s">
        <v>6</v>
      </c>
    </row>
    <row r="3" spans="1:14" ht="35" customHeight="1" thickBot="1">
      <c r="A3" s="6"/>
      <c r="B3" s="8"/>
      <c r="C3" s="10"/>
      <c r="D3" s="17"/>
      <c r="F3" s="6"/>
      <c r="G3" s="8"/>
      <c r="H3" s="10"/>
      <c r="I3" s="17"/>
      <c r="K3" s="6"/>
      <c r="L3" s="8"/>
      <c r="M3" s="10"/>
      <c r="N3" s="17"/>
    </row>
    <row r="4" spans="1:14">
      <c r="A4" s="14">
        <v>10</v>
      </c>
      <c r="B4" s="14">
        <v>1</v>
      </c>
      <c r="C4" s="15">
        <v>17.8</v>
      </c>
      <c r="D4" s="15">
        <f t="shared" ref="D4:D19" si="0">770+0.01*C4</f>
        <v>770.178</v>
      </c>
      <c r="F4" s="1">
        <v>10</v>
      </c>
      <c r="G4" s="1">
        <v>1</v>
      </c>
      <c r="H4">
        <v>20.8</v>
      </c>
      <c r="I4">
        <f t="shared" ref="I4:I45" si="1">770+0.01*H4</f>
        <v>770.20799999999997</v>
      </c>
      <c r="K4">
        <v>10</v>
      </c>
      <c r="L4">
        <v>1</v>
      </c>
      <c r="M4">
        <v>0.5</v>
      </c>
      <c r="N4">
        <f>770+0.01*M4</f>
        <v>770.005</v>
      </c>
    </row>
    <row r="5" spans="1:14">
      <c r="A5" s="14">
        <v>10</v>
      </c>
      <c r="B5" s="14">
        <v>1</v>
      </c>
      <c r="C5" s="15">
        <v>21.1</v>
      </c>
      <c r="D5" s="15">
        <f t="shared" si="0"/>
        <v>770.21100000000001</v>
      </c>
      <c r="F5" s="1">
        <v>10</v>
      </c>
      <c r="G5" s="1">
        <v>1</v>
      </c>
      <c r="H5">
        <v>23.1</v>
      </c>
      <c r="I5">
        <f t="shared" si="1"/>
        <v>770.23099999999999</v>
      </c>
      <c r="K5">
        <v>10</v>
      </c>
      <c r="L5">
        <v>1</v>
      </c>
      <c r="M5">
        <v>1.5</v>
      </c>
      <c r="N5">
        <f t="shared" ref="N5:N68" si="2">770+0.01*M5</f>
        <v>770.01499999999999</v>
      </c>
    </row>
    <row r="6" spans="1:14">
      <c r="A6" s="14">
        <v>10</v>
      </c>
      <c r="B6" s="14">
        <v>1</v>
      </c>
      <c r="C6" s="15">
        <v>21.7</v>
      </c>
      <c r="D6" s="15">
        <f t="shared" si="0"/>
        <v>770.21699999999998</v>
      </c>
      <c r="F6" s="1">
        <v>10</v>
      </c>
      <c r="G6" s="1">
        <v>1</v>
      </c>
      <c r="H6">
        <v>25.5</v>
      </c>
      <c r="I6">
        <f t="shared" si="1"/>
        <v>770.255</v>
      </c>
      <c r="K6">
        <v>10</v>
      </c>
      <c r="L6">
        <v>1</v>
      </c>
      <c r="M6">
        <v>2.2000000000000002</v>
      </c>
      <c r="N6">
        <f t="shared" si="2"/>
        <v>770.02200000000005</v>
      </c>
    </row>
    <row r="7" spans="1:14">
      <c r="A7" s="14">
        <v>10</v>
      </c>
      <c r="B7" s="14">
        <v>1</v>
      </c>
      <c r="C7" s="15">
        <v>24.9</v>
      </c>
      <c r="D7" s="15">
        <f t="shared" si="0"/>
        <v>770.24900000000002</v>
      </c>
      <c r="F7" s="1">
        <v>10</v>
      </c>
      <c r="G7" s="1">
        <v>1</v>
      </c>
      <c r="H7">
        <v>29</v>
      </c>
      <c r="I7">
        <f t="shared" si="1"/>
        <v>770.29</v>
      </c>
      <c r="K7">
        <v>10</v>
      </c>
      <c r="L7">
        <v>1</v>
      </c>
      <c r="M7">
        <v>2.5</v>
      </c>
      <c r="N7">
        <f t="shared" si="2"/>
        <v>770.02499999999998</v>
      </c>
    </row>
    <row r="8" spans="1:14">
      <c r="A8" s="14">
        <v>10</v>
      </c>
      <c r="B8" s="14">
        <v>1</v>
      </c>
      <c r="C8" s="15">
        <v>29.3</v>
      </c>
      <c r="D8" s="15">
        <f t="shared" si="0"/>
        <v>770.29300000000001</v>
      </c>
      <c r="F8" s="1">
        <v>10</v>
      </c>
      <c r="G8" s="1">
        <v>1</v>
      </c>
      <c r="H8">
        <v>29.2</v>
      </c>
      <c r="I8">
        <f t="shared" si="1"/>
        <v>770.29200000000003</v>
      </c>
      <c r="K8">
        <v>10</v>
      </c>
      <c r="L8">
        <v>1</v>
      </c>
      <c r="M8">
        <v>3</v>
      </c>
      <c r="N8">
        <f t="shared" si="2"/>
        <v>770.03</v>
      </c>
    </row>
    <row r="9" spans="1:14">
      <c r="A9" s="14">
        <v>10</v>
      </c>
      <c r="B9" s="14">
        <v>1</v>
      </c>
      <c r="C9" s="15">
        <v>30.5</v>
      </c>
      <c r="D9" s="15">
        <f t="shared" si="0"/>
        <v>770.30499999999995</v>
      </c>
      <c r="F9" s="1">
        <v>10</v>
      </c>
      <c r="G9" s="1">
        <v>1</v>
      </c>
      <c r="H9">
        <v>31.9</v>
      </c>
      <c r="I9">
        <f t="shared" si="1"/>
        <v>770.31899999999996</v>
      </c>
      <c r="K9">
        <v>10</v>
      </c>
      <c r="L9">
        <v>1</v>
      </c>
      <c r="M9">
        <v>3.5</v>
      </c>
      <c r="N9">
        <f t="shared" si="2"/>
        <v>770.03499999999997</v>
      </c>
    </row>
    <row r="10" spans="1:14">
      <c r="A10" s="14">
        <v>10</v>
      </c>
      <c r="B10" s="14">
        <v>1</v>
      </c>
      <c r="C10" s="15">
        <v>30.9</v>
      </c>
      <c r="D10" s="15">
        <f t="shared" si="0"/>
        <v>770.30899999999997</v>
      </c>
      <c r="F10" s="1">
        <v>10</v>
      </c>
      <c r="G10" s="1">
        <v>1</v>
      </c>
      <c r="H10">
        <v>33.9</v>
      </c>
      <c r="I10">
        <f t="shared" si="1"/>
        <v>770.33900000000006</v>
      </c>
      <c r="K10">
        <v>10</v>
      </c>
      <c r="L10">
        <v>1</v>
      </c>
      <c r="M10">
        <v>3.7</v>
      </c>
      <c r="N10">
        <f t="shared" si="2"/>
        <v>770.03700000000003</v>
      </c>
    </row>
    <row r="11" spans="1:14">
      <c r="A11" s="14">
        <v>10</v>
      </c>
      <c r="B11" s="14">
        <v>1</v>
      </c>
      <c r="C11" s="15">
        <v>32.5</v>
      </c>
      <c r="D11" s="15">
        <f t="shared" si="0"/>
        <v>770.32500000000005</v>
      </c>
      <c r="F11" s="1">
        <v>10</v>
      </c>
      <c r="G11" s="1">
        <v>1</v>
      </c>
      <c r="H11">
        <v>34.6</v>
      </c>
      <c r="I11">
        <f t="shared" si="1"/>
        <v>770.346</v>
      </c>
      <c r="K11">
        <v>10</v>
      </c>
      <c r="L11">
        <v>1</v>
      </c>
      <c r="M11">
        <v>4</v>
      </c>
      <c r="N11">
        <f t="shared" si="2"/>
        <v>770.04</v>
      </c>
    </row>
    <row r="12" spans="1:14">
      <c r="A12" s="14">
        <v>10</v>
      </c>
      <c r="B12" s="14">
        <v>1</v>
      </c>
      <c r="C12" s="15">
        <v>40.1</v>
      </c>
      <c r="D12" s="15">
        <f t="shared" si="0"/>
        <v>770.40099999999995</v>
      </c>
      <c r="F12" s="1">
        <v>10</v>
      </c>
      <c r="G12" s="1">
        <v>1</v>
      </c>
      <c r="H12">
        <v>39.6</v>
      </c>
      <c r="I12">
        <f t="shared" si="1"/>
        <v>770.39599999999996</v>
      </c>
      <c r="K12">
        <v>10</v>
      </c>
      <c r="L12">
        <v>1</v>
      </c>
      <c r="M12">
        <v>4.0999999999999996</v>
      </c>
      <c r="N12">
        <f t="shared" si="2"/>
        <v>770.04100000000005</v>
      </c>
    </row>
    <row r="13" spans="1:14">
      <c r="A13" s="14">
        <v>10</v>
      </c>
      <c r="B13" s="14">
        <v>1</v>
      </c>
      <c r="C13" s="15">
        <v>40.5</v>
      </c>
      <c r="D13" s="15">
        <f t="shared" si="0"/>
        <v>770.40499999999997</v>
      </c>
      <c r="F13" s="1">
        <v>10</v>
      </c>
      <c r="G13" s="1">
        <v>1</v>
      </c>
      <c r="H13">
        <v>40</v>
      </c>
      <c r="I13">
        <f t="shared" si="1"/>
        <v>770.4</v>
      </c>
      <c r="K13">
        <v>10</v>
      </c>
      <c r="L13">
        <v>1</v>
      </c>
      <c r="M13">
        <v>4.7</v>
      </c>
      <c r="N13">
        <f t="shared" si="2"/>
        <v>770.04700000000003</v>
      </c>
    </row>
    <row r="14" spans="1:14">
      <c r="A14" s="14">
        <v>10</v>
      </c>
      <c r="B14" s="14">
        <v>1</v>
      </c>
      <c r="C14" s="15">
        <v>40.700000000000003</v>
      </c>
      <c r="D14" s="15">
        <f t="shared" si="0"/>
        <v>770.40700000000004</v>
      </c>
      <c r="F14" s="1">
        <v>10</v>
      </c>
      <c r="G14" s="1">
        <v>1</v>
      </c>
      <c r="H14">
        <v>41.1</v>
      </c>
      <c r="I14">
        <f t="shared" si="1"/>
        <v>770.41099999999994</v>
      </c>
      <c r="K14">
        <v>10</v>
      </c>
      <c r="L14">
        <v>1</v>
      </c>
      <c r="M14">
        <v>5.3</v>
      </c>
      <c r="N14">
        <f t="shared" si="2"/>
        <v>770.053</v>
      </c>
    </row>
    <row r="15" spans="1:14">
      <c r="A15" s="14">
        <v>10</v>
      </c>
      <c r="B15" s="14">
        <v>1</v>
      </c>
      <c r="C15" s="15">
        <v>41.3</v>
      </c>
      <c r="D15" s="15">
        <f t="shared" si="0"/>
        <v>770.41300000000001</v>
      </c>
      <c r="F15" s="1">
        <v>10</v>
      </c>
      <c r="G15" s="1">
        <v>1</v>
      </c>
      <c r="H15">
        <v>44.2</v>
      </c>
      <c r="I15">
        <f t="shared" si="1"/>
        <v>770.44200000000001</v>
      </c>
      <c r="K15">
        <v>10</v>
      </c>
      <c r="L15">
        <v>1</v>
      </c>
      <c r="M15">
        <v>6.2</v>
      </c>
      <c r="N15">
        <f t="shared" si="2"/>
        <v>770.06200000000001</v>
      </c>
    </row>
    <row r="16" spans="1:14">
      <c r="A16" s="14">
        <v>10</v>
      </c>
      <c r="B16" s="14">
        <v>1</v>
      </c>
      <c r="C16" s="15">
        <v>42.2</v>
      </c>
      <c r="D16" s="15">
        <f t="shared" si="0"/>
        <v>770.42200000000003</v>
      </c>
      <c r="F16" s="1">
        <v>10</v>
      </c>
      <c r="G16" s="1">
        <v>1</v>
      </c>
      <c r="H16">
        <v>44.8</v>
      </c>
      <c r="I16">
        <f t="shared" si="1"/>
        <v>770.44799999999998</v>
      </c>
      <c r="K16">
        <v>10</v>
      </c>
      <c r="L16">
        <v>1</v>
      </c>
      <c r="M16">
        <v>6.6</v>
      </c>
      <c r="N16">
        <f t="shared" si="2"/>
        <v>770.06600000000003</v>
      </c>
    </row>
    <row r="17" spans="1:14">
      <c r="A17" s="14">
        <v>10</v>
      </c>
      <c r="B17" s="14">
        <v>1</v>
      </c>
      <c r="C17" s="15">
        <v>43.1</v>
      </c>
      <c r="D17" s="15">
        <f t="shared" si="0"/>
        <v>770.43100000000004</v>
      </c>
      <c r="F17" s="1">
        <v>10</v>
      </c>
      <c r="G17" s="1">
        <v>1</v>
      </c>
      <c r="H17">
        <v>46.2</v>
      </c>
      <c r="I17">
        <f t="shared" si="1"/>
        <v>770.46199999999999</v>
      </c>
      <c r="K17">
        <v>10</v>
      </c>
      <c r="L17">
        <v>1</v>
      </c>
      <c r="M17">
        <v>7.3</v>
      </c>
      <c r="N17">
        <f t="shared" si="2"/>
        <v>770.07299999999998</v>
      </c>
    </row>
    <row r="18" spans="1:14">
      <c r="A18" s="14">
        <v>10</v>
      </c>
      <c r="B18" s="14">
        <v>1</v>
      </c>
      <c r="C18" s="15">
        <v>87.4</v>
      </c>
      <c r="D18" s="15">
        <f t="shared" si="0"/>
        <v>770.87400000000002</v>
      </c>
      <c r="F18" s="1">
        <v>10</v>
      </c>
      <c r="G18" s="1">
        <v>1</v>
      </c>
      <c r="H18">
        <v>48.1</v>
      </c>
      <c r="I18">
        <f t="shared" si="1"/>
        <v>770.48099999999999</v>
      </c>
      <c r="K18">
        <v>10</v>
      </c>
      <c r="L18">
        <v>1</v>
      </c>
      <c r="M18">
        <v>7.5</v>
      </c>
      <c r="N18">
        <f t="shared" si="2"/>
        <v>770.07500000000005</v>
      </c>
    </row>
    <row r="19" spans="1:14">
      <c r="A19" s="14">
        <v>10</v>
      </c>
      <c r="B19" s="14">
        <v>1</v>
      </c>
      <c r="C19" s="15">
        <v>90.2</v>
      </c>
      <c r="D19" s="15">
        <f t="shared" si="0"/>
        <v>770.90200000000004</v>
      </c>
      <c r="F19" s="1">
        <v>10</v>
      </c>
      <c r="G19" s="1">
        <v>1</v>
      </c>
      <c r="H19">
        <v>49.6</v>
      </c>
      <c r="I19">
        <f t="shared" si="1"/>
        <v>770.49599999999998</v>
      </c>
      <c r="K19">
        <v>10</v>
      </c>
      <c r="L19">
        <v>1</v>
      </c>
      <c r="M19">
        <v>7.6</v>
      </c>
      <c r="N19">
        <f t="shared" si="2"/>
        <v>770.07600000000002</v>
      </c>
    </row>
    <row r="20" spans="1:14">
      <c r="A20" s="14">
        <v>10</v>
      </c>
      <c r="B20" s="14">
        <v>2</v>
      </c>
      <c r="C20" s="15">
        <v>5</v>
      </c>
      <c r="D20" s="15">
        <f t="shared" ref="D20:D36" si="3">771.01+0.01*C20</f>
        <v>771.06</v>
      </c>
      <c r="F20" s="1">
        <v>10</v>
      </c>
      <c r="G20" s="1">
        <v>1</v>
      </c>
      <c r="H20">
        <v>54.1</v>
      </c>
      <c r="I20">
        <f t="shared" si="1"/>
        <v>770.54100000000005</v>
      </c>
      <c r="K20">
        <v>10</v>
      </c>
      <c r="L20">
        <v>1</v>
      </c>
      <c r="M20">
        <v>7.9</v>
      </c>
      <c r="N20">
        <f t="shared" si="2"/>
        <v>770.07899999999995</v>
      </c>
    </row>
    <row r="21" spans="1:14">
      <c r="A21" s="14">
        <v>10</v>
      </c>
      <c r="B21" s="14">
        <v>2</v>
      </c>
      <c r="C21" s="15">
        <v>8</v>
      </c>
      <c r="D21" s="15">
        <f t="shared" si="3"/>
        <v>771.09</v>
      </c>
      <c r="F21" s="1">
        <v>10</v>
      </c>
      <c r="G21" s="1">
        <v>1</v>
      </c>
      <c r="H21">
        <v>54.5</v>
      </c>
      <c r="I21">
        <f t="shared" si="1"/>
        <v>770.54499999999996</v>
      </c>
      <c r="K21">
        <v>10</v>
      </c>
      <c r="L21">
        <v>1</v>
      </c>
      <c r="M21">
        <v>8.3000000000000007</v>
      </c>
      <c r="N21">
        <f t="shared" si="2"/>
        <v>770.08299999999997</v>
      </c>
    </row>
    <row r="22" spans="1:14">
      <c r="A22" s="14">
        <v>10</v>
      </c>
      <c r="B22" s="14">
        <v>2</v>
      </c>
      <c r="C22" s="15">
        <v>9.3000000000000007</v>
      </c>
      <c r="D22" s="15">
        <f t="shared" si="3"/>
        <v>771.10299999999995</v>
      </c>
      <c r="F22" s="1">
        <v>10</v>
      </c>
      <c r="G22" s="1">
        <v>1</v>
      </c>
      <c r="H22">
        <v>56.8</v>
      </c>
      <c r="I22">
        <f t="shared" si="1"/>
        <v>770.56799999999998</v>
      </c>
      <c r="K22">
        <v>10</v>
      </c>
      <c r="L22">
        <v>1</v>
      </c>
      <c r="M22">
        <v>8.8000000000000007</v>
      </c>
      <c r="N22">
        <f t="shared" si="2"/>
        <v>770.08799999999997</v>
      </c>
    </row>
    <row r="23" spans="1:14">
      <c r="A23" s="14">
        <v>10</v>
      </c>
      <c r="B23" s="14">
        <v>2</v>
      </c>
      <c r="C23" s="15">
        <v>19.7</v>
      </c>
      <c r="D23" s="15">
        <f t="shared" si="3"/>
        <v>771.20699999999999</v>
      </c>
      <c r="F23" s="1">
        <v>10</v>
      </c>
      <c r="G23" s="1">
        <v>1</v>
      </c>
      <c r="H23">
        <v>60.4</v>
      </c>
      <c r="I23">
        <f t="shared" si="1"/>
        <v>770.60400000000004</v>
      </c>
      <c r="K23">
        <v>10</v>
      </c>
      <c r="L23">
        <v>1</v>
      </c>
      <c r="M23">
        <v>8.9</v>
      </c>
      <c r="N23">
        <f t="shared" si="2"/>
        <v>770.08900000000006</v>
      </c>
    </row>
    <row r="24" spans="1:14">
      <c r="A24" s="14">
        <v>10</v>
      </c>
      <c r="B24" s="14">
        <v>2</v>
      </c>
      <c r="C24" s="15">
        <v>20.2</v>
      </c>
      <c r="D24" s="15">
        <f t="shared" si="3"/>
        <v>771.21199999999999</v>
      </c>
      <c r="F24" s="1">
        <v>10</v>
      </c>
      <c r="G24" s="1">
        <v>1</v>
      </c>
      <c r="H24">
        <v>71.400000000000006</v>
      </c>
      <c r="I24">
        <f t="shared" si="1"/>
        <v>770.71400000000006</v>
      </c>
      <c r="K24">
        <v>10</v>
      </c>
      <c r="L24">
        <v>1</v>
      </c>
      <c r="M24">
        <v>9.1999999999999993</v>
      </c>
      <c r="N24">
        <f t="shared" si="2"/>
        <v>770.09199999999998</v>
      </c>
    </row>
    <row r="25" spans="1:14">
      <c r="A25" s="14">
        <v>10</v>
      </c>
      <c r="B25" s="14">
        <v>2</v>
      </c>
      <c r="C25" s="15">
        <v>20.8</v>
      </c>
      <c r="D25" s="15">
        <f t="shared" si="3"/>
        <v>771.21799999999996</v>
      </c>
      <c r="F25" s="1">
        <v>10</v>
      </c>
      <c r="G25" s="1">
        <v>1</v>
      </c>
      <c r="H25">
        <v>72.099999999999994</v>
      </c>
      <c r="I25">
        <f t="shared" si="1"/>
        <v>770.721</v>
      </c>
      <c r="K25">
        <v>10</v>
      </c>
      <c r="L25">
        <v>1</v>
      </c>
      <c r="M25">
        <v>9.6999999999999993</v>
      </c>
      <c r="N25">
        <f t="shared" si="2"/>
        <v>770.09699999999998</v>
      </c>
    </row>
    <row r="26" spans="1:14">
      <c r="A26" s="14">
        <v>10</v>
      </c>
      <c r="B26" s="14">
        <v>2</v>
      </c>
      <c r="C26" s="15">
        <v>24.7</v>
      </c>
      <c r="D26" s="15">
        <f t="shared" si="3"/>
        <v>771.25699999999995</v>
      </c>
      <c r="F26" s="1">
        <v>10</v>
      </c>
      <c r="G26" s="1">
        <v>1</v>
      </c>
      <c r="H26">
        <v>73.7</v>
      </c>
      <c r="I26">
        <f t="shared" si="1"/>
        <v>770.73699999999997</v>
      </c>
      <c r="K26">
        <v>10</v>
      </c>
      <c r="L26">
        <v>1</v>
      </c>
      <c r="M26">
        <v>10.1</v>
      </c>
      <c r="N26">
        <f t="shared" si="2"/>
        <v>770.101</v>
      </c>
    </row>
    <row r="27" spans="1:14">
      <c r="A27" s="14">
        <v>10</v>
      </c>
      <c r="B27" s="14">
        <v>2</v>
      </c>
      <c r="C27" s="15">
        <v>34.9</v>
      </c>
      <c r="D27" s="15">
        <f t="shared" si="3"/>
        <v>771.35900000000004</v>
      </c>
      <c r="F27" s="1">
        <v>10</v>
      </c>
      <c r="G27" s="1">
        <v>1</v>
      </c>
      <c r="H27">
        <v>73.8</v>
      </c>
      <c r="I27">
        <f t="shared" si="1"/>
        <v>770.73800000000006</v>
      </c>
      <c r="K27">
        <v>10</v>
      </c>
      <c r="L27">
        <v>1</v>
      </c>
      <c r="M27">
        <v>10.4</v>
      </c>
      <c r="N27">
        <f t="shared" si="2"/>
        <v>770.10400000000004</v>
      </c>
    </row>
    <row r="28" spans="1:14">
      <c r="A28" s="14">
        <v>10</v>
      </c>
      <c r="B28" s="14">
        <v>2</v>
      </c>
      <c r="C28" s="15">
        <v>35.9</v>
      </c>
      <c r="D28" s="15">
        <f t="shared" si="3"/>
        <v>771.36900000000003</v>
      </c>
      <c r="F28" s="1">
        <v>10</v>
      </c>
      <c r="G28" s="1">
        <v>1</v>
      </c>
      <c r="H28">
        <v>74.3</v>
      </c>
      <c r="I28">
        <f t="shared" si="1"/>
        <v>770.74300000000005</v>
      </c>
      <c r="K28">
        <v>10</v>
      </c>
      <c r="L28">
        <v>1</v>
      </c>
      <c r="M28">
        <v>10.7</v>
      </c>
      <c r="N28">
        <f t="shared" si="2"/>
        <v>770.10699999999997</v>
      </c>
    </row>
    <row r="29" spans="1:14">
      <c r="A29" s="14">
        <v>10</v>
      </c>
      <c r="B29" s="14">
        <v>2</v>
      </c>
      <c r="C29" s="15">
        <v>37.200000000000003</v>
      </c>
      <c r="D29" s="15">
        <f t="shared" si="3"/>
        <v>771.38199999999995</v>
      </c>
      <c r="F29" s="1">
        <v>10</v>
      </c>
      <c r="G29" s="1">
        <v>1</v>
      </c>
      <c r="H29">
        <v>74.8</v>
      </c>
      <c r="I29">
        <f t="shared" si="1"/>
        <v>770.74800000000005</v>
      </c>
      <c r="K29">
        <v>10</v>
      </c>
      <c r="L29">
        <v>1</v>
      </c>
      <c r="M29">
        <v>11.7</v>
      </c>
      <c r="N29">
        <f t="shared" si="2"/>
        <v>770.11699999999996</v>
      </c>
    </row>
    <row r="30" spans="1:14">
      <c r="A30" s="14">
        <v>10</v>
      </c>
      <c r="B30" s="14">
        <v>2</v>
      </c>
      <c r="C30" s="15">
        <v>37.6</v>
      </c>
      <c r="D30" s="15">
        <f t="shared" si="3"/>
        <v>771.38599999999997</v>
      </c>
      <c r="F30" s="1">
        <v>10</v>
      </c>
      <c r="G30" s="1">
        <v>1</v>
      </c>
      <c r="H30">
        <v>76.2</v>
      </c>
      <c r="I30">
        <f t="shared" si="1"/>
        <v>770.76199999999994</v>
      </c>
      <c r="K30">
        <v>10</v>
      </c>
      <c r="L30">
        <v>1</v>
      </c>
      <c r="M30">
        <v>12.2</v>
      </c>
      <c r="N30">
        <f t="shared" si="2"/>
        <v>770.12199999999996</v>
      </c>
    </row>
    <row r="31" spans="1:14">
      <c r="A31" s="14">
        <v>10</v>
      </c>
      <c r="B31" s="14">
        <v>2</v>
      </c>
      <c r="C31" s="15">
        <v>41.3</v>
      </c>
      <c r="D31" s="15">
        <f t="shared" si="3"/>
        <v>771.423</v>
      </c>
      <c r="F31" s="1">
        <v>10</v>
      </c>
      <c r="G31" s="1">
        <v>1</v>
      </c>
      <c r="H31">
        <v>77.7</v>
      </c>
      <c r="I31">
        <f t="shared" si="1"/>
        <v>770.77700000000004</v>
      </c>
      <c r="K31">
        <v>10</v>
      </c>
      <c r="L31">
        <v>1</v>
      </c>
      <c r="M31">
        <v>12.8</v>
      </c>
      <c r="N31">
        <f t="shared" si="2"/>
        <v>770.12800000000004</v>
      </c>
    </row>
    <row r="32" spans="1:14">
      <c r="A32" s="14">
        <v>10</v>
      </c>
      <c r="B32" s="14">
        <v>2</v>
      </c>
      <c r="C32" s="15">
        <v>41.8</v>
      </c>
      <c r="D32" s="15">
        <f t="shared" si="3"/>
        <v>771.428</v>
      </c>
      <c r="F32" s="1">
        <v>10</v>
      </c>
      <c r="G32" s="1">
        <v>1</v>
      </c>
      <c r="H32">
        <v>78.400000000000006</v>
      </c>
      <c r="I32">
        <f t="shared" si="1"/>
        <v>770.78399999999999</v>
      </c>
      <c r="K32">
        <v>10</v>
      </c>
      <c r="L32">
        <v>1</v>
      </c>
      <c r="M32">
        <v>13</v>
      </c>
      <c r="N32">
        <f t="shared" si="2"/>
        <v>770.13</v>
      </c>
    </row>
    <row r="33" spans="1:14">
      <c r="A33" s="14">
        <v>10</v>
      </c>
      <c r="B33" s="14">
        <v>2</v>
      </c>
      <c r="C33" s="15">
        <v>46.6</v>
      </c>
      <c r="D33" s="15">
        <f t="shared" si="3"/>
        <v>771.476</v>
      </c>
      <c r="F33" s="1">
        <v>10</v>
      </c>
      <c r="G33" s="1">
        <v>1</v>
      </c>
      <c r="H33">
        <v>78.900000000000006</v>
      </c>
      <c r="I33">
        <f t="shared" si="1"/>
        <v>770.78899999999999</v>
      </c>
      <c r="K33">
        <v>10</v>
      </c>
      <c r="L33">
        <v>1</v>
      </c>
      <c r="M33">
        <v>14.5</v>
      </c>
      <c r="N33">
        <f t="shared" si="2"/>
        <v>770.14499999999998</v>
      </c>
    </row>
    <row r="34" spans="1:14">
      <c r="A34" s="14">
        <v>10</v>
      </c>
      <c r="B34" s="14">
        <v>2</v>
      </c>
      <c r="C34" s="15">
        <v>55.3</v>
      </c>
      <c r="D34" s="15">
        <f t="shared" si="3"/>
        <v>771.56299999999999</v>
      </c>
      <c r="F34" s="1">
        <v>10</v>
      </c>
      <c r="G34" s="1">
        <v>1</v>
      </c>
      <c r="H34">
        <v>79.7</v>
      </c>
      <c r="I34">
        <f t="shared" si="1"/>
        <v>770.79700000000003</v>
      </c>
      <c r="K34">
        <v>10</v>
      </c>
      <c r="L34">
        <v>1</v>
      </c>
      <c r="M34">
        <v>14.9</v>
      </c>
      <c r="N34">
        <f t="shared" si="2"/>
        <v>770.149</v>
      </c>
    </row>
    <row r="35" spans="1:14">
      <c r="A35" s="14">
        <v>10</v>
      </c>
      <c r="B35" s="14">
        <v>2</v>
      </c>
      <c r="C35" s="15">
        <v>56.4</v>
      </c>
      <c r="D35" s="15">
        <f t="shared" si="3"/>
        <v>771.57399999999996</v>
      </c>
      <c r="F35" s="1">
        <v>10</v>
      </c>
      <c r="G35" s="1">
        <v>1</v>
      </c>
      <c r="H35">
        <v>80.2</v>
      </c>
      <c r="I35">
        <f t="shared" si="1"/>
        <v>770.80200000000002</v>
      </c>
      <c r="K35">
        <v>10</v>
      </c>
      <c r="L35">
        <v>1</v>
      </c>
      <c r="M35">
        <v>15.2</v>
      </c>
      <c r="N35">
        <f t="shared" si="2"/>
        <v>770.15200000000004</v>
      </c>
    </row>
    <row r="36" spans="1:14">
      <c r="A36" s="14">
        <v>10</v>
      </c>
      <c r="B36" s="14">
        <v>2</v>
      </c>
      <c r="C36" s="15">
        <v>58.1</v>
      </c>
      <c r="D36" s="15">
        <f t="shared" si="3"/>
        <v>771.59100000000001</v>
      </c>
      <c r="F36" s="1">
        <v>10</v>
      </c>
      <c r="G36" s="1">
        <v>1</v>
      </c>
      <c r="H36">
        <v>80.3</v>
      </c>
      <c r="I36">
        <f t="shared" si="1"/>
        <v>770.803</v>
      </c>
      <c r="K36">
        <v>10</v>
      </c>
      <c r="L36">
        <v>1</v>
      </c>
      <c r="M36">
        <v>16</v>
      </c>
      <c r="N36">
        <f t="shared" si="2"/>
        <v>770.16</v>
      </c>
    </row>
    <row r="37" spans="1:14">
      <c r="A37" s="14">
        <v>12</v>
      </c>
      <c r="B37" s="14">
        <v>1</v>
      </c>
      <c r="C37" s="15">
        <v>7</v>
      </c>
      <c r="D37" s="15">
        <f t="shared" ref="D37:D67" si="4">786+0.01*C37</f>
        <v>786.07</v>
      </c>
      <c r="F37" s="1">
        <v>10</v>
      </c>
      <c r="G37" s="1">
        <v>1</v>
      </c>
      <c r="H37">
        <v>80.5</v>
      </c>
      <c r="I37">
        <f t="shared" si="1"/>
        <v>770.80499999999995</v>
      </c>
      <c r="K37">
        <v>10</v>
      </c>
      <c r="L37">
        <v>1</v>
      </c>
      <c r="M37">
        <v>18.5</v>
      </c>
      <c r="N37">
        <f t="shared" si="2"/>
        <v>770.18499999999995</v>
      </c>
    </row>
    <row r="38" spans="1:14">
      <c r="A38" s="14">
        <v>12</v>
      </c>
      <c r="B38" s="14">
        <v>1</v>
      </c>
      <c r="C38" s="15">
        <v>23</v>
      </c>
      <c r="D38" s="15">
        <f t="shared" si="4"/>
        <v>786.23</v>
      </c>
      <c r="F38" s="1">
        <v>10</v>
      </c>
      <c r="G38" s="1">
        <v>1</v>
      </c>
      <c r="H38">
        <v>81.599999999999994</v>
      </c>
      <c r="I38">
        <f t="shared" si="1"/>
        <v>770.81600000000003</v>
      </c>
      <c r="K38">
        <v>10</v>
      </c>
      <c r="L38">
        <v>1</v>
      </c>
      <c r="M38">
        <v>19.3</v>
      </c>
      <c r="N38">
        <f t="shared" si="2"/>
        <v>770.19299999999998</v>
      </c>
    </row>
    <row r="39" spans="1:14">
      <c r="A39" s="14">
        <v>12</v>
      </c>
      <c r="B39" s="14">
        <v>1</v>
      </c>
      <c r="C39" s="15">
        <v>35.4</v>
      </c>
      <c r="D39" s="15">
        <f t="shared" si="4"/>
        <v>786.35400000000004</v>
      </c>
      <c r="F39" s="1">
        <v>10</v>
      </c>
      <c r="G39" s="1">
        <v>1</v>
      </c>
      <c r="H39">
        <v>82.1</v>
      </c>
      <c r="I39">
        <f t="shared" si="1"/>
        <v>770.82100000000003</v>
      </c>
      <c r="K39">
        <v>10</v>
      </c>
      <c r="L39">
        <v>1</v>
      </c>
      <c r="M39">
        <v>19.8</v>
      </c>
      <c r="N39">
        <f t="shared" si="2"/>
        <v>770.19799999999998</v>
      </c>
    </row>
    <row r="40" spans="1:14">
      <c r="A40" s="14">
        <v>12</v>
      </c>
      <c r="B40" s="14">
        <v>1</v>
      </c>
      <c r="C40" s="15">
        <v>36.5</v>
      </c>
      <c r="D40" s="15">
        <f t="shared" si="4"/>
        <v>786.36500000000001</v>
      </c>
      <c r="F40" s="1">
        <v>10</v>
      </c>
      <c r="G40" s="1">
        <v>1</v>
      </c>
      <c r="H40">
        <v>82.4</v>
      </c>
      <c r="I40">
        <f t="shared" si="1"/>
        <v>770.82399999999996</v>
      </c>
      <c r="K40">
        <v>10</v>
      </c>
      <c r="L40">
        <v>1</v>
      </c>
      <c r="M40">
        <v>23.5</v>
      </c>
      <c r="N40">
        <f t="shared" si="2"/>
        <v>770.23500000000001</v>
      </c>
    </row>
    <row r="41" spans="1:14">
      <c r="A41" s="14">
        <v>12</v>
      </c>
      <c r="B41" s="14">
        <v>1</v>
      </c>
      <c r="C41" s="15">
        <v>37</v>
      </c>
      <c r="D41" s="15">
        <f t="shared" si="4"/>
        <v>786.37</v>
      </c>
      <c r="F41" s="1">
        <v>10</v>
      </c>
      <c r="G41" s="1">
        <v>1</v>
      </c>
      <c r="H41">
        <v>87.9</v>
      </c>
      <c r="I41">
        <f t="shared" si="1"/>
        <v>770.87900000000002</v>
      </c>
      <c r="K41">
        <v>10</v>
      </c>
      <c r="L41">
        <v>1</v>
      </c>
      <c r="M41">
        <v>24.1</v>
      </c>
      <c r="N41">
        <f t="shared" si="2"/>
        <v>770.24099999999999</v>
      </c>
    </row>
    <row r="42" spans="1:14">
      <c r="A42" s="14">
        <v>12</v>
      </c>
      <c r="B42" s="14">
        <v>1</v>
      </c>
      <c r="C42" s="15">
        <v>45</v>
      </c>
      <c r="D42" s="15">
        <f t="shared" si="4"/>
        <v>786.45</v>
      </c>
      <c r="F42" s="1">
        <v>10</v>
      </c>
      <c r="G42" s="1">
        <v>1</v>
      </c>
      <c r="H42">
        <v>90.4</v>
      </c>
      <c r="I42">
        <f t="shared" si="1"/>
        <v>770.904</v>
      </c>
      <c r="K42">
        <v>10</v>
      </c>
      <c r="L42">
        <v>1</v>
      </c>
      <c r="M42">
        <v>26.5</v>
      </c>
      <c r="N42">
        <f t="shared" si="2"/>
        <v>770.26499999999999</v>
      </c>
    </row>
    <row r="43" spans="1:14">
      <c r="A43" s="14">
        <v>12</v>
      </c>
      <c r="B43" s="14">
        <v>1</v>
      </c>
      <c r="C43" s="15">
        <v>45.1</v>
      </c>
      <c r="D43" s="15">
        <f t="shared" si="4"/>
        <v>786.45100000000002</v>
      </c>
      <c r="F43" s="1">
        <v>10</v>
      </c>
      <c r="G43" s="1">
        <v>1</v>
      </c>
      <c r="H43">
        <v>90.8</v>
      </c>
      <c r="I43">
        <f t="shared" si="1"/>
        <v>770.90800000000002</v>
      </c>
      <c r="K43">
        <v>10</v>
      </c>
      <c r="L43">
        <v>1</v>
      </c>
      <c r="M43">
        <v>26.9</v>
      </c>
      <c r="N43">
        <f t="shared" si="2"/>
        <v>770.26900000000001</v>
      </c>
    </row>
    <row r="44" spans="1:14">
      <c r="A44" s="14">
        <v>12</v>
      </c>
      <c r="B44" s="14">
        <v>1</v>
      </c>
      <c r="C44" s="15">
        <v>57.1</v>
      </c>
      <c r="D44" s="15">
        <f t="shared" si="4"/>
        <v>786.57100000000003</v>
      </c>
      <c r="F44" s="1">
        <v>10</v>
      </c>
      <c r="G44" s="1">
        <v>1</v>
      </c>
      <c r="H44">
        <v>92.5</v>
      </c>
      <c r="I44">
        <f t="shared" si="1"/>
        <v>770.92499999999995</v>
      </c>
      <c r="K44">
        <v>10</v>
      </c>
      <c r="L44">
        <v>1</v>
      </c>
      <c r="M44">
        <v>27.1</v>
      </c>
      <c r="N44">
        <f t="shared" si="2"/>
        <v>770.27099999999996</v>
      </c>
    </row>
    <row r="45" spans="1:14">
      <c r="A45" s="14">
        <v>12</v>
      </c>
      <c r="B45" s="14">
        <v>1</v>
      </c>
      <c r="C45" s="15">
        <v>57.8</v>
      </c>
      <c r="D45" s="15">
        <f t="shared" si="4"/>
        <v>786.57799999999997</v>
      </c>
      <c r="F45" s="1">
        <v>10</v>
      </c>
      <c r="G45" s="1">
        <v>1</v>
      </c>
      <c r="H45">
        <v>93.4</v>
      </c>
      <c r="I45">
        <f t="shared" si="1"/>
        <v>770.93399999999997</v>
      </c>
      <c r="K45">
        <v>10</v>
      </c>
      <c r="L45">
        <v>1</v>
      </c>
      <c r="M45">
        <v>27.8</v>
      </c>
      <c r="N45">
        <f t="shared" si="2"/>
        <v>770.27800000000002</v>
      </c>
    </row>
    <row r="46" spans="1:14">
      <c r="A46" s="14">
        <v>12</v>
      </c>
      <c r="B46" s="14">
        <v>1</v>
      </c>
      <c r="C46" s="15">
        <v>58.9</v>
      </c>
      <c r="D46" s="15">
        <f t="shared" si="4"/>
        <v>786.58900000000006</v>
      </c>
      <c r="F46" s="1">
        <v>10</v>
      </c>
      <c r="G46" s="1">
        <v>2</v>
      </c>
      <c r="H46">
        <v>3.4</v>
      </c>
      <c r="I46">
        <f t="shared" ref="I46:I65" si="5">771.01+0.01*H46</f>
        <v>771.04399999999998</v>
      </c>
      <c r="K46">
        <v>10</v>
      </c>
      <c r="L46">
        <v>1</v>
      </c>
      <c r="M46">
        <v>29.2</v>
      </c>
      <c r="N46">
        <f t="shared" si="2"/>
        <v>770.29200000000003</v>
      </c>
    </row>
    <row r="47" spans="1:14">
      <c r="A47" s="14">
        <v>12</v>
      </c>
      <c r="B47" s="14">
        <v>1</v>
      </c>
      <c r="C47" s="15">
        <v>64.5</v>
      </c>
      <c r="D47" s="15">
        <f t="shared" si="4"/>
        <v>786.64499999999998</v>
      </c>
      <c r="F47" s="1">
        <v>10</v>
      </c>
      <c r="G47" s="1">
        <v>2</v>
      </c>
      <c r="H47">
        <v>9.6</v>
      </c>
      <c r="I47">
        <f t="shared" si="5"/>
        <v>771.10599999999999</v>
      </c>
      <c r="K47">
        <v>10</v>
      </c>
      <c r="L47">
        <v>1</v>
      </c>
      <c r="M47">
        <v>35.6</v>
      </c>
      <c r="N47">
        <f t="shared" si="2"/>
        <v>770.35599999999999</v>
      </c>
    </row>
    <row r="48" spans="1:14">
      <c r="A48" s="14">
        <v>12</v>
      </c>
      <c r="B48" s="14">
        <v>1</v>
      </c>
      <c r="C48" s="15">
        <v>66</v>
      </c>
      <c r="D48" s="15">
        <f t="shared" si="4"/>
        <v>786.66</v>
      </c>
      <c r="F48" s="1">
        <v>10</v>
      </c>
      <c r="G48" s="1">
        <v>2</v>
      </c>
      <c r="H48">
        <v>13.5</v>
      </c>
      <c r="I48">
        <f t="shared" si="5"/>
        <v>771.14499999999998</v>
      </c>
      <c r="K48">
        <v>10</v>
      </c>
      <c r="L48">
        <v>1</v>
      </c>
      <c r="M48">
        <v>36.1</v>
      </c>
      <c r="N48">
        <f t="shared" si="2"/>
        <v>770.36099999999999</v>
      </c>
    </row>
    <row r="49" spans="1:14">
      <c r="A49" s="14">
        <v>12</v>
      </c>
      <c r="B49" s="14">
        <v>1</v>
      </c>
      <c r="C49" s="15">
        <v>66.5</v>
      </c>
      <c r="D49" s="15">
        <f t="shared" si="4"/>
        <v>786.66499999999996</v>
      </c>
      <c r="F49" s="1">
        <v>10</v>
      </c>
      <c r="G49" s="1">
        <v>2</v>
      </c>
      <c r="H49">
        <v>17.7</v>
      </c>
      <c r="I49">
        <f t="shared" si="5"/>
        <v>771.18700000000001</v>
      </c>
      <c r="K49">
        <v>10</v>
      </c>
      <c r="L49">
        <v>1</v>
      </c>
      <c r="M49">
        <v>36.200000000000003</v>
      </c>
      <c r="N49">
        <f t="shared" si="2"/>
        <v>770.36199999999997</v>
      </c>
    </row>
    <row r="50" spans="1:14">
      <c r="A50" s="14">
        <v>12</v>
      </c>
      <c r="B50" s="14">
        <v>1</v>
      </c>
      <c r="C50" s="15">
        <v>77.099999999999994</v>
      </c>
      <c r="D50" s="15">
        <f t="shared" si="4"/>
        <v>786.77099999999996</v>
      </c>
      <c r="F50" s="1">
        <v>10</v>
      </c>
      <c r="G50" s="1">
        <v>2</v>
      </c>
      <c r="H50">
        <v>19.8</v>
      </c>
      <c r="I50">
        <f t="shared" si="5"/>
        <v>771.20799999999997</v>
      </c>
      <c r="K50">
        <v>10</v>
      </c>
      <c r="L50">
        <v>1</v>
      </c>
      <c r="M50">
        <v>36.5</v>
      </c>
      <c r="N50">
        <f t="shared" si="2"/>
        <v>770.36500000000001</v>
      </c>
    </row>
    <row r="51" spans="1:14">
      <c r="A51" s="14">
        <v>12</v>
      </c>
      <c r="B51" s="14">
        <v>1</v>
      </c>
      <c r="C51" s="15">
        <v>79.3</v>
      </c>
      <c r="D51" s="15">
        <f t="shared" si="4"/>
        <v>786.79300000000001</v>
      </c>
      <c r="F51" s="1">
        <v>10</v>
      </c>
      <c r="G51" s="1">
        <v>2</v>
      </c>
      <c r="H51">
        <v>23.6</v>
      </c>
      <c r="I51">
        <f t="shared" si="5"/>
        <v>771.24599999999998</v>
      </c>
      <c r="K51">
        <v>10</v>
      </c>
      <c r="L51">
        <v>1</v>
      </c>
      <c r="M51">
        <v>36.799999999999997</v>
      </c>
      <c r="N51">
        <f t="shared" si="2"/>
        <v>770.36800000000005</v>
      </c>
    </row>
    <row r="52" spans="1:14">
      <c r="A52" s="14">
        <v>12</v>
      </c>
      <c r="B52" s="14">
        <v>1</v>
      </c>
      <c r="C52" s="15">
        <v>81.5</v>
      </c>
      <c r="D52" s="15">
        <f t="shared" si="4"/>
        <v>786.81500000000005</v>
      </c>
      <c r="F52" s="1">
        <v>10</v>
      </c>
      <c r="G52" s="1">
        <v>2</v>
      </c>
      <c r="H52">
        <v>27.4</v>
      </c>
      <c r="I52">
        <f t="shared" si="5"/>
        <v>771.28399999999999</v>
      </c>
      <c r="K52">
        <v>10</v>
      </c>
      <c r="L52">
        <v>1</v>
      </c>
      <c r="M52">
        <v>37.299999999999997</v>
      </c>
      <c r="N52">
        <f t="shared" si="2"/>
        <v>770.37300000000005</v>
      </c>
    </row>
    <row r="53" spans="1:14">
      <c r="A53" s="14">
        <v>12</v>
      </c>
      <c r="B53" s="14">
        <v>1</v>
      </c>
      <c r="C53" s="15">
        <v>82.2</v>
      </c>
      <c r="D53" s="15">
        <f t="shared" si="4"/>
        <v>786.822</v>
      </c>
      <c r="F53" s="1">
        <v>10</v>
      </c>
      <c r="G53" s="1">
        <v>2</v>
      </c>
      <c r="H53">
        <v>38.4</v>
      </c>
      <c r="I53">
        <f t="shared" si="5"/>
        <v>771.39400000000001</v>
      </c>
      <c r="K53">
        <v>10</v>
      </c>
      <c r="L53">
        <v>1</v>
      </c>
      <c r="M53">
        <v>37.6</v>
      </c>
      <c r="N53">
        <f t="shared" si="2"/>
        <v>770.37599999999998</v>
      </c>
    </row>
    <row r="54" spans="1:14">
      <c r="A54" s="14">
        <v>12</v>
      </c>
      <c r="B54" s="14">
        <v>1</v>
      </c>
      <c r="C54" s="15">
        <v>82.8</v>
      </c>
      <c r="D54" s="15">
        <f t="shared" si="4"/>
        <v>786.82799999999997</v>
      </c>
      <c r="F54" s="1">
        <v>10</v>
      </c>
      <c r="G54" s="1">
        <v>2</v>
      </c>
      <c r="H54">
        <v>41.2</v>
      </c>
      <c r="I54">
        <f t="shared" si="5"/>
        <v>771.42200000000003</v>
      </c>
      <c r="K54">
        <v>10</v>
      </c>
      <c r="L54">
        <v>1</v>
      </c>
      <c r="M54">
        <v>38</v>
      </c>
      <c r="N54">
        <f t="shared" si="2"/>
        <v>770.38</v>
      </c>
    </row>
    <row r="55" spans="1:14">
      <c r="A55" s="14">
        <v>12</v>
      </c>
      <c r="B55" s="14">
        <v>1</v>
      </c>
      <c r="C55" s="15">
        <v>83</v>
      </c>
      <c r="D55" s="15">
        <f t="shared" si="4"/>
        <v>786.83</v>
      </c>
      <c r="F55" s="1">
        <v>10</v>
      </c>
      <c r="G55" s="1">
        <v>2</v>
      </c>
      <c r="H55">
        <v>45.8</v>
      </c>
      <c r="I55">
        <f t="shared" si="5"/>
        <v>771.46799999999996</v>
      </c>
      <c r="K55">
        <v>10</v>
      </c>
      <c r="L55">
        <v>1</v>
      </c>
      <c r="M55">
        <v>38.6</v>
      </c>
      <c r="N55">
        <f t="shared" si="2"/>
        <v>770.38599999999997</v>
      </c>
    </row>
    <row r="56" spans="1:14">
      <c r="A56" s="14">
        <v>12</v>
      </c>
      <c r="B56" s="14">
        <v>1</v>
      </c>
      <c r="C56" s="15">
        <v>83.7</v>
      </c>
      <c r="D56" s="15">
        <f t="shared" si="4"/>
        <v>786.83699999999999</v>
      </c>
      <c r="F56" s="1">
        <v>10</v>
      </c>
      <c r="G56" s="1">
        <v>2</v>
      </c>
      <c r="H56">
        <v>47</v>
      </c>
      <c r="I56">
        <f t="shared" si="5"/>
        <v>771.48</v>
      </c>
      <c r="K56">
        <v>10</v>
      </c>
      <c r="L56">
        <v>1</v>
      </c>
      <c r="M56">
        <v>38.9</v>
      </c>
      <c r="N56">
        <f t="shared" si="2"/>
        <v>770.38900000000001</v>
      </c>
    </row>
    <row r="57" spans="1:14">
      <c r="A57" s="14">
        <v>12</v>
      </c>
      <c r="B57" s="14">
        <v>1</v>
      </c>
      <c r="C57" s="15">
        <v>84.2</v>
      </c>
      <c r="D57" s="15">
        <f t="shared" si="4"/>
        <v>786.84199999999998</v>
      </c>
      <c r="F57" s="1">
        <v>10</v>
      </c>
      <c r="G57" s="1">
        <v>2</v>
      </c>
      <c r="H57">
        <v>47.5</v>
      </c>
      <c r="I57">
        <f t="shared" si="5"/>
        <v>771.48500000000001</v>
      </c>
      <c r="K57">
        <v>10</v>
      </c>
      <c r="L57">
        <v>1</v>
      </c>
      <c r="M57">
        <v>39.1</v>
      </c>
      <c r="N57">
        <f t="shared" si="2"/>
        <v>770.39099999999996</v>
      </c>
    </row>
    <row r="58" spans="1:14">
      <c r="A58" s="14">
        <v>12</v>
      </c>
      <c r="B58" s="14">
        <v>1</v>
      </c>
      <c r="C58" s="15">
        <v>84.3</v>
      </c>
      <c r="D58" s="15">
        <f t="shared" si="4"/>
        <v>786.84299999999996</v>
      </c>
      <c r="F58" s="1">
        <v>10</v>
      </c>
      <c r="G58" s="1">
        <v>2</v>
      </c>
      <c r="H58">
        <v>49.8</v>
      </c>
      <c r="I58">
        <f t="shared" si="5"/>
        <v>771.50800000000004</v>
      </c>
      <c r="K58">
        <v>10</v>
      </c>
      <c r="L58">
        <v>1</v>
      </c>
      <c r="M58">
        <v>48</v>
      </c>
      <c r="N58">
        <f t="shared" si="2"/>
        <v>770.48</v>
      </c>
    </row>
    <row r="59" spans="1:14">
      <c r="A59" s="14">
        <v>12</v>
      </c>
      <c r="B59" s="14">
        <v>1</v>
      </c>
      <c r="C59" s="15">
        <v>84.5</v>
      </c>
      <c r="D59" s="15">
        <f t="shared" si="4"/>
        <v>786.84500000000003</v>
      </c>
      <c r="F59" s="1">
        <v>10</v>
      </c>
      <c r="G59" s="1">
        <v>2</v>
      </c>
      <c r="H59">
        <v>52.4</v>
      </c>
      <c r="I59">
        <f t="shared" si="5"/>
        <v>771.53399999999999</v>
      </c>
      <c r="K59">
        <v>10</v>
      </c>
      <c r="L59">
        <v>1</v>
      </c>
      <c r="M59">
        <v>49.7</v>
      </c>
      <c r="N59">
        <f t="shared" si="2"/>
        <v>770.49699999999996</v>
      </c>
    </row>
    <row r="60" spans="1:14">
      <c r="A60" s="14">
        <v>12</v>
      </c>
      <c r="B60" s="14">
        <v>1</v>
      </c>
      <c r="C60" s="15">
        <v>84.9</v>
      </c>
      <c r="D60" s="15">
        <f t="shared" si="4"/>
        <v>786.84900000000005</v>
      </c>
      <c r="F60" s="1">
        <v>10</v>
      </c>
      <c r="G60" s="1">
        <v>2</v>
      </c>
      <c r="H60">
        <v>59.1</v>
      </c>
      <c r="I60">
        <f t="shared" si="5"/>
        <v>771.601</v>
      </c>
      <c r="K60">
        <v>10</v>
      </c>
      <c r="L60">
        <v>1</v>
      </c>
      <c r="M60">
        <v>50.4</v>
      </c>
      <c r="N60">
        <f t="shared" si="2"/>
        <v>770.50400000000002</v>
      </c>
    </row>
    <row r="61" spans="1:14">
      <c r="A61" s="14">
        <v>12</v>
      </c>
      <c r="B61" s="14">
        <v>1</v>
      </c>
      <c r="C61" s="15">
        <v>85.1</v>
      </c>
      <c r="D61" s="15">
        <f t="shared" si="4"/>
        <v>786.851</v>
      </c>
      <c r="F61" s="1">
        <v>10</v>
      </c>
      <c r="G61" s="1">
        <v>2</v>
      </c>
      <c r="H61">
        <v>60.4</v>
      </c>
      <c r="I61">
        <f t="shared" si="5"/>
        <v>771.61400000000003</v>
      </c>
      <c r="K61">
        <v>10</v>
      </c>
      <c r="L61">
        <v>1</v>
      </c>
      <c r="M61">
        <v>51.1</v>
      </c>
      <c r="N61">
        <f t="shared" si="2"/>
        <v>770.51099999999997</v>
      </c>
    </row>
    <row r="62" spans="1:14">
      <c r="A62" s="14">
        <v>12</v>
      </c>
      <c r="B62" s="14">
        <v>1</v>
      </c>
      <c r="C62" s="15">
        <v>85.2</v>
      </c>
      <c r="D62" s="15">
        <f t="shared" si="4"/>
        <v>786.85199999999998</v>
      </c>
      <c r="F62" s="1">
        <v>10</v>
      </c>
      <c r="G62" s="1">
        <v>2</v>
      </c>
      <c r="H62">
        <v>64.8</v>
      </c>
      <c r="I62">
        <f t="shared" si="5"/>
        <v>771.65800000000002</v>
      </c>
      <c r="K62">
        <v>10</v>
      </c>
      <c r="L62">
        <v>1</v>
      </c>
      <c r="M62">
        <v>51.2</v>
      </c>
      <c r="N62">
        <f t="shared" si="2"/>
        <v>770.51199999999994</v>
      </c>
    </row>
    <row r="63" spans="1:14">
      <c r="A63" s="14">
        <v>12</v>
      </c>
      <c r="B63" s="14">
        <v>1</v>
      </c>
      <c r="C63" s="15">
        <v>85.4</v>
      </c>
      <c r="D63" s="15">
        <f t="shared" si="4"/>
        <v>786.85400000000004</v>
      </c>
      <c r="F63" s="1">
        <v>10</v>
      </c>
      <c r="G63" s="1">
        <v>2</v>
      </c>
      <c r="H63">
        <v>77.599999999999994</v>
      </c>
      <c r="I63">
        <f t="shared" si="5"/>
        <v>771.78599999999994</v>
      </c>
      <c r="K63">
        <v>10</v>
      </c>
      <c r="L63">
        <v>1</v>
      </c>
      <c r="M63">
        <v>51.9</v>
      </c>
      <c r="N63">
        <f t="shared" si="2"/>
        <v>770.51900000000001</v>
      </c>
    </row>
    <row r="64" spans="1:14">
      <c r="A64" s="14">
        <v>12</v>
      </c>
      <c r="B64" s="14">
        <v>1</v>
      </c>
      <c r="C64" s="15">
        <v>85.5</v>
      </c>
      <c r="D64" s="15">
        <f t="shared" si="4"/>
        <v>786.85500000000002</v>
      </c>
      <c r="F64" s="1">
        <v>10</v>
      </c>
      <c r="G64" s="1">
        <v>2</v>
      </c>
      <c r="H64">
        <v>80.7</v>
      </c>
      <c r="I64">
        <f t="shared" si="5"/>
        <v>771.81700000000001</v>
      </c>
      <c r="K64">
        <v>10</v>
      </c>
      <c r="L64">
        <v>1</v>
      </c>
      <c r="M64">
        <v>52.1</v>
      </c>
      <c r="N64">
        <f t="shared" si="2"/>
        <v>770.52099999999996</v>
      </c>
    </row>
    <row r="65" spans="1:14">
      <c r="A65" s="14">
        <v>12</v>
      </c>
      <c r="B65" s="14">
        <v>1</v>
      </c>
      <c r="C65" s="15">
        <v>85.7</v>
      </c>
      <c r="D65" s="15">
        <f t="shared" si="4"/>
        <v>786.85699999999997</v>
      </c>
      <c r="F65" s="1">
        <v>10</v>
      </c>
      <c r="G65" s="1">
        <v>2</v>
      </c>
      <c r="H65">
        <v>82.4</v>
      </c>
      <c r="I65">
        <f t="shared" si="5"/>
        <v>771.83399999999995</v>
      </c>
      <c r="K65">
        <v>10</v>
      </c>
      <c r="L65">
        <v>1</v>
      </c>
      <c r="M65">
        <v>52.4</v>
      </c>
      <c r="N65">
        <f t="shared" si="2"/>
        <v>770.524</v>
      </c>
    </row>
    <row r="66" spans="1:14">
      <c r="A66" s="14">
        <v>12</v>
      </c>
      <c r="B66" s="14">
        <v>1</v>
      </c>
      <c r="C66" s="15">
        <v>85.8</v>
      </c>
      <c r="D66" s="15">
        <f t="shared" si="4"/>
        <v>786.85799999999995</v>
      </c>
      <c r="F66" s="1">
        <v>12</v>
      </c>
      <c r="G66" s="1">
        <v>1</v>
      </c>
      <c r="H66">
        <v>6.1</v>
      </c>
      <c r="I66">
        <f t="shared" ref="I66:I89" si="6">786+0.01*H66</f>
        <v>786.06100000000004</v>
      </c>
      <c r="K66">
        <v>10</v>
      </c>
      <c r="L66">
        <v>1</v>
      </c>
      <c r="M66">
        <v>53.2</v>
      </c>
      <c r="N66">
        <f t="shared" si="2"/>
        <v>770.53200000000004</v>
      </c>
    </row>
    <row r="67" spans="1:14">
      <c r="A67" s="14">
        <v>12</v>
      </c>
      <c r="B67" s="14">
        <v>1</v>
      </c>
      <c r="C67" s="15">
        <v>86.1</v>
      </c>
      <c r="D67" s="15">
        <f t="shared" si="4"/>
        <v>786.86099999999999</v>
      </c>
      <c r="F67" s="1">
        <v>12</v>
      </c>
      <c r="G67" s="1">
        <v>1</v>
      </c>
      <c r="H67">
        <v>13.1</v>
      </c>
      <c r="I67">
        <f t="shared" si="6"/>
        <v>786.13099999999997</v>
      </c>
      <c r="K67">
        <v>10</v>
      </c>
      <c r="L67">
        <v>1</v>
      </c>
      <c r="M67">
        <v>53.6</v>
      </c>
      <c r="N67">
        <f t="shared" si="2"/>
        <v>770.53599999999994</v>
      </c>
    </row>
    <row r="68" spans="1:14">
      <c r="A68" s="14">
        <v>12</v>
      </c>
      <c r="B68" s="14">
        <v>2</v>
      </c>
      <c r="C68" s="15">
        <v>14.5</v>
      </c>
      <c r="D68" s="15">
        <f t="shared" ref="D68:D96" si="7">786.87+0.01*C68</f>
        <v>787.01499999999999</v>
      </c>
      <c r="F68" s="1">
        <v>12</v>
      </c>
      <c r="G68" s="1">
        <v>1</v>
      </c>
      <c r="H68">
        <v>14.1</v>
      </c>
      <c r="I68">
        <f t="shared" si="6"/>
        <v>786.14099999999996</v>
      </c>
      <c r="K68">
        <v>10</v>
      </c>
      <c r="L68">
        <v>1</v>
      </c>
      <c r="M68">
        <v>53.8</v>
      </c>
      <c r="N68">
        <f t="shared" si="2"/>
        <v>770.53800000000001</v>
      </c>
    </row>
    <row r="69" spans="1:14">
      <c r="A69" s="14">
        <v>12</v>
      </c>
      <c r="B69" s="14">
        <v>2</v>
      </c>
      <c r="C69" s="15">
        <v>15.3</v>
      </c>
      <c r="D69" s="15">
        <f t="shared" si="7"/>
        <v>787.02300000000002</v>
      </c>
      <c r="F69" s="1">
        <v>12</v>
      </c>
      <c r="G69" s="1">
        <v>1</v>
      </c>
      <c r="H69">
        <v>16.100000000000001</v>
      </c>
      <c r="I69">
        <f t="shared" si="6"/>
        <v>786.16099999999994</v>
      </c>
      <c r="K69">
        <v>10</v>
      </c>
      <c r="L69">
        <v>1</v>
      </c>
      <c r="M69">
        <v>54.1</v>
      </c>
      <c r="N69">
        <f t="shared" ref="N69:N132" si="8">770+0.01*M69</f>
        <v>770.54100000000005</v>
      </c>
    </row>
    <row r="70" spans="1:14">
      <c r="A70" s="14">
        <v>12</v>
      </c>
      <c r="B70" s="14">
        <v>2</v>
      </c>
      <c r="C70" s="15">
        <v>15.4</v>
      </c>
      <c r="D70" s="15">
        <f t="shared" si="7"/>
        <v>787.024</v>
      </c>
      <c r="F70" s="1">
        <v>12</v>
      </c>
      <c r="G70" s="1">
        <v>1</v>
      </c>
      <c r="H70">
        <v>17.100000000000001</v>
      </c>
      <c r="I70">
        <f t="shared" si="6"/>
        <v>786.17100000000005</v>
      </c>
      <c r="K70">
        <v>10</v>
      </c>
      <c r="L70">
        <v>1</v>
      </c>
      <c r="M70">
        <v>54.3</v>
      </c>
      <c r="N70">
        <f t="shared" si="8"/>
        <v>770.54300000000001</v>
      </c>
    </row>
    <row r="71" spans="1:14">
      <c r="A71" s="14">
        <v>12</v>
      </c>
      <c r="B71" s="14">
        <v>2</v>
      </c>
      <c r="C71" s="15">
        <v>15.5</v>
      </c>
      <c r="D71" s="15">
        <f t="shared" si="7"/>
        <v>787.02499999999998</v>
      </c>
      <c r="F71" s="1">
        <v>12</v>
      </c>
      <c r="G71" s="1">
        <v>1</v>
      </c>
      <c r="H71">
        <v>17.2</v>
      </c>
      <c r="I71">
        <f t="shared" si="6"/>
        <v>786.17200000000003</v>
      </c>
      <c r="K71">
        <v>10</v>
      </c>
      <c r="L71">
        <v>1</v>
      </c>
      <c r="M71">
        <v>54.5</v>
      </c>
      <c r="N71">
        <f t="shared" si="8"/>
        <v>770.54499999999996</v>
      </c>
    </row>
    <row r="72" spans="1:14">
      <c r="A72" s="14">
        <v>12</v>
      </c>
      <c r="B72" s="14">
        <v>2</v>
      </c>
      <c r="C72" s="15">
        <v>18.5</v>
      </c>
      <c r="D72" s="15">
        <f t="shared" si="7"/>
        <v>787.05499999999995</v>
      </c>
      <c r="F72" s="1">
        <v>12</v>
      </c>
      <c r="G72" s="1">
        <v>1</v>
      </c>
      <c r="H72">
        <v>17.600000000000001</v>
      </c>
      <c r="I72">
        <f t="shared" si="6"/>
        <v>786.17600000000004</v>
      </c>
      <c r="K72">
        <v>10</v>
      </c>
      <c r="L72">
        <v>1</v>
      </c>
      <c r="M72">
        <v>54.7</v>
      </c>
      <c r="N72">
        <f t="shared" si="8"/>
        <v>770.54700000000003</v>
      </c>
    </row>
    <row r="73" spans="1:14">
      <c r="A73" s="14">
        <v>12</v>
      </c>
      <c r="B73" s="14">
        <v>2</v>
      </c>
      <c r="C73" s="15">
        <v>21.4</v>
      </c>
      <c r="D73" s="15">
        <f t="shared" si="7"/>
        <v>787.08400000000006</v>
      </c>
      <c r="F73" s="1">
        <v>12</v>
      </c>
      <c r="G73" s="1">
        <v>1</v>
      </c>
      <c r="H73">
        <v>19.8</v>
      </c>
      <c r="I73">
        <f t="shared" si="6"/>
        <v>786.19799999999998</v>
      </c>
      <c r="K73">
        <v>10</v>
      </c>
      <c r="L73">
        <v>1</v>
      </c>
      <c r="M73">
        <v>54.9</v>
      </c>
      <c r="N73">
        <f t="shared" si="8"/>
        <v>770.54899999999998</v>
      </c>
    </row>
    <row r="74" spans="1:14">
      <c r="A74" s="14">
        <v>12</v>
      </c>
      <c r="B74" s="14">
        <v>2</v>
      </c>
      <c r="C74" s="15">
        <v>23.2</v>
      </c>
      <c r="D74" s="15">
        <f t="shared" si="7"/>
        <v>787.10199999999998</v>
      </c>
      <c r="F74" s="1">
        <v>12</v>
      </c>
      <c r="G74" s="1">
        <v>1</v>
      </c>
      <c r="H74">
        <v>20.9</v>
      </c>
      <c r="I74">
        <f t="shared" si="6"/>
        <v>786.20899999999995</v>
      </c>
      <c r="K74">
        <v>10</v>
      </c>
      <c r="L74">
        <v>1</v>
      </c>
      <c r="M74">
        <v>55</v>
      </c>
      <c r="N74">
        <f t="shared" si="8"/>
        <v>770.55</v>
      </c>
    </row>
    <row r="75" spans="1:14">
      <c r="A75" s="14">
        <v>12</v>
      </c>
      <c r="B75" s="14">
        <v>2</v>
      </c>
      <c r="C75" s="15">
        <v>23.6</v>
      </c>
      <c r="D75" s="15">
        <f t="shared" si="7"/>
        <v>787.10599999999999</v>
      </c>
      <c r="F75" s="1">
        <v>12</v>
      </c>
      <c r="G75" s="1">
        <v>1</v>
      </c>
      <c r="H75">
        <v>30</v>
      </c>
      <c r="I75">
        <f t="shared" si="6"/>
        <v>786.3</v>
      </c>
      <c r="K75">
        <v>10</v>
      </c>
      <c r="L75">
        <v>1</v>
      </c>
      <c r="M75">
        <v>55.2</v>
      </c>
      <c r="N75">
        <f t="shared" si="8"/>
        <v>770.55200000000002</v>
      </c>
    </row>
    <row r="76" spans="1:14">
      <c r="A76" s="14">
        <v>12</v>
      </c>
      <c r="B76" s="14">
        <v>2</v>
      </c>
      <c r="C76" s="15">
        <v>23.9</v>
      </c>
      <c r="D76" s="15">
        <f t="shared" si="7"/>
        <v>787.10900000000004</v>
      </c>
      <c r="F76" s="1">
        <v>12</v>
      </c>
      <c r="G76" s="1">
        <v>1</v>
      </c>
      <c r="H76">
        <v>36</v>
      </c>
      <c r="I76">
        <f t="shared" si="6"/>
        <v>786.36</v>
      </c>
      <c r="K76">
        <v>10</v>
      </c>
      <c r="L76">
        <v>1</v>
      </c>
      <c r="M76">
        <v>55.3</v>
      </c>
      <c r="N76">
        <f t="shared" si="8"/>
        <v>770.553</v>
      </c>
    </row>
    <row r="77" spans="1:14">
      <c r="A77" s="14">
        <v>12</v>
      </c>
      <c r="B77" s="14">
        <v>2</v>
      </c>
      <c r="C77" s="15">
        <v>24</v>
      </c>
      <c r="D77" s="15">
        <f t="shared" si="7"/>
        <v>787.11</v>
      </c>
      <c r="F77" s="1">
        <v>12</v>
      </c>
      <c r="G77" s="1">
        <v>1</v>
      </c>
      <c r="H77">
        <v>40.799999999999997</v>
      </c>
      <c r="I77">
        <f t="shared" si="6"/>
        <v>786.40800000000002</v>
      </c>
      <c r="K77">
        <v>10</v>
      </c>
      <c r="L77">
        <v>1</v>
      </c>
      <c r="M77">
        <v>55.7</v>
      </c>
      <c r="N77">
        <f t="shared" si="8"/>
        <v>770.55700000000002</v>
      </c>
    </row>
    <row r="78" spans="1:14">
      <c r="A78" s="14">
        <v>12</v>
      </c>
      <c r="B78" s="14">
        <v>2</v>
      </c>
      <c r="C78" s="15">
        <v>24.4</v>
      </c>
      <c r="D78" s="15">
        <f t="shared" si="7"/>
        <v>787.11400000000003</v>
      </c>
      <c r="F78" s="1">
        <v>12</v>
      </c>
      <c r="G78" s="1">
        <v>1</v>
      </c>
      <c r="H78">
        <v>41</v>
      </c>
      <c r="I78">
        <f t="shared" si="6"/>
        <v>786.41</v>
      </c>
      <c r="K78">
        <v>10</v>
      </c>
      <c r="L78">
        <v>1</v>
      </c>
      <c r="M78">
        <v>55.8</v>
      </c>
      <c r="N78">
        <f t="shared" si="8"/>
        <v>770.55799999999999</v>
      </c>
    </row>
    <row r="79" spans="1:14">
      <c r="A79" s="14">
        <v>12</v>
      </c>
      <c r="B79" s="14">
        <v>2</v>
      </c>
      <c r="C79" s="15">
        <v>24.8</v>
      </c>
      <c r="D79" s="15">
        <f t="shared" si="7"/>
        <v>787.11800000000005</v>
      </c>
      <c r="F79" s="1">
        <v>12</v>
      </c>
      <c r="G79" s="1">
        <v>1</v>
      </c>
      <c r="H79">
        <v>41.1</v>
      </c>
      <c r="I79">
        <f t="shared" si="6"/>
        <v>786.41099999999994</v>
      </c>
      <c r="K79">
        <v>10</v>
      </c>
      <c r="L79">
        <v>1</v>
      </c>
      <c r="M79">
        <v>56</v>
      </c>
      <c r="N79">
        <f t="shared" si="8"/>
        <v>770.56</v>
      </c>
    </row>
    <row r="80" spans="1:14">
      <c r="A80" s="14">
        <v>12</v>
      </c>
      <c r="B80" s="14">
        <v>2</v>
      </c>
      <c r="C80" s="15">
        <v>25</v>
      </c>
      <c r="D80" s="15">
        <f t="shared" si="7"/>
        <v>787.12</v>
      </c>
      <c r="F80" s="1">
        <v>12</v>
      </c>
      <c r="G80" s="1">
        <v>1</v>
      </c>
      <c r="H80">
        <v>41.9</v>
      </c>
      <c r="I80">
        <f t="shared" si="6"/>
        <v>786.41899999999998</v>
      </c>
      <c r="K80">
        <v>10</v>
      </c>
      <c r="L80">
        <v>1</v>
      </c>
      <c r="M80">
        <v>56.6</v>
      </c>
      <c r="N80">
        <f t="shared" si="8"/>
        <v>770.56600000000003</v>
      </c>
    </row>
    <row r="81" spans="1:14">
      <c r="A81" s="14">
        <v>12</v>
      </c>
      <c r="B81" s="14">
        <v>2</v>
      </c>
      <c r="C81" s="15">
        <v>25.2</v>
      </c>
      <c r="D81" s="15">
        <f t="shared" si="7"/>
        <v>787.12199999999996</v>
      </c>
      <c r="F81" s="1">
        <v>12</v>
      </c>
      <c r="G81" s="1">
        <v>1</v>
      </c>
      <c r="H81">
        <v>45.3</v>
      </c>
      <c r="I81">
        <f t="shared" si="6"/>
        <v>786.45299999999997</v>
      </c>
      <c r="K81">
        <v>10</v>
      </c>
      <c r="L81">
        <v>1</v>
      </c>
      <c r="M81">
        <v>57.2</v>
      </c>
      <c r="N81">
        <f t="shared" si="8"/>
        <v>770.572</v>
      </c>
    </row>
    <row r="82" spans="1:14">
      <c r="A82" s="14">
        <v>12</v>
      </c>
      <c r="B82" s="14">
        <v>2</v>
      </c>
      <c r="C82" s="15">
        <v>25.3</v>
      </c>
      <c r="D82" s="15">
        <f t="shared" si="7"/>
        <v>787.12300000000005</v>
      </c>
      <c r="F82" s="1">
        <v>12</v>
      </c>
      <c r="G82" s="1">
        <v>1</v>
      </c>
      <c r="H82">
        <v>45.8</v>
      </c>
      <c r="I82">
        <f t="shared" si="6"/>
        <v>786.45799999999997</v>
      </c>
      <c r="K82">
        <v>10</v>
      </c>
      <c r="L82">
        <v>1</v>
      </c>
      <c r="M82">
        <v>57.5</v>
      </c>
      <c r="N82">
        <f t="shared" si="8"/>
        <v>770.57500000000005</v>
      </c>
    </row>
    <row r="83" spans="1:14">
      <c r="A83" s="14">
        <v>12</v>
      </c>
      <c r="B83" s="14">
        <v>2</v>
      </c>
      <c r="C83" s="15">
        <v>25.4</v>
      </c>
      <c r="D83" s="15">
        <f t="shared" si="7"/>
        <v>787.12400000000002</v>
      </c>
      <c r="F83" s="1">
        <v>12</v>
      </c>
      <c r="G83" s="1">
        <v>1</v>
      </c>
      <c r="H83">
        <v>46.7</v>
      </c>
      <c r="I83">
        <f t="shared" si="6"/>
        <v>786.46699999999998</v>
      </c>
      <c r="K83">
        <v>10</v>
      </c>
      <c r="L83">
        <v>1</v>
      </c>
      <c r="M83">
        <v>57.8</v>
      </c>
      <c r="N83">
        <f t="shared" si="8"/>
        <v>770.57799999999997</v>
      </c>
    </row>
    <row r="84" spans="1:14">
      <c r="A84" s="14">
        <v>12</v>
      </c>
      <c r="B84" s="14">
        <v>2</v>
      </c>
      <c r="C84" s="15">
        <v>25.7</v>
      </c>
      <c r="D84" s="15">
        <f t="shared" si="7"/>
        <v>787.12699999999995</v>
      </c>
      <c r="F84" s="1">
        <v>12</v>
      </c>
      <c r="G84" s="1">
        <v>1</v>
      </c>
      <c r="H84">
        <v>63.9</v>
      </c>
      <c r="I84">
        <f t="shared" si="6"/>
        <v>786.63900000000001</v>
      </c>
      <c r="K84">
        <v>10</v>
      </c>
      <c r="L84">
        <v>1</v>
      </c>
      <c r="M84">
        <v>58.7</v>
      </c>
      <c r="N84">
        <f t="shared" si="8"/>
        <v>770.58699999999999</v>
      </c>
    </row>
    <row r="85" spans="1:14">
      <c r="A85" s="14">
        <v>12</v>
      </c>
      <c r="B85" s="14">
        <v>2</v>
      </c>
      <c r="C85" s="15">
        <v>25.9</v>
      </c>
      <c r="D85" s="15">
        <f t="shared" si="7"/>
        <v>787.12900000000002</v>
      </c>
      <c r="F85" s="1">
        <v>12</v>
      </c>
      <c r="G85" s="1">
        <v>1</v>
      </c>
      <c r="H85">
        <v>64.900000000000006</v>
      </c>
      <c r="I85">
        <f t="shared" si="6"/>
        <v>786.649</v>
      </c>
      <c r="K85">
        <v>10</v>
      </c>
      <c r="L85">
        <v>1</v>
      </c>
      <c r="M85">
        <v>59.1</v>
      </c>
      <c r="N85">
        <f t="shared" si="8"/>
        <v>770.59100000000001</v>
      </c>
    </row>
    <row r="86" spans="1:14">
      <c r="A86" s="14">
        <v>12</v>
      </c>
      <c r="B86" s="14">
        <v>2</v>
      </c>
      <c r="C86" s="15">
        <v>39.5</v>
      </c>
      <c r="D86" s="15">
        <f t="shared" si="7"/>
        <v>787.26499999999999</v>
      </c>
      <c r="F86" s="1">
        <v>12</v>
      </c>
      <c r="G86" s="1">
        <v>1</v>
      </c>
      <c r="H86">
        <v>69.599999999999994</v>
      </c>
      <c r="I86">
        <f t="shared" si="6"/>
        <v>786.69600000000003</v>
      </c>
      <c r="K86">
        <v>10</v>
      </c>
      <c r="L86">
        <v>1</v>
      </c>
      <c r="M86">
        <v>59.7</v>
      </c>
      <c r="N86">
        <f t="shared" si="8"/>
        <v>770.59699999999998</v>
      </c>
    </row>
    <row r="87" spans="1:14">
      <c r="A87" s="14">
        <v>12</v>
      </c>
      <c r="B87" s="14">
        <v>2</v>
      </c>
      <c r="C87" s="15">
        <v>39.799999999999997</v>
      </c>
      <c r="D87" s="15">
        <f t="shared" si="7"/>
        <v>787.26800000000003</v>
      </c>
      <c r="F87" s="1">
        <v>12</v>
      </c>
      <c r="G87" s="1">
        <v>1</v>
      </c>
      <c r="H87">
        <v>71</v>
      </c>
      <c r="I87">
        <f t="shared" si="6"/>
        <v>786.71</v>
      </c>
      <c r="K87">
        <v>10</v>
      </c>
      <c r="L87">
        <v>1</v>
      </c>
      <c r="M87">
        <v>60</v>
      </c>
      <c r="N87">
        <f t="shared" si="8"/>
        <v>770.6</v>
      </c>
    </row>
    <row r="88" spans="1:14">
      <c r="A88" s="14">
        <v>12</v>
      </c>
      <c r="B88" s="14">
        <v>2</v>
      </c>
      <c r="C88" s="15">
        <v>41</v>
      </c>
      <c r="D88" s="15">
        <f t="shared" si="7"/>
        <v>787.28</v>
      </c>
      <c r="F88" s="1">
        <v>12</v>
      </c>
      <c r="G88" s="1">
        <v>1</v>
      </c>
      <c r="H88">
        <v>81.3</v>
      </c>
      <c r="I88">
        <f t="shared" si="6"/>
        <v>786.81299999999999</v>
      </c>
      <c r="K88">
        <v>10</v>
      </c>
      <c r="L88">
        <v>1</v>
      </c>
      <c r="M88">
        <v>61.1</v>
      </c>
      <c r="N88">
        <f t="shared" si="8"/>
        <v>770.61099999999999</v>
      </c>
    </row>
    <row r="89" spans="1:14">
      <c r="A89" s="14">
        <v>12</v>
      </c>
      <c r="B89" s="14">
        <v>2</v>
      </c>
      <c r="C89" s="15">
        <v>41.2</v>
      </c>
      <c r="D89" s="15">
        <f t="shared" si="7"/>
        <v>787.28200000000004</v>
      </c>
      <c r="F89" s="1">
        <v>12</v>
      </c>
      <c r="G89" s="1">
        <v>1</v>
      </c>
      <c r="H89">
        <v>86.3</v>
      </c>
      <c r="I89">
        <f t="shared" si="6"/>
        <v>786.86300000000006</v>
      </c>
      <c r="K89">
        <v>10</v>
      </c>
      <c r="L89">
        <v>1</v>
      </c>
      <c r="M89">
        <v>61.2</v>
      </c>
      <c r="N89">
        <f t="shared" si="8"/>
        <v>770.61199999999997</v>
      </c>
    </row>
    <row r="90" spans="1:14">
      <c r="A90" s="14">
        <v>12</v>
      </c>
      <c r="B90" s="14">
        <v>2</v>
      </c>
      <c r="C90" s="15">
        <v>40.799999999999997</v>
      </c>
      <c r="D90" s="15">
        <f t="shared" si="7"/>
        <v>787.27800000000002</v>
      </c>
      <c r="F90" s="1">
        <v>12</v>
      </c>
      <c r="G90" s="1">
        <v>2</v>
      </c>
      <c r="H90">
        <v>6.8</v>
      </c>
      <c r="I90">
        <f t="shared" ref="I90:I105" si="9">786.87+0.01*H90</f>
        <v>786.93799999999999</v>
      </c>
      <c r="K90">
        <v>10</v>
      </c>
      <c r="L90">
        <v>1</v>
      </c>
      <c r="M90">
        <v>61.8</v>
      </c>
      <c r="N90">
        <f t="shared" si="8"/>
        <v>770.61800000000005</v>
      </c>
    </row>
    <row r="91" spans="1:14">
      <c r="A91" s="14">
        <v>12</v>
      </c>
      <c r="B91" s="14">
        <v>2</v>
      </c>
      <c r="C91" s="15">
        <v>42.2</v>
      </c>
      <c r="D91" s="15">
        <f t="shared" si="7"/>
        <v>787.29200000000003</v>
      </c>
      <c r="F91" s="1">
        <v>12</v>
      </c>
      <c r="G91" s="1">
        <v>2</v>
      </c>
      <c r="H91">
        <v>13.1</v>
      </c>
      <c r="I91">
        <f t="shared" si="9"/>
        <v>787.00099999999998</v>
      </c>
      <c r="K91">
        <v>10</v>
      </c>
      <c r="L91">
        <v>1</v>
      </c>
      <c r="M91">
        <v>62.9</v>
      </c>
      <c r="N91">
        <f t="shared" si="8"/>
        <v>770.62900000000002</v>
      </c>
    </row>
    <row r="92" spans="1:14">
      <c r="A92" s="14">
        <v>12</v>
      </c>
      <c r="B92" s="14">
        <v>2</v>
      </c>
      <c r="C92" s="15">
        <v>41.9</v>
      </c>
      <c r="D92" s="15">
        <f t="shared" si="7"/>
        <v>787.28899999999999</v>
      </c>
      <c r="F92" s="1">
        <v>12</v>
      </c>
      <c r="G92" s="1">
        <v>2</v>
      </c>
      <c r="H92">
        <v>13.8</v>
      </c>
      <c r="I92">
        <f t="shared" si="9"/>
        <v>787.00800000000004</v>
      </c>
      <c r="K92">
        <v>10</v>
      </c>
      <c r="L92">
        <v>1</v>
      </c>
      <c r="M92">
        <v>63.9</v>
      </c>
      <c r="N92">
        <f t="shared" si="8"/>
        <v>770.63900000000001</v>
      </c>
    </row>
    <row r="93" spans="1:14">
      <c r="A93" s="14">
        <v>12</v>
      </c>
      <c r="B93" s="14">
        <v>2</v>
      </c>
      <c r="C93" s="15">
        <v>48.4</v>
      </c>
      <c r="D93" s="15">
        <f t="shared" si="7"/>
        <v>787.35400000000004</v>
      </c>
      <c r="F93" s="1">
        <v>12</v>
      </c>
      <c r="G93" s="1">
        <v>2</v>
      </c>
      <c r="H93">
        <v>14</v>
      </c>
      <c r="I93">
        <f t="shared" si="9"/>
        <v>787.01</v>
      </c>
      <c r="K93">
        <v>10</v>
      </c>
      <c r="L93">
        <v>1</v>
      </c>
      <c r="M93">
        <v>64.5</v>
      </c>
      <c r="N93">
        <f t="shared" si="8"/>
        <v>770.64499999999998</v>
      </c>
    </row>
    <row r="94" spans="1:14">
      <c r="A94" s="14">
        <v>12</v>
      </c>
      <c r="B94" s="14">
        <v>2</v>
      </c>
      <c r="C94" s="15">
        <v>49.6</v>
      </c>
      <c r="D94" s="15">
        <f t="shared" si="7"/>
        <v>787.36599999999999</v>
      </c>
      <c r="F94" s="1">
        <v>12</v>
      </c>
      <c r="G94" s="1">
        <v>2</v>
      </c>
      <c r="H94">
        <v>14.6</v>
      </c>
      <c r="I94">
        <f t="shared" si="9"/>
        <v>787.01599999999996</v>
      </c>
      <c r="K94">
        <v>10</v>
      </c>
      <c r="L94">
        <v>1</v>
      </c>
      <c r="M94">
        <v>64.7</v>
      </c>
      <c r="N94">
        <f t="shared" si="8"/>
        <v>770.64700000000005</v>
      </c>
    </row>
    <row r="95" spans="1:14">
      <c r="A95" s="14">
        <v>12</v>
      </c>
      <c r="B95" s="14">
        <v>2</v>
      </c>
      <c r="C95" s="15">
        <v>49.7</v>
      </c>
      <c r="D95" s="15">
        <f t="shared" si="7"/>
        <v>787.36699999999996</v>
      </c>
      <c r="F95" s="1">
        <v>12</v>
      </c>
      <c r="G95" s="1">
        <v>2</v>
      </c>
      <c r="H95">
        <v>22.2</v>
      </c>
      <c r="I95">
        <f t="shared" si="9"/>
        <v>787.09199999999998</v>
      </c>
      <c r="K95">
        <v>10</v>
      </c>
      <c r="L95">
        <v>1</v>
      </c>
      <c r="M95">
        <v>65.8</v>
      </c>
      <c r="N95">
        <f t="shared" si="8"/>
        <v>770.65800000000002</v>
      </c>
    </row>
    <row r="96" spans="1:14">
      <c r="A96" s="14">
        <v>12</v>
      </c>
      <c r="B96" s="14">
        <v>2</v>
      </c>
      <c r="C96" s="15">
        <v>52</v>
      </c>
      <c r="D96" s="15">
        <f t="shared" si="7"/>
        <v>787.39</v>
      </c>
      <c r="F96" s="1">
        <v>12</v>
      </c>
      <c r="G96" s="1">
        <v>2</v>
      </c>
      <c r="H96">
        <v>24.4</v>
      </c>
      <c r="I96">
        <f t="shared" si="9"/>
        <v>787.11400000000003</v>
      </c>
      <c r="K96">
        <v>10</v>
      </c>
      <c r="L96">
        <v>1</v>
      </c>
      <c r="M96">
        <v>65.900000000000006</v>
      </c>
      <c r="N96">
        <f t="shared" si="8"/>
        <v>770.65899999999999</v>
      </c>
    </row>
    <row r="97" spans="1:14">
      <c r="A97" s="14">
        <v>13</v>
      </c>
      <c r="B97" s="14">
        <v>1</v>
      </c>
      <c r="C97" s="15">
        <v>1.5</v>
      </c>
      <c r="D97" s="15">
        <f t="shared" ref="D97:D144" si="10">801+0.01*C97</f>
        <v>801.01499999999999</v>
      </c>
      <c r="F97" s="1">
        <v>12</v>
      </c>
      <c r="G97" s="1">
        <v>2</v>
      </c>
      <c r="H97">
        <v>28.4</v>
      </c>
      <c r="I97">
        <f t="shared" si="9"/>
        <v>787.154</v>
      </c>
      <c r="K97">
        <v>10</v>
      </c>
      <c r="L97">
        <v>1</v>
      </c>
      <c r="M97">
        <v>66.099999999999994</v>
      </c>
      <c r="N97">
        <f t="shared" si="8"/>
        <v>770.66099999999994</v>
      </c>
    </row>
    <row r="98" spans="1:14">
      <c r="A98" s="14">
        <v>13</v>
      </c>
      <c r="B98" s="14">
        <v>1</v>
      </c>
      <c r="C98" s="15">
        <v>1.8</v>
      </c>
      <c r="D98" s="15">
        <f t="shared" si="10"/>
        <v>801.01800000000003</v>
      </c>
      <c r="F98" s="1">
        <v>12</v>
      </c>
      <c r="G98" s="1">
        <v>2</v>
      </c>
      <c r="H98">
        <v>29.7</v>
      </c>
      <c r="I98">
        <f t="shared" si="9"/>
        <v>787.16700000000003</v>
      </c>
      <c r="K98">
        <v>10</v>
      </c>
      <c r="L98">
        <v>1</v>
      </c>
      <c r="M98">
        <v>66.400000000000006</v>
      </c>
      <c r="N98">
        <f t="shared" si="8"/>
        <v>770.66399999999999</v>
      </c>
    </row>
    <row r="99" spans="1:14">
      <c r="A99" s="14">
        <v>13</v>
      </c>
      <c r="B99" s="14">
        <v>1</v>
      </c>
      <c r="C99" s="15">
        <v>4.9000000000000004</v>
      </c>
      <c r="D99" s="15">
        <f t="shared" si="10"/>
        <v>801.04899999999998</v>
      </c>
      <c r="F99" s="1">
        <v>12</v>
      </c>
      <c r="G99" s="1">
        <v>2</v>
      </c>
      <c r="H99">
        <v>35.799999999999997</v>
      </c>
      <c r="I99">
        <f t="shared" si="9"/>
        <v>787.22799999999995</v>
      </c>
      <c r="K99">
        <v>10</v>
      </c>
      <c r="L99">
        <v>1</v>
      </c>
      <c r="M99">
        <v>66.7</v>
      </c>
      <c r="N99">
        <f t="shared" si="8"/>
        <v>770.66700000000003</v>
      </c>
    </row>
    <row r="100" spans="1:14">
      <c r="A100" s="14">
        <v>13</v>
      </c>
      <c r="B100" s="14">
        <v>1</v>
      </c>
      <c r="C100" s="15">
        <v>5.0999999999999996</v>
      </c>
      <c r="D100" s="15">
        <f t="shared" si="10"/>
        <v>801.05100000000004</v>
      </c>
      <c r="F100" s="1">
        <v>12</v>
      </c>
      <c r="G100" s="1">
        <v>2</v>
      </c>
      <c r="H100">
        <v>37</v>
      </c>
      <c r="I100">
        <f t="shared" si="9"/>
        <v>787.24</v>
      </c>
      <c r="K100">
        <v>10</v>
      </c>
      <c r="L100">
        <v>1</v>
      </c>
      <c r="M100">
        <v>66.8</v>
      </c>
      <c r="N100">
        <f t="shared" si="8"/>
        <v>770.66800000000001</v>
      </c>
    </row>
    <row r="101" spans="1:14">
      <c r="A101" s="14">
        <v>13</v>
      </c>
      <c r="B101" s="14">
        <v>1</v>
      </c>
      <c r="C101" s="15">
        <v>5.4</v>
      </c>
      <c r="D101" s="15">
        <f t="shared" si="10"/>
        <v>801.05399999999997</v>
      </c>
      <c r="F101" s="1">
        <v>12</v>
      </c>
      <c r="G101" s="1">
        <v>2</v>
      </c>
      <c r="H101">
        <v>39.200000000000003</v>
      </c>
      <c r="I101">
        <f t="shared" si="9"/>
        <v>787.26200000000006</v>
      </c>
      <c r="K101">
        <v>10</v>
      </c>
      <c r="L101">
        <v>1</v>
      </c>
      <c r="M101">
        <v>67.2</v>
      </c>
      <c r="N101">
        <f t="shared" si="8"/>
        <v>770.67200000000003</v>
      </c>
    </row>
    <row r="102" spans="1:14">
      <c r="A102" s="14">
        <v>13</v>
      </c>
      <c r="B102" s="14">
        <v>1</v>
      </c>
      <c r="C102" s="15">
        <v>6.6</v>
      </c>
      <c r="D102" s="15">
        <f t="shared" si="10"/>
        <v>801.06600000000003</v>
      </c>
      <c r="F102" s="1">
        <v>12</v>
      </c>
      <c r="G102" s="1">
        <v>2</v>
      </c>
      <c r="H102">
        <v>41.8</v>
      </c>
      <c r="I102">
        <f t="shared" si="9"/>
        <v>787.28800000000001</v>
      </c>
      <c r="K102">
        <v>10</v>
      </c>
      <c r="L102">
        <v>1</v>
      </c>
      <c r="M102">
        <v>67.5</v>
      </c>
      <c r="N102">
        <f t="shared" si="8"/>
        <v>770.67499999999995</v>
      </c>
    </row>
    <row r="103" spans="1:14">
      <c r="A103" s="14">
        <v>13</v>
      </c>
      <c r="B103" s="14">
        <v>1</v>
      </c>
      <c r="C103" s="15">
        <v>6.7</v>
      </c>
      <c r="D103" s="15">
        <f t="shared" si="10"/>
        <v>801.06700000000001</v>
      </c>
      <c r="F103" s="1">
        <v>12</v>
      </c>
      <c r="G103" s="1">
        <v>2</v>
      </c>
      <c r="H103">
        <v>44.5</v>
      </c>
      <c r="I103">
        <f t="shared" si="9"/>
        <v>787.31500000000005</v>
      </c>
      <c r="K103">
        <v>10</v>
      </c>
      <c r="L103">
        <v>1</v>
      </c>
      <c r="M103">
        <v>67.7</v>
      </c>
      <c r="N103">
        <f t="shared" si="8"/>
        <v>770.67700000000002</v>
      </c>
    </row>
    <row r="104" spans="1:14">
      <c r="A104" s="14">
        <v>13</v>
      </c>
      <c r="B104" s="14">
        <v>1</v>
      </c>
      <c r="C104" s="15">
        <v>7</v>
      </c>
      <c r="D104" s="15">
        <f t="shared" si="10"/>
        <v>801.07</v>
      </c>
      <c r="F104" s="1">
        <v>12</v>
      </c>
      <c r="G104" s="1">
        <v>2</v>
      </c>
      <c r="H104">
        <v>48.1</v>
      </c>
      <c r="I104">
        <f t="shared" si="9"/>
        <v>787.351</v>
      </c>
      <c r="K104">
        <v>10</v>
      </c>
      <c r="L104">
        <v>1</v>
      </c>
      <c r="M104">
        <v>67.900000000000006</v>
      </c>
      <c r="N104">
        <f t="shared" si="8"/>
        <v>770.67899999999997</v>
      </c>
    </row>
    <row r="105" spans="1:14">
      <c r="A105" s="14">
        <v>13</v>
      </c>
      <c r="B105" s="14">
        <v>1</v>
      </c>
      <c r="C105" s="15">
        <v>7.3</v>
      </c>
      <c r="D105" s="15">
        <f t="shared" si="10"/>
        <v>801.07299999999998</v>
      </c>
      <c r="F105" s="1">
        <v>12</v>
      </c>
      <c r="G105" s="1">
        <v>2</v>
      </c>
      <c r="H105">
        <v>48.2</v>
      </c>
      <c r="I105">
        <f t="shared" si="9"/>
        <v>787.35199999999998</v>
      </c>
      <c r="K105">
        <v>10</v>
      </c>
      <c r="L105">
        <v>1</v>
      </c>
      <c r="M105">
        <v>68.099999999999994</v>
      </c>
      <c r="N105">
        <f t="shared" si="8"/>
        <v>770.68100000000004</v>
      </c>
    </row>
    <row r="106" spans="1:14">
      <c r="A106" s="14">
        <v>13</v>
      </c>
      <c r="B106" s="14">
        <v>1</v>
      </c>
      <c r="C106" s="15">
        <v>7.4</v>
      </c>
      <c r="D106" s="15">
        <f t="shared" si="10"/>
        <v>801.07399999999996</v>
      </c>
      <c r="F106" s="1">
        <v>13</v>
      </c>
      <c r="G106" s="1">
        <v>1</v>
      </c>
      <c r="H106">
        <v>2.6</v>
      </c>
      <c r="I106">
        <f t="shared" ref="I106:I120" si="11">801+0.01*H106</f>
        <v>801.02599999999995</v>
      </c>
      <c r="K106">
        <v>10</v>
      </c>
      <c r="L106">
        <v>1</v>
      </c>
      <c r="M106">
        <v>68.3</v>
      </c>
      <c r="N106">
        <f t="shared" si="8"/>
        <v>770.68299999999999</v>
      </c>
    </row>
    <row r="107" spans="1:14">
      <c r="A107" s="14">
        <v>13</v>
      </c>
      <c r="B107" s="14">
        <v>1</v>
      </c>
      <c r="C107" s="15">
        <v>7.5</v>
      </c>
      <c r="D107" s="15">
        <f t="shared" si="10"/>
        <v>801.07500000000005</v>
      </c>
      <c r="F107" s="1">
        <v>13</v>
      </c>
      <c r="G107" s="1">
        <v>1</v>
      </c>
      <c r="H107">
        <v>3</v>
      </c>
      <c r="I107">
        <f t="shared" si="11"/>
        <v>801.03</v>
      </c>
      <c r="K107">
        <v>10</v>
      </c>
      <c r="L107">
        <v>1</v>
      </c>
      <c r="M107">
        <v>69.2</v>
      </c>
      <c r="N107">
        <f t="shared" si="8"/>
        <v>770.69200000000001</v>
      </c>
    </row>
    <row r="108" spans="1:14">
      <c r="A108" s="14">
        <v>13</v>
      </c>
      <c r="B108" s="14">
        <v>1</v>
      </c>
      <c r="C108" s="15">
        <v>8.3000000000000007</v>
      </c>
      <c r="D108" s="15">
        <f t="shared" si="10"/>
        <v>801.08299999999997</v>
      </c>
      <c r="F108" s="1">
        <v>13</v>
      </c>
      <c r="G108" s="1">
        <v>1</v>
      </c>
      <c r="H108">
        <v>23.2</v>
      </c>
      <c r="I108">
        <f t="shared" si="11"/>
        <v>801.23199999999997</v>
      </c>
      <c r="K108">
        <v>10</v>
      </c>
      <c r="L108">
        <v>1</v>
      </c>
      <c r="M108">
        <v>69.3</v>
      </c>
      <c r="N108">
        <f t="shared" si="8"/>
        <v>770.69299999999998</v>
      </c>
    </row>
    <row r="109" spans="1:14">
      <c r="A109" s="14">
        <v>13</v>
      </c>
      <c r="B109" s="14">
        <v>1</v>
      </c>
      <c r="C109" s="15">
        <v>8.4</v>
      </c>
      <c r="D109" s="15">
        <f t="shared" si="10"/>
        <v>801.08399999999995</v>
      </c>
      <c r="F109" s="1">
        <v>13</v>
      </c>
      <c r="G109" s="1">
        <v>1</v>
      </c>
      <c r="H109">
        <v>26.3</v>
      </c>
      <c r="I109">
        <f t="shared" si="11"/>
        <v>801.26300000000003</v>
      </c>
      <c r="K109">
        <v>10</v>
      </c>
      <c r="L109">
        <v>1</v>
      </c>
      <c r="M109">
        <v>69.900000000000006</v>
      </c>
      <c r="N109">
        <f t="shared" si="8"/>
        <v>770.69899999999996</v>
      </c>
    </row>
    <row r="110" spans="1:14">
      <c r="A110" s="14">
        <v>13</v>
      </c>
      <c r="B110" s="14">
        <v>1</v>
      </c>
      <c r="C110" s="15">
        <v>16.2</v>
      </c>
      <c r="D110" s="15">
        <f t="shared" si="10"/>
        <v>801.16200000000003</v>
      </c>
      <c r="F110" s="1">
        <v>13</v>
      </c>
      <c r="G110" s="1">
        <v>1</v>
      </c>
      <c r="H110">
        <v>30.7</v>
      </c>
      <c r="I110">
        <f t="shared" si="11"/>
        <v>801.30700000000002</v>
      </c>
      <c r="K110">
        <v>10</v>
      </c>
      <c r="L110">
        <v>1</v>
      </c>
      <c r="M110">
        <v>70.400000000000006</v>
      </c>
      <c r="N110">
        <f t="shared" si="8"/>
        <v>770.70399999999995</v>
      </c>
    </row>
    <row r="111" spans="1:14">
      <c r="A111" s="14">
        <v>13</v>
      </c>
      <c r="B111" s="14">
        <v>1</v>
      </c>
      <c r="C111" s="15">
        <v>17.2</v>
      </c>
      <c r="D111" s="15">
        <f t="shared" si="10"/>
        <v>801.17200000000003</v>
      </c>
      <c r="F111" s="1">
        <v>13</v>
      </c>
      <c r="G111" s="1">
        <v>1</v>
      </c>
      <c r="H111">
        <v>31.4</v>
      </c>
      <c r="I111">
        <f t="shared" si="11"/>
        <v>801.31399999999996</v>
      </c>
      <c r="K111">
        <v>10</v>
      </c>
      <c r="L111">
        <v>1</v>
      </c>
      <c r="M111">
        <v>71.7</v>
      </c>
      <c r="N111">
        <f t="shared" si="8"/>
        <v>770.71699999999998</v>
      </c>
    </row>
    <row r="112" spans="1:14">
      <c r="A112" s="14">
        <v>13</v>
      </c>
      <c r="B112" s="14">
        <v>1</v>
      </c>
      <c r="C112" s="15">
        <v>17.399999999999999</v>
      </c>
      <c r="D112" s="15">
        <f t="shared" si="10"/>
        <v>801.17399999999998</v>
      </c>
      <c r="F112" s="1">
        <v>13</v>
      </c>
      <c r="G112" s="1">
        <v>1</v>
      </c>
      <c r="H112">
        <v>34.5</v>
      </c>
      <c r="I112">
        <f t="shared" si="11"/>
        <v>801.34500000000003</v>
      </c>
      <c r="K112">
        <v>10</v>
      </c>
      <c r="L112">
        <v>1</v>
      </c>
      <c r="M112">
        <v>72</v>
      </c>
      <c r="N112">
        <f t="shared" si="8"/>
        <v>770.72</v>
      </c>
    </row>
    <row r="113" spans="1:14">
      <c r="A113" s="14">
        <v>13</v>
      </c>
      <c r="B113" s="14">
        <v>1</v>
      </c>
      <c r="C113" s="15">
        <v>17.8</v>
      </c>
      <c r="D113" s="15">
        <f t="shared" si="10"/>
        <v>801.178</v>
      </c>
      <c r="F113" s="1">
        <v>13</v>
      </c>
      <c r="G113" s="1">
        <v>1</v>
      </c>
      <c r="H113">
        <v>35.9</v>
      </c>
      <c r="I113">
        <f t="shared" si="11"/>
        <v>801.35900000000004</v>
      </c>
      <c r="K113">
        <v>10</v>
      </c>
      <c r="L113">
        <v>1</v>
      </c>
      <c r="M113">
        <v>72.400000000000006</v>
      </c>
      <c r="N113">
        <f t="shared" si="8"/>
        <v>770.72400000000005</v>
      </c>
    </row>
    <row r="114" spans="1:14">
      <c r="A114" s="14">
        <v>13</v>
      </c>
      <c r="B114" s="14">
        <v>1</v>
      </c>
      <c r="C114" s="15">
        <v>19.5</v>
      </c>
      <c r="D114" s="15">
        <f t="shared" si="10"/>
        <v>801.19500000000005</v>
      </c>
      <c r="F114" s="1">
        <v>13</v>
      </c>
      <c r="G114" s="1">
        <v>1</v>
      </c>
      <c r="H114">
        <v>40</v>
      </c>
      <c r="I114">
        <f t="shared" si="11"/>
        <v>801.4</v>
      </c>
      <c r="K114">
        <v>10</v>
      </c>
      <c r="L114">
        <v>1</v>
      </c>
      <c r="M114">
        <v>72.7</v>
      </c>
      <c r="N114">
        <f t="shared" si="8"/>
        <v>770.72699999999998</v>
      </c>
    </row>
    <row r="115" spans="1:14">
      <c r="A115" s="14">
        <v>13</v>
      </c>
      <c r="B115" s="14">
        <v>1</v>
      </c>
      <c r="C115" s="15">
        <v>20.3</v>
      </c>
      <c r="D115" s="15">
        <f t="shared" si="10"/>
        <v>801.20299999999997</v>
      </c>
      <c r="F115" s="1">
        <v>13</v>
      </c>
      <c r="G115" s="1">
        <v>1</v>
      </c>
      <c r="H115">
        <v>45.5</v>
      </c>
      <c r="I115">
        <f t="shared" si="11"/>
        <v>801.45500000000004</v>
      </c>
      <c r="K115">
        <v>10</v>
      </c>
      <c r="L115">
        <v>1</v>
      </c>
      <c r="M115">
        <v>73.2</v>
      </c>
      <c r="N115">
        <f t="shared" si="8"/>
        <v>770.73199999999997</v>
      </c>
    </row>
    <row r="116" spans="1:14">
      <c r="A116" s="14">
        <v>13</v>
      </c>
      <c r="B116" s="14">
        <v>1</v>
      </c>
      <c r="C116" s="15">
        <v>20.8</v>
      </c>
      <c r="D116" s="15">
        <f t="shared" si="10"/>
        <v>801.20799999999997</v>
      </c>
      <c r="F116" s="1">
        <v>13</v>
      </c>
      <c r="G116" s="1">
        <v>1</v>
      </c>
      <c r="H116">
        <v>47.9</v>
      </c>
      <c r="I116">
        <f t="shared" si="11"/>
        <v>801.47900000000004</v>
      </c>
      <c r="K116">
        <v>10</v>
      </c>
      <c r="L116">
        <v>1</v>
      </c>
      <c r="M116">
        <v>73.400000000000006</v>
      </c>
      <c r="N116">
        <f t="shared" si="8"/>
        <v>770.73400000000004</v>
      </c>
    </row>
    <row r="117" spans="1:14">
      <c r="A117" s="14">
        <v>13</v>
      </c>
      <c r="B117" s="14">
        <v>1</v>
      </c>
      <c r="C117" s="15">
        <v>23.9</v>
      </c>
      <c r="D117" s="15">
        <f t="shared" si="10"/>
        <v>801.23900000000003</v>
      </c>
      <c r="F117" s="1">
        <v>13</v>
      </c>
      <c r="G117" s="1">
        <v>1</v>
      </c>
      <c r="H117">
        <v>63</v>
      </c>
      <c r="I117">
        <f t="shared" si="11"/>
        <v>801.63</v>
      </c>
      <c r="K117">
        <v>10</v>
      </c>
      <c r="L117">
        <v>1</v>
      </c>
      <c r="M117">
        <v>73.599999999999994</v>
      </c>
      <c r="N117">
        <f t="shared" si="8"/>
        <v>770.73599999999999</v>
      </c>
    </row>
    <row r="118" spans="1:14">
      <c r="A118" s="14">
        <v>13</v>
      </c>
      <c r="B118" s="14">
        <v>1</v>
      </c>
      <c r="C118" s="15">
        <v>24.2</v>
      </c>
      <c r="D118" s="15">
        <f t="shared" si="10"/>
        <v>801.24199999999996</v>
      </c>
      <c r="F118" s="1">
        <v>13</v>
      </c>
      <c r="G118" s="1">
        <v>1</v>
      </c>
      <c r="H118">
        <v>64.900000000000006</v>
      </c>
      <c r="I118">
        <f t="shared" si="11"/>
        <v>801.649</v>
      </c>
      <c r="K118">
        <v>10</v>
      </c>
      <c r="L118">
        <v>1</v>
      </c>
      <c r="M118">
        <v>73.900000000000006</v>
      </c>
      <c r="N118">
        <f t="shared" si="8"/>
        <v>770.73900000000003</v>
      </c>
    </row>
    <row r="119" spans="1:14">
      <c r="A119" s="14">
        <v>13</v>
      </c>
      <c r="B119" s="14">
        <v>1</v>
      </c>
      <c r="C119" s="15">
        <v>28.4</v>
      </c>
      <c r="D119" s="15">
        <f t="shared" si="10"/>
        <v>801.28399999999999</v>
      </c>
      <c r="F119" s="1">
        <v>13</v>
      </c>
      <c r="G119" s="1">
        <v>1</v>
      </c>
      <c r="H119">
        <v>71.5</v>
      </c>
      <c r="I119">
        <f t="shared" si="11"/>
        <v>801.71500000000003</v>
      </c>
      <c r="K119">
        <v>10</v>
      </c>
      <c r="L119">
        <v>1</v>
      </c>
      <c r="M119">
        <v>74.5</v>
      </c>
      <c r="N119">
        <f t="shared" si="8"/>
        <v>770.745</v>
      </c>
    </row>
    <row r="120" spans="1:14">
      <c r="A120" s="14">
        <v>13</v>
      </c>
      <c r="B120" s="14">
        <v>1</v>
      </c>
      <c r="C120" s="15">
        <v>29.5</v>
      </c>
      <c r="D120" s="15">
        <f t="shared" si="10"/>
        <v>801.29499999999996</v>
      </c>
      <c r="F120" s="1">
        <v>13</v>
      </c>
      <c r="G120" s="1">
        <v>1</v>
      </c>
      <c r="H120">
        <v>74</v>
      </c>
      <c r="I120">
        <f t="shared" si="11"/>
        <v>801.74</v>
      </c>
      <c r="K120">
        <v>10</v>
      </c>
      <c r="L120">
        <v>1</v>
      </c>
      <c r="M120">
        <v>75</v>
      </c>
      <c r="N120">
        <f t="shared" si="8"/>
        <v>770.75</v>
      </c>
    </row>
    <row r="121" spans="1:14">
      <c r="A121" s="14">
        <v>13</v>
      </c>
      <c r="B121" s="14">
        <v>1</v>
      </c>
      <c r="C121" s="15">
        <v>29.8</v>
      </c>
      <c r="D121" s="15">
        <f t="shared" si="10"/>
        <v>801.298</v>
      </c>
      <c r="F121" s="1">
        <v>13</v>
      </c>
      <c r="G121" s="1">
        <v>2</v>
      </c>
      <c r="H121">
        <v>2.8</v>
      </c>
      <c r="I121">
        <f t="shared" ref="I121:I129" si="12">801.81+0.01*H121</f>
        <v>801.83799999999997</v>
      </c>
      <c r="K121">
        <v>10</v>
      </c>
      <c r="L121">
        <v>1</v>
      </c>
      <c r="M121">
        <v>75.099999999999994</v>
      </c>
      <c r="N121">
        <f t="shared" si="8"/>
        <v>770.75099999999998</v>
      </c>
    </row>
    <row r="122" spans="1:14">
      <c r="A122" s="14">
        <v>13</v>
      </c>
      <c r="B122" s="14">
        <v>1</v>
      </c>
      <c r="C122" s="15">
        <v>31.6</v>
      </c>
      <c r="D122" s="15">
        <f t="shared" si="10"/>
        <v>801.31600000000003</v>
      </c>
      <c r="F122" s="1">
        <v>13</v>
      </c>
      <c r="G122" s="1">
        <v>2</v>
      </c>
      <c r="H122">
        <v>5.8</v>
      </c>
      <c r="I122">
        <f t="shared" si="12"/>
        <v>801.86799999999994</v>
      </c>
      <c r="K122">
        <v>10</v>
      </c>
      <c r="L122">
        <v>1</v>
      </c>
      <c r="M122">
        <v>75.900000000000006</v>
      </c>
      <c r="N122">
        <f t="shared" si="8"/>
        <v>770.75900000000001</v>
      </c>
    </row>
    <row r="123" spans="1:14">
      <c r="A123" s="14">
        <v>13</v>
      </c>
      <c r="B123" s="14">
        <v>1</v>
      </c>
      <c r="C123" s="15">
        <v>33.299999999999997</v>
      </c>
      <c r="D123" s="15">
        <f t="shared" si="10"/>
        <v>801.33299999999997</v>
      </c>
      <c r="F123" s="1">
        <v>13</v>
      </c>
      <c r="G123" s="1">
        <v>2</v>
      </c>
      <c r="H123">
        <v>11.2</v>
      </c>
      <c r="I123">
        <f t="shared" si="12"/>
        <v>801.92199999999991</v>
      </c>
      <c r="K123">
        <v>10</v>
      </c>
      <c r="L123">
        <v>1</v>
      </c>
      <c r="M123">
        <v>77.2</v>
      </c>
      <c r="N123">
        <f t="shared" si="8"/>
        <v>770.77200000000005</v>
      </c>
    </row>
    <row r="124" spans="1:14">
      <c r="A124" s="14">
        <v>13</v>
      </c>
      <c r="B124" s="14">
        <v>1</v>
      </c>
      <c r="C124" s="15">
        <v>33.9</v>
      </c>
      <c r="D124" s="15">
        <f t="shared" si="10"/>
        <v>801.33900000000006</v>
      </c>
      <c r="F124" s="1">
        <v>13</v>
      </c>
      <c r="G124" s="1">
        <v>2</v>
      </c>
      <c r="H124">
        <v>12.6</v>
      </c>
      <c r="I124">
        <f t="shared" si="12"/>
        <v>801.93599999999992</v>
      </c>
      <c r="K124">
        <v>10</v>
      </c>
      <c r="L124">
        <v>1</v>
      </c>
      <c r="M124">
        <v>77.3</v>
      </c>
      <c r="N124">
        <f t="shared" si="8"/>
        <v>770.77300000000002</v>
      </c>
    </row>
    <row r="125" spans="1:14">
      <c r="A125" s="14">
        <v>13</v>
      </c>
      <c r="B125" s="14">
        <v>1</v>
      </c>
      <c r="C125" s="15">
        <v>34.1</v>
      </c>
      <c r="D125" s="15">
        <f t="shared" si="10"/>
        <v>801.34100000000001</v>
      </c>
      <c r="F125" s="1">
        <v>13</v>
      </c>
      <c r="G125" s="1">
        <v>2</v>
      </c>
      <c r="H125">
        <v>32.799999999999997</v>
      </c>
      <c r="I125">
        <f t="shared" si="12"/>
        <v>802.13799999999992</v>
      </c>
      <c r="K125">
        <v>10</v>
      </c>
      <c r="L125">
        <v>1</v>
      </c>
      <c r="M125">
        <v>77.599999999999994</v>
      </c>
      <c r="N125">
        <f t="shared" si="8"/>
        <v>770.77599999999995</v>
      </c>
    </row>
    <row r="126" spans="1:14">
      <c r="A126" s="14">
        <v>13</v>
      </c>
      <c r="B126" s="14">
        <v>1</v>
      </c>
      <c r="C126" s="15">
        <v>39</v>
      </c>
      <c r="D126" s="15">
        <f t="shared" si="10"/>
        <v>801.39</v>
      </c>
      <c r="F126" s="1">
        <v>13</v>
      </c>
      <c r="G126" s="1">
        <v>2</v>
      </c>
      <c r="H126">
        <v>35.700000000000003</v>
      </c>
      <c r="I126">
        <f t="shared" si="12"/>
        <v>802.16699999999992</v>
      </c>
      <c r="K126">
        <v>10</v>
      </c>
      <c r="L126">
        <v>1</v>
      </c>
      <c r="M126">
        <v>78</v>
      </c>
      <c r="N126">
        <f t="shared" si="8"/>
        <v>770.78</v>
      </c>
    </row>
    <row r="127" spans="1:14">
      <c r="A127" s="14">
        <v>13</v>
      </c>
      <c r="B127" s="14">
        <v>1</v>
      </c>
      <c r="C127" s="15">
        <v>39.5</v>
      </c>
      <c r="D127" s="15">
        <f t="shared" si="10"/>
        <v>801.39499999999998</v>
      </c>
      <c r="F127" s="1">
        <v>13</v>
      </c>
      <c r="G127" s="1">
        <v>2</v>
      </c>
      <c r="H127">
        <v>37.200000000000003</v>
      </c>
      <c r="I127">
        <f t="shared" si="12"/>
        <v>802.1819999999999</v>
      </c>
      <c r="K127">
        <v>10</v>
      </c>
      <c r="L127">
        <v>1</v>
      </c>
      <c r="M127">
        <v>78.7</v>
      </c>
      <c r="N127">
        <f t="shared" si="8"/>
        <v>770.78700000000003</v>
      </c>
    </row>
    <row r="128" spans="1:14">
      <c r="A128" s="14">
        <v>13</v>
      </c>
      <c r="B128" s="14">
        <v>1</v>
      </c>
      <c r="C128" s="15">
        <v>40.9</v>
      </c>
      <c r="D128" s="15">
        <f t="shared" si="10"/>
        <v>801.40899999999999</v>
      </c>
      <c r="F128" s="1">
        <v>13</v>
      </c>
      <c r="G128" s="1">
        <v>2</v>
      </c>
      <c r="H128">
        <v>41.5</v>
      </c>
      <c r="I128">
        <f t="shared" si="12"/>
        <v>802.22499999999991</v>
      </c>
      <c r="K128">
        <v>10</v>
      </c>
      <c r="L128">
        <v>1</v>
      </c>
      <c r="M128">
        <v>79.2</v>
      </c>
      <c r="N128">
        <f t="shared" si="8"/>
        <v>770.79200000000003</v>
      </c>
    </row>
    <row r="129" spans="1:14">
      <c r="A129" s="14">
        <v>13</v>
      </c>
      <c r="B129" s="14">
        <v>1</v>
      </c>
      <c r="C129" s="15">
        <v>41</v>
      </c>
      <c r="D129" s="15">
        <f t="shared" si="10"/>
        <v>801.41</v>
      </c>
      <c r="F129" s="1">
        <v>13</v>
      </c>
      <c r="G129" s="1">
        <v>2</v>
      </c>
      <c r="H129">
        <v>42</v>
      </c>
      <c r="I129">
        <f t="shared" si="12"/>
        <v>802.2299999999999</v>
      </c>
      <c r="K129">
        <v>10</v>
      </c>
      <c r="L129">
        <v>1</v>
      </c>
      <c r="M129">
        <v>79.3</v>
      </c>
      <c r="N129">
        <f t="shared" si="8"/>
        <v>770.79300000000001</v>
      </c>
    </row>
    <row r="130" spans="1:14">
      <c r="A130" s="14">
        <v>13</v>
      </c>
      <c r="B130" s="14">
        <v>1</v>
      </c>
      <c r="C130" s="15">
        <v>42.7</v>
      </c>
      <c r="D130" s="15">
        <f t="shared" si="10"/>
        <v>801.42700000000002</v>
      </c>
      <c r="F130" s="1">
        <v>14</v>
      </c>
      <c r="G130" s="1">
        <v>1</v>
      </c>
      <c r="H130">
        <v>9.1</v>
      </c>
      <c r="I130">
        <f t="shared" ref="I130:I147" si="13">810+0.01*H130</f>
        <v>810.09100000000001</v>
      </c>
      <c r="K130">
        <v>10</v>
      </c>
      <c r="L130">
        <v>1</v>
      </c>
      <c r="M130">
        <v>80.7</v>
      </c>
      <c r="N130">
        <f t="shared" si="8"/>
        <v>770.80700000000002</v>
      </c>
    </row>
    <row r="131" spans="1:14">
      <c r="A131" s="14">
        <v>13</v>
      </c>
      <c r="B131" s="14">
        <v>1</v>
      </c>
      <c r="C131" s="15">
        <v>42.9</v>
      </c>
      <c r="D131" s="15">
        <f t="shared" si="10"/>
        <v>801.42899999999997</v>
      </c>
      <c r="F131" s="1">
        <v>14</v>
      </c>
      <c r="G131" s="1">
        <v>1</v>
      </c>
      <c r="H131">
        <v>18.600000000000001</v>
      </c>
      <c r="I131">
        <f t="shared" si="13"/>
        <v>810.18600000000004</v>
      </c>
      <c r="K131">
        <v>10</v>
      </c>
      <c r="L131">
        <v>1</v>
      </c>
      <c r="M131">
        <v>82.1</v>
      </c>
      <c r="N131">
        <f t="shared" si="8"/>
        <v>770.82100000000003</v>
      </c>
    </row>
    <row r="132" spans="1:14">
      <c r="A132" s="14">
        <v>13</v>
      </c>
      <c r="B132" s="14">
        <v>1</v>
      </c>
      <c r="C132" s="15">
        <v>43.2</v>
      </c>
      <c r="D132" s="15">
        <f t="shared" si="10"/>
        <v>801.43200000000002</v>
      </c>
      <c r="F132" s="1">
        <v>14</v>
      </c>
      <c r="G132" s="1">
        <v>1</v>
      </c>
      <c r="H132">
        <v>18.7</v>
      </c>
      <c r="I132">
        <f t="shared" si="13"/>
        <v>810.18700000000001</v>
      </c>
      <c r="K132">
        <v>10</v>
      </c>
      <c r="L132">
        <v>1</v>
      </c>
      <c r="M132">
        <v>82.2</v>
      </c>
      <c r="N132">
        <f t="shared" si="8"/>
        <v>770.822</v>
      </c>
    </row>
    <row r="133" spans="1:14">
      <c r="A133" s="14">
        <v>13</v>
      </c>
      <c r="B133" s="14">
        <v>1</v>
      </c>
      <c r="C133" s="15">
        <v>49.5</v>
      </c>
      <c r="D133" s="15">
        <f t="shared" si="10"/>
        <v>801.495</v>
      </c>
      <c r="F133" s="1">
        <v>14</v>
      </c>
      <c r="G133" s="1">
        <v>1</v>
      </c>
      <c r="H133">
        <v>21.2</v>
      </c>
      <c r="I133">
        <f t="shared" si="13"/>
        <v>810.21199999999999</v>
      </c>
      <c r="K133">
        <v>10</v>
      </c>
      <c r="L133">
        <v>1</v>
      </c>
      <c r="M133">
        <v>82.5</v>
      </c>
      <c r="N133">
        <f t="shared" ref="N133:N166" si="14">770+0.01*M133</f>
        <v>770.82500000000005</v>
      </c>
    </row>
    <row r="134" spans="1:14">
      <c r="A134" s="14">
        <v>13</v>
      </c>
      <c r="B134" s="14">
        <v>1</v>
      </c>
      <c r="C134" s="15">
        <v>63</v>
      </c>
      <c r="D134" s="15">
        <f t="shared" si="10"/>
        <v>801.63</v>
      </c>
      <c r="F134" s="1">
        <v>14</v>
      </c>
      <c r="G134" s="1">
        <v>1</v>
      </c>
      <c r="H134">
        <v>26.1</v>
      </c>
      <c r="I134">
        <f t="shared" si="13"/>
        <v>810.26099999999997</v>
      </c>
      <c r="K134">
        <v>10</v>
      </c>
      <c r="L134">
        <v>1</v>
      </c>
      <c r="M134">
        <v>82.6</v>
      </c>
      <c r="N134">
        <f t="shared" si="14"/>
        <v>770.82600000000002</v>
      </c>
    </row>
    <row r="135" spans="1:14">
      <c r="A135" s="14">
        <v>13</v>
      </c>
      <c r="B135" s="14">
        <v>1</v>
      </c>
      <c r="C135" s="15">
        <v>65</v>
      </c>
      <c r="D135" s="15">
        <f t="shared" si="10"/>
        <v>801.65</v>
      </c>
      <c r="F135" s="1">
        <v>14</v>
      </c>
      <c r="G135" s="1">
        <v>1</v>
      </c>
      <c r="H135">
        <v>29.9</v>
      </c>
      <c r="I135">
        <f t="shared" si="13"/>
        <v>810.29899999999998</v>
      </c>
      <c r="K135">
        <v>10</v>
      </c>
      <c r="L135">
        <v>1</v>
      </c>
      <c r="M135">
        <v>82.8</v>
      </c>
      <c r="N135">
        <f t="shared" si="14"/>
        <v>770.82799999999997</v>
      </c>
    </row>
    <row r="136" spans="1:14">
      <c r="A136" s="14">
        <v>13</v>
      </c>
      <c r="B136" s="14">
        <v>1</v>
      </c>
      <c r="C136" s="15">
        <v>68</v>
      </c>
      <c r="D136" s="15">
        <f t="shared" si="10"/>
        <v>801.68</v>
      </c>
      <c r="F136" s="1">
        <v>14</v>
      </c>
      <c r="G136" s="1">
        <v>1</v>
      </c>
      <c r="H136">
        <v>40</v>
      </c>
      <c r="I136">
        <f t="shared" si="13"/>
        <v>810.4</v>
      </c>
      <c r="K136">
        <v>10</v>
      </c>
      <c r="L136">
        <v>1</v>
      </c>
      <c r="M136">
        <v>82.9</v>
      </c>
      <c r="N136">
        <f t="shared" si="14"/>
        <v>770.82899999999995</v>
      </c>
    </row>
    <row r="137" spans="1:14">
      <c r="A137" s="14">
        <v>13</v>
      </c>
      <c r="B137" s="14">
        <v>1</v>
      </c>
      <c r="C137" s="15">
        <v>68.5</v>
      </c>
      <c r="D137" s="15">
        <f t="shared" si="10"/>
        <v>801.68499999999995</v>
      </c>
      <c r="F137" s="1">
        <v>14</v>
      </c>
      <c r="G137" s="1">
        <v>1</v>
      </c>
      <c r="H137">
        <v>40.5</v>
      </c>
      <c r="I137">
        <f t="shared" si="13"/>
        <v>810.40499999999997</v>
      </c>
      <c r="K137">
        <v>10</v>
      </c>
      <c r="L137">
        <v>1</v>
      </c>
      <c r="M137">
        <v>83.3</v>
      </c>
      <c r="N137">
        <f t="shared" si="14"/>
        <v>770.83299999999997</v>
      </c>
    </row>
    <row r="138" spans="1:14">
      <c r="A138" s="14">
        <v>13</v>
      </c>
      <c r="B138" s="14">
        <v>1</v>
      </c>
      <c r="C138" s="15">
        <v>69</v>
      </c>
      <c r="D138" s="15">
        <f t="shared" si="10"/>
        <v>801.69</v>
      </c>
      <c r="F138" s="1">
        <v>14</v>
      </c>
      <c r="G138" s="1">
        <v>1</v>
      </c>
      <c r="H138">
        <v>42.2</v>
      </c>
      <c r="I138">
        <f t="shared" si="13"/>
        <v>810.42200000000003</v>
      </c>
      <c r="K138">
        <v>10</v>
      </c>
      <c r="L138">
        <v>1</v>
      </c>
      <c r="M138">
        <v>83.7</v>
      </c>
      <c r="N138">
        <f t="shared" si="14"/>
        <v>770.83699999999999</v>
      </c>
    </row>
    <row r="139" spans="1:14">
      <c r="A139" s="14">
        <v>13</v>
      </c>
      <c r="B139" s="14">
        <v>1</v>
      </c>
      <c r="C139" s="15">
        <v>69.7</v>
      </c>
      <c r="D139" s="15">
        <f t="shared" si="10"/>
        <v>801.697</v>
      </c>
      <c r="F139" s="1">
        <v>14</v>
      </c>
      <c r="G139" s="1">
        <v>1</v>
      </c>
      <c r="H139">
        <v>46.3</v>
      </c>
      <c r="I139">
        <f t="shared" si="13"/>
        <v>810.46299999999997</v>
      </c>
      <c r="K139">
        <v>10</v>
      </c>
      <c r="L139">
        <v>1</v>
      </c>
      <c r="M139">
        <v>84</v>
      </c>
      <c r="N139">
        <f t="shared" si="14"/>
        <v>770.84</v>
      </c>
    </row>
    <row r="140" spans="1:14">
      <c r="A140" s="14">
        <v>13</v>
      </c>
      <c r="B140" s="14">
        <v>1</v>
      </c>
      <c r="C140" s="15">
        <v>70.2</v>
      </c>
      <c r="D140" s="15">
        <f t="shared" si="10"/>
        <v>801.702</v>
      </c>
      <c r="F140" s="1">
        <v>14</v>
      </c>
      <c r="G140" s="1">
        <v>1</v>
      </c>
      <c r="H140">
        <v>46.6</v>
      </c>
      <c r="I140">
        <f t="shared" si="13"/>
        <v>810.46600000000001</v>
      </c>
      <c r="K140">
        <v>10</v>
      </c>
      <c r="L140">
        <v>1</v>
      </c>
      <c r="M140">
        <v>84.3</v>
      </c>
      <c r="N140">
        <f t="shared" si="14"/>
        <v>770.84299999999996</v>
      </c>
    </row>
    <row r="141" spans="1:14">
      <c r="A141" s="14">
        <v>13</v>
      </c>
      <c r="B141" s="14">
        <v>1</v>
      </c>
      <c r="C141" s="15">
        <v>75.8</v>
      </c>
      <c r="D141" s="15">
        <f t="shared" si="10"/>
        <v>801.75800000000004</v>
      </c>
      <c r="F141" s="1">
        <v>14</v>
      </c>
      <c r="G141" s="1">
        <v>1</v>
      </c>
      <c r="H141">
        <v>48.4</v>
      </c>
      <c r="I141">
        <f t="shared" si="13"/>
        <v>810.48400000000004</v>
      </c>
      <c r="K141">
        <v>10</v>
      </c>
      <c r="L141">
        <v>1</v>
      </c>
      <c r="M141">
        <v>84.4</v>
      </c>
      <c r="N141">
        <f t="shared" si="14"/>
        <v>770.84400000000005</v>
      </c>
    </row>
    <row r="142" spans="1:14">
      <c r="A142" s="14">
        <v>13</v>
      </c>
      <c r="B142" s="14">
        <v>1</v>
      </c>
      <c r="C142" s="15">
        <v>76.8</v>
      </c>
      <c r="D142" s="15">
        <f t="shared" si="10"/>
        <v>801.76800000000003</v>
      </c>
      <c r="F142" s="1">
        <v>14</v>
      </c>
      <c r="G142" s="1">
        <v>1</v>
      </c>
      <c r="H142">
        <v>49.7</v>
      </c>
      <c r="I142">
        <f t="shared" si="13"/>
        <v>810.49699999999996</v>
      </c>
      <c r="K142">
        <v>10</v>
      </c>
      <c r="L142">
        <v>1</v>
      </c>
      <c r="M142">
        <v>84.7</v>
      </c>
      <c r="N142">
        <f t="shared" si="14"/>
        <v>770.84699999999998</v>
      </c>
    </row>
    <row r="143" spans="1:14">
      <c r="A143" s="14">
        <v>13</v>
      </c>
      <c r="B143" s="14">
        <v>1</v>
      </c>
      <c r="C143" s="15">
        <v>78.400000000000006</v>
      </c>
      <c r="D143" s="15">
        <f t="shared" si="10"/>
        <v>801.78399999999999</v>
      </c>
      <c r="F143" s="1">
        <v>14</v>
      </c>
      <c r="G143" s="1">
        <v>1</v>
      </c>
      <c r="H143">
        <v>51.7</v>
      </c>
      <c r="I143">
        <f t="shared" si="13"/>
        <v>810.51700000000005</v>
      </c>
      <c r="K143">
        <v>10</v>
      </c>
      <c r="L143">
        <v>1</v>
      </c>
      <c r="M143">
        <v>85</v>
      </c>
      <c r="N143">
        <f t="shared" si="14"/>
        <v>770.85</v>
      </c>
    </row>
    <row r="144" spans="1:14">
      <c r="A144" s="14">
        <v>13</v>
      </c>
      <c r="B144" s="14">
        <v>1</v>
      </c>
      <c r="C144" s="15">
        <v>80</v>
      </c>
      <c r="D144" s="15">
        <f t="shared" si="10"/>
        <v>801.8</v>
      </c>
      <c r="F144" s="1">
        <v>14</v>
      </c>
      <c r="G144" s="1">
        <v>1</v>
      </c>
      <c r="H144">
        <v>86.9</v>
      </c>
      <c r="I144">
        <f t="shared" si="13"/>
        <v>810.86900000000003</v>
      </c>
      <c r="K144">
        <v>10</v>
      </c>
      <c r="L144">
        <v>1</v>
      </c>
      <c r="M144">
        <v>85.3</v>
      </c>
      <c r="N144">
        <f t="shared" si="14"/>
        <v>770.85299999999995</v>
      </c>
    </row>
    <row r="145" spans="1:14">
      <c r="A145" s="14">
        <v>13</v>
      </c>
      <c r="B145" s="14">
        <v>2</v>
      </c>
      <c r="C145" s="15">
        <v>1.8</v>
      </c>
      <c r="D145" s="15">
        <f t="shared" ref="D145:D162" si="15">801.81+0.01*C145</f>
        <v>801.82799999999997</v>
      </c>
      <c r="F145" s="1">
        <v>14</v>
      </c>
      <c r="G145" s="1">
        <v>1</v>
      </c>
      <c r="H145">
        <v>87.1</v>
      </c>
      <c r="I145">
        <f t="shared" si="13"/>
        <v>810.87099999999998</v>
      </c>
      <c r="K145">
        <v>10</v>
      </c>
      <c r="L145">
        <v>1</v>
      </c>
      <c r="M145">
        <v>85.5</v>
      </c>
      <c r="N145">
        <f t="shared" si="14"/>
        <v>770.85500000000002</v>
      </c>
    </row>
    <row r="146" spans="1:14">
      <c r="A146" s="14">
        <v>13</v>
      </c>
      <c r="B146" s="14">
        <v>2</v>
      </c>
      <c r="C146" s="15">
        <v>7.1</v>
      </c>
      <c r="D146" s="15">
        <f t="shared" si="15"/>
        <v>801.88099999999997</v>
      </c>
      <c r="F146" s="1">
        <v>14</v>
      </c>
      <c r="G146" s="1">
        <v>1</v>
      </c>
      <c r="H146">
        <v>88.5</v>
      </c>
      <c r="I146">
        <f t="shared" si="13"/>
        <v>810.88499999999999</v>
      </c>
      <c r="K146">
        <v>10</v>
      </c>
      <c r="L146">
        <v>1</v>
      </c>
      <c r="M146">
        <v>85.7</v>
      </c>
      <c r="N146">
        <f t="shared" si="14"/>
        <v>770.85699999999997</v>
      </c>
    </row>
    <row r="147" spans="1:14">
      <c r="A147" s="14">
        <v>13</v>
      </c>
      <c r="B147" s="14">
        <v>2</v>
      </c>
      <c r="C147" s="15">
        <v>12.9</v>
      </c>
      <c r="D147" s="15">
        <f t="shared" si="15"/>
        <v>801.93899999999996</v>
      </c>
      <c r="F147" s="1">
        <v>14</v>
      </c>
      <c r="G147" s="1">
        <v>1</v>
      </c>
      <c r="H147">
        <v>88.9</v>
      </c>
      <c r="I147">
        <f t="shared" si="13"/>
        <v>810.88900000000001</v>
      </c>
      <c r="K147">
        <v>10</v>
      </c>
      <c r="L147">
        <v>1</v>
      </c>
      <c r="M147">
        <v>86</v>
      </c>
      <c r="N147">
        <f t="shared" si="14"/>
        <v>770.86</v>
      </c>
    </row>
    <row r="148" spans="1:14">
      <c r="A148" s="14">
        <v>13</v>
      </c>
      <c r="B148" s="14">
        <v>2</v>
      </c>
      <c r="C148" s="15">
        <v>17.8</v>
      </c>
      <c r="D148" s="15">
        <f t="shared" si="15"/>
        <v>801.98799999999994</v>
      </c>
      <c r="F148" s="1">
        <v>14</v>
      </c>
      <c r="G148" s="1">
        <v>2</v>
      </c>
      <c r="H148">
        <v>8.4</v>
      </c>
      <c r="I148">
        <f t="shared" ref="I148:I158" si="16">811.02+0.01*H148</f>
        <v>811.10399999999993</v>
      </c>
      <c r="K148">
        <v>10</v>
      </c>
      <c r="L148">
        <v>1</v>
      </c>
      <c r="M148">
        <v>88.3</v>
      </c>
      <c r="N148">
        <f t="shared" si="14"/>
        <v>770.88300000000004</v>
      </c>
    </row>
    <row r="149" spans="1:14">
      <c r="A149" s="14">
        <v>13</v>
      </c>
      <c r="B149" s="14">
        <v>2</v>
      </c>
      <c r="C149" s="15">
        <v>17.899999999999999</v>
      </c>
      <c r="D149" s="15">
        <f t="shared" si="15"/>
        <v>801.98899999999992</v>
      </c>
      <c r="F149" s="1">
        <v>14</v>
      </c>
      <c r="G149" s="1">
        <v>2</v>
      </c>
      <c r="H149">
        <v>17</v>
      </c>
      <c r="I149">
        <f t="shared" si="16"/>
        <v>811.18999999999994</v>
      </c>
      <c r="K149">
        <v>10</v>
      </c>
      <c r="L149">
        <v>1</v>
      </c>
      <c r="M149">
        <v>88.5</v>
      </c>
      <c r="N149">
        <f t="shared" si="14"/>
        <v>770.88499999999999</v>
      </c>
    </row>
    <row r="150" spans="1:14">
      <c r="A150" s="14">
        <v>13</v>
      </c>
      <c r="B150" s="14">
        <v>2</v>
      </c>
      <c r="C150" s="15">
        <v>18</v>
      </c>
      <c r="D150" s="15">
        <f t="shared" si="15"/>
        <v>801.9899999999999</v>
      </c>
      <c r="F150" s="1">
        <v>14</v>
      </c>
      <c r="G150" s="1">
        <v>2</v>
      </c>
      <c r="H150">
        <v>19.899999999999999</v>
      </c>
      <c r="I150">
        <f t="shared" si="16"/>
        <v>811.21899999999994</v>
      </c>
      <c r="K150">
        <v>10</v>
      </c>
      <c r="L150">
        <v>1</v>
      </c>
      <c r="M150">
        <v>89.3</v>
      </c>
      <c r="N150">
        <f t="shared" si="14"/>
        <v>770.89300000000003</v>
      </c>
    </row>
    <row r="151" spans="1:14">
      <c r="A151" s="14">
        <v>13</v>
      </c>
      <c r="B151" s="14">
        <v>2</v>
      </c>
      <c r="C151" s="15">
        <v>18.600000000000001</v>
      </c>
      <c r="D151" s="15">
        <f t="shared" si="15"/>
        <v>801.99599999999998</v>
      </c>
      <c r="F151" s="1">
        <v>14</v>
      </c>
      <c r="G151" s="1">
        <v>2</v>
      </c>
      <c r="H151">
        <v>24.1</v>
      </c>
      <c r="I151">
        <f t="shared" si="16"/>
        <v>811.26099999999997</v>
      </c>
      <c r="K151">
        <v>10</v>
      </c>
      <c r="L151">
        <v>1</v>
      </c>
      <c r="M151">
        <v>91.6</v>
      </c>
      <c r="N151">
        <f t="shared" si="14"/>
        <v>770.91600000000005</v>
      </c>
    </row>
    <row r="152" spans="1:14">
      <c r="A152" s="14">
        <v>13</v>
      </c>
      <c r="B152" s="14">
        <v>2</v>
      </c>
      <c r="C152" s="15">
        <v>22.5</v>
      </c>
      <c r="D152" s="15">
        <f t="shared" si="15"/>
        <v>802.03499999999997</v>
      </c>
      <c r="F152" s="1">
        <v>14</v>
      </c>
      <c r="G152" s="1">
        <v>2</v>
      </c>
      <c r="H152">
        <v>25.7</v>
      </c>
      <c r="I152">
        <f t="shared" si="16"/>
        <v>811.27699999999993</v>
      </c>
      <c r="K152">
        <v>10</v>
      </c>
      <c r="L152">
        <v>1</v>
      </c>
      <c r="M152">
        <v>92.1</v>
      </c>
      <c r="N152">
        <f t="shared" si="14"/>
        <v>770.92100000000005</v>
      </c>
    </row>
    <row r="153" spans="1:14">
      <c r="A153" s="14">
        <v>13</v>
      </c>
      <c r="B153" s="14">
        <v>2</v>
      </c>
      <c r="C153" s="15">
        <v>25.8</v>
      </c>
      <c r="D153" s="15">
        <f t="shared" si="15"/>
        <v>802.06799999999998</v>
      </c>
      <c r="F153" s="1">
        <v>14</v>
      </c>
      <c r="G153" s="1">
        <v>2</v>
      </c>
      <c r="H153">
        <v>31.3</v>
      </c>
      <c r="I153">
        <f t="shared" si="16"/>
        <v>811.33299999999997</v>
      </c>
      <c r="K153">
        <v>10</v>
      </c>
      <c r="L153">
        <v>1</v>
      </c>
      <c r="M153">
        <v>92.2</v>
      </c>
      <c r="N153">
        <f t="shared" si="14"/>
        <v>770.92200000000003</v>
      </c>
    </row>
    <row r="154" spans="1:14">
      <c r="A154" s="14">
        <v>13</v>
      </c>
      <c r="B154" s="14">
        <v>2</v>
      </c>
      <c r="C154" s="15">
        <v>26.3</v>
      </c>
      <c r="D154" s="15">
        <f t="shared" si="15"/>
        <v>802.07299999999998</v>
      </c>
      <c r="F154" s="1">
        <v>14</v>
      </c>
      <c r="G154" s="1">
        <v>2</v>
      </c>
      <c r="H154">
        <v>33.1</v>
      </c>
      <c r="I154">
        <f t="shared" si="16"/>
        <v>811.351</v>
      </c>
      <c r="K154">
        <v>10</v>
      </c>
      <c r="L154">
        <v>1</v>
      </c>
      <c r="M154">
        <v>92.3</v>
      </c>
      <c r="N154">
        <f t="shared" si="14"/>
        <v>770.923</v>
      </c>
    </row>
    <row r="155" spans="1:14">
      <c r="A155" s="14">
        <v>13</v>
      </c>
      <c r="B155" s="14">
        <v>2</v>
      </c>
      <c r="C155" s="15">
        <v>27.2</v>
      </c>
      <c r="D155" s="15">
        <f t="shared" si="15"/>
        <v>802.08199999999999</v>
      </c>
      <c r="F155" s="1">
        <v>14</v>
      </c>
      <c r="G155" s="1">
        <v>2</v>
      </c>
      <c r="H155">
        <v>35.200000000000003</v>
      </c>
      <c r="I155">
        <f t="shared" si="16"/>
        <v>811.37199999999996</v>
      </c>
      <c r="K155">
        <v>10</v>
      </c>
      <c r="L155">
        <v>1</v>
      </c>
      <c r="M155">
        <v>92.4</v>
      </c>
      <c r="N155">
        <f t="shared" si="14"/>
        <v>770.92399999999998</v>
      </c>
    </row>
    <row r="156" spans="1:14">
      <c r="A156" s="14">
        <v>13</v>
      </c>
      <c r="B156" s="14">
        <v>2</v>
      </c>
      <c r="C156" s="15">
        <v>27.8</v>
      </c>
      <c r="D156" s="15">
        <f t="shared" si="15"/>
        <v>802.08799999999997</v>
      </c>
      <c r="F156" s="1">
        <v>14</v>
      </c>
      <c r="G156" s="1">
        <v>2</v>
      </c>
      <c r="H156">
        <v>41.7</v>
      </c>
      <c r="I156">
        <f t="shared" si="16"/>
        <v>811.43700000000001</v>
      </c>
      <c r="K156">
        <v>10</v>
      </c>
      <c r="L156">
        <v>1</v>
      </c>
      <c r="M156">
        <v>92.5</v>
      </c>
      <c r="N156">
        <f t="shared" si="14"/>
        <v>770.92499999999995</v>
      </c>
    </row>
    <row r="157" spans="1:14">
      <c r="A157" s="14">
        <v>13</v>
      </c>
      <c r="B157" s="14">
        <v>2</v>
      </c>
      <c r="C157" s="15">
        <v>28.2</v>
      </c>
      <c r="D157" s="15">
        <f t="shared" si="15"/>
        <v>802.09199999999998</v>
      </c>
      <c r="F157" s="1">
        <v>14</v>
      </c>
      <c r="G157" s="1">
        <v>2</v>
      </c>
      <c r="H157">
        <v>43.2</v>
      </c>
      <c r="I157">
        <f t="shared" si="16"/>
        <v>811.452</v>
      </c>
      <c r="K157">
        <v>10</v>
      </c>
      <c r="L157">
        <v>1</v>
      </c>
      <c r="M157">
        <v>92.9</v>
      </c>
      <c r="N157">
        <f t="shared" si="14"/>
        <v>770.92899999999997</v>
      </c>
    </row>
    <row r="158" spans="1:14">
      <c r="A158" s="14">
        <v>13</v>
      </c>
      <c r="B158" s="14">
        <v>2</v>
      </c>
      <c r="C158" s="15">
        <v>31.8</v>
      </c>
      <c r="D158" s="15">
        <f t="shared" si="15"/>
        <v>802.12799999999993</v>
      </c>
      <c r="F158" s="1">
        <v>14</v>
      </c>
      <c r="G158" s="1">
        <v>2</v>
      </c>
      <c r="H158">
        <v>46.5</v>
      </c>
      <c r="I158">
        <f t="shared" si="16"/>
        <v>811.48500000000001</v>
      </c>
      <c r="K158">
        <v>10</v>
      </c>
      <c r="L158">
        <v>1</v>
      </c>
      <c r="M158">
        <v>93.9</v>
      </c>
      <c r="N158">
        <f t="shared" si="14"/>
        <v>770.93899999999996</v>
      </c>
    </row>
    <row r="159" spans="1:14">
      <c r="A159" s="14">
        <v>13</v>
      </c>
      <c r="B159" s="14">
        <v>2</v>
      </c>
      <c r="C159" s="15">
        <v>32.1</v>
      </c>
      <c r="D159" s="15">
        <f t="shared" si="15"/>
        <v>802.13099999999997</v>
      </c>
      <c r="F159" s="1">
        <v>15</v>
      </c>
      <c r="G159" s="1">
        <v>1</v>
      </c>
      <c r="H159">
        <v>32.1</v>
      </c>
      <c r="I159">
        <f t="shared" ref="I159:I182" si="17">816.5+0.01*H159</f>
        <v>816.82100000000003</v>
      </c>
      <c r="K159">
        <v>10</v>
      </c>
      <c r="L159">
        <v>1</v>
      </c>
      <c r="M159">
        <v>94.2</v>
      </c>
      <c r="N159">
        <f t="shared" si="14"/>
        <v>770.94200000000001</v>
      </c>
    </row>
    <row r="160" spans="1:14">
      <c r="A160" s="14">
        <v>13</v>
      </c>
      <c r="B160" s="14">
        <v>2</v>
      </c>
      <c r="C160" s="15">
        <v>33.700000000000003</v>
      </c>
      <c r="D160" s="15">
        <f t="shared" si="15"/>
        <v>802.14699999999993</v>
      </c>
      <c r="F160" s="1">
        <v>15</v>
      </c>
      <c r="G160" s="1">
        <v>1</v>
      </c>
      <c r="H160">
        <v>36</v>
      </c>
      <c r="I160">
        <f t="shared" si="17"/>
        <v>816.86</v>
      </c>
      <c r="K160">
        <v>10</v>
      </c>
      <c r="L160">
        <v>1</v>
      </c>
      <c r="M160">
        <v>95.1</v>
      </c>
      <c r="N160">
        <f t="shared" si="14"/>
        <v>770.95100000000002</v>
      </c>
    </row>
    <row r="161" spans="1:14">
      <c r="A161" s="14">
        <v>13</v>
      </c>
      <c r="B161" s="14">
        <v>2</v>
      </c>
      <c r="C161" s="15">
        <v>34.1</v>
      </c>
      <c r="D161" s="15">
        <f t="shared" si="15"/>
        <v>802.15099999999995</v>
      </c>
      <c r="F161" s="1">
        <v>15</v>
      </c>
      <c r="G161" s="1">
        <v>1</v>
      </c>
      <c r="H161">
        <v>39.6</v>
      </c>
      <c r="I161">
        <f t="shared" si="17"/>
        <v>816.89599999999996</v>
      </c>
      <c r="K161">
        <v>10</v>
      </c>
      <c r="L161">
        <v>1</v>
      </c>
      <c r="M161">
        <v>95.4</v>
      </c>
      <c r="N161">
        <f t="shared" si="14"/>
        <v>770.95399999999995</v>
      </c>
    </row>
    <row r="162" spans="1:14">
      <c r="A162" s="14">
        <v>13</v>
      </c>
      <c r="B162" s="14">
        <v>2</v>
      </c>
      <c r="C162" s="15">
        <v>41.4</v>
      </c>
      <c r="D162" s="15">
        <f t="shared" si="15"/>
        <v>802.22399999999993</v>
      </c>
      <c r="F162" s="1">
        <v>15</v>
      </c>
      <c r="G162" s="1">
        <v>1</v>
      </c>
      <c r="H162">
        <v>43.6</v>
      </c>
      <c r="I162">
        <f t="shared" si="17"/>
        <v>816.93600000000004</v>
      </c>
      <c r="K162">
        <v>10</v>
      </c>
      <c r="L162">
        <v>1</v>
      </c>
      <c r="M162">
        <v>96.1</v>
      </c>
      <c r="N162">
        <f t="shared" si="14"/>
        <v>770.96100000000001</v>
      </c>
    </row>
    <row r="163" spans="1:14">
      <c r="A163" s="14">
        <v>14</v>
      </c>
      <c r="B163" s="14">
        <v>1</v>
      </c>
      <c r="C163" s="15">
        <v>10.6</v>
      </c>
      <c r="D163" s="15">
        <f t="shared" ref="D163:D202" si="18">810+0.01*C163</f>
        <v>810.10599999999999</v>
      </c>
      <c r="F163" s="1">
        <v>15</v>
      </c>
      <c r="G163" s="1">
        <v>1</v>
      </c>
      <c r="H163">
        <v>45</v>
      </c>
      <c r="I163">
        <f t="shared" si="17"/>
        <v>816.95</v>
      </c>
      <c r="K163">
        <v>10</v>
      </c>
      <c r="L163">
        <v>1</v>
      </c>
      <c r="M163">
        <v>96.7</v>
      </c>
      <c r="N163">
        <f t="shared" si="14"/>
        <v>770.96699999999998</v>
      </c>
    </row>
    <row r="164" spans="1:14">
      <c r="A164" s="14">
        <v>14</v>
      </c>
      <c r="B164" s="14">
        <v>1</v>
      </c>
      <c r="C164" s="15">
        <v>10.9</v>
      </c>
      <c r="D164" s="15">
        <f t="shared" si="18"/>
        <v>810.10900000000004</v>
      </c>
      <c r="F164" s="1">
        <v>15</v>
      </c>
      <c r="G164" s="1">
        <v>1</v>
      </c>
      <c r="H164">
        <v>49.1</v>
      </c>
      <c r="I164">
        <f t="shared" si="17"/>
        <v>816.99099999999999</v>
      </c>
      <c r="K164">
        <v>10</v>
      </c>
      <c r="L164">
        <v>1</v>
      </c>
      <c r="M164">
        <v>96.9</v>
      </c>
      <c r="N164">
        <f t="shared" si="14"/>
        <v>770.96900000000005</v>
      </c>
    </row>
    <row r="165" spans="1:14">
      <c r="A165" s="14">
        <v>14</v>
      </c>
      <c r="B165" s="14">
        <v>1</v>
      </c>
      <c r="C165" s="15">
        <v>11</v>
      </c>
      <c r="D165" s="15">
        <f t="shared" si="18"/>
        <v>810.11</v>
      </c>
      <c r="F165" s="1">
        <v>15</v>
      </c>
      <c r="G165" s="1">
        <v>1</v>
      </c>
      <c r="H165">
        <v>52.4</v>
      </c>
      <c r="I165">
        <f t="shared" si="17"/>
        <v>817.024</v>
      </c>
      <c r="K165">
        <v>10</v>
      </c>
      <c r="L165">
        <v>1</v>
      </c>
      <c r="M165">
        <v>99.4</v>
      </c>
      <c r="N165">
        <f t="shared" si="14"/>
        <v>770.99400000000003</v>
      </c>
    </row>
    <row r="166" spans="1:14">
      <c r="A166" s="14">
        <v>14</v>
      </c>
      <c r="B166" s="14">
        <v>1</v>
      </c>
      <c r="C166" s="15">
        <v>11.5</v>
      </c>
      <c r="D166" s="15">
        <f t="shared" si="18"/>
        <v>810.11500000000001</v>
      </c>
      <c r="F166" s="1">
        <v>15</v>
      </c>
      <c r="G166" s="1">
        <v>1</v>
      </c>
      <c r="H166">
        <v>53.7</v>
      </c>
      <c r="I166">
        <f t="shared" si="17"/>
        <v>817.03700000000003</v>
      </c>
      <c r="K166">
        <v>10</v>
      </c>
      <c r="L166">
        <v>1</v>
      </c>
      <c r="M166">
        <v>100.3</v>
      </c>
      <c r="N166">
        <f t="shared" si="14"/>
        <v>771.00300000000004</v>
      </c>
    </row>
    <row r="167" spans="1:14">
      <c r="A167" s="14">
        <v>14</v>
      </c>
      <c r="B167" s="14">
        <v>1</v>
      </c>
      <c r="C167" s="15">
        <v>17</v>
      </c>
      <c r="D167" s="15">
        <f t="shared" si="18"/>
        <v>810.17</v>
      </c>
      <c r="F167" s="1">
        <v>15</v>
      </c>
      <c r="G167" s="1">
        <v>1</v>
      </c>
      <c r="H167">
        <v>54.2</v>
      </c>
      <c r="I167">
        <f t="shared" si="17"/>
        <v>817.04200000000003</v>
      </c>
      <c r="K167">
        <v>10</v>
      </c>
      <c r="L167">
        <v>2</v>
      </c>
      <c r="M167">
        <v>1.4</v>
      </c>
      <c r="N167">
        <f>771.01+0.01*M167</f>
        <v>771.024</v>
      </c>
    </row>
    <row r="168" spans="1:14">
      <c r="A168" s="14">
        <v>14</v>
      </c>
      <c r="B168" s="14">
        <v>1</v>
      </c>
      <c r="C168" s="15">
        <v>17.399999999999999</v>
      </c>
      <c r="D168" s="15">
        <f t="shared" si="18"/>
        <v>810.17399999999998</v>
      </c>
      <c r="F168" s="1">
        <v>15</v>
      </c>
      <c r="G168" s="1">
        <v>1</v>
      </c>
      <c r="H168">
        <v>55</v>
      </c>
      <c r="I168">
        <f t="shared" si="17"/>
        <v>817.05</v>
      </c>
      <c r="K168">
        <v>10</v>
      </c>
      <c r="L168">
        <v>2</v>
      </c>
      <c r="M168">
        <v>1.6</v>
      </c>
      <c r="N168">
        <f t="shared" ref="N168:N231" si="19">771.01+0.01*M168</f>
        <v>771.02599999999995</v>
      </c>
    </row>
    <row r="169" spans="1:14">
      <c r="A169" s="14">
        <v>14</v>
      </c>
      <c r="B169" s="14">
        <v>1</v>
      </c>
      <c r="C169" s="15">
        <v>18.399999999999999</v>
      </c>
      <c r="D169" s="15">
        <f t="shared" si="18"/>
        <v>810.18399999999997</v>
      </c>
      <c r="F169" s="1">
        <v>15</v>
      </c>
      <c r="G169" s="1">
        <v>1</v>
      </c>
      <c r="H169">
        <v>57.7</v>
      </c>
      <c r="I169">
        <f t="shared" si="17"/>
        <v>817.077</v>
      </c>
      <c r="K169">
        <v>10</v>
      </c>
      <c r="L169">
        <v>2</v>
      </c>
      <c r="M169">
        <v>1.8</v>
      </c>
      <c r="N169">
        <f t="shared" si="19"/>
        <v>771.02800000000002</v>
      </c>
    </row>
    <row r="170" spans="1:14">
      <c r="A170" s="14">
        <v>14</v>
      </c>
      <c r="B170" s="14">
        <v>1</v>
      </c>
      <c r="C170" s="15">
        <v>19.399999999999999</v>
      </c>
      <c r="D170" s="15">
        <f t="shared" si="18"/>
        <v>810.19399999999996</v>
      </c>
      <c r="F170" s="1">
        <v>15</v>
      </c>
      <c r="G170" s="1">
        <v>1</v>
      </c>
      <c r="H170">
        <v>58.1</v>
      </c>
      <c r="I170">
        <f t="shared" si="17"/>
        <v>817.08100000000002</v>
      </c>
      <c r="K170">
        <v>10</v>
      </c>
      <c r="L170">
        <v>2</v>
      </c>
      <c r="M170">
        <v>3.8</v>
      </c>
      <c r="N170">
        <f t="shared" si="19"/>
        <v>771.048</v>
      </c>
    </row>
    <row r="171" spans="1:14">
      <c r="A171" s="14">
        <v>14</v>
      </c>
      <c r="B171" s="14">
        <v>1</v>
      </c>
      <c r="C171" s="15">
        <v>20.399999999999999</v>
      </c>
      <c r="D171" s="15">
        <f t="shared" si="18"/>
        <v>810.20399999999995</v>
      </c>
      <c r="F171" s="1">
        <v>15</v>
      </c>
      <c r="G171" s="1">
        <v>1</v>
      </c>
      <c r="H171">
        <v>58.3</v>
      </c>
      <c r="I171">
        <f t="shared" si="17"/>
        <v>817.08299999999997</v>
      </c>
      <c r="K171">
        <v>10</v>
      </c>
      <c r="L171">
        <v>2</v>
      </c>
      <c r="M171">
        <v>5.2</v>
      </c>
      <c r="N171">
        <f t="shared" si="19"/>
        <v>771.06200000000001</v>
      </c>
    </row>
    <row r="172" spans="1:14">
      <c r="A172" s="14">
        <v>14</v>
      </c>
      <c r="B172" s="14">
        <v>1</v>
      </c>
      <c r="C172" s="15">
        <v>20.9</v>
      </c>
      <c r="D172" s="15">
        <f t="shared" si="18"/>
        <v>810.20899999999995</v>
      </c>
      <c r="F172" s="1">
        <v>15</v>
      </c>
      <c r="G172" s="1">
        <v>1</v>
      </c>
      <c r="H172">
        <v>58.4</v>
      </c>
      <c r="I172">
        <f t="shared" si="17"/>
        <v>817.08399999999995</v>
      </c>
      <c r="K172">
        <v>10</v>
      </c>
      <c r="L172">
        <v>2</v>
      </c>
      <c r="M172">
        <v>8.3000000000000007</v>
      </c>
      <c r="N172">
        <f t="shared" si="19"/>
        <v>771.09299999999996</v>
      </c>
    </row>
    <row r="173" spans="1:14">
      <c r="A173" s="14">
        <v>14</v>
      </c>
      <c r="B173" s="14">
        <v>1</v>
      </c>
      <c r="C173" s="15">
        <v>27.7</v>
      </c>
      <c r="D173" s="15">
        <f t="shared" si="18"/>
        <v>810.27700000000004</v>
      </c>
      <c r="F173" s="1">
        <v>15</v>
      </c>
      <c r="G173" s="1">
        <v>1</v>
      </c>
      <c r="H173">
        <v>69.900000000000006</v>
      </c>
      <c r="I173">
        <f t="shared" si="17"/>
        <v>817.19899999999996</v>
      </c>
      <c r="K173">
        <v>10</v>
      </c>
      <c r="L173">
        <v>2</v>
      </c>
      <c r="M173">
        <v>8.4</v>
      </c>
      <c r="N173">
        <f t="shared" si="19"/>
        <v>771.09399999999994</v>
      </c>
    </row>
    <row r="174" spans="1:14">
      <c r="A174" s="14">
        <v>14</v>
      </c>
      <c r="B174" s="14">
        <v>1</v>
      </c>
      <c r="C174" s="15">
        <v>32.299999999999997</v>
      </c>
      <c r="D174" s="15">
        <f t="shared" si="18"/>
        <v>810.32299999999998</v>
      </c>
      <c r="F174" s="1">
        <v>15</v>
      </c>
      <c r="G174" s="1">
        <v>1</v>
      </c>
      <c r="H174">
        <v>82.9</v>
      </c>
      <c r="I174">
        <f t="shared" si="17"/>
        <v>817.32899999999995</v>
      </c>
      <c r="K174">
        <v>10</v>
      </c>
      <c r="L174">
        <v>2</v>
      </c>
      <c r="M174">
        <v>8.8000000000000007</v>
      </c>
      <c r="N174">
        <f t="shared" si="19"/>
        <v>771.09799999999996</v>
      </c>
    </row>
    <row r="175" spans="1:14">
      <c r="A175" s="14">
        <v>14</v>
      </c>
      <c r="B175" s="14">
        <v>1</v>
      </c>
      <c r="C175" s="15">
        <v>32.5</v>
      </c>
      <c r="D175" s="15">
        <f t="shared" si="18"/>
        <v>810.32500000000005</v>
      </c>
      <c r="F175" s="1">
        <v>15</v>
      </c>
      <c r="G175" s="1">
        <v>1</v>
      </c>
      <c r="H175">
        <v>88.5</v>
      </c>
      <c r="I175">
        <f t="shared" si="17"/>
        <v>817.38499999999999</v>
      </c>
      <c r="K175">
        <v>10</v>
      </c>
      <c r="L175">
        <v>2</v>
      </c>
      <c r="M175">
        <v>9</v>
      </c>
      <c r="N175">
        <f t="shared" si="19"/>
        <v>771.1</v>
      </c>
    </row>
    <row r="176" spans="1:14">
      <c r="A176" s="14">
        <v>14</v>
      </c>
      <c r="B176" s="14">
        <v>1</v>
      </c>
      <c r="C176" s="15">
        <v>33.299999999999997</v>
      </c>
      <c r="D176" s="15">
        <f t="shared" si="18"/>
        <v>810.33299999999997</v>
      </c>
      <c r="F176" s="1">
        <v>15</v>
      </c>
      <c r="G176" s="1">
        <v>1</v>
      </c>
      <c r="H176">
        <v>94.3</v>
      </c>
      <c r="I176">
        <f t="shared" si="17"/>
        <v>817.44299999999998</v>
      </c>
      <c r="K176">
        <v>10</v>
      </c>
      <c r="L176">
        <v>2</v>
      </c>
      <c r="M176">
        <v>9.5</v>
      </c>
      <c r="N176">
        <f t="shared" si="19"/>
        <v>771.10500000000002</v>
      </c>
    </row>
    <row r="177" spans="1:14">
      <c r="A177" s="14">
        <v>14</v>
      </c>
      <c r="B177" s="14">
        <v>1</v>
      </c>
      <c r="C177" s="15">
        <v>33.6</v>
      </c>
      <c r="D177" s="15">
        <f t="shared" si="18"/>
        <v>810.33600000000001</v>
      </c>
      <c r="F177" s="1">
        <v>15</v>
      </c>
      <c r="G177" s="1">
        <v>1</v>
      </c>
      <c r="H177">
        <v>102</v>
      </c>
      <c r="I177">
        <f t="shared" si="17"/>
        <v>817.52</v>
      </c>
      <c r="K177">
        <v>10</v>
      </c>
      <c r="L177">
        <v>2</v>
      </c>
      <c r="M177">
        <v>9.6999999999999993</v>
      </c>
      <c r="N177">
        <f t="shared" si="19"/>
        <v>771.10699999999997</v>
      </c>
    </row>
    <row r="178" spans="1:14">
      <c r="A178" s="14">
        <v>14</v>
      </c>
      <c r="B178" s="14">
        <v>1</v>
      </c>
      <c r="C178" s="15">
        <v>34.5</v>
      </c>
      <c r="D178" s="15">
        <f t="shared" si="18"/>
        <v>810.34500000000003</v>
      </c>
      <c r="F178" s="1">
        <v>15</v>
      </c>
      <c r="G178" s="1">
        <v>1</v>
      </c>
      <c r="H178">
        <v>102.4</v>
      </c>
      <c r="I178">
        <f t="shared" si="17"/>
        <v>817.524</v>
      </c>
      <c r="K178">
        <v>10</v>
      </c>
      <c r="L178">
        <v>2</v>
      </c>
      <c r="M178">
        <v>9.8000000000000007</v>
      </c>
      <c r="N178">
        <f t="shared" si="19"/>
        <v>771.10799999999995</v>
      </c>
    </row>
    <row r="179" spans="1:14">
      <c r="A179" s="14">
        <v>14</v>
      </c>
      <c r="B179" s="14">
        <v>1</v>
      </c>
      <c r="C179" s="15">
        <v>35</v>
      </c>
      <c r="D179" s="15">
        <f t="shared" si="18"/>
        <v>810.35</v>
      </c>
      <c r="F179" s="1">
        <v>15</v>
      </c>
      <c r="G179" s="1">
        <v>1</v>
      </c>
      <c r="H179">
        <v>103</v>
      </c>
      <c r="I179">
        <f t="shared" si="17"/>
        <v>817.53</v>
      </c>
      <c r="K179">
        <v>10</v>
      </c>
      <c r="L179">
        <v>2</v>
      </c>
      <c r="M179">
        <v>10.7</v>
      </c>
      <c r="N179">
        <f t="shared" si="19"/>
        <v>771.11699999999996</v>
      </c>
    </row>
    <row r="180" spans="1:14">
      <c r="A180" s="14">
        <v>14</v>
      </c>
      <c r="B180" s="14">
        <v>1</v>
      </c>
      <c r="C180" s="15">
        <v>38.299999999999997</v>
      </c>
      <c r="D180" s="15">
        <f t="shared" si="18"/>
        <v>810.38300000000004</v>
      </c>
      <c r="F180" s="1">
        <v>15</v>
      </c>
      <c r="G180" s="1">
        <v>1</v>
      </c>
      <c r="H180">
        <v>116.9</v>
      </c>
      <c r="I180">
        <f t="shared" si="17"/>
        <v>817.66899999999998</v>
      </c>
      <c r="K180">
        <v>10</v>
      </c>
      <c r="L180">
        <v>2</v>
      </c>
      <c r="M180">
        <v>11.3</v>
      </c>
      <c r="N180">
        <f t="shared" si="19"/>
        <v>771.12300000000005</v>
      </c>
    </row>
    <row r="181" spans="1:14">
      <c r="A181" s="14">
        <v>14</v>
      </c>
      <c r="B181" s="14">
        <v>1</v>
      </c>
      <c r="C181" s="15">
        <v>38.9</v>
      </c>
      <c r="D181" s="15">
        <f t="shared" si="18"/>
        <v>810.38900000000001</v>
      </c>
      <c r="F181" s="1">
        <v>15</v>
      </c>
      <c r="G181" s="1">
        <v>1</v>
      </c>
      <c r="H181">
        <v>117.5</v>
      </c>
      <c r="I181">
        <f t="shared" si="17"/>
        <v>817.67499999999995</v>
      </c>
      <c r="K181">
        <v>10</v>
      </c>
      <c r="L181">
        <v>2</v>
      </c>
      <c r="M181">
        <v>13.2</v>
      </c>
      <c r="N181">
        <f t="shared" si="19"/>
        <v>771.14199999999994</v>
      </c>
    </row>
    <row r="182" spans="1:14">
      <c r="A182" s="14">
        <v>14</v>
      </c>
      <c r="B182" s="14">
        <v>1</v>
      </c>
      <c r="C182" s="15">
        <v>40.9</v>
      </c>
      <c r="D182" s="15">
        <f t="shared" si="18"/>
        <v>810.40899999999999</v>
      </c>
      <c r="F182" s="1">
        <v>15</v>
      </c>
      <c r="G182" s="1">
        <v>1</v>
      </c>
      <c r="H182">
        <v>118.9</v>
      </c>
      <c r="I182">
        <f t="shared" si="17"/>
        <v>817.68899999999996</v>
      </c>
      <c r="K182">
        <v>10</v>
      </c>
      <c r="L182">
        <v>2</v>
      </c>
      <c r="M182">
        <v>13.3</v>
      </c>
      <c r="N182">
        <f t="shared" si="19"/>
        <v>771.14300000000003</v>
      </c>
    </row>
    <row r="183" spans="1:14">
      <c r="A183" s="14">
        <v>14</v>
      </c>
      <c r="B183" s="14">
        <v>1</v>
      </c>
      <c r="C183" s="15">
        <v>41.3</v>
      </c>
      <c r="D183" s="15">
        <f t="shared" si="18"/>
        <v>810.41300000000001</v>
      </c>
      <c r="F183" s="1">
        <v>18</v>
      </c>
      <c r="G183" s="1">
        <v>1</v>
      </c>
      <c r="H183">
        <v>12.1</v>
      </c>
      <c r="I183">
        <f t="shared" ref="I183:I214" si="20">824+0.01*H183</f>
        <v>824.12099999999998</v>
      </c>
      <c r="K183">
        <v>10</v>
      </c>
      <c r="L183">
        <v>2</v>
      </c>
      <c r="M183">
        <v>13.6</v>
      </c>
      <c r="N183">
        <f t="shared" si="19"/>
        <v>771.14599999999996</v>
      </c>
    </row>
    <row r="184" spans="1:14">
      <c r="A184" s="14">
        <v>14</v>
      </c>
      <c r="B184" s="14">
        <v>1</v>
      </c>
      <c r="C184" s="15">
        <v>42.5</v>
      </c>
      <c r="D184" s="15">
        <f t="shared" si="18"/>
        <v>810.42499999999995</v>
      </c>
      <c r="F184" s="1">
        <v>18</v>
      </c>
      <c r="G184" s="1">
        <v>1</v>
      </c>
      <c r="H184">
        <v>12.15</v>
      </c>
      <c r="I184">
        <f t="shared" si="20"/>
        <v>824.12149999999997</v>
      </c>
      <c r="K184">
        <v>10</v>
      </c>
      <c r="L184">
        <v>2</v>
      </c>
      <c r="M184">
        <v>16.3</v>
      </c>
      <c r="N184">
        <f t="shared" si="19"/>
        <v>771.173</v>
      </c>
    </row>
    <row r="185" spans="1:14">
      <c r="A185" s="14">
        <v>14</v>
      </c>
      <c r="B185" s="14">
        <v>1</v>
      </c>
      <c r="C185" s="15">
        <v>42.4</v>
      </c>
      <c r="D185" s="15">
        <f t="shared" si="18"/>
        <v>810.42399999999998</v>
      </c>
      <c r="F185" s="1">
        <v>18</v>
      </c>
      <c r="G185" s="1">
        <v>1</v>
      </c>
      <c r="H185">
        <v>12.4</v>
      </c>
      <c r="I185">
        <f t="shared" si="20"/>
        <v>824.12400000000002</v>
      </c>
      <c r="K185">
        <v>10</v>
      </c>
      <c r="L185">
        <v>2</v>
      </c>
      <c r="M185">
        <v>17.5</v>
      </c>
      <c r="N185">
        <f t="shared" si="19"/>
        <v>771.18499999999995</v>
      </c>
    </row>
    <row r="186" spans="1:14">
      <c r="A186" s="14">
        <v>14</v>
      </c>
      <c r="B186" s="14">
        <v>1</v>
      </c>
      <c r="C186" s="15">
        <v>43.3</v>
      </c>
      <c r="D186" s="15">
        <f t="shared" si="18"/>
        <v>810.43299999999999</v>
      </c>
      <c r="F186" s="1">
        <v>18</v>
      </c>
      <c r="G186" s="1">
        <v>1</v>
      </c>
      <c r="H186">
        <v>12.6</v>
      </c>
      <c r="I186">
        <f t="shared" si="20"/>
        <v>824.12599999999998</v>
      </c>
      <c r="K186">
        <v>10</v>
      </c>
      <c r="L186">
        <v>2</v>
      </c>
      <c r="M186">
        <v>18</v>
      </c>
      <c r="N186">
        <f t="shared" si="19"/>
        <v>771.18999999999994</v>
      </c>
    </row>
    <row r="187" spans="1:14">
      <c r="A187" s="14">
        <v>14</v>
      </c>
      <c r="B187" s="14">
        <v>1</v>
      </c>
      <c r="C187" s="15">
        <v>44.5</v>
      </c>
      <c r="D187" s="15">
        <f t="shared" si="18"/>
        <v>810.44500000000005</v>
      </c>
      <c r="F187" s="1">
        <v>18</v>
      </c>
      <c r="G187" s="1">
        <v>1</v>
      </c>
      <c r="H187">
        <v>12.9</v>
      </c>
      <c r="I187">
        <f t="shared" si="20"/>
        <v>824.12900000000002</v>
      </c>
      <c r="K187">
        <v>10</v>
      </c>
      <c r="L187">
        <v>2</v>
      </c>
      <c r="M187">
        <v>18.2</v>
      </c>
      <c r="N187">
        <f t="shared" si="19"/>
        <v>771.19200000000001</v>
      </c>
    </row>
    <row r="188" spans="1:14">
      <c r="A188" s="14">
        <v>14</v>
      </c>
      <c r="B188" s="14">
        <v>1</v>
      </c>
      <c r="C188" s="15">
        <v>44.7</v>
      </c>
      <c r="D188" s="15">
        <f t="shared" si="18"/>
        <v>810.447</v>
      </c>
      <c r="F188" s="1">
        <v>18</v>
      </c>
      <c r="G188" s="1">
        <v>1</v>
      </c>
      <c r="H188">
        <v>13</v>
      </c>
      <c r="I188">
        <f t="shared" si="20"/>
        <v>824.13</v>
      </c>
      <c r="K188">
        <v>10</v>
      </c>
      <c r="L188">
        <v>2</v>
      </c>
      <c r="M188">
        <v>19.2</v>
      </c>
      <c r="N188">
        <f t="shared" si="19"/>
        <v>771.202</v>
      </c>
    </row>
    <row r="189" spans="1:14">
      <c r="A189" s="14">
        <v>14</v>
      </c>
      <c r="B189" s="14">
        <v>1</v>
      </c>
      <c r="C189" s="15">
        <v>45.8</v>
      </c>
      <c r="D189" s="15">
        <f t="shared" si="18"/>
        <v>810.45799999999997</v>
      </c>
      <c r="F189" s="1">
        <v>18</v>
      </c>
      <c r="G189" s="1">
        <v>1</v>
      </c>
      <c r="H189">
        <v>13.1</v>
      </c>
      <c r="I189">
        <f t="shared" si="20"/>
        <v>824.13099999999997</v>
      </c>
      <c r="K189">
        <v>10</v>
      </c>
      <c r="L189">
        <v>2</v>
      </c>
      <c r="M189">
        <v>21.3</v>
      </c>
      <c r="N189">
        <f t="shared" si="19"/>
        <v>771.22299999999996</v>
      </c>
    </row>
    <row r="190" spans="1:14">
      <c r="A190" s="14">
        <v>14</v>
      </c>
      <c r="B190" s="14">
        <v>1</v>
      </c>
      <c r="C190" s="15">
        <v>46.5</v>
      </c>
      <c r="D190" s="15">
        <f t="shared" si="18"/>
        <v>810.46500000000003</v>
      </c>
      <c r="F190" s="1">
        <v>18</v>
      </c>
      <c r="G190" s="1">
        <v>1</v>
      </c>
      <c r="H190">
        <v>14.9</v>
      </c>
      <c r="I190">
        <f t="shared" si="20"/>
        <v>824.149</v>
      </c>
      <c r="K190">
        <v>10</v>
      </c>
      <c r="L190">
        <v>2</v>
      </c>
      <c r="M190">
        <v>21.5</v>
      </c>
      <c r="N190">
        <f t="shared" si="19"/>
        <v>771.22500000000002</v>
      </c>
    </row>
    <row r="191" spans="1:14">
      <c r="A191" s="14">
        <v>14</v>
      </c>
      <c r="B191" s="14">
        <v>1</v>
      </c>
      <c r="C191" s="15">
        <v>47.7</v>
      </c>
      <c r="D191" s="15">
        <f t="shared" si="18"/>
        <v>810.47699999999998</v>
      </c>
      <c r="F191" s="1">
        <v>18</v>
      </c>
      <c r="G191" s="1">
        <v>1</v>
      </c>
      <c r="H191">
        <v>15.3</v>
      </c>
      <c r="I191">
        <f t="shared" si="20"/>
        <v>824.15300000000002</v>
      </c>
      <c r="K191">
        <v>10</v>
      </c>
      <c r="L191">
        <v>2</v>
      </c>
      <c r="M191">
        <v>21.7</v>
      </c>
      <c r="N191">
        <f t="shared" si="19"/>
        <v>771.22699999999998</v>
      </c>
    </row>
    <row r="192" spans="1:14">
      <c r="A192" s="14">
        <v>14</v>
      </c>
      <c r="B192" s="14">
        <v>1</v>
      </c>
      <c r="C192" s="15">
        <v>48.3</v>
      </c>
      <c r="D192" s="15">
        <f t="shared" si="18"/>
        <v>810.48299999999995</v>
      </c>
      <c r="F192" s="1">
        <v>18</v>
      </c>
      <c r="G192" s="1">
        <v>1</v>
      </c>
      <c r="H192">
        <v>18</v>
      </c>
      <c r="I192">
        <f t="shared" si="20"/>
        <v>824.18</v>
      </c>
      <c r="K192">
        <v>10</v>
      </c>
      <c r="L192">
        <v>2</v>
      </c>
      <c r="M192">
        <v>21.9</v>
      </c>
      <c r="N192">
        <f t="shared" si="19"/>
        <v>771.22900000000004</v>
      </c>
    </row>
    <row r="193" spans="1:14">
      <c r="A193" s="14">
        <v>14</v>
      </c>
      <c r="B193" s="14">
        <v>1</v>
      </c>
      <c r="C193" s="15">
        <v>48.9</v>
      </c>
      <c r="D193" s="15">
        <f t="shared" si="18"/>
        <v>810.48900000000003</v>
      </c>
      <c r="F193" s="1">
        <v>18</v>
      </c>
      <c r="G193" s="1">
        <v>1</v>
      </c>
      <c r="H193">
        <v>28.4</v>
      </c>
      <c r="I193">
        <f t="shared" si="20"/>
        <v>824.28399999999999</v>
      </c>
      <c r="K193">
        <v>10</v>
      </c>
      <c r="L193">
        <v>2</v>
      </c>
      <c r="M193">
        <v>22</v>
      </c>
      <c r="N193">
        <f t="shared" si="19"/>
        <v>771.23</v>
      </c>
    </row>
    <row r="194" spans="1:14">
      <c r="A194" s="14">
        <v>14</v>
      </c>
      <c r="B194" s="14">
        <v>1</v>
      </c>
      <c r="C194" s="15">
        <v>49.7</v>
      </c>
      <c r="D194" s="15">
        <f t="shared" si="18"/>
        <v>810.49699999999996</v>
      </c>
      <c r="F194" s="1">
        <v>18</v>
      </c>
      <c r="G194" s="1">
        <v>1</v>
      </c>
      <c r="H194">
        <v>29.3</v>
      </c>
      <c r="I194">
        <f t="shared" si="20"/>
        <v>824.29300000000001</v>
      </c>
      <c r="K194">
        <v>10</v>
      </c>
      <c r="L194">
        <v>2</v>
      </c>
      <c r="M194">
        <v>22.5</v>
      </c>
      <c r="N194">
        <f t="shared" si="19"/>
        <v>771.23500000000001</v>
      </c>
    </row>
    <row r="195" spans="1:14">
      <c r="A195" s="14">
        <v>14</v>
      </c>
      <c r="B195" s="14">
        <v>1</v>
      </c>
      <c r="C195" s="15">
        <v>49.8</v>
      </c>
      <c r="D195" s="15">
        <f t="shared" si="18"/>
        <v>810.49800000000005</v>
      </c>
      <c r="F195" s="1">
        <v>18</v>
      </c>
      <c r="G195" s="1">
        <v>1</v>
      </c>
      <c r="H195">
        <v>31.1</v>
      </c>
      <c r="I195">
        <f t="shared" si="20"/>
        <v>824.31100000000004</v>
      </c>
      <c r="K195">
        <v>10</v>
      </c>
      <c r="L195">
        <v>2</v>
      </c>
      <c r="M195">
        <v>22.8</v>
      </c>
      <c r="N195">
        <f t="shared" si="19"/>
        <v>771.23799999999994</v>
      </c>
    </row>
    <row r="196" spans="1:14">
      <c r="A196" s="14">
        <v>14</v>
      </c>
      <c r="B196" s="14">
        <v>1</v>
      </c>
      <c r="C196" s="15">
        <v>51.1</v>
      </c>
      <c r="D196" s="15">
        <f t="shared" si="18"/>
        <v>810.51099999999997</v>
      </c>
      <c r="F196" s="1">
        <v>18</v>
      </c>
      <c r="G196" s="1">
        <v>1</v>
      </c>
      <c r="H196">
        <v>68.900000000000006</v>
      </c>
      <c r="I196">
        <f t="shared" si="20"/>
        <v>824.68899999999996</v>
      </c>
      <c r="K196">
        <v>10</v>
      </c>
      <c r="L196">
        <v>2</v>
      </c>
      <c r="M196">
        <v>23.2</v>
      </c>
      <c r="N196">
        <f t="shared" si="19"/>
        <v>771.24199999999996</v>
      </c>
    </row>
    <row r="197" spans="1:14">
      <c r="A197" s="14">
        <v>14</v>
      </c>
      <c r="B197" s="14">
        <v>1</v>
      </c>
      <c r="C197" s="15">
        <v>51.5</v>
      </c>
      <c r="D197" s="15">
        <f t="shared" si="18"/>
        <v>810.51499999999999</v>
      </c>
      <c r="F197" s="1">
        <v>18</v>
      </c>
      <c r="G197" s="1">
        <v>1</v>
      </c>
      <c r="H197">
        <v>71.099999999999994</v>
      </c>
      <c r="I197">
        <f t="shared" si="20"/>
        <v>824.71100000000001</v>
      </c>
      <c r="K197">
        <v>10</v>
      </c>
      <c r="L197">
        <v>2</v>
      </c>
      <c r="M197">
        <v>23.8</v>
      </c>
      <c r="N197">
        <f t="shared" si="19"/>
        <v>771.24800000000005</v>
      </c>
    </row>
    <row r="198" spans="1:14">
      <c r="A198" s="14">
        <v>14</v>
      </c>
      <c r="B198" s="14">
        <v>1</v>
      </c>
      <c r="C198" s="15">
        <v>89</v>
      </c>
      <c r="D198" s="15">
        <f t="shared" si="18"/>
        <v>810.89</v>
      </c>
      <c r="F198" s="1">
        <v>18</v>
      </c>
      <c r="G198" s="1">
        <v>1</v>
      </c>
      <c r="H198">
        <v>78.3</v>
      </c>
      <c r="I198">
        <f t="shared" si="20"/>
        <v>824.78300000000002</v>
      </c>
      <c r="K198">
        <v>10</v>
      </c>
      <c r="L198">
        <v>2</v>
      </c>
      <c r="M198">
        <v>24.4</v>
      </c>
      <c r="N198">
        <f t="shared" si="19"/>
        <v>771.25400000000002</v>
      </c>
    </row>
    <row r="199" spans="1:14">
      <c r="A199" s="14">
        <v>14</v>
      </c>
      <c r="B199" s="14">
        <v>1</v>
      </c>
      <c r="C199" s="15">
        <v>90.3</v>
      </c>
      <c r="D199" s="15">
        <f t="shared" si="18"/>
        <v>810.90300000000002</v>
      </c>
      <c r="F199" s="1">
        <v>18</v>
      </c>
      <c r="G199" s="1">
        <v>1</v>
      </c>
      <c r="H199">
        <v>81.8</v>
      </c>
      <c r="I199">
        <f t="shared" si="20"/>
        <v>824.81799999999998</v>
      </c>
      <c r="K199">
        <v>10</v>
      </c>
      <c r="L199">
        <v>2</v>
      </c>
      <c r="M199">
        <v>24.7</v>
      </c>
      <c r="N199">
        <f t="shared" si="19"/>
        <v>771.25699999999995</v>
      </c>
    </row>
    <row r="200" spans="1:14">
      <c r="A200" s="14">
        <v>14</v>
      </c>
      <c r="B200" s="14">
        <v>1</v>
      </c>
      <c r="C200" s="15">
        <v>91.1</v>
      </c>
      <c r="D200" s="15">
        <f t="shared" si="18"/>
        <v>810.91099999999994</v>
      </c>
      <c r="F200" s="1">
        <v>18</v>
      </c>
      <c r="G200" s="1">
        <v>1</v>
      </c>
      <c r="H200">
        <v>81.900000000000006</v>
      </c>
      <c r="I200">
        <f t="shared" si="20"/>
        <v>824.81899999999996</v>
      </c>
      <c r="K200">
        <v>10</v>
      </c>
      <c r="L200">
        <v>2</v>
      </c>
      <c r="M200">
        <v>25.2</v>
      </c>
      <c r="N200">
        <f t="shared" si="19"/>
        <v>771.26199999999994</v>
      </c>
    </row>
    <row r="201" spans="1:14">
      <c r="A201" s="14">
        <v>14</v>
      </c>
      <c r="B201" s="14">
        <v>1</v>
      </c>
      <c r="C201" s="15">
        <v>91.5</v>
      </c>
      <c r="D201" s="15">
        <f t="shared" si="18"/>
        <v>810.91499999999996</v>
      </c>
      <c r="F201" s="1">
        <v>18</v>
      </c>
      <c r="G201" s="1">
        <v>1</v>
      </c>
      <c r="H201">
        <v>82.7</v>
      </c>
      <c r="I201">
        <f t="shared" si="20"/>
        <v>824.827</v>
      </c>
      <c r="K201">
        <v>10</v>
      </c>
      <c r="L201">
        <v>2</v>
      </c>
      <c r="M201">
        <v>25.6</v>
      </c>
      <c r="N201">
        <f t="shared" si="19"/>
        <v>771.26599999999996</v>
      </c>
    </row>
    <row r="202" spans="1:14">
      <c r="A202" s="14">
        <v>14</v>
      </c>
      <c r="B202" s="14">
        <v>1</v>
      </c>
      <c r="C202" s="15">
        <v>92.4</v>
      </c>
      <c r="D202" s="15">
        <f t="shared" si="18"/>
        <v>810.92399999999998</v>
      </c>
      <c r="F202" s="1">
        <v>18</v>
      </c>
      <c r="G202" s="1">
        <v>1</v>
      </c>
      <c r="H202">
        <v>83</v>
      </c>
      <c r="I202">
        <f t="shared" si="20"/>
        <v>824.83</v>
      </c>
      <c r="K202">
        <v>10</v>
      </c>
      <c r="L202">
        <v>2</v>
      </c>
      <c r="M202">
        <v>25.8</v>
      </c>
      <c r="N202">
        <f t="shared" si="19"/>
        <v>771.26800000000003</v>
      </c>
    </row>
    <row r="203" spans="1:14">
      <c r="A203" s="14">
        <v>14</v>
      </c>
      <c r="B203" s="14">
        <v>2</v>
      </c>
      <c r="C203" s="15">
        <v>2.2999999999999998</v>
      </c>
      <c r="D203" s="15">
        <f t="shared" ref="D203:D228" si="21">811.02+0.01*C203</f>
        <v>811.04300000000001</v>
      </c>
      <c r="F203" s="1">
        <v>18</v>
      </c>
      <c r="G203" s="1">
        <v>1</v>
      </c>
      <c r="H203">
        <v>83.2</v>
      </c>
      <c r="I203">
        <f t="shared" si="20"/>
        <v>824.83199999999999</v>
      </c>
      <c r="K203">
        <v>10</v>
      </c>
      <c r="L203">
        <v>2</v>
      </c>
      <c r="M203">
        <v>26.5</v>
      </c>
      <c r="N203">
        <f t="shared" si="19"/>
        <v>771.27499999999998</v>
      </c>
    </row>
    <row r="204" spans="1:14">
      <c r="A204" s="14">
        <v>14</v>
      </c>
      <c r="B204" s="14">
        <v>2</v>
      </c>
      <c r="C204" s="15">
        <v>3.6</v>
      </c>
      <c r="D204" s="15">
        <f t="shared" si="21"/>
        <v>811.05599999999993</v>
      </c>
      <c r="F204" s="1">
        <v>18</v>
      </c>
      <c r="G204" s="1">
        <v>1</v>
      </c>
      <c r="H204">
        <v>83.4</v>
      </c>
      <c r="I204">
        <f t="shared" si="20"/>
        <v>824.83399999999995</v>
      </c>
      <c r="K204">
        <v>10</v>
      </c>
      <c r="L204">
        <v>2</v>
      </c>
      <c r="M204">
        <v>27.1</v>
      </c>
      <c r="N204">
        <f t="shared" si="19"/>
        <v>771.28099999999995</v>
      </c>
    </row>
    <row r="205" spans="1:14">
      <c r="A205" s="14">
        <v>14</v>
      </c>
      <c r="B205" s="14">
        <v>2</v>
      </c>
      <c r="C205" s="15">
        <v>6.7</v>
      </c>
      <c r="D205" s="15">
        <f t="shared" si="21"/>
        <v>811.08699999999999</v>
      </c>
      <c r="F205" s="1">
        <v>18</v>
      </c>
      <c r="G205" s="1">
        <v>1</v>
      </c>
      <c r="H205">
        <v>84.9</v>
      </c>
      <c r="I205">
        <f t="shared" si="20"/>
        <v>824.84900000000005</v>
      </c>
      <c r="K205">
        <v>10</v>
      </c>
      <c r="L205">
        <v>2</v>
      </c>
      <c r="M205">
        <v>27.2</v>
      </c>
      <c r="N205">
        <f t="shared" si="19"/>
        <v>771.28200000000004</v>
      </c>
    </row>
    <row r="206" spans="1:14">
      <c r="A206" s="14">
        <v>14</v>
      </c>
      <c r="B206" s="14">
        <v>2</v>
      </c>
      <c r="C206" s="15">
        <v>7.1</v>
      </c>
      <c r="D206" s="15">
        <f t="shared" si="21"/>
        <v>811.09100000000001</v>
      </c>
      <c r="F206" s="1">
        <v>18</v>
      </c>
      <c r="G206" s="1">
        <v>1</v>
      </c>
      <c r="H206">
        <v>88.8</v>
      </c>
      <c r="I206">
        <f t="shared" si="20"/>
        <v>824.88800000000003</v>
      </c>
      <c r="K206">
        <v>10</v>
      </c>
      <c r="L206">
        <v>2</v>
      </c>
      <c r="M206">
        <v>27.7</v>
      </c>
      <c r="N206">
        <f t="shared" si="19"/>
        <v>771.28700000000003</v>
      </c>
    </row>
    <row r="207" spans="1:14">
      <c r="A207" s="14">
        <v>14</v>
      </c>
      <c r="B207" s="14">
        <v>2</v>
      </c>
      <c r="C207" s="15">
        <v>13</v>
      </c>
      <c r="D207" s="15">
        <f t="shared" si="21"/>
        <v>811.15</v>
      </c>
      <c r="F207" s="1">
        <v>18</v>
      </c>
      <c r="G207" s="1">
        <v>1</v>
      </c>
      <c r="H207">
        <v>89.1</v>
      </c>
      <c r="I207">
        <f t="shared" si="20"/>
        <v>824.89099999999996</v>
      </c>
      <c r="K207">
        <v>10</v>
      </c>
      <c r="L207">
        <v>2</v>
      </c>
      <c r="M207">
        <v>27.9</v>
      </c>
      <c r="N207">
        <f t="shared" si="19"/>
        <v>771.28899999999999</v>
      </c>
    </row>
    <row r="208" spans="1:14">
      <c r="A208" s="14">
        <v>14</v>
      </c>
      <c r="B208" s="14">
        <v>2</v>
      </c>
      <c r="C208" s="15">
        <v>16.600000000000001</v>
      </c>
      <c r="D208" s="15">
        <f t="shared" si="21"/>
        <v>811.18600000000004</v>
      </c>
      <c r="F208" s="1">
        <v>18</v>
      </c>
      <c r="G208" s="1">
        <v>1</v>
      </c>
      <c r="H208">
        <v>90</v>
      </c>
      <c r="I208">
        <f t="shared" si="20"/>
        <v>824.9</v>
      </c>
      <c r="K208">
        <v>10</v>
      </c>
      <c r="L208">
        <v>2</v>
      </c>
      <c r="M208">
        <v>28.2</v>
      </c>
      <c r="N208">
        <f t="shared" si="19"/>
        <v>771.29200000000003</v>
      </c>
    </row>
    <row r="209" spans="1:14">
      <c r="A209" s="14">
        <v>14</v>
      </c>
      <c r="B209" s="14">
        <v>2</v>
      </c>
      <c r="C209" s="15">
        <v>17.5</v>
      </c>
      <c r="D209" s="15">
        <f t="shared" si="21"/>
        <v>811.19499999999994</v>
      </c>
      <c r="F209" s="1">
        <v>18</v>
      </c>
      <c r="G209" s="1">
        <v>1</v>
      </c>
      <c r="H209">
        <v>90.4</v>
      </c>
      <c r="I209">
        <f t="shared" si="20"/>
        <v>824.904</v>
      </c>
      <c r="K209">
        <v>10</v>
      </c>
      <c r="L209">
        <v>2</v>
      </c>
      <c r="M209">
        <v>28.9</v>
      </c>
      <c r="N209">
        <f t="shared" si="19"/>
        <v>771.29899999999998</v>
      </c>
    </row>
    <row r="210" spans="1:14">
      <c r="A210" s="14">
        <v>14</v>
      </c>
      <c r="B210" s="14">
        <v>2</v>
      </c>
      <c r="C210" s="15">
        <v>19.5</v>
      </c>
      <c r="D210" s="15">
        <f t="shared" si="21"/>
        <v>811.21500000000003</v>
      </c>
      <c r="F210" s="1">
        <v>18</v>
      </c>
      <c r="G210" s="1">
        <v>1</v>
      </c>
      <c r="H210">
        <v>90.5</v>
      </c>
      <c r="I210">
        <f t="shared" si="20"/>
        <v>824.90499999999997</v>
      </c>
      <c r="K210">
        <v>10</v>
      </c>
      <c r="L210">
        <v>2</v>
      </c>
      <c r="M210">
        <v>29.4</v>
      </c>
      <c r="N210">
        <f t="shared" si="19"/>
        <v>771.30399999999997</v>
      </c>
    </row>
    <row r="211" spans="1:14">
      <c r="A211" s="14">
        <v>14</v>
      </c>
      <c r="B211" s="14">
        <v>2</v>
      </c>
      <c r="C211" s="15">
        <v>21.5</v>
      </c>
      <c r="D211" s="15">
        <f t="shared" si="21"/>
        <v>811.23500000000001</v>
      </c>
      <c r="F211" s="1">
        <v>18</v>
      </c>
      <c r="G211" s="1">
        <v>1</v>
      </c>
      <c r="H211">
        <v>91.1</v>
      </c>
      <c r="I211">
        <f t="shared" si="20"/>
        <v>824.91099999999994</v>
      </c>
      <c r="K211">
        <v>10</v>
      </c>
      <c r="L211">
        <v>2</v>
      </c>
      <c r="M211">
        <v>29.6</v>
      </c>
      <c r="N211">
        <f t="shared" si="19"/>
        <v>771.30600000000004</v>
      </c>
    </row>
    <row r="212" spans="1:14">
      <c r="A212" s="14">
        <v>14</v>
      </c>
      <c r="B212" s="14">
        <v>2</v>
      </c>
      <c r="C212" s="15">
        <v>22.5</v>
      </c>
      <c r="D212" s="15">
        <f t="shared" si="21"/>
        <v>811.245</v>
      </c>
      <c r="F212" s="1">
        <v>18</v>
      </c>
      <c r="G212" s="1">
        <v>1</v>
      </c>
      <c r="H212">
        <v>91.9</v>
      </c>
      <c r="I212">
        <f t="shared" si="20"/>
        <v>824.91899999999998</v>
      </c>
      <c r="K212">
        <v>10</v>
      </c>
      <c r="L212">
        <v>2</v>
      </c>
      <c r="M212">
        <v>29.9</v>
      </c>
      <c r="N212">
        <f t="shared" si="19"/>
        <v>771.30899999999997</v>
      </c>
    </row>
    <row r="213" spans="1:14">
      <c r="A213" s="14">
        <v>14</v>
      </c>
      <c r="B213" s="14">
        <v>2</v>
      </c>
      <c r="C213" s="15">
        <v>24.1</v>
      </c>
      <c r="D213" s="15">
        <f t="shared" si="21"/>
        <v>811.26099999999997</v>
      </c>
      <c r="F213" s="1">
        <v>18</v>
      </c>
      <c r="G213" s="1">
        <v>1</v>
      </c>
      <c r="H213">
        <v>93</v>
      </c>
      <c r="I213">
        <f t="shared" si="20"/>
        <v>824.93</v>
      </c>
      <c r="K213">
        <v>10</v>
      </c>
      <c r="L213">
        <v>2</v>
      </c>
      <c r="M213">
        <v>30.1</v>
      </c>
      <c r="N213">
        <f t="shared" si="19"/>
        <v>771.31100000000004</v>
      </c>
    </row>
    <row r="214" spans="1:14">
      <c r="A214" s="14">
        <v>14</v>
      </c>
      <c r="B214" s="14">
        <v>2</v>
      </c>
      <c r="C214" s="15">
        <v>24.5</v>
      </c>
      <c r="D214" s="15">
        <f t="shared" si="21"/>
        <v>811.26499999999999</v>
      </c>
      <c r="F214" s="1">
        <v>18</v>
      </c>
      <c r="G214" s="1">
        <v>1</v>
      </c>
      <c r="H214">
        <v>96.7</v>
      </c>
      <c r="I214">
        <f t="shared" si="20"/>
        <v>824.96699999999998</v>
      </c>
      <c r="K214">
        <v>10</v>
      </c>
      <c r="L214">
        <v>2</v>
      </c>
      <c r="M214">
        <v>30.5</v>
      </c>
      <c r="N214">
        <f t="shared" si="19"/>
        <v>771.31499999999994</v>
      </c>
    </row>
    <row r="215" spans="1:14">
      <c r="A215" s="14">
        <v>14</v>
      </c>
      <c r="B215" s="14">
        <v>2</v>
      </c>
      <c r="C215" s="15">
        <v>24.7</v>
      </c>
      <c r="D215" s="15">
        <f t="shared" si="21"/>
        <v>811.26699999999994</v>
      </c>
      <c r="F215" s="1">
        <v>18</v>
      </c>
      <c r="G215" s="1">
        <v>1</v>
      </c>
      <c r="H215">
        <v>97.3</v>
      </c>
      <c r="I215">
        <f t="shared" ref="I215:I234" si="22">824+0.01*H215</f>
        <v>824.97299999999996</v>
      </c>
      <c r="K215">
        <v>10</v>
      </c>
      <c r="L215">
        <v>2</v>
      </c>
      <c r="M215">
        <v>30.8</v>
      </c>
      <c r="N215">
        <f t="shared" si="19"/>
        <v>771.31799999999998</v>
      </c>
    </row>
    <row r="216" spans="1:14">
      <c r="A216" s="14">
        <v>14</v>
      </c>
      <c r="B216" s="14">
        <v>2</v>
      </c>
      <c r="C216" s="15">
        <v>26.6</v>
      </c>
      <c r="D216" s="15">
        <f t="shared" si="21"/>
        <v>811.28599999999994</v>
      </c>
      <c r="F216" s="1">
        <v>18</v>
      </c>
      <c r="G216" s="1">
        <v>1</v>
      </c>
      <c r="H216">
        <v>97.6</v>
      </c>
      <c r="I216">
        <f t="shared" si="22"/>
        <v>824.976</v>
      </c>
      <c r="K216">
        <v>10</v>
      </c>
      <c r="L216">
        <v>2</v>
      </c>
      <c r="M216">
        <v>30.9</v>
      </c>
      <c r="N216">
        <f t="shared" si="19"/>
        <v>771.31899999999996</v>
      </c>
    </row>
    <row r="217" spans="1:14">
      <c r="A217" s="14">
        <v>14</v>
      </c>
      <c r="B217" s="14">
        <v>2</v>
      </c>
      <c r="C217" s="15">
        <v>37.5</v>
      </c>
      <c r="D217" s="15">
        <f t="shared" si="21"/>
        <v>811.39499999999998</v>
      </c>
      <c r="F217" s="1">
        <v>18</v>
      </c>
      <c r="G217" s="1">
        <v>1</v>
      </c>
      <c r="H217">
        <v>98.4</v>
      </c>
      <c r="I217">
        <f t="shared" si="22"/>
        <v>824.98400000000004</v>
      </c>
      <c r="K217">
        <v>10</v>
      </c>
      <c r="L217">
        <v>2</v>
      </c>
      <c r="M217">
        <v>31.1</v>
      </c>
      <c r="N217">
        <f t="shared" si="19"/>
        <v>771.32100000000003</v>
      </c>
    </row>
    <row r="218" spans="1:14">
      <c r="A218" s="14">
        <v>14</v>
      </c>
      <c r="B218" s="14">
        <v>2</v>
      </c>
      <c r="C218" s="15">
        <v>39.6</v>
      </c>
      <c r="D218" s="15">
        <f t="shared" si="21"/>
        <v>811.41599999999994</v>
      </c>
      <c r="F218" s="1">
        <v>18</v>
      </c>
      <c r="G218" s="1">
        <v>1</v>
      </c>
      <c r="H218">
        <v>98.7</v>
      </c>
      <c r="I218">
        <f t="shared" si="22"/>
        <v>824.98699999999997</v>
      </c>
      <c r="K218">
        <v>10</v>
      </c>
      <c r="L218">
        <v>2</v>
      </c>
      <c r="M218">
        <v>31.4</v>
      </c>
      <c r="N218">
        <f t="shared" si="19"/>
        <v>771.32399999999996</v>
      </c>
    </row>
    <row r="219" spans="1:14">
      <c r="A219" s="14">
        <v>14</v>
      </c>
      <c r="B219" s="14">
        <v>2</v>
      </c>
      <c r="C219" s="15">
        <v>39.799999999999997</v>
      </c>
      <c r="D219" s="15">
        <f t="shared" si="21"/>
        <v>811.41800000000001</v>
      </c>
      <c r="F219" s="1">
        <v>18</v>
      </c>
      <c r="G219" s="1">
        <v>1</v>
      </c>
      <c r="H219">
        <v>98.9</v>
      </c>
      <c r="I219">
        <f t="shared" si="22"/>
        <v>824.98900000000003</v>
      </c>
      <c r="K219">
        <v>10</v>
      </c>
      <c r="L219">
        <v>2</v>
      </c>
      <c r="M219">
        <v>31.5</v>
      </c>
      <c r="N219">
        <f t="shared" si="19"/>
        <v>771.32500000000005</v>
      </c>
    </row>
    <row r="220" spans="1:14">
      <c r="A220" s="14">
        <v>14</v>
      </c>
      <c r="B220" s="14">
        <v>2</v>
      </c>
      <c r="C220" s="15">
        <v>44</v>
      </c>
      <c r="D220" s="15">
        <f t="shared" si="21"/>
        <v>811.46</v>
      </c>
      <c r="F220" s="1">
        <v>18</v>
      </c>
      <c r="G220" s="1">
        <v>1</v>
      </c>
      <c r="H220">
        <v>99.2</v>
      </c>
      <c r="I220">
        <f t="shared" si="22"/>
        <v>824.99199999999996</v>
      </c>
      <c r="K220">
        <v>10</v>
      </c>
      <c r="L220">
        <v>2</v>
      </c>
      <c r="M220">
        <v>31.6</v>
      </c>
      <c r="N220">
        <f t="shared" si="19"/>
        <v>771.32600000000002</v>
      </c>
    </row>
    <row r="221" spans="1:14">
      <c r="A221" s="14">
        <v>14</v>
      </c>
      <c r="B221" s="14">
        <v>2</v>
      </c>
      <c r="C221" s="15">
        <v>47.5</v>
      </c>
      <c r="D221" s="15">
        <f t="shared" si="21"/>
        <v>811.495</v>
      </c>
      <c r="F221" s="1">
        <v>18</v>
      </c>
      <c r="G221" s="1">
        <v>1</v>
      </c>
      <c r="H221">
        <v>99.6</v>
      </c>
      <c r="I221">
        <f t="shared" si="22"/>
        <v>824.99599999999998</v>
      </c>
      <c r="K221">
        <v>10</v>
      </c>
      <c r="L221">
        <v>2</v>
      </c>
      <c r="M221">
        <v>31.9</v>
      </c>
      <c r="N221">
        <f t="shared" si="19"/>
        <v>771.32899999999995</v>
      </c>
    </row>
    <row r="222" spans="1:14">
      <c r="A222" s="14">
        <v>14</v>
      </c>
      <c r="B222" s="14">
        <v>2</v>
      </c>
      <c r="C222" s="15">
        <v>48.7</v>
      </c>
      <c r="D222" s="15">
        <f t="shared" si="21"/>
        <v>811.50699999999995</v>
      </c>
      <c r="F222" s="1">
        <v>18</v>
      </c>
      <c r="G222" s="1">
        <v>1</v>
      </c>
      <c r="H222">
        <v>99.8</v>
      </c>
      <c r="I222">
        <f t="shared" si="22"/>
        <v>824.99800000000005</v>
      </c>
      <c r="K222">
        <v>10</v>
      </c>
      <c r="L222">
        <v>2</v>
      </c>
      <c r="M222">
        <v>32</v>
      </c>
      <c r="N222">
        <f t="shared" si="19"/>
        <v>771.33</v>
      </c>
    </row>
    <row r="223" spans="1:14">
      <c r="A223" s="14">
        <v>14</v>
      </c>
      <c r="B223" s="14">
        <v>2</v>
      </c>
      <c r="C223" s="15">
        <v>49.8</v>
      </c>
      <c r="D223" s="15">
        <f t="shared" si="21"/>
        <v>811.51800000000003</v>
      </c>
      <c r="F223" s="1">
        <v>18</v>
      </c>
      <c r="G223" s="1">
        <v>1</v>
      </c>
      <c r="H223">
        <v>100.6</v>
      </c>
      <c r="I223">
        <f t="shared" si="22"/>
        <v>825.00599999999997</v>
      </c>
      <c r="K223">
        <v>10</v>
      </c>
      <c r="L223">
        <v>2</v>
      </c>
      <c r="M223">
        <v>32.1</v>
      </c>
      <c r="N223">
        <f t="shared" si="19"/>
        <v>771.33100000000002</v>
      </c>
    </row>
    <row r="224" spans="1:14">
      <c r="A224" s="14">
        <v>14</v>
      </c>
      <c r="B224" s="14">
        <v>2</v>
      </c>
      <c r="C224" s="15">
        <v>50.7</v>
      </c>
      <c r="D224" s="15">
        <f t="shared" si="21"/>
        <v>811.52699999999993</v>
      </c>
      <c r="F224" s="1">
        <v>18</v>
      </c>
      <c r="G224" s="1">
        <v>1</v>
      </c>
      <c r="H224">
        <v>100.7</v>
      </c>
      <c r="I224">
        <f t="shared" si="22"/>
        <v>825.00699999999995</v>
      </c>
      <c r="K224">
        <v>10</v>
      </c>
      <c r="L224">
        <v>2</v>
      </c>
      <c r="M224">
        <v>32.4</v>
      </c>
      <c r="N224">
        <f t="shared" si="19"/>
        <v>771.33399999999995</v>
      </c>
    </row>
    <row r="225" spans="1:14">
      <c r="A225" s="14">
        <v>14</v>
      </c>
      <c r="B225" s="14">
        <v>2</v>
      </c>
      <c r="C225" s="15">
        <v>52.4</v>
      </c>
      <c r="D225" s="15">
        <f t="shared" si="21"/>
        <v>811.54399999999998</v>
      </c>
      <c r="F225" s="1">
        <v>18</v>
      </c>
      <c r="G225" s="1">
        <v>1</v>
      </c>
      <c r="H225">
        <v>101.8</v>
      </c>
      <c r="I225">
        <f t="shared" si="22"/>
        <v>825.01800000000003</v>
      </c>
      <c r="K225">
        <v>10</v>
      </c>
      <c r="L225">
        <v>2</v>
      </c>
      <c r="M225">
        <v>32.6</v>
      </c>
      <c r="N225">
        <f t="shared" si="19"/>
        <v>771.33600000000001</v>
      </c>
    </row>
    <row r="226" spans="1:14">
      <c r="A226" s="14">
        <v>14</v>
      </c>
      <c r="B226" s="14">
        <v>2</v>
      </c>
      <c r="C226" s="15">
        <v>37.9</v>
      </c>
      <c r="D226" s="15">
        <f t="shared" si="21"/>
        <v>811.399</v>
      </c>
      <c r="F226" s="1">
        <v>18</v>
      </c>
      <c r="G226" s="1">
        <v>1</v>
      </c>
      <c r="H226">
        <v>102.4</v>
      </c>
      <c r="I226">
        <f t="shared" si="22"/>
        <v>825.024</v>
      </c>
      <c r="K226">
        <v>10</v>
      </c>
      <c r="L226">
        <v>2</v>
      </c>
      <c r="M226">
        <v>32.799999999999997</v>
      </c>
      <c r="N226">
        <f t="shared" si="19"/>
        <v>771.33799999999997</v>
      </c>
    </row>
    <row r="227" spans="1:14">
      <c r="A227" s="14">
        <v>14</v>
      </c>
      <c r="B227" s="14">
        <v>2</v>
      </c>
      <c r="C227" s="15">
        <v>38.200000000000003</v>
      </c>
      <c r="D227" s="15">
        <f t="shared" si="21"/>
        <v>811.40199999999993</v>
      </c>
      <c r="F227" s="1">
        <v>18</v>
      </c>
      <c r="G227" s="1">
        <v>1</v>
      </c>
      <c r="H227">
        <v>103.4</v>
      </c>
      <c r="I227">
        <f t="shared" si="22"/>
        <v>825.03399999999999</v>
      </c>
      <c r="K227">
        <v>10</v>
      </c>
      <c r="L227">
        <v>2</v>
      </c>
      <c r="M227">
        <v>32.9</v>
      </c>
      <c r="N227">
        <f t="shared" si="19"/>
        <v>771.33899999999994</v>
      </c>
    </row>
    <row r="228" spans="1:14">
      <c r="A228" s="14">
        <v>14</v>
      </c>
      <c r="B228" s="14">
        <v>2</v>
      </c>
      <c r="C228" s="15">
        <v>38.299999999999997</v>
      </c>
      <c r="D228" s="15">
        <f t="shared" si="21"/>
        <v>811.40300000000002</v>
      </c>
      <c r="F228" s="1">
        <v>18</v>
      </c>
      <c r="G228" s="1">
        <v>1</v>
      </c>
      <c r="H228">
        <v>103.7</v>
      </c>
      <c r="I228">
        <f t="shared" si="22"/>
        <v>825.03700000000003</v>
      </c>
      <c r="K228">
        <v>10</v>
      </c>
      <c r="L228">
        <v>2</v>
      </c>
      <c r="M228">
        <v>33.1</v>
      </c>
      <c r="N228">
        <f t="shared" si="19"/>
        <v>771.34100000000001</v>
      </c>
    </row>
    <row r="229" spans="1:14">
      <c r="A229" s="14">
        <v>15</v>
      </c>
      <c r="B229" s="14">
        <v>1</v>
      </c>
      <c r="C229" s="15">
        <v>33.799999999999997</v>
      </c>
      <c r="D229" s="15">
        <f t="shared" ref="D229:D260" si="23">816.5+0.01*C229</f>
        <v>816.83799999999997</v>
      </c>
      <c r="F229" s="1">
        <v>18</v>
      </c>
      <c r="G229" s="1">
        <v>1</v>
      </c>
      <c r="H229">
        <v>127.3</v>
      </c>
      <c r="I229">
        <f t="shared" si="22"/>
        <v>825.27300000000002</v>
      </c>
      <c r="K229">
        <v>10</v>
      </c>
      <c r="L229">
        <v>2</v>
      </c>
      <c r="M229">
        <v>33.299999999999997</v>
      </c>
      <c r="N229">
        <f t="shared" si="19"/>
        <v>771.34299999999996</v>
      </c>
    </row>
    <row r="230" spans="1:14">
      <c r="A230" s="14">
        <v>15</v>
      </c>
      <c r="B230" s="14">
        <v>1</v>
      </c>
      <c r="C230" s="15">
        <v>34.9</v>
      </c>
      <c r="D230" s="15">
        <f t="shared" si="23"/>
        <v>816.84900000000005</v>
      </c>
      <c r="F230" s="1">
        <v>18</v>
      </c>
      <c r="G230" s="1">
        <v>1</v>
      </c>
      <c r="H230">
        <v>127.6</v>
      </c>
      <c r="I230">
        <f t="shared" si="22"/>
        <v>825.27599999999995</v>
      </c>
      <c r="K230">
        <v>10</v>
      </c>
      <c r="L230">
        <v>2</v>
      </c>
      <c r="M230">
        <v>33.6</v>
      </c>
      <c r="N230">
        <f t="shared" si="19"/>
        <v>771.346</v>
      </c>
    </row>
    <row r="231" spans="1:14">
      <c r="A231" s="14">
        <v>15</v>
      </c>
      <c r="B231" s="14">
        <v>1</v>
      </c>
      <c r="C231" s="15">
        <v>41.3</v>
      </c>
      <c r="D231" s="15">
        <f t="shared" si="23"/>
        <v>816.91300000000001</v>
      </c>
      <c r="F231" s="1">
        <v>18</v>
      </c>
      <c r="G231" s="1">
        <v>1</v>
      </c>
      <c r="H231">
        <v>128.9</v>
      </c>
      <c r="I231">
        <f t="shared" si="22"/>
        <v>825.28899999999999</v>
      </c>
      <c r="K231">
        <v>10</v>
      </c>
      <c r="L231">
        <v>2</v>
      </c>
      <c r="M231">
        <v>34.200000000000003</v>
      </c>
      <c r="N231">
        <f t="shared" si="19"/>
        <v>771.35199999999998</v>
      </c>
    </row>
    <row r="232" spans="1:14">
      <c r="A232" s="14">
        <v>15</v>
      </c>
      <c r="B232" s="14">
        <v>1</v>
      </c>
      <c r="C232" s="15">
        <v>42.2</v>
      </c>
      <c r="D232" s="15">
        <f t="shared" si="23"/>
        <v>816.92200000000003</v>
      </c>
      <c r="F232" s="1">
        <v>18</v>
      </c>
      <c r="G232" s="1">
        <v>1</v>
      </c>
      <c r="H232">
        <v>130.5</v>
      </c>
      <c r="I232">
        <f t="shared" si="22"/>
        <v>825.30499999999995</v>
      </c>
      <c r="K232">
        <v>10</v>
      </c>
      <c r="L232">
        <v>2</v>
      </c>
      <c r="M232">
        <v>34.4</v>
      </c>
      <c r="N232">
        <f t="shared" ref="N232:N295" si="24">771.01+0.01*M232</f>
        <v>771.35400000000004</v>
      </c>
    </row>
    <row r="233" spans="1:14">
      <c r="A233" s="14">
        <v>15</v>
      </c>
      <c r="B233" s="14">
        <v>1</v>
      </c>
      <c r="C233" s="15">
        <v>42.4</v>
      </c>
      <c r="D233" s="15">
        <f t="shared" si="23"/>
        <v>816.92399999999998</v>
      </c>
      <c r="F233" s="1">
        <v>18</v>
      </c>
      <c r="G233" s="1">
        <v>1</v>
      </c>
      <c r="H233">
        <v>130.69999999999999</v>
      </c>
      <c r="I233">
        <f t="shared" si="22"/>
        <v>825.30700000000002</v>
      </c>
      <c r="K233">
        <v>10</v>
      </c>
      <c r="L233">
        <v>2</v>
      </c>
      <c r="M233">
        <v>34.6</v>
      </c>
      <c r="N233">
        <f t="shared" si="24"/>
        <v>771.35599999999999</v>
      </c>
    </row>
    <row r="234" spans="1:14">
      <c r="A234" s="14">
        <v>15</v>
      </c>
      <c r="B234" s="14">
        <v>1</v>
      </c>
      <c r="C234" s="15">
        <v>43</v>
      </c>
      <c r="D234" s="15">
        <f t="shared" si="23"/>
        <v>816.93</v>
      </c>
      <c r="F234" s="1">
        <v>18</v>
      </c>
      <c r="G234" s="1">
        <v>1</v>
      </c>
      <c r="H234">
        <v>131.19999999999999</v>
      </c>
      <c r="I234">
        <f t="shared" si="22"/>
        <v>825.31200000000001</v>
      </c>
      <c r="K234">
        <v>10</v>
      </c>
      <c r="L234">
        <v>2</v>
      </c>
      <c r="M234">
        <v>34.700000000000003</v>
      </c>
      <c r="N234">
        <f t="shared" si="24"/>
        <v>771.35699999999997</v>
      </c>
    </row>
    <row r="235" spans="1:14">
      <c r="A235" s="14">
        <v>15</v>
      </c>
      <c r="B235" s="14">
        <v>1</v>
      </c>
      <c r="C235" s="15">
        <v>43.5</v>
      </c>
      <c r="D235" s="15">
        <f t="shared" si="23"/>
        <v>816.93499999999995</v>
      </c>
      <c r="F235" s="1">
        <v>19</v>
      </c>
      <c r="G235" s="1">
        <v>1</v>
      </c>
      <c r="H235">
        <v>12.1</v>
      </c>
      <c r="I235">
        <f t="shared" ref="I235:I275" si="25">826.5+0.01*H235</f>
        <v>826.62099999999998</v>
      </c>
      <c r="K235">
        <v>10</v>
      </c>
      <c r="L235">
        <v>2</v>
      </c>
      <c r="M235">
        <v>35.1</v>
      </c>
      <c r="N235">
        <f t="shared" si="24"/>
        <v>771.36099999999999</v>
      </c>
    </row>
    <row r="236" spans="1:14">
      <c r="A236" s="14">
        <v>15</v>
      </c>
      <c r="B236" s="14">
        <v>1</v>
      </c>
      <c r="C236" s="15">
        <v>47.4</v>
      </c>
      <c r="D236" s="15">
        <f t="shared" si="23"/>
        <v>816.97400000000005</v>
      </c>
      <c r="F236" s="1">
        <v>19</v>
      </c>
      <c r="G236" s="1">
        <v>1</v>
      </c>
      <c r="H236">
        <v>13</v>
      </c>
      <c r="I236">
        <f t="shared" si="25"/>
        <v>826.63</v>
      </c>
      <c r="K236">
        <v>10</v>
      </c>
      <c r="L236">
        <v>2</v>
      </c>
      <c r="M236">
        <v>35.299999999999997</v>
      </c>
      <c r="N236">
        <f t="shared" si="24"/>
        <v>771.36299999999994</v>
      </c>
    </row>
    <row r="237" spans="1:14">
      <c r="A237" s="14">
        <v>15</v>
      </c>
      <c r="B237" s="14">
        <v>1</v>
      </c>
      <c r="C237" s="15">
        <v>47.8</v>
      </c>
      <c r="D237" s="15">
        <f t="shared" si="23"/>
        <v>816.97799999999995</v>
      </c>
      <c r="F237" s="1">
        <v>19</v>
      </c>
      <c r="G237" s="1">
        <v>1</v>
      </c>
      <c r="H237">
        <v>13.7</v>
      </c>
      <c r="I237">
        <f t="shared" si="25"/>
        <v>826.63699999999994</v>
      </c>
      <c r="K237">
        <v>10</v>
      </c>
      <c r="L237">
        <v>2</v>
      </c>
      <c r="M237">
        <v>35.5</v>
      </c>
      <c r="N237">
        <f t="shared" si="24"/>
        <v>771.36500000000001</v>
      </c>
    </row>
    <row r="238" spans="1:14">
      <c r="A238" s="14">
        <v>15</v>
      </c>
      <c r="B238" s="14">
        <v>1</v>
      </c>
      <c r="C238" s="15">
        <v>48.1</v>
      </c>
      <c r="D238" s="15">
        <f t="shared" si="23"/>
        <v>816.98099999999999</v>
      </c>
      <c r="F238" s="1">
        <v>19</v>
      </c>
      <c r="G238" s="1">
        <v>1</v>
      </c>
      <c r="H238">
        <v>14</v>
      </c>
      <c r="I238">
        <f t="shared" si="25"/>
        <v>826.64</v>
      </c>
      <c r="K238">
        <v>10</v>
      </c>
      <c r="L238">
        <v>2</v>
      </c>
      <c r="M238">
        <v>36</v>
      </c>
      <c r="N238">
        <f t="shared" si="24"/>
        <v>771.37</v>
      </c>
    </row>
    <row r="239" spans="1:14">
      <c r="A239" s="14">
        <v>15</v>
      </c>
      <c r="B239" s="14">
        <v>1</v>
      </c>
      <c r="C239" s="15">
        <v>49.6</v>
      </c>
      <c r="D239" s="15">
        <f t="shared" si="23"/>
        <v>816.99599999999998</v>
      </c>
      <c r="F239" s="1">
        <v>19</v>
      </c>
      <c r="G239" s="1">
        <v>1</v>
      </c>
      <c r="H239">
        <v>14.6</v>
      </c>
      <c r="I239">
        <f t="shared" si="25"/>
        <v>826.64599999999996</v>
      </c>
      <c r="K239">
        <v>10</v>
      </c>
      <c r="L239">
        <v>2</v>
      </c>
      <c r="M239">
        <v>36.5</v>
      </c>
      <c r="N239">
        <f t="shared" si="24"/>
        <v>771.375</v>
      </c>
    </row>
    <row r="240" spans="1:14">
      <c r="A240" s="14">
        <v>15</v>
      </c>
      <c r="B240" s="14">
        <v>1</v>
      </c>
      <c r="C240" s="15">
        <v>49.9</v>
      </c>
      <c r="D240" s="15">
        <f t="shared" si="23"/>
        <v>816.99900000000002</v>
      </c>
      <c r="F240" s="1">
        <v>19</v>
      </c>
      <c r="G240" s="1">
        <v>1</v>
      </c>
      <c r="H240">
        <v>14.7</v>
      </c>
      <c r="I240">
        <f t="shared" si="25"/>
        <v>826.64700000000005</v>
      </c>
      <c r="K240">
        <v>10</v>
      </c>
      <c r="L240">
        <v>2</v>
      </c>
      <c r="M240">
        <v>36.9</v>
      </c>
      <c r="N240">
        <f t="shared" si="24"/>
        <v>771.37900000000002</v>
      </c>
    </row>
    <row r="241" spans="1:14">
      <c r="A241" s="14">
        <v>15</v>
      </c>
      <c r="B241" s="14">
        <v>1</v>
      </c>
      <c r="C241" s="15">
        <v>50</v>
      </c>
      <c r="D241" s="15">
        <f t="shared" si="23"/>
        <v>817</v>
      </c>
      <c r="F241" s="1">
        <v>19</v>
      </c>
      <c r="G241" s="1">
        <v>1</v>
      </c>
      <c r="H241">
        <v>15.9</v>
      </c>
      <c r="I241">
        <f t="shared" si="25"/>
        <v>826.65899999999999</v>
      </c>
      <c r="K241">
        <v>10</v>
      </c>
      <c r="L241">
        <v>2</v>
      </c>
      <c r="M241">
        <v>37.4</v>
      </c>
      <c r="N241">
        <f t="shared" si="24"/>
        <v>771.38400000000001</v>
      </c>
    </row>
    <row r="242" spans="1:14">
      <c r="A242" s="14">
        <v>15</v>
      </c>
      <c r="B242" s="14">
        <v>1</v>
      </c>
      <c r="C242" s="15">
        <v>50.2</v>
      </c>
      <c r="D242" s="15">
        <f t="shared" si="23"/>
        <v>817.00199999999995</v>
      </c>
      <c r="F242" s="1">
        <v>19</v>
      </c>
      <c r="G242" s="1">
        <v>1</v>
      </c>
      <c r="H242">
        <v>16.3</v>
      </c>
      <c r="I242">
        <f t="shared" si="25"/>
        <v>826.66300000000001</v>
      </c>
      <c r="K242">
        <v>10</v>
      </c>
      <c r="L242">
        <v>2</v>
      </c>
      <c r="M242">
        <v>37.6</v>
      </c>
      <c r="N242">
        <f t="shared" si="24"/>
        <v>771.38599999999997</v>
      </c>
    </row>
    <row r="243" spans="1:14">
      <c r="A243" s="14">
        <v>15</v>
      </c>
      <c r="B243" s="14">
        <v>1</v>
      </c>
      <c r="C243" s="15">
        <v>50.4</v>
      </c>
      <c r="D243" s="15">
        <f t="shared" si="23"/>
        <v>817.00400000000002</v>
      </c>
      <c r="F243" s="1">
        <v>19</v>
      </c>
      <c r="G243" s="1">
        <v>1</v>
      </c>
      <c r="H243">
        <v>17.899999999999999</v>
      </c>
      <c r="I243">
        <f t="shared" si="25"/>
        <v>826.67899999999997</v>
      </c>
      <c r="K243">
        <v>10</v>
      </c>
      <c r="L243">
        <v>2</v>
      </c>
      <c r="M243">
        <v>36.799999999999997</v>
      </c>
      <c r="N243">
        <f t="shared" si="24"/>
        <v>771.37800000000004</v>
      </c>
    </row>
    <row r="244" spans="1:14">
      <c r="A244" s="14">
        <v>15</v>
      </c>
      <c r="B244" s="14">
        <v>1</v>
      </c>
      <c r="C244" s="15">
        <v>50.5</v>
      </c>
      <c r="D244" s="15">
        <f t="shared" si="23"/>
        <v>817.005</v>
      </c>
      <c r="F244" s="1">
        <v>19</v>
      </c>
      <c r="G244" s="1">
        <v>1</v>
      </c>
      <c r="H244">
        <v>19</v>
      </c>
      <c r="I244">
        <f t="shared" si="25"/>
        <v>826.69</v>
      </c>
      <c r="K244">
        <v>10</v>
      </c>
      <c r="L244">
        <v>2</v>
      </c>
      <c r="M244">
        <v>38.299999999999997</v>
      </c>
      <c r="N244">
        <f t="shared" si="24"/>
        <v>771.39300000000003</v>
      </c>
    </row>
    <row r="245" spans="1:14">
      <c r="A245" s="14">
        <v>15</v>
      </c>
      <c r="B245" s="14">
        <v>1</v>
      </c>
      <c r="C245" s="15">
        <v>50.6</v>
      </c>
      <c r="D245" s="15">
        <f t="shared" si="23"/>
        <v>817.00599999999997</v>
      </c>
      <c r="F245" s="1">
        <v>19</v>
      </c>
      <c r="G245" s="1">
        <v>1</v>
      </c>
      <c r="H245">
        <v>19.5</v>
      </c>
      <c r="I245">
        <f t="shared" si="25"/>
        <v>826.69500000000005</v>
      </c>
      <c r="K245">
        <v>10</v>
      </c>
      <c r="L245">
        <v>2</v>
      </c>
      <c r="M245">
        <v>38.6</v>
      </c>
      <c r="N245">
        <f t="shared" si="24"/>
        <v>771.39599999999996</v>
      </c>
    </row>
    <row r="246" spans="1:14">
      <c r="A246" s="14">
        <v>15</v>
      </c>
      <c r="B246" s="14">
        <v>1</v>
      </c>
      <c r="C246" s="15">
        <v>50.8</v>
      </c>
      <c r="D246" s="15">
        <f t="shared" si="23"/>
        <v>817.00800000000004</v>
      </c>
      <c r="F246" s="1">
        <v>19</v>
      </c>
      <c r="G246" s="1">
        <v>1</v>
      </c>
      <c r="H246">
        <v>19.600000000000001</v>
      </c>
      <c r="I246">
        <f t="shared" si="25"/>
        <v>826.69600000000003</v>
      </c>
      <c r="K246">
        <v>10</v>
      </c>
      <c r="L246">
        <v>2</v>
      </c>
      <c r="M246">
        <v>38.799999999999997</v>
      </c>
      <c r="N246">
        <f t="shared" si="24"/>
        <v>771.39800000000002</v>
      </c>
    </row>
    <row r="247" spans="1:14">
      <c r="A247" s="14">
        <v>15</v>
      </c>
      <c r="B247" s="14">
        <v>1</v>
      </c>
      <c r="C247" s="15">
        <v>51.5</v>
      </c>
      <c r="D247" s="15">
        <f t="shared" si="23"/>
        <v>817.01499999999999</v>
      </c>
      <c r="F247" s="1">
        <v>19</v>
      </c>
      <c r="G247" s="1">
        <v>1</v>
      </c>
      <c r="H247">
        <v>26.8</v>
      </c>
      <c r="I247">
        <f t="shared" si="25"/>
        <v>826.76800000000003</v>
      </c>
      <c r="K247">
        <v>10</v>
      </c>
      <c r="L247">
        <v>2</v>
      </c>
      <c r="M247">
        <v>39.1</v>
      </c>
      <c r="N247">
        <f t="shared" si="24"/>
        <v>771.40099999999995</v>
      </c>
    </row>
    <row r="248" spans="1:14">
      <c r="A248" s="14">
        <v>15</v>
      </c>
      <c r="B248" s="14">
        <v>1</v>
      </c>
      <c r="C248" s="15">
        <v>52.8</v>
      </c>
      <c r="D248" s="15">
        <f t="shared" si="23"/>
        <v>817.02800000000002</v>
      </c>
      <c r="F248" s="1">
        <v>19</v>
      </c>
      <c r="G248" s="1">
        <v>1</v>
      </c>
      <c r="H248">
        <v>28.7</v>
      </c>
      <c r="I248">
        <f t="shared" si="25"/>
        <v>826.78700000000003</v>
      </c>
      <c r="K248">
        <v>10</v>
      </c>
      <c r="L248">
        <v>2</v>
      </c>
      <c r="M248">
        <v>40.1</v>
      </c>
      <c r="N248">
        <f t="shared" si="24"/>
        <v>771.41099999999994</v>
      </c>
    </row>
    <row r="249" spans="1:14">
      <c r="A249" s="14">
        <v>15</v>
      </c>
      <c r="B249" s="14">
        <v>1</v>
      </c>
      <c r="C249" s="15">
        <v>53</v>
      </c>
      <c r="D249" s="15">
        <f t="shared" si="23"/>
        <v>817.03</v>
      </c>
      <c r="F249" s="1">
        <v>19</v>
      </c>
      <c r="G249" s="1">
        <v>1</v>
      </c>
      <c r="H249">
        <v>34</v>
      </c>
      <c r="I249">
        <f t="shared" si="25"/>
        <v>826.84</v>
      </c>
      <c r="K249">
        <v>10</v>
      </c>
      <c r="L249">
        <v>2</v>
      </c>
      <c r="M249">
        <v>40.299999999999997</v>
      </c>
      <c r="N249">
        <f t="shared" si="24"/>
        <v>771.41300000000001</v>
      </c>
    </row>
    <row r="250" spans="1:14">
      <c r="A250" s="14">
        <v>15</v>
      </c>
      <c r="B250" s="14">
        <v>1</v>
      </c>
      <c r="C250" s="15">
        <v>54.1</v>
      </c>
      <c r="D250" s="15">
        <f t="shared" si="23"/>
        <v>817.04100000000005</v>
      </c>
      <c r="F250" s="1">
        <v>19</v>
      </c>
      <c r="G250" s="1">
        <v>1</v>
      </c>
      <c r="H250">
        <v>36.1</v>
      </c>
      <c r="I250">
        <f t="shared" si="25"/>
        <v>826.86099999999999</v>
      </c>
      <c r="K250">
        <v>10</v>
      </c>
      <c r="L250">
        <v>2</v>
      </c>
      <c r="M250">
        <v>40.6</v>
      </c>
      <c r="N250">
        <f t="shared" si="24"/>
        <v>771.41599999999994</v>
      </c>
    </row>
    <row r="251" spans="1:14">
      <c r="A251" s="14">
        <v>15</v>
      </c>
      <c r="B251" s="14">
        <v>1</v>
      </c>
      <c r="C251" s="15">
        <v>55.1</v>
      </c>
      <c r="D251" s="15">
        <f t="shared" si="23"/>
        <v>817.05100000000004</v>
      </c>
      <c r="F251" s="1">
        <v>19</v>
      </c>
      <c r="G251" s="1">
        <v>1</v>
      </c>
      <c r="H251">
        <v>37</v>
      </c>
      <c r="I251">
        <f t="shared" si="25"/>
        <v>826.87</v>
      </c>
      <c r="K251">
        <v>10</v>
      </c>
      <c r="L251">
        <v>2</v>
      </c>
      <c r="M251">
        <v>40.700000000000003</v>
      </c>
      <c r="N251">
        <f t="shared" si="24"/>
        <v>771.41700000000003</v>
      </c>
    </row>
    <row r="252" spans="1:14">
      <c r="A252" s="14">
        <v>15</v>
      </c>
      <c r="B252" s="14">
        <v>1</v>
      </c>
      <c r="C252" s="15">
        <v>55.5</v>
      </c>
      <c r="D252" s="15">
        <f t="shared" si="23"/>
        <v>817.05499999999995</v>
      </c>
      <c r="F252" s="1">
        <v>19</v>
      </c>
      <c r="G252" s="1">
        <v>1</v>
      </c>
      <c r="H252">
        <v>39</v>
      </c>
      <c r="I252">
        <f t="shared" si="25"/>
        <v>826.89</v>
      </c>
      <c r="K252">
        <v>10</v>
      </c>
      <c r="L252">
        <v>2</v>
      </c>
      <c r="M252">
        <v>40.9</v>
      </c>
      <c r="N252">
        <f t="shared" si="24"/>
        <v>771.41899999999998</v>
      </c>
    </row>
    <row r="253" spans="1:14">
      <c r="A253" s="14">
        <v>15</v>
      </c>
      <c r="B253" s="14">
        <v>1</v>
      </c>
      <c r="C253" s="15">
        <v>55.9</v>
      </c>
      <c r="D253" s="15">
        <f t="shared" si="23"/>
        <v>817.05899999999997</v>
      </c>
      <c r="F253" s="1">
        <v>19</v>
      </c>
      <c r="G253" s="1">
        <v>1</v>
      </c>
      <c r="H253">
        <v>46.2</v>
      </c>
      <c r="I253">
        <f t="shared" si="25"/>
        <v>826.96199999999999</v>
      </c>
      <c r="K253">
        <v>10</v>
      </c>
      <c r="L253">
        <v>2</v>
      </c>
      <c r="M253">
        <v>41.1</v>
      </c>
      <c r="N253">
        <f t="shared" si="24"/>
        <v>771.42099999999994</v>
      </c>
    </row>
    <row r="254" spans="1:14">
      <c r="A254" s="14">
        <v>15</v>
      </c>
      <c r="B254" s="14">
        <v>1</v>
      </c>
      <c r="C254" s="15">
        <v>56.1</v>
      </c>
      <c r="D254" s="15">
        <f t="shared" si="23"/>
        <v>817.06100000000004</v>
      </c>
      <c r="F254" s="1">
        <v>19</v>
      </c>
      <c r="G254" s="1">
        <v>1</v>
      </c>
      <c r="H254">
        <v>46.5</v>
      </c>
      <c r="I254">
        <f t="shared" si="25"/>
        <v>826.96500000000003</v>
      </c>
      <c r="K254">
        <v>10</v>
      </c>
      <c r="L254">
        <v>2</v>
      </c>
      <c r="M254">
        <v>41.5</v>
      </c>
      <c r="N254">
        <f t="shared" si="24"/>
        <v>771.42499999999995</v>
      </c>
    </row>
    <row r="255" spans="1:14">
      <c r="A255" s="14">
        <v>15</v>
      </c>
      <c r="B255" s="14">
        <v>1</v>
      </c>
      <c r="C255" s="15">
        <v>56.3</v>
      </c>
      <c r="D255" s="15">
        <f t="shared" si="23"/>
        <v>817.06299999999999</v>
      </c>
      <c r="F255" s="1">
        <v>19</v>
      </c>
      <c r="G255" s="1">
        <v>1</v>
      </c>
      <c r="H255">
        <v>47.3</v>
      </c>
      <c r="I255">
        <f t="shared" si="25"/>
        <v>826.97299999999996</v>
      </c>
      <c r="K255">
        <v>10</v>
      </c>
      <c r="L255">
        <v>2</v>
      </c>
      <c r="M255">
        <v>42.1</v>
      </c>
      <c r="N255">
        <f t="shared" si="24"/>
        <v>771.43100000000004</v>
      </c>
    </row>
    <row r="256" spans="1:14">
      <c r="A256" s="14">
        <v>15</v>
      </c>
      <c r="B256" s="14">
        <v>1</v>
      </c>
      <c r="C256" s="15">
        <v>56.4</v>
      </c>
      <c r="D256" s="15">
        <f t="shared" si="23"/>
        <v>817.06399999999996</v>
      </c>
      <c r="F256" s="1">
        <v>19</v>
      </c>
      <c r="G256" s="1">
        <v>1</v>
      </c>
      <c r="H256">
        <v>50</v>
      </c>
      <c r="I256">
        <f t="shared" si="25"/>
        <v>827</v>
      </c>
      <c r="K256">
        <v>10</v>
      </c>
      <c r="L256">
        <v>2</v>
      </c>
      <c r="M256">
        <v>42.8</v>
      </c>
      <c r="N256">
        <f t="shared" si="24"/>
        <v>771.43799999999999</v>
      </c>
    </row>
    <row r="257" spans="1:14">
      <c r="A257" s="14">
        <v>15</v>
      </c>
      <c r="B257" s="14">
        <v>1</v>
      </c>
      <c r="C257" s="15">
        <v>56.6</v>
      </c>
      <c r="D257" s="15">
        <f t="shared" si="23"/>
        <v>817.06600000000003</v>
      </c>
      <c r="F257" s="1">
        <v>19</v>
      </c>
      <c r="G257" s="1">
        <v>1</v>
      </c>
      <c r="H257">
        <v>50.5</v>
      </c>
      <c r="I257">
        <f t="shared" si="25"/>
        <v>827.005</v>
      </c>
      <c r="K257">
        <v>10</v>
      </c>
      <c r="L257">
        <v>2</v>
      </c>
      <c r="M257">
        <v>43.3</v>
      </c>
      <c r="N257">
        <f t="shared" si="24"/>
        <v>771.44299999999998</v>
      </c>
    </row>
    <row r="258" spans="1:14">
      <c r="A258" s="14">
        <v>15</v>
      </c>
      <c r="B258" s="14">
        <v>1</v>
      </c>
      <c r="C258" s="15">
        <v>56.9</v>
      </c>
      <c r="D258" s="15">
        <f t="shared" si="23"/>
        <v>817.06899999999996</v>
      </c>
      <c r="F258" s="1">
        <v>19</v>
      </c>
      <c r="G258" s="1">
        <v>1</v>
      </c>
      <c r="H258">
        <v>51</v>
      </c>
      <c r="I258">
        <f t="shared" si="25"/>
        <v>827.01</v>
      </c>
      <c r="K258">
        <v>10</v>
      </c>
      <c r="L258">
        <v>2</v>
      </c>
      <c r="M258">
        <v>43.8</v>
      </c>
      <c r="N258">
        <f t="shared" si="24"/>
        <v>771.44799999999998</v>
      </c>
    </row>
    <row r="259" spans="1:14">
      <c r="A259" s="14">
        <v>15</v>
      </c>
      <c r="B259" s="14">
        <v>1</v>
      </c>
      <c r="C259" s="15">
        <v>57.2</v>
      </c>
      <c r="D259" s="15">
        <f t="shared" si="23"/>
        <v>817.072</v>
      </c>
      <c r="F259" s="1">
        <v>19</v>
      </c>
      <c r="G259" s="1">
        <v>1</v>
      </c>
      <c r="H259">
        <v>53.2</v>
      </c>
      <c r="I259">
        <f t="shared" si="25"/>
        <v>827.03200000000004</v>
      </c>
      <c r="K259">
        <v>10</v>
      </c>
      <c r="L259">
        <v>2</v>
      </c>
      <c r="M259">
        <v>44.1</v>
      </c>
      <c r="N259">
        <f t="shared" si="24"/>
        <v>771.45100000000002</v>
      </c>
    </row>
    <row r="260" spans="1:14">
      <c r="A260" s="14">
        <v>15</v>
      </c>
      <c r="B260" s="14">
        <v>1</v>
      </c>
      <c r="C260" s="15">
        <v>57.4</v>
      </c>
      <c r="D260" s="15">
        <f t="shared" si="23"/>
        <v>817.07399999999996</v>
      </c>
      <c r="F260" s="1">
        <v>19</v>
      </c>
      <c r="G260" s="1">
        <v>1</v>
      </c>
      <c r="H260">
        <v>56.7</v>
      </c>
      <c r="I260">
        <f t="shared" si="25"/>
        <v>827.06700000000001</v>
      </c>
      <c r="K260">
        <v>10</v>
      </c>
      <c r="L260">
        <v>2</v>
      </c>
      <c r="M260">
        <v>45.9</v>
      </c>
      <c r="N260">
        <f t="shared" si="24"/>
        <v>771.46899999999994</v>
      </c>
    </row>
    <row r="261" spans="1:14">
      <c r="A261" s="14">
        <v>15</v>
      </c>
      <c r="B261" s="14">
        <v>1</v>
      </c>
      <c r="C261" s="15">
        <v>58.7</v>
      </c>
      <c r="D261" s="15">
        <f t="shared" ref="D261:D292" si="26">816.5+0.01*C261</f>
        <v>817.08699999999999</v>
      </c>
      <c r="F261" s="1">
        <v>19</v>
      </c>
      <c r="G261" s="1">
        <v>1</v>
      </c>
      <c r="H261">
        <v>58.3</v>
      </c>
      <c r="I261">
        <f t="shared" si="25"/>
        <v>827.08299999999997</v>
      </c>
      <c r="K261">
        <v>10</v>
      </c>
      <c r="L261">
        <v>2</v>
      </c>
      <c r="M261">
        <v>46.3</v>
      </c>
      <c r="N261">
        <f t="shared" si="24"/>
        <v>771.47299999999996</v>
      </c>
    </row>
    <row r="262" spans="1:14">
      <c r="A262" s="14">
        <v>15</v>
      </c>
      <c r="B262" s="14">
        <v>1</v>
      </c>
      <c r="C262" s="15">
        <v>59.3</v>
      </c>
      <c r="D262" s="15">
        <f t="shared" si="26"/>
        <v>817.09299999999996</v>
      </c>
      <c r="F262" s="1">
        <v>19</v>
      </c>
      <c r="G262" s="1">
        <v>1</v>
      </c>
      <c r="H262">
        <v>69</v>
      </c>
      <c r="I262">
        <f t="shared" si="25"/>
        <v>827.19</v>
      </c>
      <c r="K262">
        <v>10</v>
      </c>
      <c r="L262">
        <v>2</v>
      </c>
      <c r="M262">
        <v>52.7</v>
      </c>
      <c r="N262">
        <f t="shared" si="24"/>
        <v>771.53700000000003</v>
      </c>
    </row>
    <row r="263" spans="1:14">
      <c r="A263" s="14">
        <v>15</v>
      </c>
      <c r="B263" s="14">
        <v>1</v>
      </c>
      <c r="C263" s="15">
        <v>60.2</v>
      </c>
      <c r="D263" s="15">
        <f t="shared" si="26"/>
        <v>817.10199999999998</v>
      </c>
      <c r="F263" s="1">
        <v>19</v>
      </c>
      <c r="G263" s="1">
        <v>1</v>
      </c>
      <c r="H263">
        <v>72</v>
      </c>
      <c r="I263">
        <f t="shared" si="25"/>
        <v>827.22</v>
      </c>
      <c r="K263">
        <v>10</v>
      </c>
      <c r="L263">
        <v>2</v>
      </c>
      <c r="M263">
        <v>53</v>
      </c>
      <c r="N263">
        <f t="shared" si="24"/>
        <v>771.54</v>
      </c>
    </row>
    <row r="264" spans="1:14">
      <c r="A264" s="14">
        <v>15</v>
      </c>
      <c r="B264" s="14">
        <v>1</v>
      </c>
      <c r="C264" s="15">
        <v>60.5</v>
      </c>
      <c r="D264" s="15">
        <f t="shared" si="26"/>
        <v>817.10500000000002</v>
      </c>
      <c r="F264" s="1">
        <v>19</v>
      </c>
      <c r="G264" s="1">
        <v>1</v>
      </c>
      <c r="H264">
        <v>76</v>
      </c>
      <c r="I264">
        <f t="shared" si="25"/>
        <v>827.26</v>
      </c>
      <c r="K264">
        <v>10</v>
      </c>
      <c r="L264">
        <v>2</v>
      </c>
      <c r="M264">
        <v>53.2</v>
      </c>
      <c r="N264">
        <f t="shared" si="24"/>
        <v>771.54200000000003</v>
      </c>
    </row>
    <row r="265" spans="1:14">
      <c r="A265" s="14">
        <v>15</v>
      </c>
      <c r="B265" s="14">
        <v>1</v>
      </c>
      <c r="C265" s="15">
        <v>60.6</v>
      </c>
      <c r="D265" s="15">
        <f t="shared" si="26"/>
        <v>817.10599999999999</v>
      </c>
      <c r="F265" s="1">
        <v>19</v>
      </c>
      <c r="G265" s="1">
        <v>1</v>
      </c>
      <c r="H265">
        <v>77.400000000000006</v>
      </c>
      <c r="I265">
        <f t="shared" si="25"/>
        <v>827.274</v>
      </c>
      <c r="K265">
        <v>10</v>
      </c>
      <c r="L265">
        <v>2</v>
      </c>
      <c r="M265">
        <v>53.4</v>
      </c>
      <c r="N265">
        <f t="shared" si="24"/>
        <v>771.54399999999998</v>
      </c>
    </row>
    <row r="266" spans="1:14">
      <c r="A266" s="14">
        <v>15</v>
      </c>
      <c r="B266" s="14">
        <v>1</v>
      </c>
      <c r="C266" s="15">
        <v>61.2</v>
      </c>
      <c r="D266" s="15">
        <f t="shared" si="26"/>
        <v>817.11199999999997</v>
      </c>
      <c r="F266" s="1">
        <v>19</v>
      </c>
      <c r="G266" s="1">
        <v>1</v>
      </c>
      <c r="H266">
        <v>83</v>
      </c>
      <c r="I266">
        <f t="shared" si="25"/>
        <v>827.33</v>
      </c>
      <c r="K266">
        <v>10</v>
      </c>
      <c r="L266">
        <v>2</v>
      </c>
      <c r="M266">
        <v>53.7</v>
      </c>
      <c r="N266">
        <f t="shared" si="24"/>
        <v>771.54700000000003</v>
      </c>
    </row>
    <row r="267" spans="1:14">
      <c r="A267" s="14">
        <v>15</v>
      </c>
      <c r="B267" s="14">
        <v>1</v>
      </c>
      <c r="C267" s="15">
        <v>61.6</v>
      </c>
      <c r="D267" s="15">
        <f t="shared" si="26"/>
        <v>817.11599999999999</v>
      </c>
      <c r="F267" s="1">
        <v>19</v>
      </c>
      <c r="G267" s="1">
        <v>1</v>
      </c>
      <c r="H267">
        <v>86.2</v>
      </c>
      <c r="I267">
        <f t="shared" si="25"/>
        <v>827.36199999999997</v>
      </c>
      <c r="K267">
        <v>10</v>
      </c>
      <c r="L267">
        <v>2</v>
      </c>
      <c r="M267">
        <v>53.8</v>
      </c>
      <c r="N267">
        <f t="shared" si="24"/>
        <v>771.548</v>
      </c>
    </row>
    <row r="268" spans="1:14">
      <c r="A268" s="14">
        <v>15</v>
      </c>
      <c r="B268" s="14">
        <v>1</v>
      </c>
      <c r="C268" s="15">
        <v>61.7</v>
      </c>
      <c r="D268" s="15">
        <f t="shared" si="26"/>
        <v>817.11699999999996</v>
      </c>
      <c r="F268" s="1">
        <v>19</v>
      </c>
      <c r="G268" s="1">
        <v>1</v>
      </c>
      <c r="H268">
        <v>88.3</v>
      </c>
      <c r="I268">
        <f t="shared" si="25"/>
        <v>827.38300000000004</v>
      </c>
      <c r="K268">
        <v>10</v>
      </c>
      <c r="L268">
        <v>2</v>
      </c>
      <c r="M268">
        <v>53.9</v>
      </c>
      <c r="N268">
        <f t="shared" si="24"/>
        <v>771.54899999999998</v>
      </c>
    </row>
    <row r="269" spans="1:14">
      <c r="A269" s="14">
        <v>15</v>
      </c>
      <c r="B269" s="14">
        <v>1</v>
      </c>
      <c r="C269" s="15">
        <v>62.4</v>
      </c>
      <c r="D269" s="15">
        <f t="shared" si="26"/>
        <v>817.12400000000002</v>
      </c>
      <c r="F269" s="1">
        <v>19</v>
      </c>
      <c r="G269" s="1">
        <v>1</v>
      </c>
      <c r="H269">
        <v>93.2</v>
      </c>
      <c r="I269">
        <f t="shared" si="25"/>
        <v>827.43200000000002</v>
      </c>
      <c r="K269">
        <v>10</v>
      </c>
      <c r="L269">
        <v>2</v>
      </c>
      <c r="M269">
        <v>54.2</v>
      </c>
      <c r="N269">
        <f t="shared" si="24"/>
        <v>771.55200000000002</v>
      </c>
    </row>
    <row r="270" spans="1:14">
      <c r="A270" s="14">
        <v>15</v>
      </c>
      <c r="B270" s="14">
        <v>1</v>
      </c>
      <c r="C270" s="15">
        <v>62.8</v>
      </c>
      <c r="D270" s="15">
        <f t="shared" si="26"/>
        <v>817.12800000000004</v>
      </c>
      <c r="F270" s="1">
        <v>19</v>
      </c>
      <c r="G270" s="1">
        <v>1</v>
      </c>
      <c r="H270">
        <v>93.9</v>
      </c>
      <c r="I270">
        <f t="shared" si="25"/>
        <v>827.43899999999996</v>
      </c>
      <c r="K270">
        <v>10</v>
      </c>
      <c r="L270">
        <v>2</v>
      </c>
      <c r="M270">
        <v>54.4</v>
      </c>
      <c r="N270">
        <f t="shared" si="24"/>
        <v>771.55399999999997</v>
      </c>
    </row>
    <row r="271" spans="1:14">
      <c r="A271" s="14">
        <v>15</v>
      </c>
      <c r="B271" s="14">
        <v>1</v>
      </c>
      <c r="C271" s="15">
        <v>63.1</v>
      </c>
      <c r="D271" s="15">
        <f t="shared" si="26"/>
        <v>817.13099999999997</v>
      </c>
      <c r="F271" s="1">
        <v>19</v>
      </c>
      <c r="G271" s="1">
        <v>1</v>
      </c>
      <c r="H271">
        <v>96.4</v>
      </c>
      <c r="I271">
        <f t="shared" si="25"/>
        <v>827.46400000000006</v>
      </c>
      <c r="K271">
        <v>10</v>
      </c>
      <c r="L271">
        <v>2</v>
      </c>
      <c r="M271">
        <v>56</v>
      </c>
      <c r="N271">
        <f t="shared" si="24"/>
        <v>771.56999999999994</v>
      </c>
    </row>
    <row r="272" spans="1:14">
      <c r="A272" s="14">
        <v>15</v>
      </c>
      <c r="B272" s="14">
        <v>1</v>
      </c>
      <c r="C272" s="15">
        <v>63.5</v>
      </c>
      <c r="D272" s="15">
        <f t="shared" si="26"/>
        <v>817.13499999999999</v>
      </c>
      <c r="F272" s="1">
        <v>19</v>
      </c>
      <c r="G272" s="1">
        <v>1</v>
      </c>
      <c r="H272">
        <v>103</v>
      </c>
      <c r="I272">
        <f t="shared" si="25"/>
        <v>827.53</v>
      </c>
      <c r="K272">
        <v>10</v>
      </c>
      <c r="L272">
        <v>2</v>
      </c>
      <c r="M272">
        <v>56.4</v>
      </c>
      <c r="N272">
        <f t="shared" si="24"/>
        <v>771.57399999999996</v>
      </c>
    </row>
    <row r="273" spans="1:14">
      <c r="A273" s="14">
        <v>15</v>
      </c>
      <c r="B273" s="14">
        <v>1</v>
      </c>
      <c r="C273" s="15">
        <v>63.7</v>
      </c>
      <c r="D273" s="15">
        <f t="shared" si="26"/>
        <v>817.13699999999994</v>
      </c>
      <c r="F273" s="1">
        <v>19</v>
      </c>
      <c r="G273" s="1">
        <v>1</v>
      </c>
      <c r="H273">
        <v>110.1</v>
      </c>
      <c r="I273">
        <f t="shared" si="25"/>
        <v>827.601</v>
      </c>
      <c r="K273">
        <v>10</v>
      </c>
      <c r="L273">
        <v>2</v>
      </c>
      <c r="M273">
        <v>56.9</v>
      </c>
      <c r="N273">
        <f t="shared" si="24"/>
        <v>771.57899999999995</v>
      </c>
    </row>
    <row r="274" spans="1:14">
      <c r="A274" s="14">
        <v>15</v>
      </c>
      <c r="B274" s="14">
        <v>1</v>
      </c>
      <c r="C274" s="15">
        <v>63.8</v>
      </c>
      <c r="D274" s="15">
        <f t="shared" si="26"/>
        <v>817.13800000000003</v>
      </c>
      <c r="F274" s="1">
        <v>19</v>
      </c>
      <c r="G274" s="1">
        <v>1</v>
      </c>
      <c r="H274">
        <v>101.7</v>
      </c>
      <c r="I274">
        <f t="shared" si="25"/>
        <v>827.51700000000005</v>
      </c>
      <c r="K274">
        <v>10</v>
      </c>
      <c r="L274">
        <v>2</v>
      </c>
      <c r="M274">
        <v>57</v>
      </c>
      <c r="N274">
        <f t="shared" si="24"/>
        <v>771.58</v>
      </c>
    </row>
    <row r="275" spans="1:14">
      <c r="A275" s="14">
        <v>15</v>
      </c>
      <c r="B275" s="14">
        <v>1</v>
      </c>
      <c r="C275" s="15">
        <v>63.9</v>
      </c>
      <c r="D275" s="15">
        <f t="shared" si="26"/>
        <v>817.13900000000001</v>
      </c>
      <c r="F275" s="1">
        <v>19</v>
      </c>
      <c r="G275" s="1">
        <v>1</v>
      </c>
      <c r="H275">
        <v>115.4</v>
      </c>
      <c r="I275">
        <f t="shared" si="25"/>
        <v>827.654</v>
      </c>
      <c r="K275">
        <v>10</v>
      </c>
      <c r="L275">
        <v>2</v>
      </c>
      <c r="M275">
        <v>57.4</v>
      </c>
      <c r="N275">
        <f t="shared" si="24"/>
        <v>771.58399999999995</v>
      </c>
    </row>
    <row r="276" spans="1:14">
      <c r="A276" s="14">
        <v>15</v>
      </c>
      <c r="B276" s="14">
        <v>1</v>
      </c>
      <c r="C276" s="15">
        <v>64</v>
      </c>
      <c r="D276" s="15">
        <f t="shared" si="26"/>
        <v>817.14</v>
      </c>
      <c r="F276" s="1">
        <v>19</v>
      </c>
      <c r="G276" s="1">
        <v>2</v>
      </c>
      <c r="H276">
        <v>29.8</v>
      </c>
      <c r="I276">
        <f t="shared" ref="I276:I308" si="27">827.69+0.01*H276</f>
        <v>827.98800000000006</v>
      </c>
      <c r="K276">
        <v>10</v>
      </c>
      <c r="L276">
        <v>2</v>
      </c>
      <c r="M276">
        <v>57.7</v>
      </c>
      <c r="N276">
        <f t="shared" si="24"/>
        <v>771.58699999999999</v>
      </c>
    </row>
    <row r="277" spans="1:14">
      <c r="A277" s="14">
        <v>15</v>
      </c>
      <c r="B277" s="14">
        <v>1</v>
      </c>
      <c r="C277" s="15">
        <v>64.400000000000006</v>
      </c>
      <c r="D277" s="15">
        <f t="shared" si="26"/>
        <v>817.14400000000001</v>
      </c>
      <c r="F277" s="1">
        <v>19</v>
      </c>
      <c r="G277" s="1">
        <v>2</v>
      </c>
      <c r="H277">
        <v>31.3</v>
      </c>
      <c r="I277">
        <f t="shared" si="27"/>
        <v>828.00300000000004</v>
      </c>
      <c r="K277">
        <v>10</v>
      </c>
      <c r="L277">
        <v>2</v>
      </c>
      <c r="M277">
        <v>58.2</v>
      </c>
      <c r="N277">
        <f t="shared" si="24"/>
        <v>771.59199999999998</v>
      </c>
    </row>
    <row r="278" spans="1:14">
      <c r="A278" s="14">
        <v>15</v>
      </c>
      <c r="B278" s="14">
        <v>1</v>
      </c>
      <c r="C278" s="15">
        <v>64.599999999999994</v>
      </c>
      <c r="D278" s="15">
        <f t="shared" si="26"/>
        <v>817.14599999999996</v>
      </c>
      <c r="F278" s="1">
        <v>19</v>
      </c>
      <c r="G278" s="1">
        <v>2</v>
      </c>
      <c r="H278">
        <v>32.799999999999997</v>
      </c>
      <c r="I278">
        <f t="shared" si="27"/>
        <v>828.01800000000003</v>
      </c>
      <c r="K278">
        <v>10</v>
      </c>
      <c r="L278">
        <v>2</v>
      </c>
      <c r="M278">
        <v>58.7</v>
      </c>
      <c r="N278">
        <f t="shared" si="24"/>
        <v>771.59699999999998</v>
      </c>
    </row>
    <row r="279" spans="1:14">
      <c r="A279" s="14">
        <v>15</v>
      </c>
      <c r="B279" s="14">
        <v>1</v>
      </c>
      <c r="C279" s="15">
        <v>65.3</v>
      </c>
      <c r="D279" s="15">
        <f t="shared" si="26"/>
        <v>817.15300000000002</v>
      </c>
      <c r="F279" s="1">
        <v>19</v>
      </c>
      <c r="G279" s="1">
        <v>2</v>
      </c>
      <c r="H279">
        <v>33.200000000000003</v>
      </c>
      <c r="I279">
        <f t="shared" si="27"/>
        <v>828.02200000000005</v>
      </c>
      <c r="K279">
        <v>10</v>
      </c>
      <c r="L279">
        <v>2</v>
      </c>
      <c r="M279">
        <v>59.2</v>
      </c>
      <c r="N279">
        <f t="shared" si="24"/>
        <v>771.60199999999998</v>
      </c>
    </row>
    <row r="280" spans="1:14">
      <c r="A280" s="14">
        <v>15</v>
      </c>
      <c r="B280" s="14">
        <v>1</v>
      </c>
      <c r="C280" s="15">
        <v>65.400000000000006</v>
      </c>
      <c r="D280" s="15">
        <f t="shared" si="26"/>
        <v>817.154</v>
      </c>
      <c r="F280" s="1">
        <v>19</v>
      </c>
      <c r="G280" s="1">
        <v>2</v>
      </c>
      <c r="H280">
        <v>33.4</v>
      </c>
      <c r="I280">
        <f t="shared" si="27"/>
        <v>828.024</v>
      </c>
      <c r="K280">
        <v>10</v>
      </c>
      <c r="L280">
        <v>2</v>
      </c>
      <c r="M280">
        <v>59.7</v>
      </c>
      <c r="N280">
        <f t="shared" si="24"/>
        <v>771.60699999999997</v>
      </c>
    </row>
    <row r="281" spans="1:14">
      <c r="A281" s="14">
        <v>15</v>
      </c>
      <c r="B281" s="14">
        <v>1</v>
      </c>
      <c r="C281" s="15">
        <v>65.8</v>
      </c>
      <c r="D281" s="15">
        <f t="shared" si="26"/>
        <v>817.15800000000002</v>
      </c>
      <c r="F281" s="1">
        <v>19</v>
      </c>
      <c r="G281" s="1">
        <v>2</v>
      </c>
      <c r="H281">
        <v>34.200000000000003</v>
      </c>
      <c r="I281">
        <f t="shared" si="27"/>
        <v>828.03200000000004</v>
      </c>
      <c r="K281">
        <v>10</v>
      </c>
      <c r="L281">
        <v>2</v>
      </c>
      <c r="M281">
        <v>60.2</v>
      </c>
      <c r="N281">
        <f t="shared" si="24"/>
        <v>771.61199999999997</v>
      </c>
    </row>
    <row r="282" spans="1:14">
      <c r="A282" s="14">
        <v>15</v>
      </c>
      <c r="B282" s="14">
        <v>1</v>
      </c>
      <c r="C282" s="15">
        <v>66.099999999999994</v>
      </c>
      <c r="D282" s="15">
        <f t="shared" si="26"/>
        <v>817.16099999999994</v>
      </c>
      <c r="F282" s="1">
        <v>19</v>
      </c>
      <c r="G282" s="1">
        <v>2</v>
      </c>
      <c r="H282">
        <v>37.200000000000003</v>
      </c>
      <c r="I282">
        <f t="shared" si="27"/>
        <v>828.06200000000001</v>
      </c>
      <c r="K282">
        <v>10</v>
      </c>
      <c r="L282">
        <v>2</v>
      </c>
      <c r="M282">
        <v>60.6</v>
      </c>
      <c r="N282">
        <f t="shared" si="24"/>
        <v>771.61599999999999</v>
      </c>
    </row>
    <row r="283" spans="1:14">
      <c r="A283" s="14">
        <v>15</v>
      </c>
      <c r="B283" s="14">
        <v>1</v>
      </c>
      <c r="C283" s="15">
        <v>66.8</v>
      </c>
      <c r="D283" s="15">
        <f t="shared" si="26"/>
        <v>817.16800000000001</v>
      </c>
      <c r="F283" s="1">
        <v>19</v>
      </c>
      <c r="G283" s="1">
        <v>2</v>
      </c>
      <c r="H283">
        <v>38.4</v>
      </c>
      <c r="I283">
        <f t="shared" si="27"/>
        <v>828.07400000000007</v>
      </c>
      <c r="K283">
        <v>10</v>
      </c>
      <c r="L283">
        <v>2</v>
      </c>
      <c r="M283">
        <v>61.4</v>
      </c>
      <c r="N283">
        <f t="shared" si="24"/>
        <v>771.62400000000002</v>
      </c>
    </row>
    <row r="284" spans="1:14">
      <c r="A284" s="14">
        <v>15</v>
      </c>
      <c r="B284" s="14">
        <v>1</v>
      </c>
      <c r="C284" s="15">
        <v>66.900000000000006</v>
      </c>
      <c r="D284" s="15">
        <f t="shared" si="26"/>
        <v>817.16899999999998</v>
      </c>
      <c r="F284" s="1">
        <v>19</v>
      </c>
      <c r="G284" s="1">
        <v>2</v>
      </c>
      <c r="H284">
        <v>38.5</v>
      </c>
      <c r="I284">
        <f t="shared" si="27"/>
        <v>828.07500000000005</v>
      </c>
      <c r="K284">
        <v>10</v>
      </c>
      <c r="L284">
        <v>2</v>
      </c>
      <c r="M284">
        <v>61.7</v>
      </c>
      <c r="N284">
        <f t="shared" si="24"/>
        <v>771.62699999999995</v>
      </c>
    </row>
    <row r="285" spans="1:14">
      <c r="A285" s="14">
        <v>15</v>
      </c>
      <c r="B285" s="14">
        <v>1</v>
      </c>
      <c r="C285" s="15">
        <v>67</v>
      </c>
      <c r="D285" s="15">
        <f t="shared" si="26"/>
        <v>817.17</v>
      </c>
      <c r="F285" s="1">
        <v>19</v>
      </c>
      <c r="G285" s="1">
        <v>2</v>
      </c>
      <c r="H285">
        <v>38.700000000000003</v>
      </c>
      <c r="I285">
        <f t="shared" si="27"/>
        <v>828.077</v>
      </c>
      <c r="K285">
        <v>10</v>
      </c>
      <c r="L285">
        <v>2</v>
      </c>
      <c r="M285">
        <v>61.9</v>
      </c>
      <c r="N285">
        <f t="shared" si="24"/>
        <v>771.62900000000002</v>
      </c>
    </row>
    <row r="286" spans="1:14">
      <c r="A286" s="14">
        <v>15</v>
      </c>
      <c r="B286" s="14">
        <v>1</v>
      </c>
      <c r="C286" s="15">
        <v>67.400000000000006</v>
      </c>
      <c r="D286" s="15">
        <f t="shared" si="26"/>
        <v>817.17399999999998</v>
      </c>
      <c r="F286" s="1">
        <v>19</v>
      </c>
      <c r="G286" s="1">
        <v>2</v>
      </c>
      <c r="H286">
        <v>39</v>
      </c>
      <c r="I286">
        <f t="shared" si="27"/>
        <v>828.08</v>
      </c>
      <c r="K286">
        <v>10</v>
      </c>
      <c r="L286">
        <v>2</v>
      </c>
      <c r="M286">
        <v>62.3</v>
      </c>
      <c r="N286">
        <f t="shared" si="24"/>
        <v>771.63300000000004</v>
      </c>
    </row>
    <row r="287" spans="1:14">
      <c r="A287" s="14">
        <v>15</v>
      </c>
      <c r="B287" s="14">
        <v>1</v>
      </c>
      <c r="C287" s="15">
        <v>68</v>
      </c>
      <c r="D287" s="15">
        <f t="shared" si="26"/>
        <v>817.18</v>
      </c>
      <c r="F287" s="1">
        <v>19</v>
      </c>
      <c r="G287" s="1">
        <v>2</v>
      </c>
      <c r="H287">
        <v>39.1</v>
      </c>
      <c r="I287">
        <f t="shared" si="27"/>
        <v>828.08100000000002</v>
      </c>
      <c r="K287">
        <v>10</v>
      </c>
      <c r="L287">
        <v>2</v>
      </c>
      <c r="M287">
        <v>62.9</v>
      </c>
      <c r="N287">
        <f t="shared" si="24"/>
        <v>771.63900000000001</v>
      </c>
    </row>
    <row r="288" spans="1:14">
      <c r="A288" s="14">
        <v>15</v>
      </c>
      <c r="B288" s="14">
        <v>1</v>
      </c>
      <c r="C288" s="15">
        <v>68.2</v>
      </c>
      <c r="D288" s="15">
        <f t="shared" si="26"/>
        <v>817.18200000000002</v>
      </c>
      <c r="F288" s="1">
        <v>19</v>
      </c>
      <c r="G288" s="1">
        <v>2</v>
      </c>
      <c r="H288">
        <v>39.4</v>
      </c>
      <c r="I288">
        <f t="shared" si="27"/>
        <v>828.08400000000006</v>
      </c>
      <c r="K288">
        <v>10</v>
      </c>
      <c r="L288">
        <v>2</v>
      </c>
      <c r="M288">
        <v>63</v>
      </c>
      <c r="N288">
        <f t="shared" si="24"/>
        <v>771.64</v>
      </c>
    </row>
    <row r="289" spans="1:14">
      <c r="A289" s="14">
        <v>15</v>
      </c>
      <c r="B289" s="14">
        <v>1</v>
      </c>
      <c r="C289" s="15">
        <v>69.5</v>
      </c>
      <c r="D289" s="15">
        <f t="shared" si="26"/>
        <v>817.19500000000005</v>
      </c>
      <c r="F289" s="1">
        <v>19</v>
      </c>
      <c r="G289" s="1">
        <v>2</v>
      </c>
      <c r="H289">
        <v>40.1</v>
      </c>
      <c r="I289">
        <f t="shared" si="27"/>
        <v>828.09100000000001</v>
      </c>
      <c r="K289">
        <v>10</v>
      </c>
      <c r="L289">
        <v>2</v>
      </c>
      <c r="M289">
        <v>63.8</v>
      </c>
      <c r="N289">
        <f t="shared" si="24"/>
        <v>771.64800000000002</v>
      </c>
    </row>
    <row r="290" spans="1:14">
      <c r="A290" s="14">
        <v>15</v>
      </c>
      <c r="B290" s="14">
        <v>1</v>
      </c>
      <c r="C290" s="15">
        <v>70</v>
      </c>
      <c r="D290" s="15">
        <f t="shared" si="26"/>
        <v>817.2</v>
      </c>
      <c r="F290" s="1">
        <v>19</v>
      </c>
      <c r="G290" s="1">
        <v>2</v>
      </c>
      <c r="H290">
        <v>40.5</v>
      </c>
      <c r="I290">
        <f t="shared" si="27"/>
        <v>828.09500000000003</v>
      </c>
      <c r="K290">
        <v>10</v>
      </c>
      <c r="L290">
        <v>2</v>
      </c>
      <c r="M290">
        <v>64</v>
      </c>
      <c r="N290">
        <f t="shared" si="24"/>
        <v>771.65</v>
      </c>
    </row>
    <row r="291" spans="1:14">
      <c r="A291" s="14">
        <v>15</v>
      </c>
      <c r="B291" s="14">
        <v>1</v>
      </c>
      <c r="C291" s="15">
        <v>74.7</v>
      </c>
      <c r="D291" s="15">
        <f t="shared" si="26"/>
        <v>817.24699999999996</v>
      </c>
      <c r="F291" s="1">
        <v>19</v>
      </c>
      <c r="G291" s="1">
        <v>2</v>
      </c>
      <c r="H291">
        <v>41.4</v>
      </c>
      <c r="I291">
        <f t="shared" si="27"/>
        <v>828.10400000000004</v>
      </c>
      <c r="K291">
        <v>10</v>
      </c>
      <c r="L291">
        <v>2</v>
      </c>
      <c r="M291">
        <v>64.2</v>
      </c>
      <c r="N291">
        <f t="shared" si="24"/>
        <v>771.65200000000004</v>
      </c>
    </row>
    <row r="292" spans="1:14">
      <c r="A292" s="14">
        <v>15</v>
      </c>
      <c r="B292" s="14">
        <v>1</v>
      </c>
      <c r="C292" s="15">
        <v>74.900000000000006</v>
      </c>
      <c r="D292" s="15">
        <f t="shared" si="26"/>
        <v>817.24900000000002</v>
      </c>
      <c r="F292" s="1">
        <v>19</v>
      </c>
      <c r="G292" s="1">
        <v>2</v>
      </c>
      <c r="H292">
        <v>41.6</v>
      </c>
      <c r="I292">
        <f t="shared" si="27"/>
        <v>828.10600000000011</v>
      </c>
      <c r="K292">
        <v>10</v>
      </c>
      <c r="L292">
        <v>2</v>
      </c>
      <c r="M292">
        <v>64.400000000000006</v>
      </c>
      <c r="N292">
        <f t="shared" si="24"/>
        <v>771.654</v>
      </c>
    </row>
    <row r="293" spans="1:14">
      <c r="A293" s="14">
        <v>15</v>
      </c>
      <c r="B293" s="14">
        <v>1</v>
      </c>
      <c r="C293" s="15">
        <v>75.099999999999994</v>
      </c>
      <c r="D293" s="15">
        <f t="shared" ref="D293:D324" si="28">816.5+0.01*C293</f>
        <v>817.25099999999998</v>
      </c>
      <c r="F293" s="1">
        <v>19</v>
      </c>
      <c r="G293" s="1">
        <v>2</v>
      </c>
      <c r="H293">
        <v>41.8</v>
      </c>
      <c r="I293">
        <f t="shared" si="27"/>
        <v>828.10800000000006</v>
      </c>
      <c r="K293">
        <v>10</v>
      </c>
      <c r="L293">
        <v>2</v>
      </c>
      <c r="M293">
        <v>64.5</v>
      </c>
      <c r="N293">
        <f t="shared" si="24"/>
        <v>771.65499999999997</v>
      </c>
    </row>
    <row r="294" spans="1:14">
      <c r="A294" s="14">
        <v>15</v>
      </c>
      <c r="B294" s="14">
        <v>1</v>
      </c>
      <c r="C294" s="15">
        <v>75.900000000000006</v>
      </c>
      <c r="D294" s="15">
        <f t="shared" si="28"/>
        <v>817.25900000000001</v>
      </c>
      <c r="F294" s="1">
        <v>19</v>
      </c>
      <c r="G294" s="1">
        <v>2</v>
      </c>
      <c r="H294">
        <v>41.9</v>
      </c>
      <c r="I294">
        <f t="shared" si="27"/>
        <v>828.10900000000004</v>
      </c>
      <c r="K294">
        <v>10</v>
      </c>
      <c r="L294">
        <v>2</v>
      </c>
      <c r="M294">
        <v>64.8</v>
      </c>
      <c r="N294">
        <f t="shared" si="24"/>
        <v>771.65800000000002</v>
      </c>
    </row>
    <row r="295" spans="1:14">
      <c r="A295" s="14">
        <v>15</v>
      </c>
      <c r="B295" s="14">
        <v>1</v>
      </c>
      <c r="C295" s="15">
        <v>76.2</v>
      </c>
      <c r="D295" s="15">
        <f t="shared" si="28"/>
        <v>817.26199999999994</v>
      </c>
      <c r="F295" s="1">
        <v>19</v>
      </c>
      <c r="G295" s="1">
        <v>2</v>
      </c>
      <c r="H295">
        <v>41.9</v>
      </c>
      <c r="I295">
        <f t="shared" si="27"/>
        <v>828.10900000000004</v>
      </c>
      <c r="K295">
        <v>10</v>
      </c>
      <c r="L295">
        <v>2</v>
      </c>
      <c r="M295">
        <v>65</v>
      </c>
      <c r="N295">
        <f t="shared" si="24"/>
        <v>771.66</v>
      </c>
    </row>
    <row r="296" spans="1:14">
      <c r="A296" s="14">
        <v>15</v>
      </c>
      <c r="B296" s="14">
        <v>1</v>
      </c>
      <c r="C296" s="15">
        <v>76.5</v>
      </c>
      <c r="D296" s="15">
        <f t="shared" si="28"/>
        <v>817.26499999999999</v>
      </c>
      <c r="F296" s="1">
        <v>19</v>
      </c>
      <c r="G296" s="1">
        <v>2</v>
      </c>
      <c r="H296">
        <v>42.8</v>
      </c>
      <c r="I296">
        <f t="shared" si="27"/>
        <v>828.11800000000005</v>
      </c>
      <c r="K296">
        <v>10</v>
      </c>
      <c r="L296">
        <v>2</v>
      </c>
      <c r="M296">
        <v>65.3</v>
      </c>
      <c r="N296">
        <f t="shared" ref="N296:N342" si="29">771.01+0.01*M296</f>
        <v>771.66300000000001</v>
      </c>
    </row>
    <row r="297" spans="1:14">
      <c r="A297" s="14">
        <v>15</v>
      </c>
      <c r="B297" s="14">
        <v>1</v>
      </c>
      <c r="C297" s="15">
        <v>77.900000000000006</v>
      </c>
      <c r="D297" s="15">
        <f t="shared" si="28"/>
        <v>817.279</v>
      </c>
      <c r="F297" s="1">
        <v>19</v>
      </c>
      <c r="G297" s="1">
        <v>2</v>
      </c>
      <c r="H297">
        <v>42.9</v>
      </c>
      <c r="I297">
        <f t="shared" si="27"/>
        <v>828.11900000000003</v>
      </c>
      <c r="K297">
        <v>10</v>
      </c>
      <c r="L297">
        <v>2</v>
      </c>
      <c r="M297">
        <v>69.400000000000006</v>
      </c>
      <c r="N297">
        <f t="shared" si="29"/>
        <v>771.70399999999995</v>
      </c>
    </row>
    <row r="298" spans="1:14">
      <c r="A298" s="14">
        <v>15</v>
      </c>
      <c r="B298" s="14">
        <v>1</v>
      </c>
      <c r="C298" s="15">
        <v>78.3</v>
      </c>
      <c r="D298" s="15">
        <f t="shared" si="28"/>
        <v>817.28300000000002</v>
      </c>
      <c r="F298" s="1">
        <v>19</v>
      </c>
      <c r="G298" s="1">
        <v>2</v>
      </c>
      <c r="H298">
        <v>43.4</v>
      </c>
      <c r="I298">
        <f t="shared" si="27"/>
        <v>828.12400000000002</v>
      </c>
      <c r="K298">
        <v>10</v>
      </c>
      <c r="L298">
        <v>2</v>
      </c>
      <c r="M298">
        <v>70.400000000000006</v>
      </c>
      <c r="N298">
        <f t="shared" si="29"/>
        <v>771.71399999999994</v>
      </c>
    </row>
    <row r="299" spans="1:14">
      <c r="A299" s="14">
        <v>15</v>
      </c>
      <c r="B299" s="14">
        <v>1</v>
      </c>
      <c r="C299" s="15">
        <v>78.5</v>
      </c>
      <c r="D299" s="15">
        <f t="shared" si="28"/>
        <v>817.28499999999997</v>
      </c>
      <c r="F299" s="1">
        <v>19</v>
      </c>
      <c r="G299" s="1">
        <v>2</v>
      </c>
      <c r="H299">
        <v>48.3</v>
      </c>
      <c r="I299">
        <f t="shared" si="27"/>
        <v>828.173</v>
      </c>
      <c r="K299">
        <v>10</v>
      </c>
      <c r="L299">
        <v>2</v>
      </c>
      <c r="M299">
        <v>70.7</v>
      </c>
      <c r="N299">
        <f t="shared" si="29"/>
        <v>771.71699999999998</v>
      </c>
    </row>
    <row r="300" spans="1:14">
      <c r="A300" s="14">
        <v>15</v>
      </c>
      <c r="B300" s="14">
        <v>1</v>
      </c>
      <c r="C300" s="15">
        <v>78.900000000000006</v>
      </c>
      <c r="D300" s="15">
        <f t="shared" si="28"/>
        <v>817.28899999999999</v>
      </c>
      <c r="F300" s="1">
        <v>19</v>
      </c>
      <c r="G300" s="1">
        <v>2</v>
      </c>
      <c r="H300">
        <v>49.4</v>
      </c>
      <c r="I300">
        <f t="shared" si="27"/>
        <v>828.18400000000008</v>
      </c>
      <c r="K300">
        <v>10</v>
      </c>
      <c r="L300">
        <v>2</v>
      </c>
      <c r="M300">
        <v>71.3</v>
      </c>
      <c r="N300">
        <f t="shared" si="29"/>
        <v>771.72299999999996</v>
      </c>
    </row>
    <row r="301" spans="1:14">
      <c r="A301" s="14">
        <v>15</v>
      </c>
      <c r="B301" s="14">
        <v>1</v>
      </c>
      <c r="C301" s="15">
        <v>79</v>
      </c>
      <c r="D301" s="15">
        <f t="shared" si="28"/>
        <v>817.29</v>
      </c>
      <c r="F301" s="1">
        <v>19</v>
      </c>
      <c r="G301" s="1">
        <v>2</v>
      </c>
      <c r="H301">
        <v>51.3</v>
      </c>
      <c r="I301">
        <f t="shared" si="27"/>
        <v>828.20300000000009</v>
      </c>
      <c r="K301">
        <v>10</v>
      </c>
      <c r="L301">
        <v>2</v>
      </c>
      <c r="M301">
        <v>71.8</v>
      </c>
      <c r="N301">
        <f t="shared" si="29"/>
        <v>771.72799999999995</v>
      </c>
    </row>
    <row r="302" spans="1:14">
      <c r="A302" s="14">
        <v>15</v>
      </c>
      <c r="B302" s="14">
        <v>1</v>
      </c>
      <c r="C302" s="15">
        <v>79.2</v>
      </c>
      <c r="D302" s="15">
        <f t="shared" si="28"/>
        <v>817.29200000000003</v>
      </c>
      <c r="F302" s="1">
        <v>19</v>
      </c>
      <c r="G302" s="1">
        <v>2</v>
      </c>
      <c r="H302">
        <v>52.5</v>
      </c>
      <c r="I302">
        <f t="shared" si="27"/>
        <v>828.21500000000003</v>
      </c>
      <c r="K302">
        <v>10</v>
      </c>
      <c r="L302">
        <v>2</v>
      </c>
      <c r="M302">
        <v>71.900000000000006</v>
      </c>
      <c r="N302">
        <f t="shared" si="29"/>
        <v>771.72900000000004</v>
      </c>
    </row>
    <row r="303" spans="1:14">
      <c r="A303" s="14">
        <v>15</v>
      </c>
      <c r="B303" s="14">
        <v>1</v>
      </c>
      <c r="C303" s="15">
        <v>79.3</v>
      </c>
      <c r="D303" s="15">
        <f t="shared" si="28"/>
        <v>817.29300000000001</v>
      </c>
      <c r="F303" s="1">
        <v>19</v>
      </c>
      <c r="G303" s="1">
        <v>2</v>
      </c>
      <c r="H303">
        <v>53.5</v>
      </c>
      <c r="I303">
        <f t="shared" si="27"/>
        <v>828.22500000000002</v>
      </c>
      <c r="K303">
        <v>10</v>
      </c>
      <c r="L303">
        <v>2</v>
      </c>
      <c r="M303">
        <v>72.8</v>
      </c>
      <c r="N303">
        <f t="shared" si="29"/>
        <v>771.73799999999994</v>
      </c>
    </row>
    <row r="304" spans="1:14">
      <c r="A304" s="14">
        <v>15</v>
      </c>
      <c r="B304" s="14">
        <v>1</v>
      </c>
      <c r="C304" s="15">
        <v>79.400000000000006</v>
      </c>
      <c r="D304" s="15">
        <f t="shared" si="28"/>
        <v>817.29399999999998</v>
      </c>
      <c r="F304" s="1">
        <v>19</v>
      </c>
      <c r="G304" s="1">
        <v>2</v>
      </c>
      <c r="H304">
        <v>55.9</v>
      </c>
      <c r="I304">
        <f t="shared" si="27"/>
        <v>828.24900000000002</v>
      </c>
      <c r="K304">
        <v>10</v>
      </c>
      <c r="L304">
        <v>2</v>
      </c>
      <c r="M304">
        <v>73.3</v>
      </c>
      <c r="N304">
        <f t="shared" si="29"/>
        <v>771.74299999999994</v>
      </c>
    </row>
    <row r="305" spans="1:14">
      <c r="A305" s="14">
        <v>15</v>
      </c>
      <c r="B305" s="14">
        <v>1</v>
      </c>
      <c r="C305" s="15">
        <v>79.5</v>
      </c>
      <c r="D305" s="15">
        <f t="shared" si="28"/>
        <v>817.29499999999996</v>
      </c>
      <c r="F305" s="1">
        <v>19</v>
      </c>
      <c r="G305" s="1">
        <v>2</v>
      </c>
      <c r="H305">
        <v>56.3</v>
      </c>
      <c r="I305">
        <f t="shared" si="27"/>
        <v>828.25300000000004</v>
      </c>
      <c r="K305">
        <v>10</v>
      </c>
      <c r="L305">
        <v>2</v>
      </c>
      <c r="M305">
        <v>74.2</v>
      </c>
      <c r="N305">
        <f t="shared" si="29"/>
        <v>771.75199999999995</v>
      </c>
    </row>
    <row r="306" spans="1:14">
      <c r="A306" s="14">
        <v>15</v>
      </c>
      <c r="B306" s="14">
        <v>1</v>
      </c>
      <c r="C306" s="15">
        <v>79.900000000000006</v>
      </c>
      <c r="D306" s="15">
        <f t="shared" si="28"/>
        <v>817.29899999999998</v>
      </c>
      <c r="F306" s="1">
        <v>19</v>
      </c>
      <c r="G306" s="1">
        <v>2</v>
      </c>
      <c r="H306">
        <v>56.7</v>
      </c>
      <c r="I306">
        <f t="shared" si="27"/>
        <v>828.25700000000006</v>
      </c>
      <c r="K306">
        <v>10</v>
      </c>
      <c r="L306">
        <v>2</v>
      </c>
      <c r="M306">
        <v>75.5</v>
      </c>
      <c r="N306">
        <f t="shared" si="29"/>
        <v>771.76499999999999</v>
      </c>
    </row>
    <row r="307" spans="1:14">
      <c r="A307" s="14">
        <v>15</v>
      </c>
      <c r="B307" s="14">
        <v>1</v>
      </c>
      <c r="C307" s="15">
        <v>80</v>
      </c>
      <c r="D307" s="15">
        <f t="shared" si="28"/>
        <v>817.3</v>
      </c>
      <c r="F307" s="1">
        <v>19</v>
      </c>
      <c r="G307" s="1">
        <v>2</v>
      </c>
      <c r="H307">
        <v>57.1</v>
      </c>
      <c r="I307">
        <f t="shared" si="27"/>
        <v>828.26100000000008</v>
      </c>
      <c r="K307">
        <v>10</v>
      </c>
      <c r="L307">
        <v>2</v>
      </c>
      <c r="M307">
        <v>75.599999999999994</v>
      </c>
      <c r="N307">
        <f t="shared" si="29"/>
        <v>771.76599999999996</v>
      </c>
    </row>
    <row r="308" spans="1:14">
      <c r="A308" s="14">
        <v>15</v>
      </c>
      <c r="B308" s="14">
        <v>1</v>
      </c>
      <c r="C308" s="15">
        <v>80.2</v>
      </c>
      <c r="D308" s="15">
        <f t="shared" si="28"/>
        <v>817.30200000000002</v>
      </c>
      <c r="F308" s="1">
        <v>19</v>
      </c>
      <c r="G308" s="1">
        <v>2</v>
      </c>
      <c r="H308">
        <v>66.5</v>
      </c>
      <c r="I308">
        <f t="shared" si="27"/>
        <v>828.35500000000002</v>
      </c>
      <c r="K308">
        <v>10</v>
      </c>
      <c r="L308">
        <v>2</v>
      </c>
      <c r="M308">
        <v>76.3</v>
      </c>
      <c r="N308">
        <f t="shared" si="29"/>
        <v>771.77300000000002</v>
      </c>
    </row>
    <row r="309" spans="1:14">
      <c r="A309" s="14">
        <v>15</v>
      </c>
      <c r="B309" s="14">
        <v>1</v>
      </c>
      <c r="C309" s="15">
        <v>80.7</v>
      </c>
      <c r="D309" s="15">
        <f t="shared" si="28"/>
        <v>817.30700000000002</v>
      </c>
      <c r="F309" s="1">
        <v>19</v>
      </c>
      <c r="G309" s="1">
        <v>3</v>
      </c>
      <c r="H309">
        <v>5.9</v>
      </c>
      <c r="I309">
        <f t="shared" ref="I309:I336" si="30">828.74+0.01*H309</f>
        <v>828.79899999999998</v>
      </c>
      <c r="K309">
        <v>10</v>
      </c>
      <c r="L309">
        <v>2</v>
      </c>
      <c r="M309">
        <v>77.7</v>
      </c>
      <c r="N309">
        <f t="shared" si="29"/>
        <v>771.78700000000003</v>
      </c>
    </row>
    <row r="310" spans="1:14">
      <c r="A310" s="14">
        <v>15</v>
      </c>
      <c r="B310" s="14">
        <v>1</v>
      </c>
      <c r="C310" s="15">
        <v>80.900000000000006</v>
      </c>
      <c r="D310" s="15">
        <f t="shared" si="28"/>
        <v>817.30899999999997</v>
      </c>
      <c r="F310" s="1">
        <v>19</v>
      </c>
      <c r="G310" s="1">
        <v>3</v>
      </c>
      <c r="H310">
        <v>7.6</v>
      </c>
      <c r="I310">
        <f t="shared" si="30"/>
        <v>828.81600000000003</v>
      </c>
      <c r="K310">
        <v>10</v>
      </c>
      <c r="L310">
        <v>2</v>
      </c>
      <c r="M310">
        <v>78.400000000000006</v>
      </c>
      <c r="N310">
        <f t="shared" si="29"/>
        <v>771.79399999999998</v>
      </c>
    </row>
    <row r="311" spans="1:14">
      <c r="A311" s="14">
        <v>15</v>
      </c>
      <c r="B311" s="14">
        <v>1</v>
      </c>
      <c r="C311" s="15">
        <v>81.2</v>
      </c>
      <c r="D311" s="15">
        <f t="shared" si="28"/>
        <v>817.31200000000001</v>
      </c>
      <c r="F311" s="1">
        <v>19</v>
      </c>
      <c r="G311" s="1">
        <v>3</v>
      </c>
      <c r="H311">
        <v>23</v>
      </c>
      <c r="I311">
        <f t="shared" si="30"/>
        <v>828.97</v>
      </c>
      <c r="K311">
        <v>10</v>
      </c>
      <c r="L311">
        <v>2</v>
      </c>
      <c r="M311">
        <v>79.099999999999994</v>
      </c>
      <c r="N311">
        <f t="shared" si="29"/>
        <v>771.80100000000004</v>
      </c>
    </row>
    <row r="312" spans="1:14">
      <c r="A312" s="14">
        <v>15</v>
      </c>
      <c r="B312" s="14">
        <v>1</v>
      </c>
      <c r="C312" s="15">
        <v>81.5</v>
      </c>
      <c r="D312" s="15">
        <f t="shared" si="28"/>
        <v>817.31500000000005</v>
      </c>
      <c r="F312" s="1">
        <v>19</v>
      </c>
      <c r="G312" s="1">
        <v>3</v>
      </c>
      <c r="H312">
        <v>23.2</v>
      </c>
      <c r="I312">
        <f t="shared" si="30"/>
        <v>828.97199999999998</v>
      </c>
      <c r="K312">
        <v>10</v>
      </c>
      <c r="L312">
        <v>2</v>
      </c>
      <c r="M312">
        <v>80.099999999999994</v>
      </c>
      <c r="N312">
        <f t="shared" si="29"/>
        <v>771.81100000000004</v>
      </c>
    </row>
    <row r="313" spans="1:14">
      <c r="A313" s="14">
        <v>15</v>
      </c>
      <c r="B313" s="14">
        <v>1</v>
      </c>
      <c r="C313" s="15">
        <v>81.599999999999994</v>
      </c>
      <c r="D313" s="15">
        <f t="shared" si="28"/>
        <v>817.31600000000003</v>
      </c>
      <c r="F313" s="1">
        <v>19</v>
      </c>
      <c r="G313" s="1">
        <v>3</v>
      </c>
      <c r="H313">
        <v>23.4</v>
      </c>
      <c r="I313">
        <f t="shared" si="30"/>
        <v>828.97400000000005</v>
      </c>
      <c r="K313">
        <v>10</v>
      </c>
      <c r="L313">
        <v>2</v>
      </c>
      <c r="M313">
        <v>81</v>
      </c>
      <c r="N313">
        <f t="shared" si="29"/>
        <v>771.81999999999994</v>
      </c>
    </row>
    <row r="314" spans="1:14">
      <c r="A314" s="14">
        <v>15</v>
      </c>
      <c r="B314" s="14">
        <v>1</v>
      </c>
      <c r="C314" s="15">
        <v>82</v>
      </c>
      <c r="D314" s="15">
        <f t="shared" si="28"/>
        <v>817.32</v>
      </c>
      <c r="F314" s="1">
        <v>19</v>
      </c>
      <c r="G314" s="1">
        <v>3</v>
      </c>
      <c r="H314">
        <v>24</v>
      </c>
      <c r="I314">
        <f t="shared" si="30"/>
        <v>828.98</v>
      </c>
      <c r="K314">
        <v>10</v>
      </c>
      <c r="L314">
        <v>2</v>
      </c>
      <c r="M314">
        <v>81.7</v>
      </c>
      <c r="N314">
        <f t="shared" si="29"/>
        <v>771.827</v>
      </c>
    </row>
    <row r="315" spans="1:14">
      <c r="A315" s="14">
        <v>15</v>
      </c>
      <c r="B315" s="14">
        <v>1</v>
      </c>
      <c r="C315" s="15">
        <v>82.6</v>
      </c>
      <c r="D315" s="15">
        <f t="shared" si="28"/>
        <v>817.32600000000002</v>
      </c>
      <c r="F315" s="1">
        <v>19</v>
      </c>
      <c r="G315" s="1">
        <v>3</v>
      </c>
      <c r="H315">
        <v>24.9</v>
      </c>
      <c r="I315">
        <f t="shared" si="30"/>
        <v>828.98900000000003</v>
      </c>
      <c r="K315">
        <v>10</v>
      </c>
      <c r="L315">
        <v>2</v>
      </c>
      <c r="M315">
        <v>82.2</v>
      </c>
      <c r="N315">
        <f t="shared" si="29"/>
        <v>771.83199999999999</v>
      </c>
    </row>
    <row r="316" spans="1:14">
      <c r="A316" s="14">
        <v>15</v>
      </c>
      <c r="B316" s="14">
        <v>1</v>
      </c>
      <c r="C316" s="15">
        <v>83.5</v>
      </c>
      <c r="D316" s="15">
        <f t="shared" si="28"/>
        <v>817.33500000000004</v>
      </c>
      <c r="F316" s="1">
        <v>19</v>
      </c>
      <c r="G316" s="1">
        <v>3</v>
      </c>
      <c r="H316">
        <v>27</v>
      </c>
      <c r="I316">
        <f t="shared" si="30"/>
        <v>829.01</v>
      </c>
      <c r="K316">
        <v>10</v>
      </c>
      <c r="L316">
        <v>2</v>
      </c>
      <c r="M316">
        <v>82.5</v>
      </c>
      <c r="N316">
        <f t="shared" si="29"/>
        <v>771.83500000000004</v>
      </c>
    </row>
    <row r="317" spans="1:14">
      <c r="A317" s="14">
        <v>15</v>
      </c>
      <c r="B317" s="14">
        <v>1</v>
      </c>
      <c r="C317" s="15">
        <v>84</v>
      </c>
      <c r="D317" s="15">
        <f t="shared" si="28"/>
        <v>817.34</v>
      </c>
      <c r="F317" s="1">
        <v>19</v>
      </c>
      <c r="G317" s="1">
        <v>3</v>
      </c>
      <c r="H317">
        <v>28.3</v>
      </c>
      <c r="I317">
        <f t="shared" si="30"/>
        <v>829.02300000000002</v>
      </c>
      <c r="K317">
        <v>10</v>
      </c>
      <c r="L317">
        <v>2</v>
      </c>
      <c r="M317">
        <v>82.7</v>
      </c>
      <c r="N317">
        <f t="shared" si="29"/>
        <v>771.83699999999999</v>
      </c>
    </row>
    <row r="318" spans="1:14">
      <c r="A318" s="14">
        <v>15</v>
      </c>
      <c r="B318" s="14">
        <v>1</v>
      </c>
      <c r="C318" s="15">
        <v>85</v>
      </c>
      <c r="D318" s="15">
        <f t="shared" si="28"/>
        <v>817.35</v>
      </c>
      <c r="F318" s="1">
        <v>19</v>
      </c>
      <c r="G318" s="1">
        <v>3</v>
      </c>
      <c r="H318">
        <v>29.1</v>
      </c>
      <c r="I318">
        <f t="shared" si="30"/>
        <v>829.03100000000006</v>
      </c>
      <c r="K318">
        <v>10</v>
      </c>
      <c r="L318">
        <v>2</v>
      </c>
      <c r="M318">
        <v>82.9</v>
      </c>
      <c r="N318">
        <f t="shared" si="29"/>
        <v>771.83899999999994</v>
      </c>
    </row>
    <row r="319" spans="1:14">
      <c r="A319" s="14">
        <v>15</v>
      </c>
      <c r="B319" s="14">
        <v>1</v>
      </c>
      <c r="C319" s="15">
        <v>85.1</v>
      </c>
      <c r="D319" s="15">
        <f t="shared" si="28"/>
        <v>817.351</v>
      </c>
      <c r="F319" s="1">
        <v>19</v>
      </c>
      <c r="G319" s="1">
        <v>3</v>
      </c>
      <c r="H319">
        <v>30.3</v>
      </c>
      <c r="I319">
        <f t="shared" si="30"/>
        <v>829.04300000000001</v>
      </c>
      <c r="K319">
        <v>10</v>
      </c>
      <c r="L319">
        <v>2</v>
      </c>
      <c r="M319">
        <v>83.1</v>
      </c>
      <c r="N319">
        <f t="shared" si="29"/>
        <v>771.84100000000001</v>
      </c>
    </row>
    <row r="320" spans="1:14">
      <c r="A320" s="14">
        <v>15</v>
      </c>
      <c r="B320" s="14">
        <v>1</v>
      </c>
      <c r="C320" s="15">
        <v>86</v>
      </c>
      <c r="D320" s="15">
        <f t="shared" si="28"/>
        <v>817.36</v>
      </c>
      <c r="F320" s="1">
        <v>19</v>
      </c>
      <c r="G320" s="1">
        <v>3</v>
      </c>
      <c r="H320">
        <v>31.9</v>
      </c>
      <c r="I320">
        <f t="shared" si="30"/>
        <v>829.05899999999997</v>
      </c>
      <c r="K320">
        <v>10</v>
      </c>
      <c r="L320">
        <v>2</v>
      </c>
      <c r="M320">
        <v>83.2</v>
      </c>
      <c r="N320">
        <f t="shared" si="29"/>
        <v>771.84199999999998</v>
      </c>
    </row>
    <row r="321" spans="1:14">
      <c r="A321" s="14">
        <v>15</v>
      </c>
      <c r="B321" s="14">
        <v>1</v>
      </c>
      <c r="C321" s="15">
        <v>86.1</v>
      </c>
      <c r="D321" s="15">
        <f t="shared" si="28"/>
        <v>817.36099999999999</v>
      </c>
      <c r="F321" s="1">
        <v>19</v>
      </c>
      <c r="G321" s="1">
        <v>3</v>
      </c>
      <c r="H321">
        <v>32</v>
      </c>
      <c r="I321">
        <f t="shared" si="30"/>
        <v>829.06000000000006</v>
      </c>
      <c r="K321">
        <v>10</v>
      </c>
      <c r="L321">
        <v>2</v>
      </c>
      <c r="M321">
        <v>83.4</v>
      </c>
      <c r="N321">
        <f t="shared" si="29"/>
        <v>771.84399999999994</v>
      </c>
    </row>
    <row r="322" spans="1:14">
      <c r="A322" s="14">
        <v>15</v>
      </c>
      <c r="B322" s="14">
        <v>1</v>
      </c>
      <c r="C322" s="15">
        <v>86.4</v>
      </c>
      <c r="D322" s="15">
        <f t="shared" si="28"/>
        <v>817.36400000000003</v>
      </c>
      <c r="F322" s="1">
        <v>19</v>
      </c>
      <c r="G322" s="1">
        <v>3</v>
      </c>
      <c r="H322">
        <v>32.6</v>
      </c>
      <c r="I322">
        <f t="shared" si="30"/>
        <v>829.06600000000003</v>
      </c>
      <c r="K322">
        <v>10</v>
      </c>
      <c r="L322">
        <v>2</v>
      </c>
      <c r="M322">
        <v>84.1</v>
      </c>
      <c r="N322">
        <f t="shared" si="29"/>
        <v>771.851</v>
      </c>
    </row>
    <row r="323" spans="1:14">
      <c r="A323" s="14">
        <v>15</v>
      </c>
      <c r="B323" s="14">
        <v>1</v>
      </c>
      <c r="C323" s="15">
        <v>90.5</v>
      </c>
      <c r="D323" s="15">
        <f t="shared" si="28"/>
        <v>817.40499999999997</v>
      </c>
      <c r="F323" s="1">
        <v>19</v>
      </c>
      <c r="G323" s="1">
        <v>3</v>
      </c>
      <c r="H323">
        <v>34.5</v>
      </c>
      <c r="I323">
        <f t="shared" si="30"/>
        <v>829.08500000000004</v>
      </c>
      <c r="K323">
        <v>10</v>
      </c>
      <c r="L323">
        <v>2</v>
      </c>
      <c r="M323">
        <v>84.4</v>
      </c>
      <c r="N323">
        <f t="shared" si="29"/>
        <v>771.85400000000004</v>
      </c>
    </row>
    <row r="324" spans="1:14">
      <c r="A324" s="14">
        <v>15</v>
      </c>
      <c r="B324" s="14">
        <v>1</v>
      </c>
      <c r="C324" s="15">
        <v>90.3</v>
      </c>
      <c r="D324" s="15">
        <f t="shared" si="28"/>
        <v>817.40300000000002</v>
      </c>
      <c r="F324" s="1">
        <v>19</v>
      </c>
      <c r="G324" s="1">
        <v>3</v>
      </c>
      <c r="H324">
        <v>35</v>
      </c>
      <c r="I324">
        <f t="shared" si="30"/>
        <v>829.09</v>
      </c>
      <c r="K324">
        <v>10</v>
      </c>
      <c r="L324">
        <v>2</v>
      </c>
      <c r="M324">
        <v>84.6</v>
      </c>
      <c r="N324">
        <f t="shared" si="29"/>
        <v>771.85599999999999</v>
      </c>
    </row>
    <row r="325" spans="1:14">
      <c r="A325" s="14">
        <v>15</v>
      </c>
      <c r="B325" s="14">
        <v>1</v>
      </c>
      <c r="C325" s="15">
        <v>91</v>
      </c>
      <c r="D325" s="15">
        <f t="shared" ref="D325:D356" si="31">816.5+0.01*C325</f>
        <v>817.41</v>
      </c>
      <c r="F325" s="1">
        <v>19</v>
      </c>
      <c r="G325" s="1">
        <v>3</v>
      </c>
      <c r="H325">
        <v>35.4</v>
      </c>
      <c r="I325">
        <f t="shared" si="30"/>
        <v>829.09400000000005</v>
      </c>
      <c r="K325">
        <v>10</v>
      </c>
      <c r="L325">
        <v>2</v>
      </c>
      <c r="M325">
        <v>86.5</v>
      </c>
      <c r="N325">
        <f t="shared" si="29"/>
        <v>771.875</v>
      </c>
    </row>
    <row r="326" spans="1:14">
      <c r="A326" s="14">
        <v>15</v>
      </c>
      <c r="B326" s="14">
        <v>1</v>
      </c>
      <c r="C326" s="15">
        <v>91.2</v>
      </c>
      <c r="D326" s="15">
        <f t="shared" si="31"/>
        <v>817.41200000000003</v>
      </c>
      <c r="F326" s="1">
        <v>19</v>
      </c>
      <c r="G326" s="1">
        <v>3</v>
      </c>
      <c r="H326">
        <v>36.299999999999997</v>
      </c>
      <c r="I326">
        <f t="shared" si="30"/>
        <v>829.10300000000007</v>
      </c>
      <c r="K326">
        <v>10</v>
      </c>
      <c r="L326">
        <v>2</v>
      </c>
      <c r="M326">
        <v>88.6</v>
      </c>
      <c r="N326">
        <f t="shared" si="29"/>
        <v>771.89599999999996</v>
      </c>
    </row>
    <row r="327" spans="1:14">
      <c r="A327" s="14">
        <v>15</v>
      </c>
      <c r="B327" s="14">
        <v>1</v>
      </c>
      <c r="C327" s="15">
        <v>92</v>
      </c>
      <c r="D327" s="15">
        <f t="shared" si="31"/>
        <v>817.42</v>
      </c>
      <c r="F327" s="1">
        <v>19</v>
      </c>
      <c r="G327" s="1">
        <v>3</v>
      </c>
      <c r="H327">
        <v>36.799999999999997</v>
      </c>
      <c r="I327">
        <f t="shared" si="30"/>
        <v>829.10800000000006</v>
      </c>
      <c r="K327">
        <v>10</v>
      </c>
      <c r="L327">
        <v>2</v>
      </c>
      <c r="M327">
        <v>90.6</v>
      </c>
      <c r="N327">
        <f t="shared" si="29"/>
        <v>771.91599999999994</v>
      </c>
    </row>
    <row r="328" spans="1:14">
      <c r="A328" s="14">
        <v>15</v>
      </c>
      <c r="B328" s="14">
        <v>1</v>
      </c>
      <c r="C328" s="15">
        <v>92.1</v>
      </c>
      <c r="D328" s="15">
        <f t="shared" si="31"/>
        <v>817.42100000000005</v>
      </c>
      <c r="F328" s="1">
        <v>19</v>
      </c>
      <c r="G328" s="1">
        <v>3</v>
      </c>
      <c r="H328">
        <v>40.200000000000003</v>
      </c>
      <c r="I328">
        <f t="shared" si="30"/>
        <v>829.14200000000005</v>
      </c>
      <c r="K328">
        <v>10</v>
      </c>
      <c r="L328">
        <v>2</v>
      </c>
      <c r="M328">
        <v>90.9</v>
      </c>
      <c r="N328">
        <f t="shared" si="29"/>
        <v>771.91899999999998</v>
      </c>
    </row>
    <row r="329" spans="1:14">
      <c r="A329" s="14">
        <v>15</v>
      </c>
      <c r="B329" s="14">
        <v>1</v>
      </c>
      <c r="C329" s="15">
        <v>92.2</v>
      </c>
      <c r="D329" s="15">
        <f t="shared" si="31"/>
        <v>817.42200000000003</v>
      </c>
      <c r="F329" s="1">
        <v>19</v>
      </c>
      <c r="G329" s="1">
        <v>3</v>
      </c>
      <c r="H329">
        <v>41.5</v>
      </c>
      <c r="I329">
        <f t="shared" si="30"/>
        <v>829.15499999999997</v>
      </c>
      <c r="K329">
        <v>10</v>
      </c>
      <c r="L329">
        <v>2</v>
      </c>
      <c r="M329">
        <v>91.1</v>
      </c>
      <c r="N329">
        <f t="shared" si="29"/>
        <v>771.92099999999994</v>
      </c>
    </row>
    <row r="330" spans="1:14">
      <c r="A330" s="14">
        <v>15</v>
      </c>
      <c r="B330" s="14">
        <v>1</v>
      </c>
      <c r="C330" s="15">
        <v>92.5</v>
      </c>
      <c r="D330" s="15">
        <f t="shared" si="31"/>
        <v>817.42499999999995</v>
      </c>
      <c r="F330" s="1">
        <v>19</v>
      </c>
      <c r="G330" s="1">
        <v>3</v>
      </c>
      <c r="H330">
        <v>46.2</v>
      </c>
      <c r="I330">
        <f t="shared" si="30"/>
        <v>829.202</v>
      </c>
      <c r="K330">
        <v>10</v>
      </c>
      <c r="L330">
        <v>2</v>
      </c>
      <c r="M330">
        <v>91.3</v>
      </c>
      <c r="N330">
        <f t="shared" si="29"/>
        <v>771.923</v>
      </c>
    </row>
    <row r="331" spans="1:14">
      <c r="A331" s="14">
        <v>15</v>
      </c>
      <c r="B331" s="14">
        <v>1</v>
      </c>
      <c r="C331" s="15">
        <v>92.55</v>
      </c>
      <c r="D331" s="15">
        <f t="shared" si="31"/>
        <v>817.42550000000006</v>
      </c>
      <c r="F331" s="1">
        <v>19</v>
      </c>
      <c r="G331" s="1">
        <v>3</v>
      </c>
      <c r="H331">
        <v>47.7</v>
      </c>
      <c r="I331">
        <f t="shared" si="30"/>
        <v>829.21699999999998</v>
      </c>
      <c r="K331">
        <v>10</v>
      </c>
      <c r="L331">
        <v>2</v>
      </c>
      <c r="M331">
        <v>91.6</v>
      </c>
      <c r="N331">
        <f t="shared" si="29"/>
        <v>771.92600000000004</v>
      </c>
    </row>
    <row r="332" spans="1:14">
      <c r="A332" s="14">
        <v>15</v>
      </c>
      <c r="B332" s="14">
        <v>1</v>
      </c>
      <c r="C332" s="15">
        <v>92.7</v>
      </c>
      <c r="D332" s="15">
        <f t="shared" si="31"/>
        <v>817.42700000000002</v>
      </c>
      <c r="F332" s="1">
        <v>19</v>
      </c>
      <c r="G332" s="1">
        <v>3</v>
      </c>
      <c r="H332">
        <v>47.8</v>
      </c>
      <c r="I332">
        <f t="shared" si="30"/>
        <v>829.21799999999996</v>
      </c>
      <c r="K332">
        <v>10</v>
      </c>
      <c r="L332">
        <v>2</v>
      </c>
      <c r="M332">
        <v>92.2</v>
      </c>
      <c r="N332">
        <f t="shared" si="29"/>
        <v>771.93200000000002</v>
      </c>
    </row>
    <row r="333" spans="1:14">
      <c r="A333" s="14">
        <v>15</v>
      </c>
      <c r="B333" s="14">
        <v>1</v>
      </c>
      <c r="C333" s="15">
        <v>93.6</v>
      </c>
      <c r="D333" s="15">
        <f t="shared" si="31"/>
        <v>817.43600000000004</v>
      </c>
      <c r="F333" s="1">
        <v>19</v>
      </c>
      <c r="G333" s="1">
        <v>3</v>
      </c>
      <c r="H333">
        <v>48.5</v>
      </c>
      <c r="I333">
        <f t="shared" si="30"/>
        <v>829.22500000000002</v>
      </c>
      <c r="K333">
        <v>10</v>
      </c>
      <c r="L333">
        <v>2</v>
      </c>
      <c r="M333">
        <v>92.9</v>
      </c>
      <c r="N333">
        <f t="shared" si="29"/>
        <v>771.93899999999996</v>
      </c>
    </row>
    <row r="334" spans="1:14">
      <c r="A334" s="14">
        <v>15</v>
      </c>
      <c r="B334" s="14">
        <v>1</v>
      </c>
      <c r="C334" s="15">
        <v>93.9</v>
      </c>
      <c r="D334" s="15">
        <f t="shared" si="31"/>
        <v>817.43899999999996</v>
      </c>
      <c r="F334" s="1">
        <v>19</v>
      </c>
      <c r="G334" s="1">
        <v>3</v>
      </c>
      <c r="H334">
        <v>48.8</v>
      </c>
      <c r="I334">
        <f t="shared" si="30"/>
        <v>829.22800000000007</v>
      </c>
      <c r="K334">
        <v>10</v>
      </c>
      <c r="L334">
        <v>2</v>
      </c>
      <c r="M334">
        <v>93.4</v>
      </c>
      <c r="N334">
        <f t="shared" si="29"/>
        <v>771.94399999999996</v>
      </c>
    </row>
    <row r="335" spans="1:14">
      <c r="A335" s="14">
        <v>15</v>
      </c>
      <c r="B335" s="14">
        <v>1</v>
      </c>
      <c r="C335" s="15">
        <v>94.5</v>
      </c>
      <c r="D335" s="15">
        <f t="shared" si="31"/>
        <v>817.44500000000005</v>
      </c>
      <c r="F335" s="1">
        <v>19</v>
      </c>
      <c r="G335" s="1">
        <v>3</v>
      </c>
      <c r="H335">
        <v>49.2</v>
      </c>
      <c r="I335">
        <f t="shared" si="30"/>
        <v>829.23199999999997</v>
      </c>
      <c r="K335">
        <v>10</v>
      </c>
      <c r="L335">
        <v>2</v>
      </c>
      <c r="M335">
        <v>94.8</v>
      </c>
      <c r="N335">
        <f t="shared" si="29"/>
        <v>771.95799999999997</v>
      </c>
    </row>
    <row r="336" spans="1:14">
      <c r="A336" s="14">
        <v>15</v>
      </c>
      <c r="B336" s="14">
        <v>1</v>
      </c>
      <c r="C336" s="15">
        <v>95.15</v>
      </c>
      <c r="D336" s="15">
        <f t="shared" si="31"/>
        <v>817.45150000000001</v>
      </c>
      <c r="F336" s="1">
        <v>19</v>
      </c>
      <c r="G336" s="1">
        <v>3</v>
      </c>
      <c r="H336">
        <v>49.7</v>
      </c>
      <c r="I336">
        <f t="shared" si="30"/>
        <v>829.23699999999997</v>
      </c>
      <c r="K336">
        <v>10</v>
      </c>
      <c r="L336">
        <v>2</v>
      </c>
      <c r="M336">
        <v>96.2</v>
      </c>
      <c r="N336">
        <f t="shared" si="29"/>
        <v>771.97199999999998</v>
      </c>
    </row>
    <row r="337" spans="1:14">
      <c r="A337" s="14">
        <v>15</v>
      </c>
      <c r="B337" s="14">
        <v>1</v>
      </c>
      <c r="C337" s="15">
        <v>95.2</v>
      </c>
      <c r="D337" s="15">
        <f t="shared" si="31"/>
        <v>817.452</v>
      </c>
      <c r="F337">
        <v>20</v>
      </c>
      <c r="G337">
        <v>2</v>
      </c>
      <c r="H337">
        <v>3.9</v>
      </c>
      <c r="I337">
        <f t="shared" ref="I337:I356" si="32">832.32+0.01*H337</f>
        <v>832.35900000000004</v>
      </c>
      <c r="K337">
        <v>10</v>
      </c>
      <c r="L337">
        <v>2</v>
      </c>
      <c r="M337">
        <v>96.9</v>
      </c>
      <c r="N337">
        <f t="shared" si="29"/>
        <v>771.97900000000004</v>
      </c>
    </row>
    <row r="338" spans="1:14">
      <c r="A338" s="14">
        <v>15</v>
      </c>
      <c r="B338" s="14">
        <v>1</v>
      </c>
      <c r="C338" s="15">
        <v>95.5</v>
      </c>
      <c r="D338" s="15">
        <f t="shared" si="31"/>
        <v>817.45500000000004</v>
      </c>
      <c r="F338">
        <v>20</v>
      </c>
      <c r="G338">
        <v>2</v>
      </c>
      <c r="H338">
        <v>4.5999999999999996</v>
      </c>
      <c r="I338">
        <f t="shared" si="32"/>
        <v>832.3660000000001</v>
      </c>
      <c r="K338">
        <v>10</v>
      </c>
      <c r="L338">
        <v>2</v>
      </c>
      <c r="M338">
        <v>97.1</v>
      </c>
      <c r="N338">
        <f t="shared" si="29"/>
        <v>771.98099999999999</v>
      </c>
    </row>
    <row r="339" spans="1:14">
      <c r="A339" s="14">
        <v>15</v>
      </c>
      <c r="B339" s="14">
        <v>1</v>
      </c>
      <c r="C339" s="15">
        <v>95.7</v>
      </c>
      <c r="D339" s="15">
        <f t="shared" si="31"/>
        <v>817.45699999999999</v>
      </c>
      <c r="F339">
        <v>20</v>
      </c>
      <c r="G339">
        <v>2</v>
      </c>
      <c r="H339">
        <v>10.3</v>
      </c>
      <c r="I339">
        <f t="shared" si="32"/>
        <v>832.423</v>
      </c>
      <c r="K339">
        <v>10</v>
      </c>
      <c r="L339">
        <v>2</v>
      </c>
      <c r="M339">
        <v>97.4</v>
      </c>
      <c r="N339">
        <f t="shared" si="29"/>
        <v>771.98400000000004</v>
      </c>
    </row>
    <row r="340" spans="1:14">
      <c r="A340" s="14">
        <v>15</v>
      </c>
      <c r="B340" s="14">
        <v>1</v>
      </c>
      <c r="C340" s="15">
        <v>96.2</v>
      </c>
      <c r="D340" s="15">
        <f t="shared" si="31"/>
        <v>817.46199999999999</v>
      </c>
      <c r="F340">
        <v>20</v>
      </c>
      <c r="G340">
        <v>2</v>
      </c>
      <c r="H340">
        <v>10.9</v>
      </c>
      <c r="I340">
        <f t="shared" si="32"/>
        <v>832.42900000000009</v>
      </c>
      <c r="K340">
        <v>10</v>
      </c>
      <c r="L340">
        <v>2</v>
      </c>
      <c r="M340">
        <v>97.6</v>
      </c>
      <c r="N340">
        <f t="shared" si="29"/>
        <v>771.98599999999999</v>
      </c>
    </row>
    <row r="341" spans="1:14">
      <c r="A341" s="14">
        <v>15</v>
      </c>
      <c r="B341" s="14">
        <v>1</v>
      </c>
      <c r="C341" s="15">
        <v>96.3</v>
      </c>
      <c r="D341" s="15">
        <f t="shared" si="31"/>
        <v>817.46299999999997</v>
      </c>
      <c r="F341">
        <v>20</v>
      </c>
      <c r="G341">
        <v>2</v>
      </c>
      <c r="H341">
        <v>13.2</v>
      </c>
      <c r="I341">
        <f t="shared" si="32"/>
        <v>832.452</v>
      </c>
      <c r="K341">
        <v>10</v>
      </c>
      <c r="L341">
        <v>2</v>
      </c>
      <c r="M341">
        <v>97.7</v>
      </c>
      <c r="N341">
        <f t="shared" si="29"/>
        <v>771.98699999999997</v>
      </c>
    </row>
    <row r="342" spans="1:14">
      <c r="A342" s="14">
        <v>15</v>
      </c>
      <c r="B342" s="14">
        <v>1</v>
      </c>
      <c r="C342" s="15">
        <v>97</v>
      </c>
      <c r="D342" s="15">
        <f t="shared" si="31"/>
        <v>817.47</v>
      </c>
      <c r="F342">
        <v>20</v>
      </c>
      <c r="G342">
        <v>2</v>
      </c>
      <c r="H342">
        <v>14.2</v>
      </c>
      <c r="I342">
        <f t="shared" si="32"/>
        <v>832.4620000000001</v>
      </c>
      <c r="K342">
        <v>10</v>
      </c>
      <c r="L342">
        <v>2</v>
      </c>
      <c r="M342">
        <v>97.9</v>
      </c>
      <c r="N342">
        <f t="shared" si="29"/>
        <v>771.98900000000003</v>
      </c>
    </row>
    <row r="343" spans="1:14">
      <c r="A343" s="14">
        <v>15</v>
      </c>
      <c r="B343" s="14">
        <v>1</v>
      </c>
      <c r="C343" s="15">
        <v>97.1</v>
      </c>
      <c r="D343" s="15">
        <f t="shared" si="31"/>
        <v>817.471</v>
      </c>
      <c r="F343">
        <v>20</v>
      </c>
      <c r="G343">
        <v>2</v>
      </c>
      <c r="H343">
        <v>14.8</v>
      </c>
      <c r="I343">
        <f t="shared" si="32"/>
        <v>832.46800000000007</v>
      </c>
      <c r="K343">
        <v>12</v>
      </c>
      <c r="L343">
        <v>1</v>
      </c>
      <c r="M343">
        <v>1</v>
      </c>
      <c r="N343">
        <f>786+0.01*M343</f>
        <v>786.01</v>
      </c>
    </row>
    <row r="344" spans="1:14">
      <c r="A344" s="14">
        <v>15</v>
      </c>
      <c r="B344" s="14">
        <v>1</v>
      </c>
      <c r="C344" s="15">
        <v>97.5</v>
      </c>
      <c r="D344" s="15">
        <f t="shared" si="31"/>
        <v>817.47500000000002</v>
      </c>
      <c r="F344">
        <v>20</v>
      </c>
      <c r="G344">
        <v>2</v>
      </c>
      <c r="H344">
        <v>17.2</v>
      </c>
      <c r="I344">
        <f t="shared" si="32"/>
        <v>832.49200000000008</v>
      </c>
      <c r="K344">
        <v>12</v>
      </c>
      <c r="L344">
        <v>1</v>
      </c>
      <c r="M344">
        <v>1.6</v>
      </c>
      <c r="N344">
        <f t="shared" ref="N344:N407" si="33">786+0.01*M344</f>
        <v>786.01599999999996</v>
      </c>
    </row>
    <row r="345" spans="1:14">
      <c r="A345" s="14">
        <v>15</v>
      </c>
      <c r="B345" s="14">
        <v>1</v>
      </c>
      <c r="C345" s="15">
        <v>98.4</v>
      </c>
      <c r="D345" s="15">
        <f t="shared" si="31"/>
        <v>817.48400000000004</v>
      </c>
      <c r="F345" s="1">
        <v>20</v>
      </c>
      <c r="G345" s="1">
        <v>2</v>
      </c>
      <c r="H345">
        <v>26.2</v>
      </c>
      <c r="I345">
        <f t="shared" si="32"/>
        <v>832.58199999999999</v>
      </c>
      <c r="K345">
        <v>12</v>
      </c>
      <c r="L345">
        <v>1</v>
      </c>
      <c r="M345">
        <v>2.2999999999999998</v>
      </c>
      <c r="N345">
        <f t="shared" si="33"/>
        <v>786.02300000000002</v>
      </c>
    </row>
    <row r="346" spans="1:14">
      <c r="A346" s="14">
        <v>15</v>
      </c>
      <c r="B346" s="14">
        <v>1</v>
      </c>
      <c r="C346" s="15">
        <v>98.6</v>
      </c>
      <c r="D346" s="15">
        <f t="shared" si="31"/>
        <v>817.48599999999999</v>
      </c>
      <c r="F346" s="1">
        <v>20</v>
      </c>
      <c r="G346" s="1">
        <v>2</v>
      </c>
      <c r="H346">
        <v>33.299999999999997</v>
      </c>
      <c r="I346">
        <f t="shared" si="32"/>
        <v>832.65300000000002</v>
      </c>
      <c r="K346">
        <v>12</v>
      </c>
      <c r="L346">
        <v>1</v>
      </c>
      <c r="M346">
        <v>4.0999999999999996</v>
      </c>
      <c r="N346">
        <f t="shared" si="33"/>
        <v>786.04100000000005</v>
      </c>
    </row>
    <row r="347" spans="1:14">
      <c r="A347" s="14">
        <v>15</v>
      </c>
      <c r="B347" s="14">
        <v>1</v>
      </c>
      <c r="C347" s="15">
        <v>99.1</v>
      </c>
      <c r="D347" s="15">
        <f t="shared" si="31"/>
        <v>817.49099999999999</v>
      </c>
      <c r="F347" s="1">
        <v>20</v>
      </c>
      <c r="G347" s="1">
        <v>2</v>
      </c>
      <c r="H347">
        <v>49.7</v>
      </c>
      <c r="I347">
        <f t="shared" si="32"/>
        <v>832.81700000000001</v>
      </c>
      <c r="K347">
        <v>12</v>
      </c>
      <c r="L347">
        <v>1</v>
      </c>
      <c r="M347">
        <v>4.9000000000000004</v>
      </c>
      <c r="N347">
        <f t="shared" si="33"/>
        <v>786.04899999999998</v>
      </c>
    </row>
    <row r="348" spans="1:14">
      <c r="A348" s="14">
        <v>15</v>
      </c>
      <c r="B348" s="14">
        <v>1</v>
      </c>
      <c r="C348" s="15">
        <v>99.7</v>
      </c>
      <c r="D348" s="15">
        <f t="shared" si="31"/>
        <v>817.49699999999996</v>
      </c>
      <c r="F348" s="1">
        <v>20</v>
      </c>
      <c r="G348" s="1">
        <v>2</v>
      </c>
      <c r="H348">
        <v>51.7</v>
      </c>
      <c r="I348">
        <f t="shared" si="32"/>
        <v>832.8370000000001</v>
      </c>
      <c r="K348">
        <v>12</v>
      </c>
      <c r="L348">
        <v>1</v>
      </c>
      <c r="M348">
        <v>7.6</v>
      </c>
      <c r="N348">
        <f t="shared" si="33"/>
        <v>786.07600000000002</v>
      </c>
    </row>
    <row r="349" spans="1:14">
      <c r="A349" s="14">
        <v>15</v>
      </c>
      <c r="B349" s="14">
        <v>1</v>
      </c>
      <c r="C349" s="15">
        <v>99.8</v>
      </c>
      <c r="D349" s="15">
        <f t="shared" si="31"/>
        <v>817.49800000000005</v>
      </c>
      <c r="F349" s="1">
        <v>20</v>
      </c>
      <c r="G349" s="1">
        <v>2</v>
      </c>
      <c r="H349">
        <v>63.5</v>
      </c>
      <c r="I349">
        <f t="shared" si="32"/>
        <v>832.95500000000004</v>
      </c>
      <c r="K349">
        <v>12</v>
      </c>
      <c r="L349">
        <v>1</v>
      </c>
      <c r="M349">
        <v>7.9</v>
      </c>
      <c r="N349">
        <f t="shared" si="33"/>
        <v>786.07899999999995</v>
      </c>
    </row>
    <row r="350" spans="1:14">
      <c r="A350" s="14">
        <v>15</v>
      </c>
      <c r="B350" s="14">
        <v>1</v>
      </c>
      <c r="C350" s="15">
        <v>101</v>
      </c>
      <c r="D350" s="15">
        <f t="shared" si="31"/>
        <v>817.51</v>
      </c>
      <c r="F350" s="1">
        <v>20</v>
      </c>
      <c r="G350" s="1">
        <v>2</v>
      </c>
      <c r="H350">
        <v>76.400000000000006</v>
      </c>
      <c r="I350">
        <f t="shared" si="32"/>
        <v>833.08400000000006</v>
      </c>
      <c r="K350">
        <v>12</v>
      </c>
      <c r="L350">
        <v>1</v>
      </c>
      <c r="M350">
        <v>8.1</v>
      </c>
      <c r="N350">
        <f t="shared" si="33"/>
        <v>786.08100000000002</v>
      </c>
    </row>
    <row r="351" spans="1:14">
      <c r="A351" s="14">
        <v>15</v>
      </c>
      <c r="B351" s="14">
        <v>1</v>
      </c>
      <c r="C351" s="15">
        <v>101.1</v>
      </c>
      <c r="D351" s="15">
        <f t="shared" si="31"/>
        <v>817.51099999999997</v>
      </c>
      <c r="F351" s="1">
        <v>20</v>
      </c>
      <c r="G351" s="1">
        <v>2</v>
      </c>
      <c r="H351">
        <v>76.5</v>
      </c>
      <c r="I351">
        <f t="shared" si="32"/>
        <v>833.08500000000004</v>
      </c>
      <c r="K351">
        <v>12</v>
      </c>
      <c r="L351">
        <v>1</v>
      </c>
      <c r="M351">
        <v>8.3000000000000007</v>
      </c>
      <c r="N351">
        <f t="shared" si="33"/>
        <v>786.08299999999997</v>
      </c>
    </row>
    <row r="352" spans="1:14">
      <c r="A352" s="14">
        <v>15</v>
      </c>
      <c r="B352" s="14">
        <v>1</v>
      </c>
      <c r="C352" s="15">
        <v>101.15</v>
      </c>
      <c r="D352" s="15">
        <f t="shared" si="31"/>
        <v>817.51149999999996</v>
      </c>
      <c r="F352" s="1">
        <v>20</v>
      </c>
      <c r="G352" s="1">
        <v>2</v>
      </c>
      <c r="H352">
        <v>76.599999999999994</v>
      </c>
      <c r="I352">
        <f t="shared" si="32"/>
        <v>833.08600000000001</v>
      </c>
      <c r="K352">
        <v>12</v>
      </c>
      <c r="L352">
        <v>1</v>
      </c>
      <c r="M352">
        <v>8.5</v>
      </c>
      <c r="N352">
        <f t="shared" si="33"/>
        <v>786.08500000000004</v>
      </c>
    </row>
    <row r="353" spans="1:14">
      <c r="A353" s="14">
        <v>15</v>
      </c>
      <c r="B353" s="14">
        <v>1</v>
      </c>
      <c r="C353" s="15">
        <v>101.3</v>
      </c>
      <c r="D353" s="15">
        <f t="shared" si="31"/>
        <v>817.51300000000003</v>
      </c>
      <c r="F353" s="1">
        <v>20</v>
      </c>
      <c r="G353" s="1">
        <v>2</v>
      </c>
      <c r="H353">
        <v>76.8</v>
      </c>
      <c r="I353">
        <f t="shared" si="32"/>
        <v>833.08800000000008</v>
      </c>
      <c r="K353">
        <v>12</v>
      </c>
      <c r="L353">
        <v>1</v>
      </c>
      <c r="M353">
        <v>8.9</v>
      </c>
      <c r="N353">
        <f t="shared" si="33"/>
        <v>786.08900000000006</v>
      </c>
    </row>
    <row r="354" spans="1:14">
      <c r="A354" s="14">
        <v>15</v>
      </c>
      <c r="B354" s="14">
        <v>1</v>
      </c>
      <c r="C354" s="15">
        <v>101.4</v>
      </c>
      <c r="D354" s="15">
        <f t="shared" si="31"/>
        <v>817.51400000000001</v>
      </c>
      <c r="F354" s="1">
        <v>20</v>
      </c>
      <c r="G354" s="1">
        <v>2</v>
      </c>
      <c r="H354">
        <v>78.8</v>
      </c>
      <c r="I354">
        <f t="shared" si="32"/>
        <v>833.10800000000006</v>
      </c>
      <c r="K354">
        <v>12</v>
      </c>
      <c r="L354">
        <v>1</v>
      </c>
      <c r="M354">
        <v>9.4</v>
      </c>
      <c r="N354">
        <f t="shared" si="33"/>
        <v>786.09400000000005</v>
      </c>
    </row>
    <row r="355" spans="1:14">
      <c r="A355" s="14">
        <v>15</v>
      </c>
      <c r="B355" s="14">
        <v>1</v>
      </c>
      <c r="C355" s="15">
        <v>101.5</v>
      </c>
      <c r="D355" s="15">
        <f t="shared" si="31"/>
        <v>817.51499999999999</v>
      </c>
      <c r="F355" s="1">
        <v>20</v>
      </c>
      <c r="G355" s="1">
        <v>2</v>
      </c>
      <c r="H355">
        <v>81.900000000000006</v>
      </c>
      <c r="I355">
        <f t="shared" si="32"/>
        <v>833.13900000000001</v>
      </c>
      <c r="K355">
        <v>12</v>
      </c>
      <c r="L355">
        <v>1</v>
      </c>
      <c r="M355">
        <v>9.6999999999999993</v>
      </c>
      <c r="N355">
        <f t="shared" si="33"/>
        <v>786.09699999999998</v>
      </c>
    </row>
    <row r="356" spans="1:14">
      <c r="A356" s="14">
        <v>15</v>
      </c>
      <c r="B356" s="14">
        <v>1</v>
      </c>
      <c r="C356" s="15">
        <v>103.3</v>
      </c>
      <c r="D356" s="15">
        <f t="shared" si="31"/>
        <v>817.53300000000002</v>
      </c>
      <c r="F356" s="1">
        <v>20</v>
      </c>
      <c r="G356" s="1">
        <v>2</v>
      </c>
      <c r="H356">
        <v>84.4</v>
      </c>
      <c r="I356">
        <f t="shared" si="32"/>
        <v>833.1640000000001</v>
      </c>
      <c r="K356">
        <v>12</v>
      </c>
      <c r="L356">
        <v>1</v>
      </c>
      <c r="M356">
        <v>11.1</v>
      </c>
      <c r="N356">
        <f t="shared" si="33"/>
        <v>786.11099999999999</v>
      </c>
    </row>
    <row r="357" spans="1:14">
      <c r="A357" s="14">
        <v>15</v>
      </c>
      <c r="B357" s="14">
        <v>1</v>
      </c>
      <c r="C357" s="15">
        <v>103.6</v>
      </c>
      <c r="D357" s="15">
        <f t="shared" ref="D357:D376" si="34">816.5+0.01*C357</f>
        <v>817.53599999999994</v>
      </c>
      <c r="F357" s="1">
        <v>20</v>
      </c>
      <c r="G357" s="1">
        <v>1</v>
      </c>
      <c r="H357">
        <v>6.5</v>
      </c>
      <c r="I357">
        <f t="shared" ref="I357:I390" si="35">831+0.01*H357</f>
        <v>831.06500000000005</v>
      </c>
      <c r="K357">
        <v>12</v>
      </c>
      <c r="L357">
        <v>1</v>
      </c>
      <c r="M357">
        <v>11.3</v>
      </c>
      <c r="N357">
        <f t="shared" si="33"/>
        <v>786.11300000000006</v>
      </c>
    </row>
    <row r="358" spans="1:14">
      <c r="A358" s="14">
        <v>15</v>
      </c>
      <c r="B358" s="14">
        <v>1</v>
      </c>
      <c r="C358" s="15">
        <v>104.2</v>
      </c>
      <c r="D358" s="15">
        <f t="shared" si="34"/>
        <v>817.54200000000003</v>
      </c>
      <c r="F358" s="1">
        <v>20</v>
      </c>
      <c r="G358" s="1">
        <v>1</v>
      </c>
      <c r="H358">
        <v>7.8</v>
      </c>
      <c r="I358">
        <f t="shared" si="35"/>
        <v>831.07799999999997</v>
      </c>
      <c r="K358">
        <v>12</v>
      </c>
      <c r="L358">
        <v>1</v>
      </c>
      <c r="M358">
        <v>11.9</v>
      </c>
      <c r="N358">
        <f t="shared" si="33"/>
        <v>786.11900000000003</v>
      </c>
    </row>
    <row r="359" spans="1:14">
      <c r="A359" s="14">
        <v>15</v>
      </c>
      <c r="B359" s="14">
        <v>1</v>
      </c>
      <c r="C359" s="15">
        <v>104.5</v>
      </c>
      <c r="D359" s="15">
        <f t="shared" si="34"/>
        <v>817.54499999999996</v>
      </c>
      <c r="F359" s="1">
        <v>20</v>
      </c>
      <c r="G359" s="1">
        <v>1</v>
      </c>
      <c r="H359">
        <v>9.8000000000000007</v>
      </c>
      <c r="I359">
        <f t="shared" si="35"/>
        <v>831.09799999999996</v>
      </c>
      <c r="K359">
        <v>12</v>
      </c>
      <c r="L359">
        <v>1</v>
      </c>
      <c r="M359">
        <v>12.1</v>
      </c>
      <c r="N359">
        <f t="shared" si="33"/>
        <v>786.12099999999998</v>
      </c>
    </row>
    <row r="360" spans="1:14">
      <c r="A360" s="14">
        <v>15</v>
      </c>
      <c r="B360" s="14">
        <v>1</v>
      </c>
      <c r="C360" s="15">
        <v>104.6</v>
      </c>
      <c r="D360" s="15">
        <f t="shared" si="34"/>
        <v>817.54600000000005</v>
      </c>
      <c r="F360" s="1">
        <v>20</v>
      </c>
      <c r="G360" s="1">
        <v>1</v>
      </c>
      <c r="H360">
        <v>20.100000000000001</v>
      </c>
      <c r="I360">
        <f t="shared" si="35"/>
        <v>831.20100000000002</v>
      </c>
      <c r="K360">
        <v>12</v>
      </c>
      <c r="L360">
        <v>1</v>
      </c>
      <c r="M360">
        <v>13.5</v>
      </c>
      <c r="N360">
        <f t="shared" si="33"/>
        <v>786.13499999999999</v>
      </c>
    </row>
    <row r="361" spans="1:14">
      <c r="A361" s="14">
        <v>15</v>
      </c>
      <c r="B361" s="14">
        <v>1</v>
      </c>
      <c r="C361" s="15">
        <v>104.7</v>
      </c>
      <c r="D361" s="15">
        <f t="shared" si="34"/>
        <v>817.54700000000003</v>
      </c>
      <c r="F361" s="1">
        <v>20</v>
      </c>
      <c r="G361" s="1">
        <v>1</v>
      </c>
      <c r="H361">
        <v>68.2</v>
      </c>
      <c r="I361">
        <f t="shared" si="35"/>
        <v>831.68200000000002</v>
      </c>
      <c r="K361">
        <v>12</v>
      </c>
      <c r="L361">
        <v>1</v>
      </c>
      <c r="M361">
        <v>13.8</v>
      </c>
      <c r="N361">
        <f t="shared" si="33"/>
        <v>786.13800000000003</v>
      </c>
    </row>
    <row r="362" spans="1:14">
      <c r="A362" s="14">
        <v>15</v>
      </c>
      <c r="B362" s="14">
        <v>1</v>
      </c>
      <c r="C362" s="15">
        <v>104.9</v>
      </c>
      <c r="D362" s="15">
        <f t="shared" si="34"/>
        <v>817.54899999999998</v>
      </c>
      <c r="F362" s="1">
        <v>20</v>
      </c>
      <c r="G362" s="1">
        <v>1</v>
      </c>
      <c r="H362">
        <v>68.7</v>
      </c>
      <c r="I362">
        <f t="shared" si="35"/>
        <v>831.68700000000001</v>
      </c>
      <c r="K362">
        <v>12</v>
      </c>
      <c r="L362">
        <v>1</v>
      </c>
      <c r="M362">
        <v>14.7</v>
      </c>
      <c r="N362">
        <f t="shared" si="33"/>
        <v>786.14700000000005</v>
      </c>
    </row>
    <row r="363" spans="1:14">
      <c r="A363" s="14">
        <v>15</v>
      </c>
      <c r="B363" s="14">
        <v>1</v>
      </c>
      <c r="C363" s="15">
        <v>105.3</v>
      </c>
      <c r="D363" s="15">
        <f t="shared" si="34"/>
        <v>817.553</v>
      </c>
      <c r="F363" s="1">
        <v>20</v>
      </c>
      <c r="G363" s="1">
        <v>1</v>
      </c>
      <c r="H363">
        <v>71.2</v>
      </c>
      <c r="I363">
        <f t="shared" si="35"/>
        <v>831.71199999999999</v>
      </c>
      <c r="K363">
        <v>12</v>
      </c>
      <c r="L363">
        <v>1</v>
      </c>
      <c r="M363">
        <v>15.2</v>
      </c>
      <c r="N363">
        <f t="shared" si="33"/>
        <v>786.15200000000004</v>
      </c>
    </row>
    <row r="364" spans="1:14">
      <c r="A364" s="14">
        <v>15</v>
      </c>
      <c r="B364" s="14">
        <v>1</v>
      </c>
      <c r="C364" s="15">
        <v>106.2</v>
      </c>
      <c r="D364" s="15">
        <f t="shared" si="34"/>
        <v>817.56200000000001</v>
      </c>
      <c r="F364" s="1">
        <v>20</v>
      </c>
      <c r="G364" s="1">
        <v>1</v>
      </c>
      <c r="H364">
        <v>71.3</v>
      </c>
      <c r="I364">
        <f t="shared" si="35"/>
        <v>831.71299999999997</v>
      </c>
      <c r="K364">
        <v>12</v>
      </c>
      <c r="L364">
        <v>1</v>
      </c>
      <c r="M364">
        <v>16.3</v>
      </c>
      <c r="N364">
        <f t="shared" si="33"/>
        <v>786.16300000000001</v>
      </c>
    </row>
    <row r="365" spans="1:14">
      <c r="A365" s="14">
        <v>15</v>
      </c>
      <c r="B365" s="14">
        <v>1</v>
      </c>
      <c r="C365" s="15">
        <v>106.4</v>
      </c>
      <c r="D365" s="15">
        <f t="shared" si="34"/>
        <v>817.56399999999996</v>
      </c>
      <c r="F365" s="1">
        <v>20</v>
      </c>
      <c r="G365" s="1">
        <v>1</v>
      </c>
      <c r="H365">
        <v>73.599999999999994</v>
      </c>
      <c r="I365">
        <f t="shared" si="35"/>
        <v>831.73599999999999</v>
      </c>
      <c r="K365">
        <v>12</v>
      </c>
      <c r="L365">
        <v>1</v>
      </c>
      <c r="M365">
        <v>19.8</v>
      </c>
      <c r="N365">
        <f t="shared" si="33"/>
        <v>786.19799999999998</v>
      </c>
    </row>
    <row r="366" spans="1:14">
      <c r="A366" s="14">
        <v>15</v>
      </c>
      <c r="B366" s="14">
        <v>1</v>
      </c>
      <c r="C366" s="15">
        <v>106.5</v>
      </c>
      <c r="D366" s="15">
        <f t="shared" si="34"/>
        <v>817.56500000000005</v>
      </c>
      <c r="F366" s="1">
        <v>20</v>
      </c>
      <c r="G366" s="1">
        <v>1</v>
      </c>
      <c r="H366">
        <v>74.599999999999994</v>
      </c>
      <c r="I366">
        <f t="shared" si="35"/>
        <v>831.74599999999998</v>
      </c>
      <c r="K366">
        <v>12</v>
      </c>
      <c r="L366">
        <v>1</v>
      </c>
      <c r="M366">
        <v>24.8</v>
      </c>
      <c r="N366">
        <f t="shared" si="33"/>
        <v>786.24800000000005</v>
      </c>
    </row>
    <row r="367" spans="1:14">
      <c r="A367" s="14">
        <v>15</v>
      </c>
      <c r="B367" s="14">
        <v>1</v>
      </c>
      <c r="C367" s="15">
        <v>106.7</v>
      </c>
      <c r="D367" s="15">
        <f t="shared" si="34"/>
        <v>817.56700000000001</v>
      </c>
      <c r="F367" s="1">
        <v>20</v>
      </c>
      <c r="G367" s="1">
        <v>1</v>
      </c>
      <c r="H367">
        <v>77</v>
      </c>
      <c r="I367">
        <f t="shared" si="35"/>
        <v>831.77</v>
      </c>
      <c r="K367">
        <v>12</v>
      </c>
      <c r="L367">
        <v>1</v>
      </c>
      <c r="M367">
        <v>25.1</v>
      </c>
      <c r="N367">
        <f t="shared" si="33"/>
        <v>786.25099999999998</v>
      </c>
    </row>
    <row r="368" spans="1:14">
      <c r="A368" s="14">
        <v>15</v>
      </c>
      <c r="B368" s="14">
        <v>1</v>
      </c>
      <c r="C368" s="15">
        <v>107</v>
      </c>
      <c r="D368" s="15">
        <f t="shared" si="34"/>
        <v>817.57</v>
      </c>
      <c r="F368" s="1">
        <v>20</v>
      </c>
      <c r="G368" s="1">
        <v>1</v>
      </c>
      <c r="H368">
        <v>77.099999999999994</v>
      </c>
      <c r="I368">
        <f t="shared" si="35"/>
        <v>831.77099999999996</v>
      </c>
      <c r="K368">
        <v>12</v>
      </c>
      <c r="L368">
        <v>1</v>
      </c>
      <c r="M368">
        <v>25.6</v>
      </c>
      <c r="N368">
        <f t="shared" si="33"/>
        <v>786.25599999999997</v>
      </c>
    </row>
    <row r="369" spans="1:14">
      <c r="A369" s="14">
        <v>15</v>
      </c>
      <c r="B369" s="14">
        <v>1</v>
      </c>
      <c r="C369" s="15">
        <v>108.3</v>
      </c>
      <c r="D369" s="15">
        <f t="shared" si="34"/>
        <v>817.58299999999997</v>
      </c>
      <c r="F369" s="1">
        <v>20</v>
      </c>
      <c r="G369" s="1">
        <v>1</v>
      </c>
      <c r="H369">
        <v>79.3</v>
      </c>
      <c r="I369">
        <f t="shared" si="35"/>
        <v>831.79300000000001</v>
      </c>
      <c r="K369">
        <v>12</v>
      </c>
      <c r="L369">
        <v>1</v>
      </c>
      <c r="M369">
        <v>25.9</v>
      </c>
      <c r="N369">
        <f t="shared" si="33"/>
        <v>786.25900000000001</v>
      </c>
    </row>
    <row r="370" spans="1:14">
      <c r="A370" s="14">
        <v>15</v>
      </c>
      <c r="B370" s="14">
        <v>1</v>
      </c>
      <c r="C370" s="15">
        <v>108.7</v>
      </c>
      <c r="D370" s="15">
        <f t="shared" si="34"/>
        <v>817.58699999999999</v>
      </c>
      <c r="F370" s="1">
        <v>20</v>
      </c>
      <c r="G370" s="1">
        <v>1</v>
      </c>
      <c r="H370">
        <v>79.900000000000006</v>
      </c>
      <c r="I370">
        <f t="shared" si="35"/>
        <v>831.79899999999998</v>
      </c>
      <c r="K370">
        <v>12</v>
      </c>
      <c r="L370">
        <v>1</v>
      </c>
      <c r="M370">
        <v>26</v>
      </c>
      <c r="N370">
        <f t="shared" si="33"/>
        <v>786.26</v>
      </c>
    </row>
    <row r="371" spans="1:14">
      <c r="A371" s="14">
        <v>15</v>
      </c>
      <c r="B371" s="14">
        <v>1</v>
      </c>
      <c r="C371" s="15">
        <v>109</v>
      </c>
      <c r="D371" s="15">
        <f t="shared" si="34"/>
        <v>817.59</v>
      </c>
      <c r="F371" s="1">
        <v>20</v>
      </c>
      <c r="G371" s="1">
        <v>1</v>
      </c>
      <c r="H371">
        <v>86.7</v>
      </c>
      <c r="I371">
        <f t="shared" si="35"/>
        <v>831.86699999999996</v>
      </c>
      <c r="K371">
        <v>12</v>
      </c>
      <c r="L371">
        <v>1</v>
      </c>
      <c r="M371">
        <v>26.3</v>
      </c>
      <c r="N371">
        <f t="shared" si="33"/>
        <v>786.26300000000003</v>
      </c>
    </row>
    <row r="372" spans="1:14">
      <c r="A372" s="14">
        <v>15</v>
      </c>
      <c r="B372" s="14">
        <v>1</v>
      </c>
      <c r="C372" s="15">
        <v>112</v>
      </c>
      <c r="D372" s="15">
        <f t="shared" si="34"/>
        <v>817.62</v>
      </c>
      <c r="F372" s="1">
        <v>20</v>
      </c>
      <c r="G372" s="1">
        <v>1</v>
      </c>
      <c r="H372">
        <v>88.1</v>
      </c>
      <c r="I372">
        <f t="shared" si="35"/>
        <v>831.88099999999997</v>
      </c>
      <c r="K372">
        <v>12</v>
      </c>
      <c r="L372">
        <v>1</v>
      </c>
      <c r="M372">
        <v>26.6</v>
      </c>
      <c r="N372">
        <f t="shared" si="33"/>
        <v>786.26599999999996</v>
      </c>
    </row>
    <row r="373" spans="1:14">
      <c r="A373" s="14">
        <v>15</v>
      </c>
      <c r="B373" s="14">
        <v>1</v>
      </c>
      <c r="C373" s="15">
        <v>115.5</v>
      </c>
      <c r="D373" s="15">
        <f t="shared" si="34"/>
        <v>817.65499999999997</v>
      </c>
      <c r="F373" s="1">
        <v>20</v>
      </c>
      <c r="G373" s="1">
        <v>1</v>
      </c>
      <c r="H373">
        <v>88.9</v>
      </c>
      <c r="I373">
        <f t="shared" si="35"/>
        <v>831.88900000000001</v>
      </c>
      <c r="K373">
        <v>12</v>
      </c>
      <c r="L373">
        <v>1</v>
      </c>
      <c r="M373">
        <v>27.5</v>
      </c>
      <c r="N373">
        <f t="shared" si="33"/>
        <v>786.27499999999998</v>
      </c>
    </row>
    <row r="374" spans="1:14">
      <c r="A374" s="14">
        <v>15</v>
      </c>
      <c r="B374" s="14">
        <v>1</v>
      </c>
      <c r="C374" s="15">
        <v>115.7</v>
      </c>
      <c r="D374" s="15">
        <f t="shared" si="34"/>
        <v>817.65700000000004</v>
      </c>
      <c r="F374" s="1">
        <v>20</v>
      </c>
      <c r="G374" s="1">
        <v>1</v>
      </c>
      <c r="H374">
        <v>104.8</v>
      </c>
      <c r="I374">
        <f t="shared" si="35"/>
        <v>832.048</v>
      </c>
      <c r="K374">
        <v>12</v>
      </c>
      <c r="L374">
        <v>1</v>
      </c>
      <c r="M374">
        <v>27.8</v>
      </c>
      <c r="N374">
        <f t="shared" si="33"/>
        <v>786.27800000000002</v>
      </c>
    </row>
    <row r="375" spans="1:14">
      <c r="A375" s="14">
        <v>15</v>
      </c>
      <c r="B375" s="14">
        <v>1</v>
      </c>
      <c r="C375" s="15">
        <v>118.1</v>
      </c>
      <c r="D375" s="15">
        <f t="shared" si="34"/>
        <v>817.68100000000004</v>
      </c>
      <c r="F375" s="1">
        <v>20</v>
      </c>
      <c r="G375" s="1">
        <v>1</v>
      </c>
      <c r="H375">
        <v>110.5</v>
      </c>
      <c r="I375">
        <f t="shared" si="35"/>
        <v>832.10500000000002</v>
      </c>
      <c r="K375">
        <v>12</v>
      </c>
      <c r="L375">
        <v>1</v>
      </c>
      <c r="M375">
        <v>28</v>
      </c>
      <c r="N375">
        <f t="shared" si="33"/>
        <v>786.28</v>
      </c>
    </row>
    <row r="376" spans="1:14">
      <c r="A376" s="14">
        <v>15</v>
      </c>
      <c r="B376" s="14">
        <v>1</v>
      </c>
      <c r="C376" s="15">
        <v>119.3</v>
      </c>
      <c r="D376" s="15">
        <f t="shared" si="34"/>
        <v>817.69299999999998</v>
      </c>
      <c r="F376" s="1">
        <v>20</v>
      </c>
      <c r="G376" s="1">
        <v>1</v>
      </c>
      <c r="H376">
        <v>113.4</v>
      </c>
      <c r="I376">
        <f t="shared" si="35"/>
        <v>832.13400000000001</v>
      </c>
      <c r="K376">
        <v>12</v>
      </c>
      <c r="L376">
        <v>1</v>
      </c>
      <c r="M376">
        <v>29</v>
      </c>
      <c r="N376">
        <f t="shared" si="33"/>
        <v>786.29</v>
      </c>
    </row>
    <row r="377" spans="1:14">
      <c r="A377" s="14">
        <v>16</v>
      </c>
      <c r="B377" s="14">
        <v>1</v>
      </c>
      <c r="C377" s="15">
        <v>101.8</v>
      </c>
      <c r="D377" s="15">
        <f t="shared" ref="D377:D440" si="36">818.5+0.01*C377</f>
        <v>819.51800000000003</v>
      </c>
      <c r="F377" s="1">
        <v>20</v>
      </c>
      <c r="G377" s="1">
        <v>1</v>
      </c>
      <c r="H377">
        <v>116.6</v>
      </c>
      <c r="I377">
        <f t="shared" si="35"/>
        <v>832.16600000000005</v>
      </c>
      <c r="K377">
        <v>12</v>
      </c>
      <c r="L377">
        <v>1</v>
      </c>
      <c r="M377">
        <v>29.6</v>
      </c>
      <c r="N377">
        <f t="shared" si="33"/>
        <v>786.29600000000005</v>
      </c>
    </row>
    <row r="378" spans="1:14">
      <c r="A378" s="14">
        <v>16</v>
      </c>
      <c r="B378" s="14">
        <v>1</v>
      </c>
      <c r="C378" s="15">
        <v>102.1</v>
      </c>
      <c r="D378" s="15">
        <f t="shared" si="36"/>
        <v>819.52099999999996</v>
      </c>
      <c r="F378" s="1">
        <v>20</v>
      </c>
      <c r="G378" s="1">
        <v>1</v>
      </c>
      <c r="H378">
        <v>117.1</v>
      </c>
      <c r="I378">
        <f t="shared" si="35"/>
        <v>832.17100000000005</v>
      </c>
      <c r="K378">
        <v>12</v>
      </c>
      <c r="L378">
        <v>1</v>
      </c>
      <c r="M378">
        <v>30.4</v>
      </c>
      <c r="N378">
        <f t="shared" si="33"/>
        <v>786.30399999999997</v>
      </c>
    </row>
    <row r="379" spans="1:14">
      <c r="A379" s="14">
        <v>16</v>
      </c>
      <c r="B379" s="14">
        <v>1</v>
      </c>
      <c r="C379" s="15">
        <v>102.9</v>
      </c>
      <c r="D379" s="15">
        <f t="shared" si="36"/>
        <v>819.529</v>
      </c>
      <c r="F379" s="1">
        <v>20</v>
      </c>
      <c r="G379" s="1">
        <v>1</v>
      </c>
      <c r="H379">
        <v>117.9</v>
      </c>
      <c r="I379">
        <f t="shared" si="35"/>
        <v>832.17899999999997</v>
      </c>
      <c r="K379">
        <v>12</v>
      </c>
      <c r="L379">
        <v>1</v>
      </c>
      <c r="M379">
        <v>31.3</v>
      </c>
      <c r="N379">
        <f t="shared" si="33"/>
        <v>786.31299999999999</v>
      </c>
    </row>
    <row r="380" spans="1:14">
      <c r="A380" s="14">
        <v>16</v>
      </c>
      <c r="B380" s="14">
        <v>1</v>
      </c>
      <c r="C380" s="15">
        <v>104.7</v>
      </c>
      <c r="D380" s="15">
        <f t="shared" si="36"/>
        <v>819.54700000000003</v>
      </c>
      <c r="F380" s="1">
        <v>20</v>
      </c>
      <c r="G380" s="1">
        <v>1</v>
      </c>
      <c r="H380">
        <v>118.1</v>
      </c>
      <c r="I380">
        <f t="shared" si="35"/>
        <v>832.18100000000004</v>
      </c>
      <c r="K380">
        <v>12</v>
      </c>
      <c r="L380">
        <v>1</v>
      </c>
      <c r="M380">
        <v>32.1</v>
      </c>
      <c r="N380">
        <f t="shared" si="33"/>
        <v>786.32100000000003</v>
      </c>
    </row>
    <row r="381" spans="1:14">
      <c r="A381" s="14">
        <v>16</v>
      </c>
      <c r="B381" s="14">
        <v>1</v>
      </c>
      <c r="C381" s="15">
        <v>105.8</v>
      </c>
      <c r="D381" s="15">
        <f t="shared" si="36"/>
        <v>819.55799999999999</v>
      </c>
      <c r="F381" s="1">
        <v>20</v>
      </c>
      <c r="G381" s="1">
        <v>1</v>
      </c>
      <c r="H381">
        <v>118.7</v>
      </c>
      <c r="I381">
        <f t="shared" si="35"/>
        <v>832.18700000000001</v>
      </c>
      <c r="K381">
        <v>12</v>
      </c>
      <c r="L381">
        <v>1</v>
      </c>
      <c r="M381">
        <v>33</v>
      </c>
      <c r="N381">
        <f t="shared" si="33"/>
        <v>786.33</v>
      </c>
    </row>
    <row r="382" spans="1:14">
      <c r="A382" s="14">
        <v>16</v>
      </c>
      <c r="B382" s="14">
        <v>1</v>
      </c>
      <c r="C382" s="15">
        <v>109</v>
      </c>
      <c r="D382" s="15">
        <f t="shared" si="36"/>
        <v>819.59</v>
      </c>
      <c r="F382" s="1">
        <v>20</v>
      </c>
      <c r="G382" s="1">
        <v>1</v>
      </c>
      <c r="H382">
        <v>119</v>
      </c>
      <c r="I382">
        <f t="shared" si="35"/>
        <v>832.19</v>
      </c>
      <c r="K382">
        <v>12</v>
      </c>
      <c r="L382">
        <v>1</v>
      </c>
      <c r="M382">
        <v>34.4</v>
      </c>
      <c r="N382">
        <f t="shared" si="33"/>
        <v>786.34400000000005</v>
      </c>
    </row>
    <row r="383" spans="1:14">
      <c r="A383" s="14">
        <v>16</v>
      </c>
      <c r="B383" s="14">
        <v>1</v>
      </c>
      <c r="C383" s="15">
        <v>110.9</v>
      </c>
      <c r="D383" s="15">
        <f t="shared" si="36"/>
        <v>819.60900000000004</v>
      </c>
      <c r="F383" s="1">
        <v>20</v>
      </c>
      <c r="G383" s="1">
        <v>1</v>
      </c>
      <c r="H383">
        <v>119.4</v>
      </c>
      <c r="I383">
        <f t="shared" si="35"/>
        <v>832.19399999999996</v>
      </c>
      <c r="K383">
        <v>12</v>
      </c>
      <c r="L383">
        <v>1</v>
      </c>
      <c r="M383">
        <v>35.700000000000003</v>
      </c>
      <c r="N383">
        <f t="shared" si="33"/>
        <v>786.35699999999997</v>
      </c>
    </row>
    <row r="384" spans="1:14">
      <c r="A384" s="14">
        <v>16</v>
      </c>
      <c r="B384" s="14">
        <v>1</v>
      </c>
      <c r="C384" s="15">
        <v>111.6</v>
      </c>
      <c r="D384" s="15">
        <f t="shared" si="36"/>
        <v>819.61599999999999</v>
      </c>
      <c r="F384" s="1">
        <v>20</v>
      </c>
      <c r="G384" s="1">
        <v>1</v>
      </c>
      <c r="H384">
        <v>119.6</v>
      </c>
      <c r="I384">
        <f t="shared" si="35"/>
        <v>832.19600000000003</v>
      </c>
      <c r="K384">
        <v>12</v>
      </c>
      <c r="L384">
        <v>1</v>
      </c>
      <c r="M384">
        <v>36.700000000000003</v>
      </c>
      <c r="N384">
        <f t="shared" si="33"/>
        <v>786.36699999999996</v>
      </c>
    </row>
    <row r="385" spans="1:14">
      <c r="A385" s="14">
        <v>16</v>
      </c>
      <c r="B385" s="14">
        <v>1</v>
      </c>
      <c r="C385" s="15">
        <v>6</v>
      </c>
      <c r="D385" s="15">
        <f t="shared" si="36"/>
        <v>818.56</v>
      </c>
      <c r="F385" s="1">
        <v>20</v>
      </c>
      <c r="G385" s="1">
        <v>1</v>
      </c>
      <c r="H385">
        <v>119.8</v>
      </c>
      <c r="I385">
        <f t="shared" si="35"/>
        <v>832.19799999999998</v>
      </c>
      <c r="K385">
        <v>12</v>
      </c>
      <c r="L385">
        <v>1</v>
      </c>
      <c r="M385">
        <v>37.200000000000003</v>
      </c>
      <c r="N385">
        <f t="shared" si="33"/>
        <v>786.37199999999996</v>
      </c>
    </row>
    <row r="386" spans="1:14">
      <c r="A386" s="14">
        <v>16</v>
      </c>
      <c r="B386" s="14">
        <v>1</v>
      </c>
      <c r="C386" s="15">
        <v>6.35</v>
      </c>
      <c r="D386" s="15">
        <f t="shared" si="36"/>
        <v>818.56349999999998</v>
      </c>
      <c r="F386" s="1">
        <v>20</v>
      </c>
      <c r="G386" s="1">
        <v>1</v>
      </c>
      <c r="H386">
        <v>120.4</v>
      </c>
      <c r="I386">
        <f t="shared" si="35"/>
        <v>832.20399999999995</v>
      </c>
      <c r="K386">
        <v>12</v>
      </c>
      <c r="L386">
        <v>1</v>
      </c>
      <c r="M386">
        <v>37.700000000000003</v>
      </c>
      <c r="N386">
        <f t="shared" si="33"/>
        <v>786.37699999999995</v>
      </c>
    </row>
    <row r="387" spans="1:14">
      <c r="A387" s="14">
        <v>16</v>
      </c>
      <c r="B387" s="14">
        <v>1</v>
      </c>
      <c r="C387" s="15">
        <f t="shared" ref="C387:C425" si="37">C386+0.35</f>
        <v>6.6999999999999993</v>
      </c>
      <c r="D387" s="15">
        <f t="shared" si="36"/>
        <v>818.56700000000001</v>
      </c>
      <c r="F387" s="1">
        <v>20</v>
      </c>
      <c r="G387" s="1">
        <v>1</v>
      </c>
      <c r="H387">
        <v>124.6</v>
      </c>
      <c r="I387">
        <f t="shared" si="35"/>
        <v>832.24599999999998</v>
      </c>
      <c r="K387">
        <v>12</v>
      </c>
      <c r="L387">
        <v>1</v>
      </c>
      <c r="M387">
        <v>38</v>
      </c>
      <c r="N387">
        <f t="shared" si="33"/>
        <v>786.38</v>
      </c>
    </row>
    <row r="388" spans="1:14">
      <c r="A388" s="14">
        <v>16</v>
      </c>
      <c r="B388" s="14">
        <v>1</v>
      </c>
      <c r="C388" s="15">
        <f t="shared" si="37"/>
        <v>7.0499999999999989</v>
      </c>
      <c r="D388" s="15">
        <f t="shared" si="36"/>
        <v>818.57050000000004</v>
      </c>
      <c r="F388" s="1">
        <v>20</v>
      </c>
      <c r="G388" s="1">
        <v>1</v>
      </c>
      <c r="H388">
        <v>127.7</v>
      </c>
      <c r="I388">
        <f t="shared" si="35"/>
        <v>832.27700000000004</v>
      </c>
      <c r="K388">
        <v>12</v>
      </c>
      <c r="L388">
        <v>1</v>
      </c>
      <c r="M388">
        <v>38.299999999999997</v>
      </c>
      <c r="N388">
        <f t="shared" si="33"/>
        <v>786.38300000000004</v>
      </c>
    </row>
    <row r="389" spans="1:14">
      <c r="A389" s="14">
        <v>16</v>
      </c>
      <c r="B389" s="14">
        <v>1</v>
      </c>
      <c r="C389" s="15">
        <f t="shared" si="37"/>
        <v>7.3999999999999986</v>
      </c>
      <c r="D389" s="15">
        <f t="shared" si="36"/>
        <v>818.57399999999996</v>
      </c>
      <c r="F389" s="1">
        <v>20</v>
      </c>
      <c r="G389" s="1">
        <v>1</v>
      </c>
      <c r="H389">
        <v>129.5</v>
      </c>
      <c r="I389">
        <f t="shared" si="35"/>
        <v>832.29499999999996</v>
      </c>
      <c r="K389">
        <v>12</v>
      </c>
      <c r="L389">
        <v>1</v>
      </c>
      <c r="M389">
        <v>38.6</v>
      </c>
      <c r="N389">
        <f t="shared" si="33"/>
        <v>786.38599999999997</v>
      </c>
    </row>
    <row r="390" spans="1:14">
      <c r="A390" s="14">
        <v>16</v>
      </c>
      <c r="B390" s="14">
        <v>1</v>
      </c>
      <c r="C390" s="15">
        <f t="shared" si="37"/>
        <v>7.7499999999999982</v>
      </c>
      <c r="D390" s="15">
        <f t="shared" si="36"/>
        <v>818.57749999999999</v>
      </c>
      <c r="F390" s="1">
        <v>20</v>
      </c>
      <c r="G390" s="1">
        <v>1</v>
      </c>
      <c r="H390">
        <v>130.5</v>
      </c>
      <c r="I390">
        <f t="shared" si="35"/>
        <v>832.30499999999995</v>
      </c>
      <c r="K390">
        <v>12</v>
      </c>
      <c r="L390">
        <v>1</v>
      </c>
      <c r="M390">
        <v>39.200000000000003</v>
      </c>
      <c r="N390">
        <f t="shared" si="33"/>
        <v>786.39200000000005</v>
      </c>
    </row>
    <row r="391" spans="1:14">
      <c r="A391" s="14">
        <v>16</v>
      </c>
      <c r="B391" s="14">
        <v>1</v>
      </c>
      <c r="C391" s="15">
        <f t="shared" si="37"/>
        <v>8.0999999999999979</v>
      </c>
      <c r="D391" s="15">
        <f t="shared" si="36"/>
        <v>818.58100000000002</v>
      </c>
      <c r="F391" s="1">
        <v>16</v>
      </c>
      <c r="G391" s="1">
        <v>1</v>
      </c>
      <c r="H391">
        <v>103</v>
      </c>
      <c r="I391">
        <f t="shared" ref="I391:I400" si="38">818.5+0.01*H391</f>
        <v>819.53</v>
      </c>
      <c r="K391">
        <v>12</v>
      </c>
      <c r="L391">
        <v>1</v>
      </c>
      <c r="M391">
        <v>39.9</v>
      </c>
      <c r="N391">
        <f t="shared" si="33"/>
        <v>786.399</v>
      </c>
    </row>
    <row r="392" spans="1:14">
      <c r="A392" s="14">
        <v>16</v>
      </c>
      <c r="B392" s="14">
        <v>1</v>
      </c>
      <c r="C392" s="15">
        <f t="shared" si="37"/>
        <v>8.4499999999999975</v>
      </c>
      <c r="D392" s="15">
        <f t="shared" si="36"/>
        <v>818.58450000000005</v>
      </c>
      <c r="F392" s="1">
        <v>16</v>
      </c>
      <c r="G392" s="1">
        <v>1</v>
      </c>
      <c r="H392">
        <v>104.2</v>
      </c>
      <c r="I392">
        <f t="shared" si="38"/>
        <v>819.54200000000003</v>
      </c>
      <c r="K392">
        <v>12</v>
      </c>
      <c r="L392">
        <v>1</v>
      </c>
      <c r="M392">
        <v>40.4</v>
      </c>
      <c r="N392">
        <f t="shared" si="33"/>
        <v>786.404</v>
      </c>
    </row>
    <row r="393" spans="1:14">
      <c r="A393" s="14">
        <v>16</v>
      </c>
      <c r="B393" s="14">
        <v>1</v>
      </c>
      <c r="C393" s="15">
        <f t="shared" si="37"/>
        <v>8.7999999999999972</v>
      </c>
      <c r="D393" s="15">
        <f t="shared" si="36"/>
        <v>818.58799999999997</v>
      </c>
      <c r="F393" s="1">
        <v>16</v>
      </c>
      <c r="G393" s="1">
        <v>1</v>
      </c>
      <c r="H393">
        <v>106.4</v>
      </c>
      <c r="I393">
        <f t="shared" si="38"/>
        <v>819.56399999999996</v>
      </c>
      <c r="K393">
        <v>12</v>
      </c>
      <c r="L393">
        <v>1</v>
      </c>
      <c r="M393">
        <v>41.9</v>
      </c>
      <c r="N393">
        <f t="shared" si="33"/>
        <v>786.41899999999998</v>
      </c>
    </row>
    <row r="394" spans="1:14">
      <c r="A394" s="14">
        <v>16</v>
      </c>
      <c r="B394" s="14">
        <v>1</v>
      </c>
      <c r="C394" s="15">
        <f t="shared" si="37"/>
        <v>9.1499999999999968</v>
      </c>
      <c r="D394" s="15">
        <f t="shared" si="36"/>
        <v>818.5915</v>
      </c>
      <c r="F394" s="1">
        <v>16</v>
      </c>
      <c r="G394" s="1">
        <v>1</v>
      </c>
      <c r="H394">
        <v>106.9</v>
      </c>
      <c r="I394">
        <f t="shared" si="38"/>
        <v>819.56899999999996</v>
      </c>
      <c r="K394">
        <v>12</v>
      </c>
      <c r="L394">
        <v>1</v>
      </c>
      <c r="M394">
        <v>42.2</v>
      </c>
      <c r="N394">
        <f t="shared" si="33"/>
        <v>786.42200000000003</v>
      </c>
    </row>
    <row r="395" spans="1:14">
      <c r="A395" s="14">
        <v>16</v>
      </c>
      <c r="B395" s="14">
        <v>1</v>
      </c>
      <c r="C395" s="15">
        <f t="shared" si="37"/>
        <v>9.4999999999999964</v>
      </c>
      <c r="D395" s="15">
        <f t="shared" si="36"/>
        <v>818.59500000000003</v>
      </c>
      <c r="F395" s="1">
        <v>16</v>
      </c>
      <c r="G395" s="1">
        <v>1</v>
      </c>
      <c r="H395">
        <v>107.8</v>
      </c>
      <c r="I395">
        <f t="shared" si="38"/>
        <v>819.57799999999997</v>
      </c>
      <c r="K395">
        <v>12</v>
      </c>
      <c r="L395">
        <v>1</v>
      </c>
      <c r="M395">
        <v>42.8</v>
      </c>
      <c r="N395">
        <f t="shared" si="33"/>
        <v>786.428</v>
      </c>
    </row>
    <row r="396" spans="1:14">
      <c r="A396" s="14">
        <v>16</v>
      </c>
      <c r="B396" s="14">
        <v>1</v>
      </c>
      <c r="C396" s="15">
        <f t="shared" si="37"/>
        <v>9.8499999999999961</v>
      </c>
      <c r="D396" s="15">
        <f t="shared" si="36"/>
        <v>818.59849999999994</v>
      </c>
      <c r="F396" s="1">
        <v>16</v>
      </c>
      <c r="G396" s="1">
        <v>1</v>
      </c>
      <c r="H396">
        <v>108.5</v>
      </c>
      <c r="I396">
        <f t="shared" si="38"/>
        <v>819.58500000000004</v>
      </c>
      <c r="K396">
        <v>12</v>
      </c>
      <c r="L396">
        <v>1</v>
      </c>
      <c r="M396">
        <v>43</v>
      </c>
      <c r="N396">
        <f t="shared" si="33"/>
        <v>786.43</v>
      </c>
    </row>
    <row r="397" spans="1:14">
      <c r="A397" s="14">
        <v>16</v>
      </c>
      <c r="B397" s="14">
        <v>1</v>
      </c>
      <c r="C397" s="15">
        <f t="shared" si="37"/>
        <v>10.199999999999996</v>
      </c>
      <c r="D397" s="15">
        <f t="shared" si="36"/>
        <v>818.60199999999998</v>
      </c>
      <c r="F397" s="1">
        <v>16</v>
      </c>
      <c r="G397" s="1">
        <v>1</v>
      </c>
      <c r="H397">
        <v>109.1</v>
      </c>
      <c r="I397">
        <f t="shared" si="38"/>
        <v>819.59100000000001</v>
      </c>
      <c r="K397">
        <v>12</v>
      </c>
      <c r="L397">
        <v>1</v>
      </c>
      <c r="M397">
        <v>45</v>
      </c>
      <c r="N397">
        <f t="shared" si="33"/>
        <v>786.45</v>
      </c>
    </row>
    <row r="398" spans="1:14">
      <c r="A398" s="14">
        <v>16</v>
      </c>
      <c r="B398" s="14">
        <v>1</v>
      </c>
      <c r="C398" s="15">
        <f t="shared" si="37"/>
        <v>10.549999999999995</v>
      </c>
      <c r="D398" s="15">
        <f t="shared" si="36"/>
        <v>818.60550000000001</v>
      </c>
      <c r="F398" s="1">
        <v>16</v>
      </c>
      <c r="G398" s="1">
        <v>1</v>
      </c>
      <c r="H398">
        <v>114.6</v>
      </c>
      <c r="I398">
        <f t="shared" si="38"/>
        <v>819.64599999999996</v>
      </c>
      <c r="K398">
        <v>12</v>
      </c>
      <c r="L398">
        <v>1</v>
      </c>
      <c r="M398">
        <v>48</v>
      </c>
      <c r="N398">
        <f t="shared" si="33"/>
        <v>786.48</v>
      </c>
    </row>
    <row r="399" spans="1:14">
      <c r="A399" s="14">
        <v>16</v>
      </c>
      <c r="B399" s="14">
        <v>1</v>
      </c>
      <c r="C399" s="15">
        <f t="shared" si="37"/>
        <v>10.899999999999995</v>
      </c>
      <c r="D399" s="15">
        <f t="shared" si="36"/>
        <v>818.60900000000004</v>
      </c>
      <c r="F399" s="1">
        <v>16</v>
      </c>
      <c r="G399" s="1">
        <v>1</v>
      </c>
      <c r="H399">
        <v>105.1</v>
      </c>
      <c r="I399">
        <f t="shared" si="38"/>
        <v>819.55100000000004</v>
      </c>
      <c r="K399">
        <v>12</v>
      </c>
      <c r="L399">
        <v>1</v>
      </c>
      <c r="M399">
        <v>48.7</v>
      </c>
      <c r="N399">
        <f t="shared" si="33"/>
        <v>786.48699999999997</v>
      </c>
    </row>
    <row r="400" spans="1:14">
      <c r="A400" s="14">
        <v>16</v>
      </c>
      <c r="B400" s="14">
        <v>1</v>
      </c>
      <c r="C400" s="15">
        <f t="shared" si="37"/>
        <v>11.249999999999995</v>
      </c>
      <c r="D400" s="15">
        <f t="shared" si="36"/>
        <v>818.61249999999995</v>
      </c>
      <c r="F400" s="1">
        <v>16</v>
      </c>
      <c r="G400" s="1">
        <v>1</v>
      </c>
      <c r="H400">
        <v>107.1</v>
      </c>
      <c r="I400">
        <f t="shared" si="38"/>
        <v>819.57100000000003</v>
      </c>
      <c r="K400">
        <v>12</v>
      </c>
      <c r="L400">
        <v>1</v>
      </c>
      <c r="M400">
        <v>49.2</v>
      </c>
      <c r="N400">
        <f t="shared" si="33"/>
        <v>786.49199999999996</v>
      </c>
    </row>
    <row r="401" spans="1:14">
      <c r="A401" s="14">
        <v>16</v>
      </c>
      <c r="B401" s="14">
        <v>1</v>
      </c>
      <c r="C401" s="15">
        <f t="shared" si="37"/>
        <v>11.599999999999994</v>
      </c>
      <c r="D401" s="15">
        <f t="shared" si="36"/>
        <v>818.61599999999999</v>
      </c>
      <c r="K401">
        <v>12</v>
      </c>
      <c r="L401">
        <v>1</v>
      </c>
      <c r="M401">
        <v>50.2</v>
      </c>
      <c r="N401">
        <f t="shared" si="33"/>
        <v>786.50199999999995</v>
      </c>
    </row>
    <row r="402" spans="1:14">
      <c r="A402" s="14">
        <v>16</v>
      </c>
      <c r="B402" s="14">
        <v>1</v>
      </c>
      <c r="C402" s="15">
        <f t="shared" si="37"/>
        <v>11.949999999999994</v>
      </c>
      <c r="D402" s="15">
        <f t="shared" si="36"/>
        <v>818.61950000000002</v>
      </c>
      <c r="K402">
        <v>12</v>
      </c>
      <c r="L402">
        <v>1</v>
      </c>
      <c r="M402">
        <v>50.7</v>
      </c>
      <c r="N402">
        <f t="shared" si="33"/>
        <v>786.50699999999995</v>
      </c>
    </row>
    <row r="403" spans="1:14">
      <c r="A403" s="14">
        <v>16</v>
      </c>
      <c r="B403" s="14">
        <v>1</v>
      </c>
      <c r="C403" s="15">
        <f t="shared" si="37"/>
        <v>12.299999999999994</v>
      </c>
      <c r="D403" s="15">
        <f t="shared" si="36"/>
        <v>818.62300000000005</v>
      </c>
      <c r="K403">
        <v>12</v>
      </c>
      <c r="L403">
        <v>1</v>
      </c>
      <c r="M403">
        <v>51</v>
      </c>
      <c r="N403">
        <f t="shared" si="33"/>
        <v>786.51</v>
      </c>
    </row>
    <row r="404" spans="1:14">
      <c r="A404" s="14">
        <v>16</v>
      </c>
      <c r="B404" s="14">
        <v>1</v>
      </c>
      <c r="C404" s="15">
        <f t="shared" si="37"/>
        <v>12.649999999999993</v>
      </c>
      <c r="D404" s="15">
        <f t="shared" si="36"/>
        <v>818.62649999999996</v>
      </c>
      <c r="K404">
        <v>12</v>
      </c>
      <c r="L404">
        <v>1</v>
      </c>
      <c r="M404">
        <v>51.3</v>
      </c>
      <c r="N404">
        <f t="shared" si="33"/>
        <v>786.51300000000003</v>
      </c>
    </row>
    <row r="405" spans="1:14">
      <c r="A405" s="14">
        <v>16</v>
      </c>
      <c r="B405" s="14">
        <v>1</v>
      </c>
      <c r="C405" s="15">
        <f t="shared" si="37"/>
        <v>12.999999999999993</v>
      </c>
      <c r="D405" s="15">
        <f t="shared" si="36"/>
        <v>818.63</v>
      </c>
      <c r="K405">
        <v>12</v>
      </c>
      <c r="L405">
        <v>1</v>
      </c>
      <c r="M405">
        <v>51.6</v>
      </c>
      <c r="N405">
        <f t="shared" si="33"/>
        <v>786.51599999999996</v>
      </c>
    </row>
    <row r="406" spans="1:14">
      <c r="A406" s="14">
        <v>16</v>
      </c>
      <c r="B406" s="14">
        <v>1</v>
      </c>
      <c r="C406" s="15">
        <f t="shared" si="37"/>
        <v>13.349999999999993</v>
      </c>
      <c r="D406" s="15">
        <f t="shared" si="36"/>
        <v>818.63350000000003</v>
      </c>
      <c r="K406">
        <v>12</v>
      </c>
      <c r="L406">
        <v>1</v>
      </c>
      <c r="M406">
        <v>53</v>
      </c>
      <c r="N406">
        <f t="shared" si="33"/>
        <v>786.53</v>
      </c>
    </row>
    <row r="407" spans="1:14">
      <c r="A407" s="14">
        <v>16</v>
      </c>
      <c r="B407" s="14">
        <v>1</v>
      </c>
      <c r="C407" s="15">
        <f t="shared" si="37"/>
        <v>13.699999999999992</v>
      </c>
      <c r="D407" s="15">
        <f t="shared" si="36"/>
        <v>818.63699999999994</v>
      </c>
      <c r="K407">
        <v>12</v>
      </c>
      <c r="L407">
        <v>1</v>
      </c>
      <c r="M407">
        <v>53.5</v>
      </c>
      <c r="N407">
        <f t="shared" si="33"/>
        <v>786.53499999999997</v>
      </c>
    </row>
    <row r="408" spans="1:14">
      <c r="A408" s="14">
        <v>16</v>
      </c>
      <c r="B408" s="14">
        <v>1</v>
      </c>
      <c r="C408" s="15">
        <f t="shared" si="37"/>
        <v>14.049999999999992</v>
      </c>
      <c r="D408" s="15">
        <f t="shared" si="36"/>
        <v>818.64049999999997</v>
      </c>
      <c r="K408">
        <v>12</v>
      </c>
      <c r="L408">
        <v>1</v>
      </c>
      <c r="M408">
        <v>54</v>
      </c>
      <c r="N408">
        <f t="shared" ref="N408:N425" si="39">786+0.01*M408</f>
        <v>786.54</v>
      </c>
    </row>
    <row r="409" spans="1:14">
      <c r="A409" s="14">
        <v>16</v>
      </c>
      <c r="B409" s="14">
        <v>1</v>
      </c>
      <c r="C409" s="15">
        <f t="shared" si="37"/>
        <v>14.399999999999991</v>
      </c>
      <c r="D409" s="15">
        <f t="shared" si="36"/>
        <v>818.64400000000001</v>
      </c>
      <c r="K409">
        <v>12</v>
      </c>
      <c r="L409">
        <v>1</v>
      </c>
      <c r="M409">
        <v>54.6</v>
      </c>
      <c r="N409">
        <f t="shared" si="39"/>
        <v>786.54600000000005</v>
      </c>
    </row>
    <row r="410" spans="1:14">
      <c r="A410" s="14">
        <v>16</v>
      </c>
      <c r="B410" s="14">
        <v>1</v>
      </c>
      <c r="C410" s="15">
        <f t="shared" si="37"/>
        <v>14.749999999999991</v>
      </c>
      <c r="D410" s="15">
        <f t="shared" si="36"/>
        <v>818.64750000000004</v>
      </c>
      <c r="K410">
        <v>12</v>
      </c>
      <c r="L410">
        <v>1</v>
      </c>
      <c r="M410">
        <v>55.1</v>
      </c>
      <c r="N410">
        <f t="shared" si="39"/>
        <v>786.55100000000004</v>
      </c>
    </row>
    <row r="411" spans="1:14">
      <c r="A411" s="14">
        <v>16</v>
      </c>
      <c r="B411" s="14">
        <v>1</v>
      </c>
      <c r="C411" s="15">
        <f t="shared" si="37"/>
        <v>15.099999999999991</v>
      </c>
      <c r="D411" s="15">
        <f t="shared" si="36"/>
        <v>818.65099999999995</v>
      </c>
      <c r="K411">
        <v>12</v>
      </c>
      <c r="L411">
        <v>1</v>
      </c>
      <c r="M411">
        <v>55.7</v>
      </c>
      <c r="N411">
        <f t="shared" si="39"/>
        <v>786.55700000000002</v>
      </c>
    </row>
    <row r="412" spans="1:14">
      <c r="A412" s="14">
        <v>16</v>
      </c>
      <c r="B412" s="14">
        <v>1</v>
      </c>
      <c r="C412" s="15">
        <f t="shared" si="37"/>
        <v>15.44999999999999</v>
      </c>
      <c r="D412" s="15">
        <f t="shared" si="36"/>
        <v>818.65449999999998</v>
      </c>
      <c r="K412">
        <v>12</v>
      </c>
      <c r="L412">
        <v>1</v>
      </c>
      <c r="M412">
        <v>56.4</v>
      </c>
      <c r="N412">
        <f t="shared" si="39"/>
        <v>786.56399999999996</v>
      </c>
    </row>
    <row r="413" spans="1:14">
      <c r="A413" s="14">
        <v>16</v>
      </c>
      <c r="B413" s="14">
        <v>1</v>
      </c>
      <c r="C413" s="15">
        <f t="shared" si="37"/>
        <v>15.79999999999999</v>
      </c>
      <c r="D413" s="15">
        <f t="shared" si="36"/>
        <v>818.65800000000002</v>
      </c>
      <c r="K413">
        <v>12</v>
      </c>
      <c r="L413">
        <v>1</v>
      </c>
      <c r="M413">
        <v>56.8</v>
      </c>
      <c r="N413">
        <f t="shared" si="39"/>
        <v>786.56799999999998</v>
      </c>
    </row>
    <row r="414" spans="1:14">
      <c r="A414" s="14">
        <v>16</v>
      </c>
      <c r="B414" s="14">
        <v>1</v>
      </c>
      <c r="C414" s="15">
        <f t="shared" si="37"/>
        <v>16.149999999999991</v>
      </c>
      <c r="D414" s="15">
        <f t="shared" si="36"/>
        <v>818.66150000000005</v>
      </c>
      <c r="K414">
        <v>12</v>
      </c>
      <c r="L414">
        <v>1</v>
      </c>
      <c r="M414">
        <v>57</v>
      </c>
      <c r="N414">
        <f t="shared" si="39"/>
        <v>786.57</v>
      </c>
    </row>
    <row r="415" spans="1:14">
      <c r="A415" s="14">
        <v>16</v>
      </c>
      <c r="B415" s="14">
        <v>1</v>
      </c>
      <c r="C415" s="15">
        <f t="shared" si="37"/>
        <v>16.499999999999993</v>
      </c>
      <c r="D415" s="15">
        <f t="shared" si="36"/>
        <v>818.66499999999996</v>
      </c>
      <c r="K415">
        <v>12</v>
      </c>
      <c r="L415">
        <v>1</v>
      </c>
      <c r="M415">
        <v>58.8</v>
      </c>
      <c r="N415">
        <f t="shared" si="39"/>
        <v>786.58799999999997</v>
      </c>
    </row>
    <row r="416" spans="1:14">
      <c r="A416" s="14">
        <v>16</v>
      </c>
      <c r="B416" s="14">
        <v>1</v>
      </c>
      <c r="C416" s="15">
        <f t="shared" si="37"/>
        <v>16.849999999999994</v>
      </c>
      <c r="D416" s="15">
        <f t="shared" si="36"/>
        <v>818.66849999999999</v>
      </c>
      <c r="K416">
        <v>12</v>
      </c>
      <c r="L416">
        <v>1</v>
      </c>
      <c r="M416">
        <v>68.3</v>
      </c>
      <c r="N416">
        <f t="shared" si="39"/>
        <v>786.68299999999999</v>
      </c>
    </row>
    <row r="417" spans="1:14">
      <c r="A417" s="14">
        <v>16</v>
      </c>
      <c r="B417" s="14">
        <v>1</v>
      </c>
      <c r="C417" s="15">
        <f t="shared" si="37"/>
        <v>17.199999999999996</v>
      </c>
      <c r="D417" s="15">
        <f t="shared" si="36"/>
        <v>818.67200000000003</v>
      </c>
      <c r="K417">
        <v>12</v>
      </c>
      <c r="L417">
        <v>1</v>
      </c>
      <c r="M417">
        <v>69</v>
      </c>
      <c r="N417">
        <f t="shared" si="39"/>
        <v>786.69</v>
      </c>
    </row>
    <row r="418" spans="1:14">
      <c r="A418" s="14">
        <v>16</v>
      </c>
      <c r="B418" s="14">
        <v>1</v>
      </c>
      <c r="C418" s="15">
        <f t="shared" si="37"/>
        <v>17.549999999999997</v>
      </c>
      <c r="D418" s="15">
        <f t="shared" si="36"/>
        <v>818.67550000000006</v>
      </c>
      <c r="K418">
        <v>12</v>
      </c>
      <c r="L418">
        <v>1</v>
      </c>
      <c r="M418">
        <v>70</v>
      </c>
      <c r="N418">
        <f t="shared" si="39"/>
        <v>786.7</v>
      </c>
    </row>
    <row r="419" spans="1:14">
      <c r="A419" s="14">
        <v>16</v>
      </c>
      <c r="B419" s="14">
        <v>1</v>
      </c>
      <c r="C419" s="15">
        <f t="shared" si="37"/>
        <v>17.899999999999999</v>
      </c>
      <c r="D419" s="15">
        <f t="shared" si="36"/>
        <v>818.67899999999997</v>
      </c>
      <c r="K419">
        <v>12</v>
      </c>
      <c r="L419">
        <v>1</v>
      </c>
      <c r="M419">
        <v>70.7</v>
      </c>
      <c r="N419">
        <f t="shared" si="39"/>
        <v>786.70699999999999</v>
      </c>
    </row>
    <row r="420" spans="1:14">
      <c r="A420" s="14">
        <v>16</v>
      </c>
      <c r="B420" s="14">
        <v>1</v>
      </c>
      <c r="C420" s="15">
        <f t="shared" si="37"/>
        <v>18.25</v>
      </c>
      <c r="D420" s="15">
        <f t="shared" si="36"/>
        <v>818.6825</v>
      </c>
      <c r="K420">
        <v>12</v>
      </c>
      <c r="L420">
        <v>1</v>
      </c>
      <c r="M420">
        <v>71.900000000000006</v>
      </c>
      <c r="N420">
        <f t="shared" si="39"/>
        <v>786.71900000000005</v>
      </c>
    </row>
    <row r="421" spans="1:14">
      <c r="A421" s="14">
        <v>16</v>
      </c>
      <c r="B421" s="14">
        <v>1</v>
      </c>
      <c r="C421" s="15">
        <f t="shared" si="37"/>
        <v>18.600000000000001</v>
      </c>
      <c r="D421" s="15">
        <f t="shared" si="36"/>
        <v>818.68600000000004</v>
      </c>
      <c r="K421">
        <v>12</v>
      </c>
      <c r="L421">
        <v>1</v>
      </c>
      <c r="M421">
        <v>76.8</v>
      </c>
      <c r="N421">
        <f t="shared" si="39"/>
        <v>786.76800000000003</v>
      </c>
    </row>
    <row r="422" spans="1:14">
      <c r="A422" s="14">
        <v>16</v>
      </c>
      <c r="B422" s="14">
        <v>1</v>
      </c>
      <c r="C422" s="15">
        <f t="shared" si="37"/>
        <v>18.950000000000003</v>
      </c>
      <c r="D422" s="15">
        <f t="shared" si="36"/>
        <v>818.68949999999995</v>
      </c>
      <c r="K422">
        <v>12</v>
      </c>
      <c r="L422">
        <v>1</v>
      </c>
      <c r="M422">
        <v>78.2</v>
      </c>
      <c r="N422">
        <f t="shared" si="39"/>
        <v>786.78200000000004</v>
      </c>
    </row>
    <row r="423" spans="1:14">
      <c r="A423" s="14">
        <v>16</v>
      </c>
      <c r="B423" s="14">
        <v>1</v>
      </c>
      <c r="C423" s="15">
        <f t="shared" si="37"/>
        <v>19.300000000000004</v>
      </c>
      <c r="D423" s="15">
        <f t="shared" si="36"/>
        <v>818.69299999999998</v>
      </c>
      <c r="K423">
        <v>12</v>
      </c>
      <c r="L423">
        <v>1</v>
      </c>
      <c r="M423">
        <v>78.5</v>
      </c>
      <c r="N423">
        <f t="shared" si="39"/>
        <v>786.78499999999997</v>
      </c>
    </row>
    <row r="424" spans="1:14">
      <c r="A424" s="14">
        <v>16</v>
      </c>
      <c r="B424" s="14">
        <v>1</v>
      </c>
      <c r="C424" s="15">
        <f t="shared" si="37"/>
        <v>19.650000000000006</v>
      </c>
      <c r="D424" s="15">
        <f t="shared" si="36"/>
        <v>818.69650000000001</v>
      </c>
      <c r="K424">
        <v>12</v>
      </c>
      <c r="L424">
        <v>1</v>
      </c>
      <c r="M424">
        <v>78.7</v>
      </c>
      <c r="N424">
        <f t="shared" si="39"/>
        <v>786.78700000000003</v>
      </c>
    </row>
    <row r="425" spans="1:14">
      <c r="A425" s="14">
        <v>16</v>
      </c>
      <c r="B425" s="14">
        <v>1</v>
      </c>
      <c r="C425" s="15">
        <f t="shared" si="37"/>
        <v>20.000000000000007</v>
      </c>
      <c r="D425" s="15">
        <f t="shared" si="36"/>
        <v>818.7</v>
      </c>
      <c r="K425">
        <v>12</v>
      </c>
      <c r="L425">
        <v>1</v>
      </c>
      <c r="M425">
        <v>79.5</v>
      </c>
      <c r="N425">
        <f t="shared" si="39"/>
        <v>786.79499999999996</v>
      </c>
    </row>
    <row r="426" spans="1:14">
      <c r="A426" s="14">
        <v>16</v>
      </c>
      <c r="B426" s="14">
        <v>1</v>
      </c>
      <c r="C426" s="15">
        <v>20.2409638554</v>
      </c>
      <c r="D426" s="15">
        <f t="shared" si="36"/>
        <v>818.70240963855395</v>
      </c>
      <c r="K426">
        <v>12</v>
      </c>
      <c r="L426">
        <v>2</v>
      </c>
      <c r="M426">
        <v>0.5</v>
      </c>
      <c r="N426">
        <f>786.87+0.01*M426</f>
        <v>786.875</v>
      </c>
    </row>
    <row r="427" spans="1:14">
      <c r="A427" s="14">
        <v>16</v>
      </c>
      <c r="B427" s="14">
        <v>1</v>
      </c>
      <c r="C427" s="15">
        <f t="shared" ref="C427:C458" si="40">C426+0.2409638554</f>
        <v>20.481927710800001</v>
      </c>
      <c r="D427" s="15">
        <f t="shared" si="36"/>
        <v>818.70481927710796</v>
      </c>
      <c r="K427">
        <v>12</v>
      </c>
      <c r="L427">
        <v>2</v>
      </c>
      <c r="M427">
        <v>1</v>
      </c>
      <c r="N427">
        <f t="shared" ref="N427:N490" si="41">786.87+0.01*M427</f>
        <v>786.88</v>
      </c>
    </row>
    <row r="428" spans="1:14">
      <c r="A428" s="14">
        <v>16</v>
      </c>
      <c r="B428" s="14">
        <v>1</v>
      </c>
      <c r="C428" s="15">
        <f t="shared" si="40"/>
        <v>20.722891566200001</v>
      </c>
      <c r="D428" s="15">
        <f t="shared" si="36"/>
        <v>818.70722891566197</v>
      </c>
      <c r="K428">
        <v>12</v>
      </c>
      <c r="L428">
        <v>2</v>
      </c>
      <c r="M428">
        <v>1.7</v>
      </c>
      <c r="N428">
        <f t="shared" si="41"/>
        <v>786.88700000000006</v>
      </c>
    </row>
    <row r="429" spans="1:14">
      <c r="A429" s="14">
        <v>16</v>
      </c>
      <c r="B429" s="14">
        <v>1</v>
      </c>
      <c r="C429" s="15">
        <f t="shared" si="40"/>
        <v>20.963855421600002</v>
      </c>
      <c r="D429" s="15">
        <f t="shared" si="36"/>
        <v>818.70963855421599</v>
      </c>
      <c r="K429">
        <v>12</v>
      </c>
      <c r="L429">
        <v>2</v>
      </c>
      <c r="M429">
        <v>1.9</v>
      </c>
      <c r="N429">
        <f t="shared" si="41"/>
        <v>786.88900000000001</v>
      </c>
    </row>
    <row r="430" spans="1:14">
      <c r="A430" s="14">
        <v>16</v>
      </c>
      <c r="B430" s="14">
        <v>1</v>
      </c>
      <c r="C430" s="15">
        <f t="shared" si="40"/>
        <v>21.204819277000002</v>
      </c>
      <c r="D430" s="15">
        <f t="shared" si="36"/>
        <v>818.71204819277</v>
      </c>
      <c r="K430">
        <v>12</v>
      </c>
      <c r="L430">
        <v>2</v>
      </c>
      <c r="M430">
        <v>4.4000000000000004</v>
      </c>
      <c r="N430">
        <f t="shared" si="41"/>
        <v>786.91399999999999</v>
      </c>
    </row>
    <row r="431" spans="1:14">
      <c r="A431" s="14">
        <v>16</v>
      </c>
      <c r="B431" s="14">
        <v>1</v>
      </c>
      <c r="C431" s="15">
        <f t="shared" si="40"/>
        <v>21.445783132400003</v>
      </c>
      <c r="D431" s="15">
        <f t="shared" si="36"/>
        <v>818.71445783132401</v>
      </c>
      <c r="K431">
        <v>12</v>
      </c>
      <c r="L431">
        <v>2</v>
      </c>
      <c r="M431">
        <v>5.3</v>
      </c>
      <c r="N431">
        <f t="shared" si="41"/>
        <v>786.923</v>
      </c>
    </row>
    <row r="432" spans="1:14">
      <c r="A432" s="14">
        <v>16</v>
      </c>
      <c r="B432" s="14">
        <v>1</v>
      </c>
      <c r="C432" s="15">
        <f t="shared" si="40"/>
        <v>21.686746987800003</v>
      </c>
      <c r="D432" s="15">
        <f t="shared" si="36"/>
        <v>818.71686746987803</v>
      </c>
      <c r="K432">
        <v>12</v>
      </c>
      <c r="L432">
        <v>2</v>
      </c>
      <c r="M432">
        <v>7.4</v>
      </c>
      <c r="N432">
        <f t="shared" si="41"/>
        <v>786.94399999999996</v>
      </c>
    </row>
    <row r="433" spans="1:14">
      <c r="A433" s="14">
        <v>16</v>
      </c>
      <c r="B433" s="14">
        <v>1</v>
      </c>
      <c r="C433" s="15">
        <f t="shared" si="40"/>
        <v>21.927710843200003</v>
      </c>
      <c r="D433" s="15">
        <f t="shared" si="36"/>
        <v>818.71927710843204</v>
      </c>
      <c r="K433">
        <v>12</v>
      </c>
      <c r="L433">
        <v>2</v>
      </c>
      <c r="M433">
        <v>7.8</v>
      </c>
      <c r="N433">
        <f t="shared" si="41"/>
        <v>786.94799999999998</v>
      </c>
    </row>
    <row r="434" spans="1:14">
      <c r="A434" s="14">
        <v>16</v>
      </c>
      <c r="B434" s="14">
        <v>1</v>
      </c>
      <c r="C434" s="15">
        <f t="shared" si="40"/>
        <v>22.168674698600004</v>
      </c>
      <c r="D434" s="15">
        <f t="shared" si="36"/>
        <v>818.72168674698605</v>
      </c>
      <c r="K434">
        <v>12</v>
      </c>
      <c r="L434">
        <v>2</v>
      </c>
      <c r="M434">
        <v>8.4</v>
      </c>
      <c r="N434">
        <f t="shared" si="41"/>
        <v>786.95399999999995</v>
      </c>
    </row>
    <row r="435" spans="1:14">
      <c r="A435" s="14">
        <v>16</v>
      </c>
      <c r="B435" s="14">
        <v>1</v>
      </c>
      <c r="C435" s="15">
        <f t="shared" si="40"/>
        <v>22.409638554000004</v>
      </c>
      <c r="D435" s="15">
        <f t="shared" si="36"/>
        <v>818.72409638553995</v>
      </c>
      <c r="K435">
        <v>12</v>
      </c>
      <c r="L435">
        <v>2</v>
      </c>
      <c r="M435">
        <v>9.1</v>
      </c>
      <c r="N435">
        <f t="shared" si="41"/>
        <v>786.96100000000001</v>
      </c>
    </row>
    <row r="436" spans="1:14">
      <c r="A436" s="14">
        <v>16</v>
      </c>
      <c r="B436" s="14">
        <v>1</v>
      </c>
      <c r="C436" s="15">
        <f t="shared" si="40"/>
        <v>22.650602409400005</v>
      </c>
      <c r="D436" s="15">
        <f t="shared" si="36"/>
        <v>818.72650602409396</v>
      </c>
      <c r="K436">
        <v>12</v>
      </c>
      <c r="L436">
        <v>2</v>
      </c>
      <c r="M436">
        <v>9.3000000000000007</v>
      </c>
      <c r="N436">
        <f t="shared" si="41"/>
        <v>786.96299999999997</v>
      </c>
    </row>
    <row r="437" spans="1:14">
      <c r="A437" s="14">
        <v>16</v>
      </c>
      <c r="B437" s="14">
        <v>1</v>
      </c>
      <c r="C437" s="15">
        <f t="shared" si="40"/>
        <v>22.891566264800005</v>
      </c>
      <c r="D437" s="15">
        <f t="shared" si="36"/>
        <v>818.72891566264798</v>
      </c>
      <c r="K437">
        <v>12</v>
      </c>
      <c r="L437">
        <v>2</v>
      </c>
      <c r="M437">
        <v>9.8000000000000007</v>
      </c>
      <c r="N437">
        <f t="shared" si="41"/>
        <v>786.96799999999996</v>
      </c>
    </row>
    <row r="438" spans="1:14">
      <c r="A438" s="14">
        <v>16</v>
      </c>
      <c r="B438" s="14">
        <v>1</v>
      </c>
      <c r="C438" s="15">
        <f t="shared" si="40"/>
        <v>23.132530120200006</v>
      </c>
      <c r="D438" s="15">
        <f t="shared" si="36"/>
        <v>818.73132530120199</v>
      </c>
      <c r="K438">
        <v>12</v>
      </c>
      <c r="L438">
        <v>2</v>
      </c>
      <c r="M438">
        <v>10.4</v>
      </c>
      <c r="N438">
        <f t="shared" si="41"/>
        <v>786.97400000000005</v>
      </c>
    </row>
    <row r="439" spans="1:14">
      <c r="A439" s="14">
        <v>16</v>
      </c>
      <c r="B439" s="14">
        <v>1</v>
      </c>
      <c r="C439" s="15">
        <f t="shared" si="40"/>
        <v>23.373493975600006</v>
      </c>
      <c r="D439" s="15">
        <f t="shared" si="36"/>
        <v>818.733734939756</v>
      </c>
      <c r="K439">
        <v>12</v>
      </c>
      <c r="L439">
        <v>2</v>
      </c>
      <c r="M439">
        <v>10.7</v>
      </c>
      <c r="N439">
        <f t="shared" si="41"/>
        <v>786.97699999999998</v>
      </c>
    </row>
    <row r="440" spans="1:14">
      <c r="A440" s="14">
        <v>16</v>
      </c>
      <c r="B440" s="14">
        <v>1</v>
      </c>
      <c r="C440" s="15">
        <f t="shared" si="40"/>
        <v>23.614457831000006</v>
      </c>
      <c r="D440" s="15">
        <f t="shared" si="36"/>
        <v>818.73614457831002</v>
      </c>
      <c r="K440">
        <v>12</v>
      </c>
      <c r="L440">
        <v>2</v>
      </c>
      <c r="M440">
        <v>10.9</v>
      </c>
      <c r="N440">
        <f t="shared" si="41"/>
        <v>786.97900000000004</v>
      </c>
    </row>
    <row r="441" spans="1:14">
      <c r="A441" s="14">
        <v>16</v>
      </c>
      <c r="B441" s="14">
        <v>1</v>
      </c>
      <c r="C441" s="15">
        <f t="shared" si="40"/>
        <v>23.855421686400007</v>
      </c>
      <c r="D441" s="15">
        <f t="shared" ref="D441:D504" si="42">818.5+0.01*C441</f>
        <v>818.73855421686403</v>
      </c>
      <c r="K441">
        <v>12</v>
      </c>
      <c r="L441">
        <v>2</v>
      </c>
      <c r="M441">
        <v>11.2</v>
      </c>
      <c r="N441">
        <f t="shared" si="41"/>
        <v>786.98199999999997</v>
      </c>
    </row>
    <row r="442" spans="1:14">
      <c r="A442" s="14">
        <v>16</v>
      </c>
      <c r="B442" s="14">
        <v>1</v>
      </c>
      <c r="C442" s="15">
        <f t="shared" si="40"/>
        <v>24.096385541800007</v>
      </c>
      <c r="D442" s="15">
        <f t="shared" si="42"/>
        <v>818.74096385541804</v>
      </c>
      <c r="K442">
        <v>12</v>
      </c>
      <c r="L442">
        <v>2</v>
      </c>
      <c r="M442">
        <v>11.5</v>
      </c>
      <c r="N442">
        <f t="shared" si="41"/>
        <v>786.98500000000001</v>
      </c>
    </row>
    <row r="443" spans="1:14">
      <c r="A443" s="14">
        <v>16</v>
      </c>
      <c r="B443" s="14">
        <v>1</v>
      </c>
      <c r="C443" s="15">
        <f t="shared" si="40"/>
        <v>24.337349397200008</v>
      </c>
      <c r="D443" s="15">
        <f t="shared" si="42"/>
        <v>818.74337349397194</v>
      </c>
      <c r="K443">
        <v>12</v>
      </c>
      <c r="L443">
        <v>2</v>
      </c>
      <c r="M443">
        <v>11.9</v>
      </c>
      <c r="N443">
        <f t="shared" si="41"/>
        <v>786.98900000000003</v>
      </c>
    </row>
    <row r="444" spans="1:14">
      <c r="A444" s="14">
        <v>16</v>
      </c>
      <c r="B444" s="14">
        <v>1</v>
      </c>
      <c r="C444" s="15">
        <f t="shared" si="40"/>
        <v>24.578313252600008</v>
      </c>
      <c r="D444" s="15">
        <f t="shared" si="42"/>
        <v>818.74578313252596</v>
      </c>
      <c r="K444">
        <v>12</v>
      </c>
      <c r="L444">
        <v>2</v>
      </c>
      <c r="M444">
        <v>12.2</v>
      </c>
      <c r="N444">
        <f t="shared" si="41"/>
        <v>786.99199999999996</v>
      </c>
    </row>
    <row r="445" spans="1:14">
      <c r="A445" s="14">
        <v>16</v>
      </c>
      <c r="B445" s="14">
        <v>1</v>
      </c>
      <c r="C445" s="15">
        <f t="shared" si="40"/>
        <v>24.819277108000009</v>
      </c>
      <c r="D445" s="15">
        <f t="shared" si="42"/>
        <v>818.74819277107997</v>
      </c>
      <c r="K445">
        <v>12</v>
      </c>
      <c r="L445">
        <v>2</v>
      </c>
      <c r="M445">
        <v>12.3</v>
      </c>
      <c r="N445">
        <f t="shared" si="41"/>
        <v>786.99300000000005</v>
      </c>
    </row>
    <row r="446" spans="1:14">
      <c r="A446" s="14">
        <v>16</v>
      </c>
      <c r="B446" s="14">
        <v>1</v>
      </c>
      <c r="C446" s="15">
        <f t="shared" si="40"/>
        <v>25.060240963400009</v>
      </c>
      <c r="D446" s="15">
        <f t="shared" si="42"/>
        <v>818.75060240963398</v>
      </c>
      <c r="K446">
        <v>12</v>
      </c>
      <c r="L446">
        <v>2</v>
      </c>
      <c r="M446">
        <v>12.4</v>
      </c>
      <c r="N446">
        <f t="shared" si="41"/>
        <v>786.99400000000003</v>
      </c>
    </row>
    <row r="447" spans="1:14">
      <c r="A447" s="14">
        <v>16</v>
      </c>
      <c r="B447" s="14">
        <v>1</v>
      </c>
      <c r="C447" s="15">
        <f t="shared" si="40"/>
        <v>25.301204818800009</v>
      </c>
      <c r="D447" s="15">
        <f t="shared" si="42"/>
        <v>818.753012048188</v>
      </c>
      <c r="K447">
        <v>12</v>
      </c>
      <c r="L447">
        <v>2</v>
      </c>
      <c r="M447">
        <v>13.1</v>
      </c>
      <c r="N447">
        <f t="shared" si="41"/>
        <v>787.00099999999998</v>
      </c>
    </row>
    <row r="448" spans="1:14">
      <c r="A448" s="14">
        <v>16</v>
      </c>
      <c r="B448" s="14">
        <v>1</v>
      </c>
      <c r="C448" s="15">
        <f t="shared" si="40"/>
        <v>25.54216867420001</v>
      </c>
      <c r="D448" s="15">
        <f t="shared" si="42"/>
        <v>818.75542168674201</v>
      </c>
      <c r="K448">
        <v>12</v>
      </c>
      <c r="L448">
        <v>2</v>
      </c>
      <c r="M448">
        <v>13.5</v>
      </c>
      <c r="N448">
        <f t="shared" si="41"/>
        <v>787.005</v>
      </c>
    </row>
    <row r="449" spans="1:14">
      <c r="A449" s="14">
        <v>16</v>
      </c>
      <c r="B449" s="14">
        <v>1</v>
      </c>
      <c r="C449" s="15">
        <f t="shared" si="40"/>
        <v>25.78313252960001</v>
      </c>
      <c r="D449" s="15">
        <f t="shared" si="42"/>
        <v>818.75783132529602</v>
      </c>
      <c r="K449">
        <v>12</v>
      </c>
      <c r="L449">
        <v>2</v>
      </c>
      <c r="M449">
        <v>13.8</v>
      </c>
      <c r="N449">
        <f t="shared" si="41"/>
        <v>787.00800000000004</v>
      </c>
    </row>
    <row r="450" spans="1:14">
      <c r="A450" s="14">
        <v>16</v>
      </c>
      <c r="B450" s="14">
        <v>1</v>
      </c>
      <c r="C450" s="15">
        <f t="shared" si="40"/>
        <v>26.024096385000011</v>
      </c>
      <c r="D450" s="15">
        <f t="shared" si="42"/>
        <v>818.76024096385004</v>
      </c>
      <c r="K450">
        <v>12</v>
      </c>
      <c r="L450">
        <v>2</v>
      </c>
      <c r="M450">
        <v>13.9</v>
      </c>
      <c r="N450">
        <f t="shared" si="41"/>
        <v>787.00900000000001</v>
      </c>
    </row>
    <row r="451" spans="1:14">
      <c r="A451" s="14">
        <v>16</v>
      </c>
      <c r="B451" s="14">
        <v>1</v>
      </c>
      <c r="C451" s="15">
        <f t="shared" si="40"/>
        <v>26.265060240400011</v>
      </c>
      <c r="D451" s="15">
        <f t="shared" si="42"/>
        <v>818.76265060240405</v>
      </c>
      <c r="K451">
        <v>12</v>
      </c>
      <c r="L451">
        <v>2</v>
      </c>
      <c r="M451">
        <v>14.1</v>
      </c>
      <c r="N451">
        <f t="shared" si="41"/>
        <v>787.01099999999997</v>
      </c>
    </row>
    <row r="452" spans="1:14">
      <c r="A452" s="14">
        <v>16</v>
      </c>
      <c r="B452" s="14">
        <v>1</v>
      </c>
      <c r="C452" s="15">
        <f t="shared" si="40"/>
        <v>26.506024095800012</v>
      </c>
      <c r="D452" s="15">
        <f t="shared" si="42"/>
        <v>818.76506024095795</v>
      </c>
      <c r="K452">
        <v>12</v>
      </c>
      <c r="L452">
        <v>2</v>
      </c>
      <c r="M452">
        <v>16</v>
      </c>
      <c r="N452">
        <f t="shared" si="41"/>
        <v>787.03</v>
      </c>
    </row>
    <row r="453" spans="1:14">
      <c r="A453" s="14">
        <v>16</v>
      </c>
      <c r="B453" s="14">
        <v>1</v>
      </c>
      <c r="C453" s="15">
        <f t="shared" si="40"/>
        <v>26.746987951200012</v>
      </c>
      <c r="D453" s="15">
        <f t="shared" si="42"/>
        <v>818.76746987951196</v>
      </c>
      <c r="K453">
        <v>12</v>
      </c>
      <c r="L453">
        <v>2</v>
      </c>
      <c r="M453">
        <v>17.3</v>
      </c>
      <c r="N453">
        <f t="shared" si="41"/>
        <v>787.04300000000001</v>
      </c>
    </row>
    <row r="454" spans="1:14">
      <c r="A454" s="14">
        <v>16</v>
      </c>
      <c r="B454" s="14">
        <v>1</v>
      </c>
      <c r="C454" s="15">
        <f t="shared" si="40"/>
        <v>26.987951806600012</v>
      </c>
      <c r="D454" s="15">
        <f t="shared" si="42"/>
        <v>818.76987951806598</v>
      </c>
      <c r="K454">
        <v>12</v>
      </c>
      <c r="L454">
        <v>2</v>
      </c>
      <c r="M454">
        <v>24.6</v>
      </c>
      <c r="N454">
        <f t="shared" si="41"/>
        <v>787.11599999999999</v>
      </c>
    </row>
    <row r="455" spans="1:14">
      <c r="A455" s="14">
        <v>16</v>
      </c>
      <c r="B455" s="14">
        <v>1</v>
      </c>
      <c r="C455" s="15">
        <f t="shared" si="40"/>
        <v>27.228915662000013</v>
      </c>
      <c r="D455" s="15">
        <f t="shared" si="42"/>
        <v>818.77228915661999</v>
      </c>
      <c r="K455">
        <v>12</v>
      </c>
      <c r="L455">
        <v>2</v>
      </c>
      <c r="M455">
        <v>26</v>
      </c>
      <c r="N455">
        <f t="shared" si="41"/>
        <v>787.13</v>
      </c>
    </row>
    <row r="456" spans="1:14">
      <c r="A456" s="14">
        <v>16</v>
      </c>
      <c r="B456" s="14">
        <v>1</v>
      </c>
      <c r="C456" s="15">
        <f t="shared" si="40"/>
        <v>27.469879517400013</v>
      </c>
      <c r="D456" s="15">
        <f t="shared" si="42"/>
        <v>818.774698795174</v>
      </c>
      <c r="K456">
        <v>12</v>
      </c>
      <c r="L456">
        <v>2</v>
      </c>
      <c r="M456">
        <v>26.7</v>
      </c>
      <c r="N456">
        <f t="shared" si="41"/>
        <v>787.13700000000006</v>
      </c>
    </row>
    <row r="457" spans="1:14">
      <c r="A457" s="14">
        <v>16</v>
      </c>
      <c r="B457" s="14">
        <v>1</v>
      </c>
      <c r="C457" s="15">
        <f t="shared" si="40"/>
        <v>27.710843372800014</v>
      </c>
      <c r="D457" s="15">
        <f t="shared" si="42"/>
        <v>818.77710843372802</v>
      </c>
      <c r="K457">
        <v>12</v>
      </c>
      <c r="L457">
        <v>2</v>
      </c>
      <c r="M457">
        <v>27.1</v>
      </c>
      <c r="N457">
        <f t="shared" si="41"/>
        <v>787.14099999999996</v>
      </c>
    </row>
    <row r="458" spans="1:14">
      <c r="A458" s="14">
        <v>16</v>
      </c>
      <c r="B458" s="14">
        <v>1</v>
      </c>
      <c r="C458" s="15">
        <f t="shared" si="40"/>
        <v>27.951807228200014</v>
      </c>
      <c r="D458" s="15">
        <f t="shared" si="42"/>
        <v>818.77951807228203</v>
      </c>
      <c r="K458">
        <v>12</v>
      </c>
      <c r="L458">
        <v>2</v>
      </c>
      <c r="M458">
        <v>27.7</v>
      </c>
      <c r="N458">
        <f t="shared" si="41"/>
        <v>787.14700000000005</v>
      </c>
    </row>
    <row r="459" spans="1:14">
      <c r="A459" s="14">
        <v>16</v>
      </c>
      <c r="B459" s="14">
        <v>1</v>
      </c>
      <c r="C459" s="15">
        <f t="shared" ref="C459:C490" si="43">C458+0.2409638554</f>
        <v>28.192771083600014</v>
      </c>
      <c r="D459" s="15">
        <f t="shared" si="42"/>
        <v>818.78192771083604</v>
      </c>
      <c r="K459">
        <v>12</v>
      </c>
      <c r="L459">
        <v>2</v>
      </c>
      <c r="M459">
        <v>28.2</v>
      </c>
      <c r="N459">
        <f t="shared" si="41"/>
        <v>787.15200000000004</v>
      </c>
    </row>
    <row r="460" spans="1:14">
      <c r="A460" s="14">
        <v>16</v>
      </c>
      <c r="B460" s="14">
        <v>1</v>
      </c>
      <c r="C460" s="15">
        <f t="shared" si="43"/>
        <v>28.433734939000015</v>
      </c>
      <c r="D460" s="15">
        <f t="shared" si="42"/>
        <v>818.78433734938994</v>
      </c>
      <c r="K460">
        <v>12</v>
      </c>
      <c r="L460">
        <v>2</v>
      </c>
      <c r="M460">
        <v>28.5</v>
      </c>
      <c r="N460">
        <f t="shared" si="41"/>
        <v>787.15499999999997</v>
      </c>
    </row>
    <row r="461" spans="1:14">
      <c r="A461" s="14">
        <v>16</v>
      </c>
      <c r="B461" s="14">
        <v>1</v>
      </c>
      <c r="C461" s="15">
        <f t="shared" si="43"/>
        <v>28.674698794400015</v>
      </c>
      <c r="D461" s="15">
        <f t="shared" si="42"/>
        <v>818.78674698794396</v>
      </c>
      <c r="K461">
        <v>12</v>
      </c>
      <c r="L461">
        <v>2</v>
      </c>
      <c r="M461">
        <v>28.9</v>
      </c>
      <c r="N461">
        <f t="shared" si="41"/>
        <v>787.15899999999999</v>
      </c>
    </row>
    <row r="462" spans="1:14">
      <c r="A462" s="14">
        <v>16</v>
      </c>
      <c r="B462" s="14">
        <v>1</v>
      </c>
      <c r="C462" s="15">
        <f t="shared" si="43"/>
        <v>28.915662649800016</v>
      </c>
      <c r="D462" s="15">
        <f t="shared" si="42"/>
        <v>818.78915662649797</v>
      </c>
      <c r="K462">
        <v>12</v>
      </c>
      <c r="L462">
        <v>2</v>
      </c>
      <c r="M462">
        <v>30</v>
      </c>
      <c r="N462">
        <f t="shared" si="41"/>
        <v>787.17</v>
      </c>
    </row>
    <row r="463" spans="1:14">
      <c r="A463" s="14">
        <v>16</v>
      </c>
      <c r="B463" s="14">
        <v>1</v>
      </c>
      <c r="C463" s="15">
        <f t="shared" si="43"/>
        <v>29.156626505200016</v>
      </c>
      <c r="D463" s="15">
        <f t="shared" si="42"/>
        <v>818.79156626505198</v>
      </c>
      <c r="K463">
        <v>12</v>
      </c>
      <c r="L463">
        <v>2</v>
      </c>
      <c r="M463">
        <v>30.3</v>
      </c>
      <c r="N463">
        <f t="shared" si="41"/>
        <v>787.173</v>
      </c>
    </row>
    <row r="464" spans="1:14">
      <c r="A464" s="14">
        <v>16</v>
      </c>
      <c r="B464" s="14">
        <v>1</v>
      </c>
      <c r="C464" s="15">
        <f t="shared" si="43"/>
        <v>29.397590360600017</v>
      </c>
      <c r="D464" s="15">
        <f t="shared" si="42"/>
        <v>818.793975903606</v>
      </c>
      <c r="K464">
        <v>12</v>
      </c>
      <c r="L464">
        <v>2</v>
      </c>
      <c r="M464">
        <v>30.8</v>
      </c>
      <c r="N464">
        <f t="shared" si="41"/>
        <v>787.178</v>
      </c>
    </row>
    <row r="465" spans="1:14">
      <c r="A465" s="14">
        <v>16</v>
      </c>
      <c r="B465" s="14">
        <v>1</v>
      </c>
      <c r="C465" s="15">
        <f t="shared" si="43"/>
        <v>29.638554216000017</v>
      </c>
      <c r="D465" s="15">
        <f t="shared" si="42"/>
        <v>818.79638554216001</v>
      </c>
      <c r="K465">
        <v>12</v>
      </c>
      <c r="L465">
        <v>2</v>
      </c>
      <c r="M465">
        <v>31.2</v>
      </c>
      <c r="N465">
        <f t="shared" si="41"/>
        <v>787.18200000000002</v>
      </c>
    </row>
    <row r="466" spans="1:14">
      <c r="A466" s="14">
        <v>16</v>
      </c>
      <c r="B466" s="14">
        <v>1</v>
      </c>
      <c r="C466" s="15">
        <f t="shared" si="43"/>
        <v>29.879518071400017</v>
      </c>
      <c r="D466" s="15">
        <f t="shared" si="42"/>
        <v>818.79879518071402</v>
      </c>
      <c r="K466">
        <v>12</v>
      </c>
      <c r="L466">
        <v>2</v>
      </c>
      <c r="M466">
        <v>31.8</v>
      </c>
      <c r="N466">
        <f t="shared" si="41"/>
        <v>787.18799999999999</v>
      </c>
    </row>
    <row r="467" spans="1:14">
      <c r="A467" s="14">
        <v>16</v>
      </c>
      <c r="B467" s="14">
        <v>1</v>
      </c>
      <c r="C467" s="15">
        <f t="shared" si="43"/>
        <v>30.120481926800018</v>
      </c>
      <c r="D467" s="15">
        <f t="shared" si="42"/>
        <v>818.80120481926804</v>
      </c>
      <c r="K467">
        <v>12</v>
      </c>
      <c r="L467">
        <v>2</v>
      </c>
      <c r="M467">
        <v>32.4</v>
      </c>
      <c r="N467">
        <f t="shared" si="41"/>
        <v>787.19399999999996</v>
      </c>
    </row>
    <row r="468" spans="1:14">
      <c r="A468" s="14">
        <v>16</v>
      </c>
      <c r="B468" s="14">
        <v>1</v>
      </c>
      <c r="C468" s="15">
        <f t="shared" si="43"/>
        <v>30.361445782200018</v>
      </c>
      <c r="D468" s="15">
        <f t="shared" si="42"/>
        <v>818.80361445782205</v>
      </c>
      <c r="K468">
        <v>12</v>
      </c>
      <c r="L468">
        <v>2</v>
      </c>
      <c r="M468">
        <v>32.799999999999997</v>
      </c>
      <c r="N468">
        <f t="shared" si="41"/>
        <v>787.19799999999998</v>
      </c>
    </row>
    <row r="469" spans="1:14">
      <c r="A469" s="14">
        <v>16</v>
      </c>
      <c r="B469" s="14">
        <v>1</v>
      </c>
      <c r="C469" s="15">
        <f t="shared" si="43"/>
        <v>30.602409637600019</v>
      </c>
      <c r="D469" s="15">
        <f t="shared" si="42"/>
        <v>818.80602409637595</v>
      </c>
      <c r="K469">
        <v>12</v>
      </c>
      <c r="L469">
        <v>2</v>
      </c>
      <c r="M469">
        <v>33</v>
      </c>
      <c r="N469">
        <f t="shared" si="41"/>
        <v>787.2</v>
      </c>
    </row>
    <row r="470" spans="1:14">
      <c r="A470" s="14">
        <v>16</v>
      </c>
      <c r="B470" s="14">
        <v>1</v>
      </c>
      <c r="C470" s="15">
        <f t="shared" si="43"/>
        <v>30.843373493000019</v>
      </c>
      <c r="D470" s="15">
        <f t="shared" si="42"/>
        <v>818.80843373492996</v>
      </c>
      <c r="K470">
        <v>12</v>
      </c>
      <c r="L470">
        <v>2</v>
      </c>
      <c r="M470">
        <v>33.4</v>
      </c>
      <c r="N470">
        <f t="shared" si="41"/>
        <v>787.20399999999995</v>
      </c>
    </row>
    <row r="471" spans="1:14">
      <c r="A471" s="14">
        <v>16</v>
      </c>
      <c r="B471" s="14">
        <v>1</v>
      </c>
      <c r="C471" s="15">
        <f t="shared" si="43"/>
        <v>31.08433734840002</v>
      </c>
      <c r="D471" s="15">
        <f t="shared" si="42"/>
        <v>818.81084337348398</v>
      </c>
      <c r="K471">
        <v>12</v>
      </c>
      <c r="L471">
        <v>2</v>
      </c>
      <c r="M471">
        <v>33.700000000000003</v>
      </c>
      <c r="N471">
        <f t="shared" si="41"/>
        <v>787.20699999999999</v>
      </c>
    </row>
    <row r="472" spans="1:14">
      <c r="A472" s="14">
        <v>16</v>
      </c>
      <c r="B472" s="14">
        <v>1</v>
      </c>
      <c r="C472" s="15">
        <f t="shared" si="43"/>
        <v>31.32530120380002</v>
      </c>
      <c r="D472" s="15">
        <f t="shared" si="42"/>
        <v>818.81325301203799</v>
      </c>
      <c r="K472">
        <v>12</v>
      </c>
      <c r="L472">
        <v>2</v>
      </c>
      <c r="M472">
        <v>34.299999999999997</v>
      </c>
      <c r="N472">
        <f t="shared" si="41"/>
        <v>787.21299999999997</v>
      </c>
    </row>
    <row r="473" spans="1:14">
      <c r="A473" s="14">
        <v>16</v>
      </c>
      <c r="B473" s="14">
        <v>1</v>
      </c>
      <c r="C473" s="15">
        <f t="shared" si="43"/>
        <v>31.56626505920002</v>
      </c>
      <c r="D473" s="15">
        <f t="shared" si="42"/>
        <v>818.815662650592</v>
      </c>
      <c r="K473">
        <v>12</v>
      </c>
      <c r="L473">
        <v>2</v>
      </c>
      <c r="M473">
        <v>34.6</v>
      </c>
      <c r="N473">
        <f t="shared" si="41"/>
        <v>787.21600000000001</v>
      </c>
    </row>
    <row r="474" spans="1:14">
      <c r="A474" s="14">
        <v>16</v>
      </c>
      <c r="B474" s="14">
        <v>1</v>
      </c>
      <c r="C474" s="15">
        <f t="shared" si="43"/>
        <v>31.807228914600021</v>
      </c>
      <c r="D474" s="15">
        <f t="shared" si="42"/>
        <v>818.81807228914602</v>
      </c>
      <c r="K474">
        <v>12</v>
      </c>
      <c r="L474">
        <v>2</v>
      </c>
      <c r="M474">
        <v>35.200000000000003</v>
      </c>
      <c r="N474">
        <f t="shared" si="41"/>
        <v>787.22199999999998</v>
      </c>
    </row>
    <row r="475" spans="1:14">
      <c r="A475" s="14">
        <v>16</v>
      </c>
      <c r="B475" s="14">
        <v>1</v>
      </c>
      <c r="C475" s="15">
        <f t="shared" si="43"/>
        <v>32.048192770000021</v>
      </c>
      <c r="D475" s="15">
        <f t="shared" si="42"/>
        <v>818.82048192770003</v>
      </c>
      <c r="K475">
        <v>12</v>
      </c>
      <c r="L475">
        <v>2</v>
      </c>
      <c r="M475">
        <v>35.9</v>
      </c>
      <c r="N475">
        <f t="shared" si="41"/>
        <v>787.22900000000004</v>
      </c>
    </row>
    <row r="476" spans="1:14">
      <c r="A476" s="14">
        <v>16</v>
      </c>
      <c r="B476" s="14">
        <v>1</v>
      </c>
      <c r="C476" s="15">
        <f t="shared" si="43"/>
        <v>32.289156625400018</v>
      </c>
      <c r="D476" s="15">
        <f t="shared" si="42"/>
        <v>818.82289156625404</v>
      </c>
      <c r="K476">
        <v>12</v>
      </c>
      <c r="L476">
        <v>2</v>
      </c>
      <c r="M476">
        <v>37.6</v>
      </c>
      <c r="N476">
        <f t="shared" si="41"/>
        <v>787.24599999999998</v>
      </c>
    </row>
    <row r="477" spans="1:14">
      <c r="A477" s="14">
        <v>16</v>
      </c>
      <c r="B477" s="14">
        <v>1</v>
      </c>
      <c r="C477" s="15">
        <f t="shared" si="43"/>
        <v>32.530120480800015</v>
      </c>
      <c r="D477" s="15">
        <f t="shared" si="42"/>
        <v>818.82530120480806</v>
      </c>
      <c r="K477">
        <v>12</v>
      </c>
      <c r="L477">
        <v>2</v>
      </c>
      <c r="M477">
        <v>37.9</v>
      </c>
      <c r="N477">
        <f t="shared" si="41"/>
        <v>787.24900000000002</v>
      </c>
    </row>
    <row r="478" spans="1:14">
      <c r="A478" s="14">
        <v>16</v>
      </c>
      <c r="B478" s="14">
        <v>1</v>
      </c>
      <c r="C478" s="15">
        <f t="shared" si="43"/>
        <v>32.771084336200012</v>
      </c>
      <c r="D478" s="15">
        <f t="shared" si="42"/>
        <v>818.82771084336196</v>
      </c>
      <c r="K478">
        <v>12</v>
      </c>
      <c r="L478">
        <v>2</v>
      </c>
      <c r="M478">
        <v>38.1</v>
      </c>
      <c r="N478">
        <f t="shared" si="41"/>
        <v>787.25099999999998</v>
      </c>
    </row>
    <row r="479" spans="1:14">
      <c r="A479" s="14">
        <v>16</v>
      </c>
      <c r="B479" s="14">
        <v>1</v>
      </c>
      <c r="C479" s="15">
        <f t="shared" si="43"/>
        <v>33.012048191600009</v>
      </c>
      <c r="D479" s="15">
        <f t="shared" si="42"/>
        <v>818.83012048191597</v>
      </c>
      <c r="K479">
        <v>12</v>
      </c>
      <c r="L479">
        <v>2</v>
      </c>
      <c r="M479">
        <v>38.4</v>
      </c>
      <c r="N479">
        <f t="shared" si="41"/>
        <v>787.25400000000002</v>
      </c>
    </row>
    <row r="480" spans="1:14">
      <c r="A480" s="14">
        <v>16</v>
      </c>
      <c r="B480" s="14">
        <v>1</v>
      </c>
      <c r="C480" s="15">
        <f t="shared" si="43"/>
        <v>33.253012047000006</v>
      </c>
      <c r="D480" s="15">
        <f t="shared" si="42"/>
        <v>818.83253012046998</v>
      </c>
      <c r="K480">
        <v>12</v>
      </c>
      <c r="L480">
        <v>2</v>
      </c>
      <c r="M480">
        <v>42.1</v>
      </c>
      <c r="N480">
        <f t="shared" si="41"/>
        <v>787.29100000000005</v>
      </c>
    </row>
    <row r="481" spans="1:14">
      <c r="A481" s="14">
        <v>16</v>
      </c>
      <c r="B481" s="14">
        <v>1</v>
      </c>
      <c r="C481" s="15">
        <f t="shared" si="43"/>
        <v>33.493975902400003</v>
      </c>
      <c r="D481" s="15">
        <f t="shared" si="42"/>
        <v>818.834939759024</v>
      </c>
      <c r="K481">
        <v>12</v>
      </c>
      <c r="L481">
        <v>2</v>
      </c>
      <c r="M481">
        <v>42.4</v>
      </c>
      <c r="N481">
        <f t="shared" si="41"/>
        <v>787.29399999999998</v>
      </c>
    </row>
    <row r="482" spans="1:14">
      <c r="A482" s="14">
        <v>16</v>
      </c>
      <c r="B482" s="14">
        <v>1</v>
      </c>
      <c r="C482" s="15">
        <f t="shared" si="43"/>
        <v>33.734939757799999</v>
      </c>
      <c r="D482" s="15">
        <f t="shared" si="42"/>
        <v>818.83734939757801</v>
      </c>
      <c r="K482">
        <v>12</v>
      </c>
      <c r="L482">
        <v>2</v>
      </c>
      <c r="M482">
        <v>42.7</v>
      </c>
      <c r="N482">
        <f t="shared" si="41"/>
        <v>787.29700000000003</v>
      </c>
    </row>
    <row r="483" spans="1:14">
      <c r="A483" s="14">
        <v>16</v>
      </c>
      <c r="B483" s="14">
        <v>1</v>
      </c>
      <c r="C483" s="15">
        <f t="shared" si="43"/>
        <v>33.975903613199996</v>
      </c>
      <c r="D483" s="15">
        <f t="shared" si="42"/>
        <v>818.83975903613202</v>
      </c>
      <c r="K483">
        <v>12</v>
      </c>
      <c r="L483">
        <v>2</v>
      </c>
      <c r="M483">
        <v>43.2</v>
      </c>
      <c r="N483">
        <f t="shared" si="41"/>
        <v>787.30200000000002</v>
      </c>
    </row>
    <row r="484" spans="1:14">
      <c r="A484" s="14">
        <v>16</v>
      </c>
      <c r="B484" s="14">
        <v>1</v>
      </c>
      <c r="C484" s="15">
        <f t="shared" si="43"/>
        <v>34.216867468599993</v>
      </c>
      <c r="D484" s="15">
        <f t="shared" si="42"/>
        <v>818.84216867468604</v>
      </c>
      <c r="K484">
        <v>12</v>
      </c>
      <c r="L484">
        <v>2</v>
      </c>
      <c r="M484">
        <v>43.5</v>
      </c>
      <c r="N484">
        <f t="shared" si="41"/>
        <v>787.30499999999995</v>
      </c>
    </row>
    <row r="485" spans="1:14">
      <c r="A485" s="14">
        <v>16</v>
      </c>
      <c r="B485" s="14">
        <v>1</v>
      </c>
      <c r="C485" s="15">
        <f t="shared" si="43"/>
        <v>34.45783132399999</v>
      </c>
      <c r="D485" s="15">
        <f t="shared" si="42"/>
        <v>818.84457831324005</v>
      </c>
      <c r="K485">
        <v>12</v>
      </c>
      <c r="L485">
        <v>2</v>
      </c>
      <c r="M485">
        <v>43.7</v>
      </c>
      <c r="N485">
        <f t="shared" si="41"/>
        <v>787.30700000000002</v>
      </c>
    </row>
    <row r="486" spans="1:14">
      <c r="A486" s="14">
        <v>16</v>
      </c>
      <c r="B486" s="14">
        <v>1</v>
      </c>
      <c r="C486" s="15">
        <f t="shared" si="43"/>
        <v>34.698795179399987</v>
      </c>
      <c r="D486" s="15">
        <f t="shared" si="42"/>
        <v>818.84698795179395</v>
      </c>
      <c r="K486">
        <v>12</v>
      </c>
      <c r="L486">
        <v>2</v>
      </c>
      <c r="M486">
        <v>44.1</v>
      </c>
      <c r="N486">
        <f t="shared" si="41"/>
        <v>787.31100000000004</v>
      </c>
    </row>
    <row r="487" spans="1:14">
      <c r="A487" s="14">
        <v>16</v>
      </c>
      <c r="B487" s="14">
        <v>1</v>
      </c>
      <c r="C487" s="15">
        <f t="shared" si="43"/>
        <v>34.939759034799984</v>
      </c>
      <c r="D487" s="15">
        <f t="shared" si="42"/>
        <v>818.84939759034796</v>
      </c>
      <c r="K487">
        <v>12</v>
      </c>
      <c r="L487">
        <v>2</v>
      </c>
      <c r="M487">
        <v>45</v>
      </c>
      <c r="N487">
        <f t="shared" si="41"/>
        <v>787.32</v>
      </c>
    </row>
    <row r="488" spans="1:14">
      <c r="A488" s="14">
        <v>16</v>
      </c>
      <c r="B488" s="14">
        <v>1</v>
      </c>
      <c r="C488" s="15">
        <f t="shared" si="43"/>
        <v>35.180722890199981</v>
      </c>
      <c r="D488" s="15">
        <f t="shared" si="42"/>
        <v>818.85180722890198</v>
      </c>
      <c r="K488">
        <v>12</v>
      </c>
      <c r="L488">
        <v>2</v>
      </c>
      <c r="M488">
        <v>53.1</v>
      </c>
      <c r="N488">
        <f t="shared" si="41"/>
        <v>787.40099999999995</v>
      </c>
    </row>
    <row r="489" spans="1:14">
      <c r="A489" s="14">
        <v>16</v>
      </c>
      <c r="B489" s="14">
        <v>1</v>
      </c>
      <c r="C489" s="15">
        <f t="shared" si="43"/>
        <v>35.421686745599978</v>
      </c>
      <c r="D489" s="15">
        <f t="shared" si="42"/>
        <v>818.85421686745599</v>
      </c>
      <c r="K489">
        <v>12</v>
      </c>
      <c r="L489">
        <v>2</v>
      </c>
      <c r="M489">
        <v>53.4</v>
      </c>
      <c r="N489">
        <f t="shared" si="41"/>
        <v>787.404</v>
      </c>
    </row>
    <row r="490" spans="1:14">
      <c r="A490" s="14">
        <v>16</v>
      </c>
      <c r="B490" s="14">
        <v>1</v>
      </c>
      <c r="C490" s="15">
        <f t="shared" si="43"/>
        <v>35.662650600999974</v>
      </c>
      <c r="D490" s="15">
        <f t="shared" si="42"/>
        <v>818.85662650601</v>
      </c>
      <c r="K490">
        <v>12</v>
      </c>
      <c r="L490">
        <v>2</v>
      </c>
      <c r="M490">
        <v>53.8</v>
      </c>
      <c r="N490">
        <f t="shared" si="41"/>
        <v>787.40800000000002</v>
      </c>
    </row>
    <row r="491" spans="1:14">
      <c r="A491" s="14">
        <v>16</v>
      </c>
      <c r="B491" s="14">
        <v>1</v>
      </c>
      <c r="C491" s="15">
        <f t="shared" ref="C491:C508" si="44">C490+0.2409638554</f>
        <v>35.903614456399971</v>
      </c>
      <c r="D491" s="15">
        <f t="shared" si="42"/>
        <v>818.85903614456402</v>
      </c>
      <c r="K491">
        <v>12</v>
      </c>
      <c r="L491">
        <v>2</v>
      </c>
      <c r="M491">
        <v>54.2</v>
      </c>
      <c r="N491">
        <f t="shared" ref="N491:N499" si="45">786.87+0.01*M491</f>
        <v>787.41200000000003</v>
      </c>
    </row>
    <row r="492" spans="1:14">
      <c r="A492" s="14">
        <v>16</v>
      </c>
      <c r="B492" s="14">
        <v>1</v>
      </c>
      <c r="C492" s="15">
        <f t="shared" si="44"/>
        <v>36.144578311799968</v>
      </c>
      <c r="D492" s="15">
        <f t="shared" si="42"/>
        <v>818.86144578311803</v>
      </c>
      <c r="K492">
        <v>12</v>
      </c>
      <c r="L492">
        <v>2</v>
      </c>
      <c r="M492">
        <v>54.6</v>
      </c>
      <c r="N492">
        <f t="shared" si="45"/>
        <v>787.41600000000005</v>
      </c>
    </row>
    <row r="493" spans="1:14">
      <c r="A493" s="14">
        <v>16</v>
      </c>
      <c r="B493" s="14">
        <v>1</v>
      </c>
      <c r="C493" s="15">
        <f t="shared" si="44"/>
        <v>36.385542167199965</v>
      </c>
      <c r="D493" s="15">
        <f t="shared" si="42"/>
        <v>818.86385542167204</v>
      </c>
      <c r="K493">
        <v>12</v>
      </c>
      <c r="L493">
        <v>2</v>
      </c>
      <c r="M493">
        <v>55.7</v>
      </c>
      <c r="N493">
        <f t="shared" si="45"/>
        <v>787.42700000000002</v>
      </c>
    </row>
    <row r="494" spans="1:14">
      <c r="A494" s="14">
        <v>16</v>
      </c>
      <c r="B494" s="14">
        <v>1</v>
      </c>
      <c r="C494" s="15">
        <f t="shared" si="44"/>
        <v>36.626506022599962</v>
      </c>
      <c r="D494" s="15">
        <f t="shared" si="42"/>
        <v>818.86626506022606</v>
      </c>
      <c r="K494">
        <v>12</v>
      </c>
      <c r="L494">
        <v>2</v>
      </c>
      <c r="M494">
        <v>56.2</v>
      </c>
      <c r="N494">
        <f t="shared" si="45"/>
        <v>787.43200000000002</v>
      </c>
    </row>
    <row r="495" spans="1:14">
      <c r="A495" s="14">
        <v>16</v>
      </c>
      <c r="B495" s="14">
        <v>1</v>
      </c>
      <c r="C495" s="15">
        <f t="shared" si="44"/>
        <v>36.867469877999959</v>
      </c>
      <c r="D495" s="15">
        <f t="shared" si="42"/>
        <v>818.86867469877996</v>
      </c>
      <c r="K495">
        <v>12</v>
      </c>
      <c r="L495">
        <v>2</v>
      </c>
      <c r="M495">
        <v>56.7</v>
      </c>
      <c r="N495">
        <f t="shared" si="45"/>
        <v>787.43700000000001</v>
      </c>
    </row>
    <row r="496" spans="1:14">
      <c r="A496" s="14">
        <v>16</v>
      </c>
      <c r="B496" s="14">
        <v>1</v>
      </c>
      <c r="C496" s="15">
        <f t="shared" si="44"/>
        <v>37.108433733399956</v>
      </c>
      <c r="D496" s="15">
        <f t="shared" si="42"/>
        <v>818.87108433733397</v>
      </c>
      <c r="K496">
        <v>12</v>
      </c>
      <c r="L496">
        <v>2</v>
      </c>
      <c r="M496">
        <v>56.9</v>
      </c>
      <c r="N496">
        <f t="shared" si="45"/>
        <v>787.43899999999996</v>
      </c>
    </row>
    <row r="497" spans="1:14">
      <c r="A497" s="14">
        <v>16</v>
      </c>
      <c r="B497" s="14">
        <v>1</v>
      </c>
      <c r="C497" s="15">
        <f t="shared" si="44"/>
        <v>37.349397588799953</v>
      </c>
      <c r="D497" s="15">
        <f t="shared" si="42"/>
        <v>818.87349397588798</v>
      </c>
      <c r="K497">
        <v>12</v>
      </c>
      <c r="L497">
        <v>2</v>
      </c>
      <c r="M497">
        <v>57.5</v>
      </c>
      <c r="N497">
        <f t="shared" si="45"/>
        <v>787.44500000000005</v>
      </c>
    </row>
    <row r="498" spans="1:14">
      <c r="A498" s="14">
        <v>16</v>
      </c>
      <c r="B498" s="14">
        <v>1</v>
      </c>
      <c r="C498" s="15">
        <f t="shared" si="44"/>
        <v>37.590361444199949</v>
      </c>
      <c r="D498" s="15">
        <f t="shared" si="42"/>
        <v>818.875903614442</v>
      </c>
      <c r="K498">
        <v>12</v>
      </c>
      <c r="L498">
        <v>2</v>
      </c>
      <c r="M498">
        <v>58.1</v>
      </c>
      <c r="N498">
        <f t="shared" si="45"/>
        <v>787.45100000000002</v>
      </c>
    </row>
    <row r="499" spans="1:14">
      <c r="A499" s="14">
        <v>16</v>
      </c>
      <c r="B499" s="14">
        <v>1</v>
      </c>
      <c r="C499" s="15">
        <f t="shared" si="44"/>
        <v>37.831325299599946</v>
      </c>
      <c r="D499" s="15">
        <f t="shared" si="42"/>
        <v>818.87831325299601</v>
      </c>
      <c r="K499">
        <v>12</v>
      </c>
      <c r="L499">
        <v>2</v>
      </c>
      <c r="M499">
        <v>58.5</v>
      </c>
      <c r="N499">
        <f t="shared" si="45"/>
        <v>787.45500000000004</v>
      </c>
    </row>
    <row r="500" spans="1:14">
      <c r="A500" s="14">
        <v>16</v>
      </c>
      <c r="B500" s="14">
        <v>1</v>
      </c>
      <c r="C500" s="15">
        <f t="shared" si="44"/>
        <v>38.072289154999943</v>
      </c>
      <c r="D500" s="15">
        <f t="shared" si="42"/>
        <v>818.88072289155002</v>
      </c>
      <c r="K500">
        <v>13</v>
      </c>
      <c r="L500">
        <v>1</v>
      </c>
      <c r="M500">
        <v>1</v>
      </c>
      <c r="N500">
        <f>801+0.01*M500</f>
        <v>801.01</v>
      </c>
    </row>
    <row r="501" spans="1:14">
      <c r="A501" s="14">
        <v>16</v>
      </c>
      <c r="B501" s="14">
        <v>1</v>
      </c>
      <c r="C501" s="15">
        <f t="shared" si="44"/>
        <v>38.31325301039994</v>
      </c>
      <c r="D501" s="15">
        <f t="shared" si="42"/>
        <v>818.88313253010404</v>
      </c>
      <c r="K501">
        <v>13</v>
      </c>
      <c r="L501">
        <v>1</v>
      </c>
      <c r="M501">
        <v>8.8000000000000007</v>
      </c>
      <c r="N501">
        <f t="shared" ref="N501:N515" si="46">801+0.01*M501</f>
        <v>801.08799999999997</v>
      </c>
    </row>
    <row r="502" spans="1:14">
      <c r="A502" s="14">
        <v>16</v>
      </c>
      <c r="B502" s="14">
        <v>1</v>
      </c>
      <c r="C502" s="15">
        <f t="shared" si="44"/>
        <v>38.554216865799937</v>
      </c>
      <c r="D502" s="15">
        <f t="shared" si="42"/>
        <v>818.88554216865805</v>
      </c>
      <c r="K502">
        <v>13</v>
      </c>
      <c r="L502">
        <v>1</v>
      </c>
      <c r="M502">
        <v>10.3</v>
      </c>
      <c r="N502">
        <f t="shared" si="46"/>
        <v>801.10299999999995</v>
      </c>
    </row>
    <row r="503" spans="1:14">
      <c r="A503" s="14">
        <v>16</v>
      </c>
      <c r="B503" s="14">
        <v>1</v>
      </c>
      <c r="C503" s="15">
        <f t="shared" si="44"/>
        <v>38.795180721199934</v>
      </c>
      <c r="D503" s="15">
        <f t="shared" si="42"/>
        <v>818.88795180721195</v>
      </c>
      <c r="K503">
        <v>13</v>
      </c>
      <c r="L503">
        <v>1</v>
      </c>
      <c r="M503">
        <v>11.5</v>
      </c>
      <c r="N503">
        <f t="shared" si="46"/>
        <v>801.11500000000001</v>
      </c>
    </row>
    <row r="504" spans="1:14">
      <c r="A504" s="14">
        <v>16</v>
      </c>
      <c r="B504" s="14">
        <v>1</v>
      </c>
      <c r="C504" s="15">
        <f t="shared" si="44"/>
        <v>39.036144576599931</v>
      </c>
      <c r="D504" s="15">
        <f t="shared" si="42"/>
        <v>818.89036144576596</v>
      </c>
      <c r="K504">
        <v>13</v>
      </c>
      <c r="L504">
        <v>1</v>
      </c>
      <c r="M504">
        <v>12.1</v>
      </c>
      <c r="N504">
        <f t="shared" si="46"/>
        <v>801.12099999999998</v>
      </c>
    </row>
    <row r="505" spans="1:14">
      <c r="A505" s="14">
        <v>16</v>
      </c>
      <c r="B505" s="14">
        <v>1</v>
      </c>
      <c r="C505" s="15">
        <f t="shared" si="44"/>
        <v>39.277108431999928</v>
      </c>
      <c r="D505" s="15">
        <f t="shared" ref="D505:D568" si="47">818.5+0.01*C505</f>
        <v>818.89277108431997</v>
      </c>
      <c r="K505">
        <v>13</v>
      </c>
      <c r="L505">
        <v>1</v>
      </c>
      <c r="M505">
        <v>21.7</v>
      </c>
      <c r="N505">
        <f t="shared" si="46"/>
        <v>801.21699999999998</v>
      </c>
    </row>
    <row r="506" spans="1:14">
      <c r="A506" s="14">
        <v>16</v>
      </c>
      <c r="B506" s="14">
        <v>1</v>
      </c>
      <c r="C506" s="15">
        <f t="shared" si="44"/>
        <v>39.518072287399924</v>
      </c>
      <c r="D506" s="15">
        <f t="shared" si="47"/>
        <v>818.89518072287399</v>
      </c>
      <c r="K506">
        <v>13</v>
      </c>
      <c r="L506">
        <v>1</v>
      </c>
      <c r="M506">
        <v>37.299999999999997</v>
      </c>
      <c r="N506">
        <f t="shared" si="46"/>
        <v>801.37300000000005</v>
      </c>
    </row>
    <row r="507" spans="1:14">
      <c r="A507" s="14">
        <v>16</v>
      </c>
      <c r="B507" s="14">
        <v>1</v>
      </c>
      <c r="C507" s="15">
        <f t="shared" si="44"/>
        <v>39.759036142799921</v>
      </c>
      <c r="D507" s="15">
        <f t="shared" si="47"/>
        <v>818.897590361428</v>
      </c>
      <c r="K507">
        <v>13</v>
      </c>
      <c r="L507">
        <v>1</v>
      </c>
      <c r="M507">
        <v>37.5</v>
      </c>
      <c r="N507">
        <f t="shared" si="46"/>
        <v>801.375</v>
      </c>
    </row>
    <row r="508" spans="1:14">
      <c r="A508" s="14">
        <v>16</v>
      </c>
      <c r="B508" s="14">
        <v>1</v>
      </c>
      <c r="C508" s="15">
        <f t="shared" si="44"/>
        <v>39.999999998199918</v>
      </c>
      <c r="D508" s="15">
        <f t="shared" si="47"/>
        <v>818.89999999998201</v>
      </c>
      <c r="K508">
        <v>13</v>
      </c>
      <c r="L508">
        <v>1</v>
      </c>
      <c r="M508">
        <v>41.6</v>
      </c>
      <c r="N508">
        <f t="shared" si="46"/>
        <v>801.41600000000005</v>
      </c>
    </row>
    <row r="509" spans="1:14">
      <c r="A509" s="14">
        <v>16</v>
      </c>
      <c r="B509" s="14">
        <v>1</v>
      </c>
      <c r="C509" s="15">
        <v>44</v>
      </c>
      <c r="D509" s="15">
        <f t="shared" si="47"/>
        <v>818.94</v>
      </c>
      <c r="K509">
        <v>13</v>
      </c>
      <c r="L509">
        <v>1</v>
      </c>
      <c r="M509">
        <v>42.5</v>
      </c>
      <c r="N509">
        <f t="shared" si="46"/>
        <v>801.42499999999995</v>
      </c>
    </row>
    <row r="510" spans="1:14">
      <c r="A510" s="14">
        <v>16</v>
      </c>
      <c r="B510" s="14">
        <v>1</v>
      </c>
      <c r="C510" s="15">
        <v>44.333333330000002</v>
      </c>
      <c r="D510" s="15">
        <f t="shared" si="47"/>
        <v>818.94333333329996</v>
      </c>
      <c r="K510">
        <v>13</v>
      </c>
      <c r="L510">
        <v>1</v>
      </c>
      <c r="M510">
        <v>48.8</v>
      </c>
      <c r="N510">
        <f t="shared" si="46"/>
        <v>801.48800000000006</v>
      </c>
    </row>
    <row r="511" spans="1:14">
      <c r="A511" s="14">
        <v>16</v>
      </c>
      <c r="B511" s="14">
        <v>1</v>
      </c>
      <c r="C511" s="15">
        <f t="shared" ref="C511:C557" si="48">C510+0.333333333</f>
        <v>44.666666663000001</v>
      </c>
      <c r="D511" s="15">
        <f t="shared" si="47"/>
        <v>818.94666666662999</v>
      </c>
      <c r="K511">
        <v>13</v>
      </c>
      <c r="L511">
        <v>1</v>
      </c>
      <c r="M511">
        <v>50.3</v>
      </c>
      <c r="N511">
        <f t="shared" si="46"/>
        <v>801.50300000000004</v>
      </c>
    </row>
    <row r="512" spans="1:14">
      <c r="A512" s="14">
        <v>16</v>
      </c>
      <c r="B512" s="14">
        <v>1</v>
      </c>
      <c r="C512" s="15">
        <f t="shared" si="48"/>
        <v>44.999999996</v>
      </c>
      <c r="D512" s="15">
        <f t="shared" si="47"/>
        <v>818.94999999996003</v>
      </c>
      <c r="K512">
        <v>13</v>
      </c>
      <c r="L512">
        <v>1</v>
      </c>
      <c r="M512">
        <v>60.5</v>
      </c>
      <c r="N512">
        <f t="shared" si="46"/>
        <v>801.60500000000002</v>
      </c>
    </row>
    <row r="513" spans="1:14">
      <c r="A513" s="14">
        <v>16</v>
      </c>
      <c r="B513" s="14">
        <v>1</v>
      </c>
      <c r="C513" s="15">
        <f t="shared" si="48"/>
        <v>45.333333328999998</v>
      </c>
      <c r="D513" s="15">
        <f t="shared" si="47"/>
        <v>818.95333333328995</v>
      </c>
      <c r="K513">
        <v>13</v>
      </c>
      <c r="L513">
        <v>1</v>
      </c>
      <c r="M513">
        <v>73.3</v>
      </c>
      <c r="N513">
        <f t="shared" si="46"/>
        <v>801.73299999999995</v>
      </c>
    </row>
    <row r="514" spans="1:14">
      <c r="A514" s="14">
        <v>16</v>
      </c>
      <c r="B514" s="14">
        <v>1</v>
      </c>
      <c r="C514" s="15">
        <f t="shared" si="48"/>
        <v>45.666666661999997</v>
      </c>
      <c r="D514" s="15">
        <f t="shared" si="47"/>
        <v>818.95666666661998</v>
      </c>
      <c r="K514">
        <v>13</v>
      </c>
      <c r="L514">
        <v>1</v>
      </c>
      <c r="M514">
        <v>78.2</v>
      </c>
      <c r="N514">
        <f t="shared" si="46"/>
        <v>801.78200000000004</v>
      </c>
    </row>
    <row r="515" spans="1:14">
      <c r="A515" s="14">
        <v>16</v>
      </c>
      <c r="B515" s="14">
        <v>1</v>
      </c>
      <c r="C515" s="15">
        <f t="shared" si="48"/>
        <v>45.999999994999996</v>
      </c>
      <c r="D515" s="15">
        <f t="shared" si="47"/>
        <v>818.95999999995001</v>
      </c>
      <c r="K515">
        <v>13</v>
      </c>
      <c r="L515">
        <v>1</v>
      </c>
      <c r="M515">
        <v>81</v>
      </c>
      <c r="N515">
        <f t="shared" si="46"/>
        <v>801.81</v>
      </c>
    </row>
    <row r="516" spans="1:14">
      <c r="A516" s="14">
        <v>16</v>
      </c>
      <c r="B516" s="14">
        <v>1</v>
      </c>
      <c r="C516" s="15">
        <f t="shared" si="48"/>
        <v>46.333333327999995</v>
      </c>
      <c r="D516" s="15">
        <f t="shared" si="47"/>
        <v>818.96333333328005</v>
      </c>
      <c r="K516">
        <v>13</v>
      </c>
      <c r="L516">
        <v>2</v>
      </c>
      <c r="M516">
        <v>0.6</v>
      </c>
      <c r="N516">
        <f>801.81+0.01*M516</f>
        <v>801.81599999999992</v>
      </c>
    </row>
    <row r="517" spans="1:14">
      <c r="A517" s="14">
        <v>16</v>
      </c>
      <c r="B517" s="14">
        <v>1</v>
      </c>
      <c r="C517" s="15">
        <f t="shared" si="48"/>
        <v>46.666666660999994</v>
      </c>
      <c r="D517" s="15">
        <f t="shared" si="47"/>
        <v>818.96666666660997</v>
      </c>
      <c r="K517">
        <v>13</v>
      </c>
      <c r="L517">
        <v>2</v>
      </c>
      <c r="M517">
        <v>8</v>
      </c>
      <c r="N517">
        <f t="shared" ref="N517:N530" si="49">801.81+0.01*M517</f>
        <v>801.89</v>
      </c>
    </row>
    <row r="518" spans="1:14">
      <c r="A518" s="14">
        <v>16</v>
      </c>
      <c r="B518" s="14">
        <v>1</v>
      </c>
      <c r="C518" s="15">
        <f t="shared" si="48"/>
        <v>46.999999993999992</v>
      </c>
      <c r="D518" s="15">
        <f t="shared" si="47"/>
        <v>818.96999999994</v>
      </c>
      <c r="K518">
        <v>13</v>
      </c>
      <c r="L518">
        <v>2</v>
      </c>
      <c r="M518">
        <v>9.3000000000000007</v>
      </c>
      <c r="N518">
        <f t="shared" si="49"/>
        <v>801.90299999999991</v>
      </c>
    </row>
    <row r="519" spans="1:14">
      <c r="A519" s="14">
        <v>16</v>
      </c>
      <c r="B519" s="14">
        <v>1</v>
      </c>
      <c r="C519" s="15">
        <f t="shared" si="48"/>
        <v>47.333333326999991</v>
      </c>
      <c r="D519" s="15">
        <f t="shared" si="47"/>
        <v>818.97333333327003</v>
      </c>
      <c r="K519">
        <v>13</v>
      </c>
      <c r="L519">
        <v>2</v>
      </c>
      <c r="M519">
        <v>9.8000000000000007</v>
      </c>
      <c r="N519">
        <f t="shared" si="49"/>
        <v>801.9079999999999</v>
      </c>
    </row>
    <row r="520" spans="1:14">
      <c r="A520" s="14">
        <v>16</v>
      </c>
      <c r="B520" s="14">
        <v>1</v>
      </c>
      <c r="C520" s="15">
        <f t="shared" si="48"/>
        <v>47.66666665999999</v>
      </c>
      <c r="D520" s="15">
        <f t="shared" si="47"/>
        <v>818.97666666659995</v>
      </c>
      <c r="K520">
        <v>13</v>
      </c>
      <c r="L520">
        <v>2</v>
      </c>
      <c r="M520">
        <v>9.9</v>
      </c>
      <c r="N520">
        <f t="shared" si="49"/>
        <v>801.90899999999999</v>
      </c>
    </row>
    <row r="521" spans="1:14">
      <c r="A521" s="14">
        <v>16</v>
      </c>
      <c r="B521" s="14">
        <v>1</v>
      </c>
      <c r="C521" s="15">
        <f t="shared" si="48"/>
        <v>47.999999992999989</v>
      </c>
      <c r="D521" s="15">
        <f t="shared" si="47"/>
        <v>818.97999999992999</v>
      </c>
      <c r="K521">
        <v>13</v>
      </c>
      <c r="L521">
        <v>2</v>
      </c>
      <c r="M521">
        <v>19.899999999999999</v>
      </c>
      <c r="N521">
        <f t="shared" si="49"/>
        <v>802.0089999999999</v>
      </c>
    </row>
    <row r="522" spans="1:14">
      <c r="A522" s="14">
        <v>16</v>
      </c>
      <c r="B522" s="14">
        <v>1</v>
      </c>
      <c r="C522" s="15">
        <f t="shared" si="48"/>
        <v>48.333333325999988</v>
      </c>
      <c r="D522" s="15">
        <f t="shared" si="47"/>
        <v>818.98333333326002</v>
      </c>
      <c r="K522">
        <v>13</v>
      </c>
      <c r="L522">
        <v>2</v>
      </c>
      <c r="M522">
        <v>20.5</v>
      </c>
      <c r="N522">
        <f t="shared" si="49"/>
        <v>802.01499999999999</v>
      </c>
    </row>
    <row r="523" spans="1:14">
      <c r="A523" s="14">
        <v>16</v>
      </c>
      <c r="B523" s="14">
        <v>1</v>
      </c>
      <c r="C523" s="15">
        <f t="shared" si="48"/>
        <v>48.666666658999986</v>
      </c>
      <c r="D523" s="15">
        <f t="shared" si="47"/>
        <v>818.98666666659005</v>
      </c>
      <c r="K523">
        <v>13</v>
      </c>
      <c r="L523">
        <v>2</v>
      </c>
      <c r="M523">
        <v>21.3</v>
      </c>
      <c r="N523">
        <f t="shared" si="49"/>
        <v>802.02299999999991</v>
      </c>
    </row>
    <row r="524" spans="1:14">
      <c r="A524" s="14">
        <v>16</v>
      </c>
      <c r="B524" s="14">
        <v>1</v>
      </c>
      <c r="C524" s="15">
        <f t="shared" si="48"/>
        <v>48.999999991999985</v>
      </c>
      <c r="D524" s="15">
        <f t="shared" si="47"/>
        <v>818.98999999991997</v>
      </c>
      <c r="K524">
        <v>13</v>
      </c>
      <c r="L524">
        <v>2</v>
      </c>
      <c r="M524">
        <v>23.6</v>
      </c>
      <c r="N524">
        <f t="shared" si="49"/>
        <v>802.04599999999994</v>
      </c>
    </row>
    <row r="525" spans="1:14">
      <c r="A525" s="14">
        <v>16</v>
      </c>
      <c r="B525" s="14">
        <v>1</v>
      </c>
      <c r="C525" s="15">
        <f t="shared" si="48"/>
        <v>49.333333324999984</v>
      </c>
      <c r="D525" s="15">
        <f t="shared" si="47"/>
        <v>818.99333333325001</v>
      </c>
      <c r="K525">
        <v>13</v>
      </c>
      <c r="L525">
        <v>2</v>
      </c>
      <c r="M525">
        <v>24</v>
      </c>
      <c r="N525">
        <f t="shared" si="49"/>
        <v>802.05</v>
      </c>
    </row>
    <row r="526" spans="1:14">
      <c r="A526" s="14">
        <v>16</v>
      </c>
      <c r="B526" s="14">
        <v>1</v>
      </c>
      <c r="C526" s="15">
        <f t="shared" si="48"/>
        <v>49.666666657999983</v>
      </c>
      <c r="D526" s="15">
        <f t="shared" si="47"/>
        <v>818.99666666658004</v>
      </c>
      <c r="K526">
        <v>13</v>
      </c>
      <c r="L526">
        <v>2</v>
      </c>
      <c r="M526">
        <v>24.6</v>
      </c>
      <c r="N526">
        <f t="shared" si="49"/>
        <v>802.05599999999993</v>
      </c>
    </row>
    <row r="527" spans="1:14">
      <c r="A527" s="14">
        <v>16</v>
      </c>
      <c r="B527" s="14">
        <v>1</v>
      </c>
      <c r="C527" s="15">
        <f t="shared" si="48"/>
        <v>49.999999990999981</v>
      </c>
      <c r="D527" s="15">
        <f t="shared" si="47"/>
        <v>818.99999999990996</v>
      </c>
      <c r="K527">
        <v>13</v>
      </c>
      <c r="L527">
        <v>2</v>
      </c>
      <c r="M527">
        <v>24.8</v>
      </c>
      <c r="N527">
        <f t="shared" si="49"/>
        <v>802.05799999999999</v>
      </c>
    </row>
    <row r="528" spans="1:14">
      <c r="A528" s="14">
        <v>16</v>
      </c>
      <c r="B528" s="14">
        <v>1</v>
      </c>
      <c r="C528" s="15">
        <f t="shared" si="48"/>
        <v>50.33333332399998</v>
      </c>
      <c r="D528" s="15">
        <f t="shared" si="47"/>
        <v>819.00333333323999</v>
      </c>
      <c r="K528">
        <v>13</v>
      </c>
      <c r="L528">
        <v>2</v>
      </c>
      <c r="M528">
        <v>25.3</v>
      </c>
      <c r="N528">
        <f t="shared" si="49"/>
        <v>802.06299999999999</v>
      </c>
    </row>
    <row r="529" spans="1:14">
      <c r="A529" s="14">
        <v>16</v>
      </c>
      <c r="B529" s="14">
        <v>1</v>
      </c>
      <c r="C529" s="15">
        <f t="shared" si="48"/>
        <v>50.666666656999979</v>
      </c>
      <c r="D529" s="15">
        <f t="shared" si="47"/>
        <v>819.00666666657003</v>
      </c>
      <c r="K529">
        <v>13</v>
      </c>
      <c r="L529">
        <v>2</v>
      </c>
      <c r="M529">
        <v>25.6</v>
      </c>
      <c r="N529">
        <f t="shared" si="49"/>
        <v>802.06599999999992</v>
      </c>
    </row>
    <row r="530" spans="1:14">
      <c r="A530" s="14">
        <v>16</v>
      </c>
      <c r="B530" s="14">
        <v>1</v>
      </c>
      <c r="C530" s="15">
        <f t="shared" si="48"/>
        <v>50.999999989999978</v>
      </c>
      <c r="D530" s="15">
        <f t="shared" si="47"/>
        <v>819.00999999989995</v>
      </c>
      <c r="K530">
        <v>13</v>
      </c>
      <c r="L530">
        <v>2</v>
      </c>
      <c r="M530">
        <v>43.9</v>
      </c>
      <c r="N530">
        <f t="shared" si="49"/>
        <v>802.24899999999991</v>
      </c>
    </row>
    <row r="531" spans="1:14">
      <c r="A531" s="14">
        <v>16</v>
      </c>
      <c r="B531" s="14">
        <v>1</v>
      </c>
      <c r="C531" s="15">
        <f t="shared" si="48"/>
        <v>51.333333322999977</v>
      </c>
      <c r="D531" s="15">
        <f t="shared" si="47"/>
        <v>819.01333333322998</v>
      </c>
      <c r="K531">
        <v>14</v>
      </c>
      <c r="L531">
        <v>1</v>
      </c>
      <c r="M531">
        <v>1.3</v>
      </c>
      <c r="N531">
        <f>810+0.01*M531</f>
        <v>810.01300000000003</v>
      </c>
    </row>
    <row r="532" spans="1:14">
      <c r="A532" s="14">
        <v>16</v>
      </c>
      <c r="B532" s="14">
        <v>1</v>
      </c>
      <c r="C532" s="15">
        <f t="shared" si="48"/>
        <v>51.666666655999975</v>
      </c>
      <c r="D532" s="15">
        <f t="shared" si="47"/>
        <v>819.01666666656001</v>
      </c>
      <c r="K532">
        <v>14</v>
      </c>
      <c r="L532">
        <v>1</v>
      </c>
      <c r="M532">
        <v>3.2</v>
      </c>
      <c r="N532">
        <f t="shared" ref="N532:N570" si="50">810+0.01*M532</f>
        <v>810.03200000000004</v>
      </c>
    </row>
    <row r="533" spans="1:14">
      <c r="A533" s="14">
        <v>16</v>
      </c>
      <c r="B533" s="14">
        <v>1</v>
      </c>
      <c r="C533" s="15">
        <f t="shared" si="48"/>
        <v>51.999999988999974</v>
      </c>
      <c r="D533" s="15">
        <f t="shared" si="47"/>
        <v>819.01999999989005</v>
      </c>
      <c r="K533">
        <v>14</v>
      </c>
      <c r="L533">
        <v>1</v>
      </c>
      <c r="M533">
        <v>4.7</v>
      </c>
      <c r="N533">
        <f t="shared" si="50"/>
        <v>810.04700000000003</v>
      </c>
    </row>
    <row r="534" spans="1:14">
      <c r="A534" s="14">
        <v>16</v>
      </c>
      <c r="B534" s="14">
        <v>1</v>
      </c>
      <c r="C534" s="15">
        <f t="shared" si="48"/>
        <v>52.333333321999973</v>
      </c>
      <c r="D534" s="15">
        <f t="shared" si="47"/>
        <v>819.02333333321997</v>
      </c>
      <c r="K534">
        <v>14</v>
      </c>
      <c r="L534">
        <v>1</v>
      </c>
      <c r="M534">
        <v>6</v>
      </c>
      <c r="N534">
        <f t="shared" si="50"/>
        <v>810.06</v>
      </c>
    </row>
    <row r="535" spans="1:14">
      <c r="A535" s="14">
        <v>16</v>
      </c>
      <c r="B535" s="14">
        <v>1</v>
      </c>
      <c r="C535" s="15">
        <f t="shared" si="48"/>
        <v>52.666666654999972</v>
      </c>
      <c r="D535" s="15">
        <f t="shared" si="47"/>
        <v>819.02666666655</v>
      </c>
      <c r="K535">
        <v>14</v>
      </c>
      <c r="L535">
        <v>1</v>
      </c>
      <c r="M535">
        <v>7</v>
      </c>
      <c r="N535">
        <f t="shared" si="50"/>
        <v>810.07</v>
      </c>
    </row>
    <row r="536" spans="1:14">
      <c r="A536" s="14">
        <v>16</v>
      </c>
      <c r="B536" s="14">
        <v>1</v>
      </c>
      <c r="C536" s="15">
        <f t="shared" si="48"/>
        <v>52.999999987999971</v>
      </c>
      <c r="D536" s="15">
        <f t="shared" si="47"/>
        <v>819.02999999988003</v>
      </c>
      <c r="K536">
        <v>14</v>
      </c>
      <c r="L536">
        <v>1</v>
      </c>
      <c r="M536">
        <v>7.4</v>
      </c>
      <c r="N536">
        <f t="shared" si="50"/>
        <v>810.07399999999996</v>
      </c>
    </row>
    <row r="537" spans="1:14">
      <c r="A537" s="14">
        <v>16</v>
      </c>
      <c r="B537" s="14">
        <v>1</v>
      </c>
      <c r="C537" s="15">
        <f t="shared" si="48"/>
        <v>53.333333320999969</v>
      </c>
      <c r="D537" s="15">
        <f t="shared" si="47"/>
        <v>819.03333333320995</v>
      </c>
      <c r="K537">
        <v>14</v>
      </c>
      <c r="L537">
        <v>1</v>
      </c>
      <c r="M537">
        <v>8.9</v>
      </c>
      <c r="N537">
        <f t="shared" si="50"/>
        <v>810.08900000000006</v>
      </c>
    </row>
    <row r="538" spans="1:14">
      <c r="A538" s="14">
        <v>16</v>
      </c>
      <c r="B538" s="14">
        <v>1</v>
      </c>
      <c r="C538" s="15">
        <f t="shared" si="48"/>
        <v>53.666666653999968</v>
      </c>
      <c r="D538" s="15">
        <f t="shared" si="47"/>
        <v>819.03666666653999</v>
      </c>
      <c r="K538">
        <v>14</v>
      </c>
      <c r="L538">
        <v>1</v>
      </c>
      <c r="M538">
        <v>12.2</v>
      </c>
      <c r="N538">
        <f t="shared" si="50"/>
        <v>810.12199999999996</v>
      </c>
    </row>
    <row r="539" spans="1:14">
      <c r="A539" s="14">
        <v>16</v>
      </c>
      <c r="B539" s="14">
        <v>1</v>
      </c>
      <c r="C539" s="15">
        <f t="shared" si="48"/>
        <v>53.999999986999967</v>
      </c>
      <c r="D539" s="15">
        <f t="shared" si="47"/>
        <v>819.03999999987002</v>
      </c>
      <c r="K539">
        <v>14</v>
      </c>
      <c r="L539">
        <v>1</v>
      </c>
      <c r="M539">
        <v>13.2</v>
      </c>
      <c r="N539">
        <f t="shared" si="50"/>
        <v>810.13199999999995</v>
      </c>
    </row>
    <row r="540" spans="1:14">
      <c r="A540" s="14">
        <v>16</v>
      </c>
      <c r="B540" s="14">
        <v>1</v>
      </c>
      <c r="C540" s="15">
        <f t="shared" si="48"/>
        <v>54.333333319999966</v>
      </c>
      <c r="D540" s="15">
        <f t="shared" si="47"/>
        <v>819.04333333320005</v>
      </c>
      <c r="K540">
        <v>14</v>
      </c>
      <c r="L540">
        <v>1</v>
      </c>
      <c r="M540">
        <v>13.5</v>
      </c>
      <c r="N540">
        <f t="shared" si="50"/>
        <v>810.13499999999999</v>
      </c>
    </row>
    <row r="541" spans="1:14">
      <c r="A541" s="14">
        <v>16</v>
      </c>
      <c r="B541" s="14">
        <v>1</v>
      </c>
      <c r="C541" s="15">
        <f t="shared" si="48"/>
        <v>54.666666652999965</v>
      </c>
      <c r="D541" s="15">
        <f t="shared" si="47"/>
        <v>819.04666666652997</v>
      </c>
      <c r="K541">
        <v>14</v>
      </c>
      <c r="L541">
        <v>1</v>
      </c>
      <c r="M541">
        <v>14.2</v>
      </c>
      <c r="N541">
        <f t="shared" si="50"/>
        <v>810.14200000000005</v>
      </c>
    </row>
    <row r="542" spans="1:14">
      <c r="A542" s="14">
        <v>16</v>
      </c>
      <c r="B542" s="14">
        <v>1</v>
      </c>
      <c r="C542" s="15">
        <f t="shared" si="48"/>
        <v>54.999999985999963</v>
      </c>
      <c r="D542" s="15">
        <f t="shared" si="47"/>
        <v>819.04999999986001</v>
      </c>
      <c r="K542">
        <v>14</v>
      </c>
      <c r="L542">
        <v>1</v>
      </c>
      <c r="M542">
        <v>14.5</v>
      </c>
      <c r="N542">
        <f t="shared" si="50"/>
        <v>810.14499999999998</v>
      </c>
    </row>
    <row r="543" spans="1:14">
      <c r="A543" s="14">
        <v>16</v>
      </c>
      <c r="B543" s="14">
        <v>1</v>
      </c>
      <c r="C543" s="15">
        <f t="shared" si="48"/>
        <v>55.333333318999962</v>
      </c>
      <c r="D543" s="15">
        <f t="shared" si="47"/>
        <v>819.05333333319004</v>
      </c>
      <c r="K543">
        <v>14</v>
      </c>
      <c r="L543">
        <v>1</v>
      </c>
      <c r="M543">
        <v>14.8</v>
      </c>
      <c r="N543">
        <f t="shared" si="50"/>
        <v>810.14800000000002</v>
      </c>
    </row>
    <row r="544" spans="1:14">
      <c r="A544" s="14">
        <v>16</v>
      </c>
      <c r="B544" s="14">
        <v>1</v>
      </c>
      <c r="C544" s="15">
        <f t="shared" si="48"/>
        <v>55.666666651999961</v>
      </c>
      <c r="D544" s="15">
        <f t="shared" si="47"/>
        <v>819.05666666651996</v>
      </c>
      <c r="K544">
        <v>14</v>
      </c>
      <c r="L544">
        <v>1</v>
      </c>
      <c r="M544">
        <v>15.5</v>
      </c>
      <c r="N544">
        <f t="shared" si="50"/>
        <v>810.15499999999997</v>
      </c>
    </row>
    <row r="545" spans="1:14">
      <c r="A545" s="14">
        <v>16</v>
      </c>
      <c r="B545" s="14">
        <v>1</v>
      </c>
      <c r="C545" s="15">
        <f t="shared" si="48"/>
        <v>55.99999998499996</v>
      </c>
      <c r="D545" s="15">
        <f t="shared" si="47"/>
        <v>819.05999999984999</v>
      </c>
      <c r="K545">
        <v>14</v>
      </c>
      <c r="L545">
        <v>1</v>
      </c>
      <c r="M545">
        <v>16</v>
      </c>
      <c r="N545">
        <f t="shared" si="50"/>
        <v>810.16</v>
      </c>
    </row>
    <row r="546" spans="1:14">
      <c r="A546" s="14">
        <v>16</v>
      </c>
      <c r="B546" s="14">
        <v>1</v>
      </c>
      <c r="C546" s="15">
        <f t="shared" si="48"/>
        <v>56.333333317999958</v>
      </c>
      <c r="D546" s="15">
        <f t="shared" si="47"/>
        <v>819.06333333318003</v>
      </c>
      <c r="K546">
        <v>14</v>
      </c>
      <c r="L546">
        <v>1</v>
      </c>
      <c r="M546">
        <v>16.600000000000001</v>
      </c>
      <c r="N546">
        <f t="shared" si="50"/>
        <v>810.16600000000005</v>
      </c>
    </row>
    <row r="547" spans="1:14">
      <c r="A547" s="14">
        <v>16</v>
      </c>
      <c r="B547" s="14">
        <v>1</v>
      </c>
      <c r="C547" s="15">
        <f t="shared" si="48"/>
        <v>56.666666650999957</v>
      </c>
      <c r="D547" s="15">
        <f t="shared" si="47"/>
        <v>819.06666666650995</v>
      </c>
      <c r="K547">
        <v>14</v>
      </c>
      <c r="L547">
        <v>1</v>
      </c>
      <c r="M547">
        <v>17</v>
      </c>
      <c r="N547">
        <f t="shared" si="50"/>
        <v>810.17</v>
      </c>
    </row>
    <row r="548" spans="1:14">
      <c r="A548" s="14">
        <v>16</v>
      </c>
      <c r="B548" s="14">
        <v>1</v>
      </c>
      <c r="C548" s="15">
        <f t="shared" si="48"/>
        <v>56.999999983999956</v>
      </c>
      <c r="D548" s="15">
        <f t="shared" si="47"/>
        <v>819.06999999983998</v>
      </c>
      <c r="K548">
        <v>14</v>
      </c>
      <c r="L548">
        <v>1</v>
      </c>
      <c r="M548">
        <v>20.9</v>
      </c>
      <c r="N548">
        <f t="shared" si="50"/>
        <v>810.20899999999995</v>
      </c>
    </row>
    <row r="549" spans="1:14">
      <c r="A549" s="14">
        <v>16</v>
      </c>
      <c r="B549" s="14">
        <v>1</v>
      </c>
      <c r="C549" s="15">
        <f t="shared" si="48"/>
        <v>57.333333316999955</v>
      </c>
      <c r="D549" s="15">
        <f t="shared" si="47"/>
        <v>819.07333333317001</v>
      </c>
      <c r="K549">
        <v>14</v>
      </c>
      <c r="L549">
        <v>1</v>
      </c>
      <c r="M549">
        <v>22.5</v>
      </c>
      <c r="N549">
        <f t="shared" si="50"/>
        <v>810.22500000000002</v>
      </c>
    </row>
    <row r="550" spans="1:14">
      <c r="A550" s="14">
        <v>16</v>
      </c>
      <c r="B550" s="14">
        <v>1</v>
      </c>
      <c r="C550" s="15">
        <f t="shared" si="48"/>
        <v>57.666666649999954</v>
      </c>
      <c r="D550" s="15">
        <f t="shared" si="47"/>
        <v>819.07666666650005</v>
      </c>
      <c r="K550">
        <v>14</v>
      </c>
      <c r="L550">
        <v>1</v>
      </c>
      <c r="M550">
        <v>25.9</v>
      </c>
      <c r="N550">
        <f t="shared" si="50"/>
        <v>810.25900000000001</v>
      </c>
    </row>
    <row r="551" spans="1:14">
      <c r="A551" s="14">
        <v>16</v>
      </c>
      <c r="B551" s="14">
        <v>1</v>
      </c>
      <c r="C551" s="15">
        <f t="shared" si="48"/>
        <v>57.999999982999952</v>
      </c>
      <c r="D551" s="15">
        <f t="shared" si="47"/>
        <v>819.07999999982997</v>
      </c>
      <c r="K551">
        <v>14</v>
      </c>
      <c r="L551">
        <v>1</v>
      </c>
      <c r="M551">
        <v>30.4</v>
      </c>
      <c r="N551">
        <f t="shared" si="50"/>
        <v>810.30399999999997</v>
      </c>
    </row>
    <row r="552" spans="1:14">
      <c r="A552" s="14">
        <v>16</v>
      </c>
      <c r="B552" s="14">
        <v>1</v>
      </c>
      <c r="C552" s="15">
        <f t="shared" si="48"/>
        <v>58.333333315999951</v>
      </c>
      <c r="D552" s="15">
        <f t="shared" si="47"/>
        <v>819.08333333316</v>
      </c>
      <c r="K552">
        <v>14</v>
      </c>
      <c r="L552">
        <v>1</v>
      </c>
      <c r="M552">
        <v>30.8</v>
      </c>
      <c r="N552">
        <f t="shared" si="50"/>
        <v>810.30799999999999</v>
      </c>
    </row>
    <row r="553" spans="1:14">
      <c r="A553" s="14">
        <v>16</v>
      </c>
      <c r="B553" s="14">
        <v>1</v>
      </c>
      <c r="C553" s="15">
        <f t="shared" si="48"/>
        <v>58.66666664899995</v>
      </c>
      <c r="D553" s="15">
        <f t="shared" si="47"/>
        <v>819.08666666649003</v>
      </c>
      <c r="K553">
        <v>14</v>
      </c>
      <c r="L553">
        <v>1</v>
      </c>
      <c r="M553">
        <v>31</v>
      </c>
      <c r="N553">
        <f t="shared" si="50"/>
        <v>810.31</v>
      </c>
    </row>
    <row r="554" spans="1:14">
      <c r="A554" s="14">
        <v>16</v>
      </c>
      <c r="B554" s="14">
        <v>1</v>
      </c>
      <c r="C554" s="15">
        <f t="shared" si="48"/>
        <v>58.999999981999949</v>
      </c>
      <c r="D554" s="15">
        <f t="shared" si="47"/>
        <v>819.08999999981995</v>
      </c>
      <c r="K554">
        <v>14</v>
      </c>
      <c r="L554">
        <v>1</v>
      </c>
      <c r="M554">
        <v>31.3</v>
      </c>
      <c r="N554">
        <f t="shared" si="50"/>
        <v>810.31299999999999</v>
      </c>
    </row>
    <row r="555" spans="1:14">
      <c r="A555" s="14">
        <v>16</v>
      </c>
      <c r="B555" s="14">
        <v>1</v>
      </c>
      <c r="C555" s="15">
        <f t="shared" si="48"/>
        <v>59.333333314999948</v>
      </c>
      <c r="D555" s="15">
        <f t="shared" si="47"/>
        <v>819.09333333314999</v>
      </c>
      <c r="K555">
        <v>14</v>
      </c>
      <c r="L555">
        <v>1</v>
      </c>
      <c r="M555">
        <v>32.1</v>
      </c>
      <c r="N555">
        <f t="shared" si="50"/>
        <v>810.32100000000003</v>
      </c>
    </row>
    <row r="556" spans="1:14">
      <c r="A556" s="14">
        <v>16</v>
      </c>
      <c r="B556" s="14">
        <v>1</v>
      </c>
      <c r="C556" s="15">
        <f t="shared" si="48"/>
        <v>59.666666647999946</v>
      </c>
      <c r="D556" s="15">
        <f t="shared" si="47"/>
        <v>819.09666666648002</v>
      </c>
      <c r="K556">
        <v>14</v>
      </c>
      <c r="L556">
        <v>1</v>
      </c>
      <c r="M556">
        <v>32.6</v>
      </c>
      <c r="N556">
        <f t="shared" si="50"/>
        <v>810.32600000000002</v>
      </c>
    </row>
    <row r="557" spans="1:14">
      <c r="A557" s="14">
        <v>16</v>
      </c>
      <c r="B557" s="14">
        <v>1</v>
      </c>
      <c r="C557" s="15">
        <f t="shared" si="48"/>
        <v>59.999999980999945</v>
      </c>
      <c r="D557" s="15">
        <f t="shared" si="47"/>
        <v>819.09999999981005</v>
      </c>
      <c r="K557">
        <v>14</v>
      </c>
      <c r="L557">
        <v>1</v>
      </c>
      <c r="M557">
        <v>33</v>
      </c>
      <c r="N557">
        <f t="shared" si="50"/>
        <v>810.33</v>
      </c>
    </row>
    <row r="558" spans="1:14">
      <c r="A558" s="14">
        <v>16</v>
      </c>
      <c r="B558" s="14">
        <v>1</v>
      </c>
      <c r="C558" s="15">
        <v>62</v>
      </c>
      <c r="D558" s="15">
        <f t="shared" si="47"/>
        <v>819.12</v>
      </c>
      <c r="K558">
        <v>14</v>
      </c>
      <c r="L558">
        <v>1</v>
      </c>
      <c r="M558">
        <v>35</v>
      </c>
      <c r="N558">
        <f t="shared" si="50"/>
        <v>810.35</v>
      </c>
    </row>
    <row r="559" spans="1:14">
      <c r="A559" s="14">
        <v>16</v>
      </c>
      <c r="B559" s="14">
        <v>1</v>
      </c>
      <c r="C559" s="15">
        <v>62.416666666700003</v>
      </c>
      <c r="D559" s="15">
        <f t="shared" si="47"/>
        <v>819.12416666666695</v>
      </c>
      <c r="K559">
        <v>14</v>
      </c>
      <c r="L559">
        <v>1</v>
      </c>
      <c r="M559">
        <v>40.200000000000003</v>
      </c>
      <c r="N559">
        <f t="shared" si="50"/>
        <v>810.40200000000004</v>
      </c>
    </row>
    <row r="560" spans="1:14">
      <c r="A560" s="14">
        <v>16</v>
      </c>
      <c r="B560" s="14">
        <v>1</v>
      </c>
      <c r="C560" s="15">
        <f t="shared" ref="C560:C594" si="51">C559+0.4166666667</f>
        <v>62.833333333400006</v>
      </c>
      <c r="D560" s="15">
        <f t="shared" si="47"/>
        <v>819.12833333333401</v>
      </c>
      <c r="K560">
        <v>14</v>
      </c>
      <c r="L560">
        <v>1</v>
      </c>
      <c r="M560">
        <v>42.9</v>
      </c>
      <c r="N560">
        <f t="shared" si="50"/>
        <v>810.42899999999997</v>
      </c>
    </row>
    <row r="561" spans="1:14">
      <c r="A561" s="14">
        <v>16</v>
      </c>
      <c r="B561" s="14">
        <v>1</v>
      </c>
      <c r="C561" s="15">
        <f t="shared" si="51"/>
        <v>63.250000000100009</v>
      </c>
      <c r="D561" s="15">
        <f t="shared" si="47"/>
        <v>819.13250000000096</v>
      </c>
      <c r="K561">
        <v>14</v>
      </c>
      <c r="L561">
        <v>1</v>
      </c>
      <c r="M561">
        <v>43.3</v>
      </c>
      <c r="N561">
        <f t="shared" si="50"/>
        <v>810.43299999999999</v>
      </c>
    </row>
    <row r="562" spans="1:14">
      <c r="A562" s="14">
        <v>16</v>
      </c>
      <c r="B562" s="14">
        <v>1</v>
      </c>
      <c r="C562" s="15">
        <f t="shared" si="51"/>
        <v>63.666666666800012</v>
      </c>
      <c r="D562" s="15">
        <f t="shared" si="47"/>
        <v>819.13666666666802</v>
      </c>
      <c r="K562">
        <v>14</v>
      </c>
      <c r="L562">
        <v>1</v>
      </c>
      <c r="M562">
        <v>43.5</v>
      </c>
      <c r="N562">
        <f t="shared" si="50"/>
        <v>810.43499999999995</v>
      </c>
    </row>
    <row r="563" spans="1:14">
      <c r="A563" s="14">
        <v>16</v>
      </c>
      <c r="B563" s="14">
        <v>1</v>
      </c>
      <c r="C563" s="15">
        <f t="shared" si="51"/>
        <v>64.083333333500008</v>
      </c>
      <c r="D563" s="15">
        <f t="shared" si="47"/>
        <v>819.14083333333497</v>
      </c>
      <c r="K563">
        <v>14</v>
      </c>
      <c r="L563">
        <v>1</v>
      </c>
      <c r="M563">
        <v>45.1</v>
      </c>
      <c r="N563">
        <f t="shared" si="50"/>
        <v>810.45100000000002</v>
      </c>
    </row>
    <row r="564" spans="1:14">
      <c r="A564" s="14">
        <v>16</v>
      </c>
      <c r="B564" s="14">
        <v>1</v>
      </c>
      <c r="C564" s="15">
        <f t="shared" si="51"/>
        <v>64.500000000200004</v>
      </c>
      <c r="D564" s="15">
        <f t="shared" si="47"/>
        <v>819.14500000000203</v>
      </c>
      <c r="K564">
        <v>14</v>
      </c>
      <c r="L564">
        <v>1</v>
      </c>
      <c r="M564">
        <v>45.7</v>
      </c>
      <c r="N564">
        <f t="shared" si="50"/>
        <v>810.45699999999999</v>
      </c>
    </row>
    <row r="565" spans="1:14">
      <c r="A565" s="14">
        <v>16</v>
      </c>
      <c r="B565" s="14">
        <v>1</v>
      </c>
      <c r="C565" s="15">
        <f t="shared" si="51"/>
        <v>64.916666666899999</v>
      </c>
      <c r="D565" s="15">
        <f t="shared" si="47"/>
        <v>819.14916666666898</v>
      </c>
      <c r="K565">
        <v>14</v>
      </c>
      <c r="L565">
        <v>1</v>
      </c>
      <c r="M565">
        <v>47.4</v>
      </c>
      <c r="N565">
        <f t="shared" si="50"/>
        <v>810.47400000000005</v>
      </c>
    </row>
    <row r="566" spans="1:14">
      <c r="A566" s="14">
        <v>16</v>
      </c>
      <c r="B566" s="14">
        <v>1</v>
      </c>
      <c r="C566" s="15">
        <f t="shared" si="51"/>
        <v>65.333333333599995</v>
      </c>
      <c r="D566" s="15">
        <f t="shared" si="47"/>
        <v>819.15333333333604</v>
      </c>
      <c r="K566">
        <v>14</v>
      </c>
      <c r="L566">
        <v>1</v>
      </c>
      <c r="M566">
        <v>48</v>
      </c>
      <c r="N566">
        <f t="shared" si="50"/>
        <v>810.48</v>
      </c>
    </row>
    <row r="567" spans="1:14">
      <c r="A567" s="14">
        <v>16</v>
      </c>
      <c r="B567" s="14">
        <v>1</v>
      </c>
      <c r="C567" s="15">
        <f t="shared" si="51"/>
        <v>65.750000000299991</v>
      </c>
      <c r="D567" s="15">
        <f t="shared" si="47"/>
        <v>819.15750000000298</v>
      </c>
      <c r="K567">
        <v>14</v>
      </c>
      <c r="L567">
        <v>1</v>
      </c>
      <c r="M567">
        <v>52.9</v>
      </c>
      <c r="N567">
        <f t="shared" si="50"/>
        <v>810.529</v>
      </c>
    </row>
    <row r="568" spans="1:14">
      <c r="A568" s="14">
        <v>16</v>
      </c>
      <c r="B568" s="14">
        <v>1</v>
      </c>
      <c r="C568" s="15">
        <f t="shared" si="51"/>
        <v>66.166666666999987</v>
      </c>
      <c r="D568" s="15">
        <f t="shared" si="47"/>
        <v>819.16166666667004</v>
      </c>
      <c r="K568">
        <v>14</v>
      </c>
      <c r="L568">
        <v>1</v>
      </c>
      <c r="M568">
        <v>84.9</v>
      </c>
      <c r="N568">
        <f t="shared" si="50"/>
        <v>810.84900000000005</v>
      </c>
    </row>
    <row r="569" spans="1:14">
      <c r="A569" s="14">
        <v>16</v>
      </c>
      <c r="B569" s="14">
        <v>1</v>
      </c>
      <c r="C569" s="15">
        <f t="shared" si="51"/>
        <v>66.583333333699983</v>
      </c>
      <c r="D569" s="15">
        <f t="shared" ref="D569:D625" si="52">818.5+0.01*C569</f>
        <v>819.16583333333699</v>
      </c>
      <c r="K569">
        <v>14</v>
      </c>
      <c r="L569">
        <v>1</v>
      </c>
      <c r="M569">
        <v>92.3</v>
      </c>
      <c r="N569">
        <f t="shared" si="50"/>
        <v>810.923</v>
      </c>
    </row>
    <row r="570" spans="1:14">
      <c r="A570" s="14">
        <v>16</v>
      </c>
      <c r="B570" s="14">
        <v>1</v>
      </c>
      <c r="C570" s="15">
        <f t="shared" si="51"/>
        <v>67.000000000399979</v>
      </c>
      <c r="D570" s="15">
        <f t="shared" si="52"/>
        <v>819.17000000000405</v>
      </c>
      <c r="K570">
        <v>14</v>
      </c>
      <c r="L570">
        <v>1</v>
      </c>
      <c r="M570">
        <v>93.3</v>
      </c>
      <c r="N570">
        <f t="shared" si="50"/>
        <v>810.93299999999999</v>
      </c>
    </row>
    <row r="571" spans="1:14">
      <c r="A571" s="14">
        <v>16</v>
      </c>
      <c r="B571" s="14">
        <v>1</v>
      </c>
      <c r="C571" s="15">
        <f t="shared" si="51"/>
        <v>67.416666667099975</v>
      </c>
      <c r="D571" s="15">
        <f t="shared" si="52"/>
        <v>819.174166666671</v>
      </c>
      <c r="K571">
        <v>14</v>
      </c>
      <c r="L571">
        <v>2</v>
      </c>
      <c r="M571">
        <v>0.6</v>
      </c>
      <c r="N571">
        <f>811.02+0.01*M571</f>
        <v>811.02599999999995</v>
      </c>
    </row>
    <row r="572" spans="1:14">
      <c r="A572" s="14">
        <v>16</v>
      </c>
      <c r="B572" s="14">
        <v>1</v>
      </c>
      <c r="C572" s="15">
        <f t="shared" si="51"/>
        <v>67.83333333379997</v>
      </c>
      <c r="D572" s="15">
        <f t="shared" si="52"/>
        <v>819.17833333333795</v>
      </c>
      <c r="K572">
        <v>14</v>
      </c>
      <c r="L572">
        <v>2</v>
      </c>
      <c r="M572">
        <v>1.2</v>
      </c>
      <c r="N572">
        <f t="shared" ref="N572:N612" si="53">811.02+0.01*M572</f>
        <v>811.03199999999993</v>
      </c>
    </row>
    <row r="573" spans="1:14">
      <c r="A573" s="14">
        <v>16</v>
      </c>
      <c r="B573" s="14">
        <v>1</v>
      </c>
      <c r="C573" s="15">
        <f t="shared" si="51"/>
        <v>68.250000000499966</v>
      </c>
      <c r="D573" s="15">
        <f t="shared" si="52"/>
        <v>819.18250000000501</v>
      </c>
      <c r="K573">
        <v>14</v>
      </c>
      <c r="L573">
        <v>2</v>
      </c>
      <c r="M573">
        <v>8.5</v>
      </c>
      <c r="N573">
        <f t="shared" si="53"/>
        <v>811.10500000000002</v>
      </c>
    </row>
    <row r="574" spans="1:14">
      <c r="A574" s="14">
        <v>16</v>
      </c>
      <c r="B574" s="14">
        <v>1</v>
      </c>
      <c r="C574" s="15">
        <f t="shared" si="51"/>
        <v>68.666666667199962</v>
      </c>
      <c r="D574" s="15">
        <f t="shared" si="52"/>
        <v>819.18666666667195</v>
      </c>
      <c r="K574">
        <v>14</v>
      </c>
      <c r="L574">
        <v>2</v>
      </c>
      <c r="M574">
        <v>22.8</v>
      </c>
      <c r="N574">
        <f t="shared" si="53"/>
        <v>811.24799999999993</v>
      </c>
    </row>
    <row r="575" spans="1:14">
      <c r="A575" s="14">
        <v>16</v>
      </c>
      <c r="B575" s="14">
        <v>1</v>
      </c>
      <c r="C575" s="15">
        <f t="shared" si="51"/>
        <v>69.083333333899958</v>
      </c>
      <c r="D575" s="15">
        <f t="shared" si="52"/>
        <v>819.19083333333901</v>
      </c>
      <c r="K575">
        <v>14</v>
      </c>
      <c r="L575">
        <v>2</v>
      </c>
      <c r="M575">
        <v>28.6</v>
      </c>
      <c r="N575">
        <f t="shared" si="53"/>
        <v>811.30599999999993</v>
      </c>
    </row>
    <row r="576" spans="1:14">
      <c r="A576" s="14">
        <v>16</v>
      </c>
      <c r="B576" s="14">
        <v>1</v>
      </c>
      <c r="C576" s="15">
        <f t="shared" si="51"/>
        <v>69.500000000599954</v>
      </c>
      <c r="D576" s="15">
        <f t="shared" si="52"/>
        <v>819.19500000000596</v>
      </c>
      <c r="K576">
        <v>14</v>
      </c>
      <c r="L576">
        <v>2</v>
      </c>
      <c r="M576">
        <v>29.2</v>
      </c>
      <c r="N576">
        <f t="shared" si="53"/>
        <v>811.31200000000001</v>
      </c>
    </row>
    <row r="577" spans="1:14">
      <c r="A577" s="14">
        <v>16</v>
      </c>
      <c r="B577" s="14">
        <v>1</v>
      </c>
      <c r="C577" s="15">
        <f t="shared" si="51"/>
        <v>69.91666666729995</v>
      </c>
      <c r="D577" s="15">
        <f t="shared" si="52"/>
        <v>819.19916666667302</v>
      </c>
      <c r="K577">
        <v>14</v>
      </c>
      <c r="L577">
        <v>2</v>
      </c>
      <c r="M577">
        <v>30.3</v>
      </c>
      <c r="N577">
        <f t="shared" si="53"/>
        <v>811.32299999999998</v>
      </c>
    </row>
    <row r="578" spans="1:14">
      <c r="A578" s="14">
        <v>16</v>
      </c>
      <c r="B578" s="14">
        <v>1</v>
      </c>
      <c r="C578" s="15">
        <f t="shared" si="51"/>
        <v>70.333333333999946</v>
      </c>
      <c r="D578" s="15">
        <f t="shared" si="52"/>
        <v>819.20333333333997</v>
      </c>
      <c r="K578">
        <v>14</v>
      </c>
      <c r="L578">
        <v>2</v>
      </c>
      <c r="M578">
        <v>31.9</v>
      </c>
      <c r="N578">
        <f t="shared" si="53"/>
        <v>811.33899999999994</v>
      </c>
    </row>
    <row r="579" spans="1:14">
      <c r="A579" s="14">
        <v>16</v>
      </c>
      <c r="B579" s="14">
        <v>1</v>
      </c>
      <c r="C579" s="15">
        <f t="shared" si="51"/>
        <v>70.750000000699941</v>
      </c>
      <c r="D579" s="15">
        <f t="shared" si="52"/>
        <v>819.20750000000703</v>
      </c>
      <c r="K579">
        <v>14</v>
      </c>
      <c r="L579">
        <v>2</v>
      </c>
      <c r="M579">
        <v>37</v>
      </c>
      <c r="N579">
        <f t="shared" si="53"/>
        <v>811.39</v>
      </c>
    </row>
    <row r="580" spans="1:14">
      <c r="A580" s="14">
        <v>16</v>
      </c>
      <c r="B580" s="14">
        <v>1</v>
      </c>
      <c r="C580" s="15">
        <f t="shared" si="51"/>
        <v>71.166666667399937</v>
      </c>
      <c r="D580" s="15">
        <f t="shared" si="52"/>
        <v>819.21166666667398</v>
      </c>
      <c r="K580">
        <v>14</v>
      </c>
      <c r="L580">
        <v>2</v>
      </c>
      <c r="M580">
        <v>37.299999999999997</v>
      </c>
      <c r="N580">
        <f t="shared" si="53"/>
        <v>811.39300000000003</v>
      </c>
    </row>
    <row r="581" spans="1:14">
      <c r="A581" s="14">
        <v>16</v>
      </c>
      <c r="B581" s="14">
        <v>1</v>
      </c>
      <c r="C581" s="15">
        <f t="shared" si="51"/>
        <v>71.583333334099933</v>
      </c>
      <c r="D581" s="15">
        <f t="shared" si="52"/>
        <v>819.21583333334104</v>
      </c>
      <c r="K581">
        <v>14</v>
      </c>
      <c r="L581">
        <v>2</v>
      </c>
      <c r="M581">
        <v>37.6</v>
      </c>
      <c r="N581">
        <f t="shared" si="53"/>
        <v>811.39599999999996</v>
      </c>
    </row>
    <row r="582" spans="1:14">
      <c r="A582" s="14">
        <v>16</v>
      </c>
      <c r="B582" s="14">
        <v>1</v>
      </c>
      <c r="C582" s="15">
        <f t="shared" si="51"/>
        <v>72.000000000799929</v>
      </c>
      <c r="D582" s="15">
        <f t="shared" si="52"/>
        <v>819.22000000000799</v>
      </c>
      <c r="K582">
        <v>14</v>
      </c>
      <c r="L582">
        <v>2</v>
      </c>
      <c r="M582">
        <v>37.799999999999997</v>
      </c>
      <c r="N582">
        <f t="shared" si="53"/>
        <v>811.39800000000002</v>
      </c>
    </row>
    <row r="583" spans="1:14">
      <c r="A583" s="14">
        <v>16</v>
      </c>
      <c r="B583" s="14">
        <v>1</v>
      </c>
      <c r="C583" s="15">
        <f t="shared" si="51"/>
        <v>72.416666667499925</v>
      </c>
      <c r="D583" s="15">
        <f t="shared" si="52"/>
        <v>819.22416666667505</v>
      </c>
      <c r="K583">
        <v>14</v>
      </c>
      <c r="L583">
        <v>2</v>
      </c>
      <c r="M583">
        <v>38.700000000000003</v>
      </c>
      <c r="N583">
        <f t="shared" si="53"/>
        <v>811.40699999999993</v>
      </c>
    </row>
    <row r="584" spans="1:14">
      <c r="A584" s="14">
        <v>16</v>
      </c>
      <c r="B584" s="14">
        <v>1</v>
      </c>
      <c r="C584" s="15">
        <f t="shared" si="51"/>
        <v>72.833333334199921</v>
      </c>
      <c r="D584" s="15">
        <f t="shared" si="52"/>
        <v>819.22833333334199</v>
      </c>
      <c r="K584">
        <v>14</v>
      </c>
      <c r="L584">
        <v>2</v>
      </c>
      <c r="M584">
        <v>39</v>
      </c>
      <c r="N584">
        <f t="shared" si="53"/>
        <v>811.41</v>
      </c>
    </row>
    <row r="585" spans="1:14">
      <c r="A585" s="14">
        <v>16</v>
      </c>
      <c r="B585" s="14">
        <v>1</v>
      </c>
      <c r="C585" s="15">
        <f t="shared" si="51"/>
        <v>73.250000000899917</v>
      </c>
      <c r="D585" s="15">
        <f t="shared" si="52"/>
        <v>819.23250000000905</v>
      </c>
      <c r="K585">
        <v>14</v>
      </c>
      <c r="L585">
        <v>2</v>
      </c>
      <c r="M585">
        <v>39.1</v>
      </c>
      <c r="N585">
        <f t="shared" si="53"/>
        <v>811.41099999999994</v>
      </c>
    </row>
    <row r="586" spans="1:14">
      <c r="A586" s="14">
        <v>16</v>
      </c>
      <c r="B586" s="14">
        <v>1</v>
      </c>
      <c r="C586" s="15">
        <f t="shared" si="51"/>
        <v>73.666666667599912</v>
      </c>
      <c r="D586" s="15">
        <f t="shared" si="52"/>
        <v>819.236666666676</v>
      </c>
      <c r="K586">
        <v>14</v>
      </c>
      <c r="L586">
        <v>2</v>
      </c>
      <c r="M586">
        <v>39.6</v>
      </c>
      <c r="N586">
        <f t="shared" si="53"/>
        <v>811.41599999999994</v>
      </c>
    </row>
    <row r="587" spans="1:14">
      <c r="A587" s="14">
        <v>16</v>
      </c>
      <c r="B587" s="14">
        <v>1</v>
      </c>
      <c r="C587" s="15">
        <f t="shared" si="51"/>
        <v>74.083333334299908</v>
      </c>
      <c r="D587" s="15">
        <f t="shared" si="52"/>
        <v>819.24083333334295</v>
      </c>
      <c r="K587">
        <v>14</v>
      </c>
      <c r="L587">
        <v>2</v>
      </c>
      <c r="M587">
        <v>40</v>
      </c>
      <c r="N587">
        <f t="shared" si="53"/>
        <v>811.42</v>
      </c>
    </row>
    <row r="588" spans="1:14">
      <c r="A588" s="14">
        <v>16</v>
      </c>
      <c r="B588" s="14">
        <v>1</v>
      </c>
      <c r="C588" s="15">
        <f t="shared" si="51"/>
        <v>74.500000000999904</v>
      </c>
      <c r="D588" s="15">
        <f t="shared" si="52"/>
        <v>819.24500000001001</v>
      </c>
      <c r="K588">
        <v>14</v>
      </c>
      <c r="L588">
        <v>2</v>
      </c>
      <c r="M588">
        <v>42.2</v>
      </c>
      <c r="N588">
        <f t="shared" si="53"/>
        <v>811.44200000000001</v>
      </c>
    </row>
    <row r="589" spans="1:14">
      <c r="A589" s="14">
        <v>16</v>
      </c>
      <c r="B589" s="14">
        <v>1</v>
      </c>
      <c r="C589" s="15">
        <f t="shared" si="51"/>
        <v>74.9166666676999</v>
      </c>
      <c r="D589" s="15">
        <f t="shared" si="52"/>
        <v>819.24916666667696</v>
      </c>
      <c r="K589">
        <v>14</v>
      </c>
      <c r="L589">
        <v>2</v>
      </c>
      <c r="M589">
        <v>43.3</v>
      </c>
      <c r="N589">
        <f t="shared" si="53"/>
        <v>811.45299999999997</v>
      </c>
    </row>
    <row r="590" spans="1:14">
      <c r="A590" s="14">
        <v>16</v>
      </c>
      <c r="B590" s="14">
        <v>1</v>
      </c>
      <c r="C590" s="15">
        <f t="shared" si="51"/>
        <v>75.333333334399896</v>
      </c>
      <c r="D590" s="15">
        <f t="shared" si="52"/>
        <v>819.25333333334402</v>
      </c>
      <c r="K590">
        <v>14</v>
      </c>
      <c r="L590">
        <v>2</v>
      </c>
      <c r="M590">
        <v>44.6</v>
      </c>
      <c r="N590">
        <f t="shared" si="53"/>
        <v>811.46600000000001</v>
      </c>
    </row>
    <row r="591" spans="1:14">
      <c r="A591" s="14">
        <v>16</v>
      </c>
      <c r="B591" s="14">
        <v>1</v>
      </c>
      <c r="C591" s="15">
        <f t="shared" si="51"/>
        <v>75.750000001099892</v>
      </c>
      <c r="D591" s="15">
        <f t="shared" si="52"/>
        <v>819.25750000001096</v>
      </c>
      <c r="K591">
        <v>14</v>
      </c>
      <c r="L591">
        <v>2</v>
      </c>
      <c r="M591">
        <v>45</v>
      </c>
      <c r="N591">
        <f t="shared" si="53"/>
        <v>811.47</v>
      </c>
    </row>
    <row r="592" spans="1:14">
      <c r="A592" s="14">
        <v>16</v>
      </c>
      <c r="B592" s="14">
        <v>1</v>
      </c>
      <c r="C592" s="15">
        <f t="shared" si="51"/>
        <v>76.166666667799888</v>
      </c>
      <c r="D592" s="15">
        <f t="shared" si="52"/>
        <v>819.26166666667802</v>
      </c>
      <c r="K592">
        <v>14</v>
      </c>
      <c r="L592">
        <v>2</v>
      </c>
      <c r="M592">
        <v>45.5</v>
      </c>
      <c r="N592">
        <f t="shared" si="53"/>
        <v>811.47500000000002</v>
      </c>
    </row>
    <row r="593" spans="1:14">
      <c r="A593" s="14">
        <v>16</v>
      </c>
      <c r="B593" s="14">
        <v>1</v>
      </c>
      <c r="C593" s="15">
        <f t="shared" si="51"/>
        <v>76.583333334499883</v>
      </c>
      <c r="D593" s="15">
        <f t="shared" si="52"/>
        <v>819.26583333334497</v>
      </c>
      <c r="K593">
        <v>14</v>
      </c>
      <c r="L593">
        <v>2</v>
      </c>
      <c r="M593">
        <v>46.5</v>
      </c>
      <c r="N593">
        <f t="shared" si="53"/>
        <v>811.48500000000001</v>
      </c>
    </row>
    <row r="594" spans="1:14">
      <c r="A594" s="14">
        <v>16</v>
      </c>
      <c r="B594" s="14">
        <v>1</v>
      </c>
      <c r="C594" s="15">
        <f t="shared" si="51"/>
        <v>77.000000001199879</v>
      </c>
      <c r="D594" s="15">
        <f t="shared" si="52"/>
        <v>819.27000000001203</v>
      </c>
      <c r="K594">
        <v>14</v>
      </c>
      <c r="L594">
        <v>2</v>
      </c>
      <c r="M594">
        <v>47</v>
      </c>
      <c r="N594">
        <f t="shared" si="53"/>
        <v>811.49</v>
      </c>
    </row>
    <row r="595" spans="1:14">
      <c r="A595" s="14">
        <v>16</v>
      </c>
      <c r="B595" s="14">
        <v>1</v>
      </c>
      <c r="C595" s="15">
        <v>87</v>
      </c>
      <c r="D595" s="15">
        <f t="shared" si="52"/>
        <v>819.37</v>
      </c>
      <c r="K595">
        <v>14</v>
      </c>
      <c r="L595">
        <v>2</v>
      </c>
      <c r="M595">
        <v>52.2</v>
      </c>
      <c r="N595">
        <f t="shared" si="53"/>
        <v>811.54200000000003</v>
      </c>
    </row>
    <row r="596" spans="1:14">
      <c r="A596" s="14">
        <v>16</v>
      </c>
      <c r="B596" s="14">
        <v>1</v>
      </c>
      <c r="C596" s="15">
        <v>87.433333333299998</v>
      </c>
      <c r="D596" s="15">
        <f t="shared" si="52"/>
        <v>819.37433333333297</v>
      </c>
      <c r="K596">
        <v>14</v>
      </c>
      <c r="L596">
        <v>2</v>
      </c>
      <c r="M596">
        <v>52.4</v>
      </c>
      <c r="N596">
        <f t="shared" si="53"/>
        <v>811.54399999999998</v>
      </c>
    </row>
    <row r="597" spans="1:14">
      <c r="A597" s="14">
        <v>16</v>
      </c>
      <c r="B597" s="14">
        <v>1</v>
      </c>
      <c r="C597" s="15">
        <f t="shared" ref="C597:C625" si="54">C596+0.4333333333</f>
        <v>87.866666666599997</v>
      </c>
      <c r="D597" s="15">
        <f t="shared" si="52"/>
        <v>819.37866666666605</v>
      </c>
      <c r="K597">
        <v>14</v>
      </c>
      <c r="L597">
        <v>2</v>
      </c>
      <c r="M597">
        <v>52.5</v>
      </c>
      <c r="N597">
        <f t="shared" si="53"/>
        <v>811.54499999999996</v>
      </c>
    </row>
    <row r="598" spans="1:14">
      <c r="A598" s="14">
        <v>16</v>
      </c>
      <c r="B598" s="14">
        <v>1</v>
      </c>
      <c r="C598" s="15">
        <f t="shared" si="54"/>
        <v>88.299999999899995</v>
      </c>
      <c r="D598" s="15">
        <f t="shared" si="52"/>
        <v>819.38299999999902</v>
      </c>
      <c r="K598">
        <v>14</v>
      </c>
      <c r="L598">
        <v>2</v>
      </c>
      <c r="M598">
        <v>54.5</v>
      </c>
      <c r="N598">
        <f t="shared" si="53"/>
        <v>811.56499999999994</v>
      </c>
    </row>
    <row r="599" spans="1:14">
      <c r="A599" s="14">
        <v>16</v>
      </c>
      <c r="B599" s="14">
        <v>1</v>
      </c>
      <c r="C599" s="15">
        <f t="shared" si="54"/>
        <v>88.733333333199994</v>
      </c>
      <c r="D599" s="15">
        <f t="shared" si="52"/>
        <v>819.38733333333198</v>
      </c>
      <c r="K599">
        <v>14</v>
      </c>
      <c r="L599">
        <v>2</v>
      </c>
      <c r="M599">
        <v>54.7</v>
      </c>
      <c r="N599">
        <f t="shared" si="53"/>
        <v>811.56700000000001</v>
      </c>
    </row>
    <row r="600" spans="1:14">
      <c r="A600" s="14">
        <v>16</v>
      </c>
      <c r="B600" s="14">
        <v>1</v>
      </c>
      <c r="C600" s="15">
        <f t="shared" si="54"/>
        <v>89.166666666499992</v>
      </c>
      <c r="D600" s="15">
        <f t="shared" si="52"/>
        <v>819.39166666666495</v>
      </c>
      <c r="K600">
        <v>14</v>
      </c>
      <c r="L600">
        <v>2</v>
      </c>
      <c r="M600">
        <v>54.9</v>
      </c>
      <c r="N600">
        <f t="shared" si="53"/>
        <v>811.56899999999996</v>
      </c>
    </row>
    <row r="601" spans="1:14">
      <c r="A601" s="14">
        <v>16</v>
      </c>
      <c r="B601" s="14">
        <v>1</v>
      </c>
      <c r="C601" s="15">
        <f t="shared" si="54"/>
        <v>89.599999999799991</v>
      </c>
      <c r="D601" s="15">
        <f t="shared" si="52"/>
        <v>819.39599999999803</v>
      </c>
      <c r="K601">
        <v>14</v>
      </c>
      <c r="L601">
        <v>2</v>
      </c>
      <c r="M601">
        <v>55.8</v>
      </c>
      <c r="N601">
        <f t="shared" si="53"/>
        <v>811.57799999999997</v>
      </c>
    </row>
    <row r="602" spans="1:14">
      <c r="A602" s="14">
        <v>16</v>
      </c>
      <c r="B602" s="14">
        <v>1</v>
      </c>
      <c r="C602" s="15">
        <f t="shared" si="54"/>
        <v>90.033333333099989</v>
      </c>
      <c r="D602" s="15">
        <f t="shared" si="52"/>
        <v>819.40033333333099</v>
      </c>
      <c r="K602">
        <v>14</v>
      </c>
      <c r="L602">
        <v>2</v>
      </c>
      <c r="M602">
        <v>56.6</v>
      </c>
      <c r="N602">
        <f t="shared" si="53"/>
        <v>811.58600000000001</v>
      </c>
    </row>
    <row r="603" spans="1:14">
      <c r="A603" s="14">
        <v>16</v>
      </c>
      <c r="B603" s="14">
        <v>1</v>
      </c>
      <c r="C603" s="15">
        <f t="shared" si="54"/>
        <v>90.466666666399988</v>
      </c>
      <c r="D603" s="15">
        <f t="shared" si="52"/>
        <v>819.40466666666396</v>
      </c>
      <c r="K603">
        <v>14</v>
      </c>
      <c r="L603">
        <v>2</v>
      </c>
      <c r="M603">
        <v>56.7</v>
      </c>
      <c r="N603">
        <f t="shared" si="53"/>
        <v>811.58699999999999</v>
      </c>
    </row>
    <row r="604" spans="1:14">
      <c r="A604" s="14">
        <v>16</v>
      </c>
      <c r="B604" s="14">
        <v>1</v>
      </c>
      <c r="C604" s="15">
        <f t="shared" si="54"/>
        <v>90.899999999699986</v>
      </c>
      <c r="D604" s="15">
        <f t="shared" si="52"/>
        <v>819.40899999999704</v>
      </c>
      <c r="K604">
        <v>14</v>
      </c>
      <c r="L604">
        <v>2</v>
      </c>
      <c r="M604">
        <v>57.2</v>
      </c>
      <c r="N604">
        <f t="shared" si="53"/>
        <v>811.59199999999998</v>
      </c>
    </row>
    <row r="605" spans="1:14">
      <c r="A605" s="14">
        <v>16</v>
      </c>
      <c r="B605" s="14">
        <v>1</v>
      </c>
      <c r="C605" s="15">
        <f t="shared" si="54"/>
        <v>91.333333332999985</v>
      </c>
      <c r="D605" s="15">
        <f t="shared" si="52"/>
        <v>819.41333333333</v>
      </c>
      <c r="K605">
        <v>14</v>
      </c>
      <c r="L605">
        <v>2</v>
      </c>
      <c r="M605">
        <v>57.6</v>
      </c>
      <c r="N605">
        <f t="shared" si="53"/>
        <v>811.596</v>
      </c>
    </row>
    <row r="606" spans="1:14">
      <c r="A606" s="14">
        <v>16</v>
      </c>
      <c r="B606" s="14">
        <v>1</v>
      </c>
      <c r="C606" s="15">
        <f t="shared" si="54"/>
        <v>91.766666666299983</v>
      </c>
      <c r="D606" s="15">
        <f t="shared" si="52"/>
        <v>819.41766666666297</v>
      </c>
      <c r="K606">
        <v>14</v>
      </c>
      <c r="L606">
        <v>2</v>
      </c>
      <c r="M606">
        <v>58.2</v>
      </c>
      <c r="N606">
        <f t="shared" si="53"/>
        <v>811.60199999999998</v>
      </c>
    </row>
    <row r="607" spans="1:14">
      <c r="A607" s="14">
        <v>16</v>
      </c>
      <c r="B607" s="14">
        <v>1</v>
      </c>
      <c r="C607" s="15">
        <f t="shared" si="54"/>
        <v>92.199999999599981</v>
      </c>
      <c r="D607" s="15">
        <f t="shared" si="52"/>
        <v>819.42199999999605</v>
      </c>
      <c r="K607">
        <v>14</v>
      </c>
      <c r="L607">
        <v>2</v>
      </c>
      <c r="M607">
        <v>58.5</v>
      </c>
      <c r="N607">
        <f t="shared" si="53"/>
        <v>811.60500000000002</v>
      </c>
    </row>
    <row r="608" spans="1:14">
      <c r="A608" s="14">
        <v>16</v>
      </c>
      <c r="B608" s="14">
        <v>1</v>
      </c>
      <c r="C608" s="15">
        <f t="shared" si="54"/>
        <v>92.63333333289998</v>
      </c>
      <c r="D608" s="15">
        <f t="shared" si="52"/>
        <v>819.42633333332901</v>
      </c>
      <c r="K608">
        <v>14</v>
      </c>
      <c r="L608">
        <v>2</v>
      </c>
      <c r="M608">
        <v>59</v>
      </c>
      <c r="N608">
        <f t="shared" si="53"/>
        <v>811.61</v>
      </c>
    </row>
    <row r="609" spans="1:14">
      <c r="A609" s="14">
        <v>16</v>
      </c>
      <c r="B609" s="14">
        <v>1</v>
      </c>
      <c r="C609" s="15">
        <f t="shared" si="54"/>
        <v>93.066666666199978</v>
      </c>
      <c r="D609" s="15">
        <f t="shared" si="52"/>
        <v>819.43066666666198</v>
      </c>
      <c r="K609">
        <v>14</v>
      </c>
      <c r="L609">
        <v>2</v>
      </c>
      <c r="M609">
        <v>59.5</v>
      </c>
      <c r="N609">
        <f t="shared" si="53"/>
        <v>811.61500000000001</v>
      </c>
    </row>
    <row r="610" spans="1:14">
      <c r="A610" s="14">
        <v>16</v>
      </c>
      <c r="B610" s="14">
        <v>1</v>
      </c>
      <c r="C610" s="15">
        <f t="shared" si="54"/>
        <v>93.499999999499977</v>
      </c>
      <c r="D610" s="15">
        <f t="shared" si="52"/>
        <v>819.43499999999494</v>
      </c>
      <c r="K610">
        <v>14</v>
      </c>
      <c r="L610">
        <v>2</v>
      </c>
      <c r="M610">
        <v>59.7</v>
      </c>
      <c r="N610">
        <f t="shared" si="53"/>
        <v>811.61699999999996</v>
      </c>
    </row>
    <row r="611" spans="1:14">
      <c r="A611" s="14">
        <v>16</v>
      </c>
      <c r="B611" s="14">
        <v>1</v>
      </c>
      <c r="C611" s="15">
        <f t="shared" si="54"/>
        <v>93.933333332799975</v>
      </c>
      <c r="D611" s="15">
        <f t="shared" si="52"/>
        <v>819.43933333332802</v>
      </c>
      <c r="K611">
        <v>14</v>
      </c>
      <c r="L611">
        <v>2</v>
      </c>
      <c r="M611">
        <v>60</v>
      </c>
      <c r="N611">
        <f t="shared" si="53"/>
        <v>811.62</v>
      </c>
    </row>
    <row r="612" spans="1:14">
      <c r="A612" s="14">
        <v>16</v>
      </c>
      <c r="B612" s="14">
        <v>1</v>
      </c>
      <c r="C612" s="15">
        <f t="shared" si="54"/>
        <v>94.366666666099974</v>
      </c>
      <c r="D612" s="15">
        <f t="shared" si="52"/>
        <v>819.44366666666099</v>
      </c>
      <c r="K612">
        <v>14</v>
      </c>
      <c r="L612">
        <v>2</v>
      </c>
      <c r="M612">
        <v>61</v>
      </c>
      <c r="N612">
        <f t="shared" si="53"/>
        <v>811.63</v>
      </c>
    </row>
    <row r="613" spans="1:14">
      <c r="A613" s="14">
        <v>16</v>
      </c>
      <c r="B613" s="14">
        <v>1</v>
      </c>
      <c r="C613" s="15">
        <f t="shared" si="54"/>
        <v>94.799999999399972</v>
      </c>
      <c r="D613" s="15">
        <f t="shared" si="52"/>
        <v>819.44799999999395</v>
      </c>
      <c r="K613">
        <v>15</v>
      </c>
      <c r="L613">
        <v>1</v>
      </c>
      <c r="M613">
        <v>28.1</v>
      </c>
      <c r="N613">
        <f>816.5+0.01*M613</f>
        <v>816.78099999999995</v>
      </c>
    </row>
    <row r="614" spans="1:14">
      <c r="A614" s="14">
        <v>16</v>
      </c>
      <c r="B614" s="14">
        <v>1</v>
      </c>
      <c r="C614" s="15">
        <f t="shared" si="54"/>
        <v>95.233333332699971</v>
      </c>
      <c r="D614" s="15">
        <f t="shared" si="52"/>
        <v>819.45233333332703</v>
      </c>
      <c r="K614">
        <v>15</v>
      </c>
      <c r="L614">
        <v>1</v>
      </c>
      <c r="M614">
        <v>29.2</v>
      </c>
      <c r="N614">
        <f t="shared" ref="N614:N675" si="55">816.5+0.01*M614</f>
        <v>816.79200000000003</v>
      </c>
    </row>
    <row r="615" spans="1:14">
      <c r="A615" s="14">
        <v>16</v>
      </c>
      <c r="B615" s="14">
        <v>1</v>
      </c>
      <c r="C615" s="15">
        <f t="shared" si="54"/>
        <v>95.666666665999969</v>
      </c>
      <c r="D615" s="15">
        <f t="shared" si="52"/>
        <v>819.45666666666</v>
      </c>
      <c r="K615">
        <v>15</v>
      </c>
      <c r="L615">
        <v>1</v>
      </c>
      <c r="M615">
        <v>30.5</v>
      </c>
      <c r="N615">
        <f t="shared" si="55"/>
        <v>816.80499999999995</v>
      </c>
    </row>
    <row r="616" spans="1:14">
      <c r="A616" s="14">
        <v>16</v>
      </c>
      <c r="B616" s="14">
        <v>1</v>
      </c>
      <c r="C616" s="15">
        <f t="shared" si="54"/>
        <v>96.099999999299968</v>
      </c>
      <c r="D616" s="15">
        <f t="shared" si="52"/>
        <v>819.46099999999296</v>
      </c>
      <c r="K616">
        <v>15</v>
      </c>
      <c r="L616">
        <v>1</v>
      </c>
      <c r="M616">
        <v>30.7</v>
      </c>
      <c r="N616">
        <f t="shared" si="55"/>
        <v>816.80700000000002</v>
      </c>
    </row>
    <row r="617" spans="1:14">
      <c r="A617" s="14">
        <v>16</v>
      </c>
      <c r="B617" s="14">
        <v>1</v>
      </c>
      <c r="C617" s="15">
        <f t="shared" si="54"/>
        <v>96.533333332599966</v>
      </c>
      <c r="D617" s="15">
        <f t="shared" si="52"/>
        <v>819.46533333332604</v>
      </c>
      <c r="K617">
        <v>15</v>
      </c>
      <c r="L617">
        <v>1</v>
      </c>
      <c r="M617">
        <v>34.200000000000003</v>
      </c>
      <c r="N617">
        <f t="shared" si="55"/>
        <v>816.84199999999998</v>
      </c>
    </row>
    <row r="618" spans="1:14">
      <c r="A618" s="14">
        <v>16</v>
      </c>
      <c r="B618" s="14">
        <v>1</v>
      </c>
      <c r="C618" s="15">
        <f t="shared" si="54"/>
        <v>96.966666665899965</v>
      </c>
      <c r="D618" s="15">
        <f t="shared" si="52"/>
        <v>819.46966666665901</v>
      </c>
      <c r="K618">
        <v>15</v>
      </c>
      <c r="L618">
        <v>1</v>
      </c>
      <c r="M618">
        <v>36.4</v>
      </c>
      <c r="N618">
        <f t="shared" si="55"/>
        <v>816.86400000000003</v>
      </c>
    </row>
    <row r="619" spans="1:14">
      <c r="A619" s="14">
        <v>16</v>
      </c>
      <c r="B619" s="14">
        <v>1</v>
      </c>
      <c r="C619" s="15">
        <f t="shared" si="54"/>
        <v>97.399999999199963</v>
      </c>
      <c r="D619" s="15">
        <f t="shared" si="52"/>
        <v>819.47399999999197</v>
      </c>
      <c r="K619">
        <v>15</v>
      </c>
      <c r="L619">
        <v>1</v>
      </c>
      <c r="M619">
        <v>37.200000000000003</v>
      </c>
      <c r="N619">
        <f t="shared" si="55"/>
        <v>816.87199999999996</v>
      </c>
    </row>
    <row r="620" spans="1:14">
      <c r="A620" s="14">
        <v>16</v>
      </c>
      <c r="B620" s="14">
        <v>1</v>
      </c>
      <c r="C620" s="15">
        <f t="shared" si="54"/>
        <v>97.833333332499961</v>
      </c>
      <c r="D620" s="15">
        <f t="shared" si="52"/>
        <v>819.47833333332505</v>
      </c>
      <c r="K620">
        <v>15</v>
      </c>
      <c r="L620">
        <v>1</v>
      </c>
      <c r="M620">
        <v>37.6</v>
      </c>
      <c r="N620">
        <f t="shared" si="55"/>
        <v>816.87599999999998</v>
      </c>
    </row>
    <row r="621" spans="1:14">
      <c r="A621" s="14">
        <v>16</v>
      </c>
      <c r="B621" s="14">
        <v>1</v>
      </c>
      <c r="C621" s="15">
        <f t="shared" si="54"/>
        <v>98.26666666579996</v>
      </c>
      <c r="D621" s="15">
        <f t="shared" si="52"/>
        <v>819.48266666665802</v>
      </c>
      <c r="K621">
        <v>15</v>
      </c>
      <c r="L621">
        <v>1</v>
      </c>
      <c r="M621">
        <v>37.799999999999997</v>
      </c>
      <c r="N621">
        <f t="shared" si="55"/>
        <v>816.87800000000004</v>
      </c>
    </row>
    <row r="622" spans="1:14">
      <c r="A622" s="14">
        <v>16</v>
      </c>
      <c r="B622" s="14">
        <v>1</v>
      </c>
      <c r="C622" s="15">
        <f t="shared" si="54"/>
        <v>98.699999999099958</v>
      </c>
      <c r="D622" s="15">
        <f t="shared" si="52"/>
        <v>819.48699999999099</v>
      </c>
      <c r="K622">
        <v>15</v>
      </c>
      <c r="L622">
        <v>1</v>
      </c>
      <c r="M622">
        <v>38.299999999999997</v>
      </c>
      <c r="N622">
        <f t="shared" si="55"/>
        <v>816.88300000000004</v>
      </c>
    </row>
    <row r="623" spans="1:14">
      <c r="A623" s="14">
        <v>16</v>
      </c>
      <c r="B623" s="14">
        <v>1</v>
      </c>
      <c r="C623" s="15">
        <f t="shared" si="54"/>
        <v>99.133333332399957</v>
      </c>
      <c r="D623" s="15">
        <f t="shared" si="52"/>
        <v>819.49133333332395</v>
      </c>
      <c r="K623">
        <v>15</v>
      </c>
      <c r="L623">
        <v>1</v>
      </c>
      <c r="M623">
        <v>38.799999999999997</v>
      </c>
      <c r="N623">
        <f t="shared" si="55"/>
        <v>816.88800000000003</v>
      </c>
    </row>
    <row r="624" spans="1:14">
      <c r="A624" s="14">
        <v>16</v>
      </c>
      <c r="B624" s="14">
        <v>1</v>
      </c>
      <c r="C624" s="15">
        <f t="shared" si="54"/>
        <v>99.566666665699955</v>
      </c>
      <c r="D624" s="15">
        <f t="shared" si="52"/>
        <v>819.49566666665703</v>
      </c>
      <c r="K624">
        <v>15</v>
      </c>
      <c r="L624">
        <v>1</v>
      </c>
      <c r="M624">
        <v>39.299999999999997</v>
      </c>
      <c r="N624">
        <f t="shared" si="55"/>
        <v>816.89300000000003</v>
      </c>
    </row>
    <row r="625" spans="1:14">
      <c r="A625" s="14">
        <v>16</v>
      </c>
      <c r="B625" s="14">
        <v>1</v>
      </c>
      <c r="C625" s="15">
        <f t="shared" si="54"/>
        <v>99.999999998999954</v>
      </c>
      <c r="D625" s="15">
        <f t="shared" si="52"/>
        <v>819.49999999999</v>
      </c>
      <c r="K625">
        <v>15</v>
      </c>
      <c r="L625">
        <v>1</v>
      </c>
      <c r="M625">
        <v>39.700000000000003</v>
      </c>
      <c r="N625">
        <f t="shared" si="55"/>
        <v>816.89700000000005</v>
      </c>
    </row>
    <row r="626" spans="1:14">
      <c r="A626" s="14">
        <v>18</v>
      </c>
      <c r="B626" s="14">
        <v>1</v>
      </c>
      <c r="C626" s="15">
        <v>13.6</v>
      </c>
      <c r="D626" s="15">
        <f t="shared" ref="D626:D657" si="56">824+0.01*C626</f>
        <v>824.13599999999997</v>
      </c>
      <c r="K626">
        <v>15</v>
      </c>
      <c r="L626">
        <v>1</v>
      </c>
      <c r="M626">
        <v>40.299999999999997</v>
      </c>
      <c r="N626">
        <f t="shared" si="55"/>
        <v>816.90300000000002</v>
      </c>
    </row>
    <row r="627" spans="1:14">
      <c r="A627" s="14">
        <v>18</v>
      </c>
      <c r="B627" s="14">
        <v>1</v>
      </c>
      <c r="C627" s="15">
        <v>14.1</v>
      </c>
      <c r="D627" s="15">
        <f t="shared" si="56"/>
        <v>824.14099999999996</v>
      </c>
      <c r="K627">
        <v>15</v>
      </c>
      <c r="L627">
        <v>1</v>
      </c>
      <c r="M627">
        <v>40.5</v>
      </c>
      <c r="N627">
        <f t="shared" si="55"/>
        <v>816.90499999999997</v>
      </c>
    </row>
    <row r="628" spans="1:14">
      <c r="A628" s="14">
        <v>18</v>
      </c>
      <c r="B628" s="14">
        <v>1</v>
      </c>
      <c r="C628" s="15">
        <v>14.4</v>
      </c>
      <c r="D628" s="15">
        <f t="shared" si="56"/>
        <v>824.14400000000001</v>
      </c>
      <c r="K628">
        <v>15</v>
      </c>
      <c r="L628">
        <v>1</v>
      </c>
      <c r="M628">
        <v>40.700000000000003</v>
      </c>
      <c r="N628">
        <f t="shared" si="55"/>
        <v>816.90700000000004</v>
      </c>
    </row>
    <row r="629" spans="1:14">
      <c r="A629" s="14">
        <v>18</v>
      </c>
      <c r="B629" s="14">
        <v>1</v>
      </c>
      <c r="C629" s="15">
        <v>14.6</v>
      </c>
      <c r="D629" s="15">
        <f t="shared" si="56"/>
        <v>824.14599999999996</v>
      </c>
      <c r="K629">
        <v>15</v>
      </c>
      <c r="L629">
        <v>1</v>
      </c>
      <c r="M629">
        <v>41</v>
      </c>
      <c r="N629">
        <f t="shared" si="55"/>
        <v>816.91</v>
      </c>
    </row>
    <row r="630" spans="1:14">
      <c r="A630" s="14">
        <v>18</v>
      </c>
      <c r="B630" s="14">
        <v>1</v>
      </c>
      <c r="C630" s="15">
        <v>14.8</v>
      </c>
      <c r="D630" s="15">
        <f t="shared" si="56"/>
        <v>824.14800000000002</v>
      </c>
      <c r="K630">
        <v>15</v>
      </c>
      <c r="L630">
        <v>1</v>
      </c>
      <c r="M630">
        <v>41.7</v>
      </c>
      <c r="N630">
        <f t="shared" si="55"/>
        <v>816.91700000000003</v>
      </c>
    </row>
    <row r="631" spans="1:14">
      <c r="A631" s="14">
        <v>18</v>
      </c>
      <c r="B631" s="14">
        <v>1</v>
      </c>
      <c r="C631" s="15">
        <v>15.3</v>
      </c>
      <c r="D631" s="15">
        <f t="shared" si="56"/>
        <v>824.15300000000002</v>
      </c>
      <c r="K631">
        <v>15</v>
      </c>
      <c r="L631">
        <v>1</v>
      </c>
      <c r="M631">
        <v>41.9</v>
      </c>
      <c r="N631">
        <f t="shared" si="55"/>
        <v>816.91899999999998</v>
      </c>
    </row>
    <row r="632" spans="1:14">
      <c r="A632" s="14">
        <v>18</v>
      </c>
      <c r="B632" s="14">
        <v>1</v>
      </c>
      <c r="C632" s="15">
        <v>15.5</v>
      </c>
      <c r="D632" s="15">
        <f t="shared" si="56"/>
        <v>824.15499999999997</v>
      </c>
      <c r="K632">
        <v>15</v>
      </c>
      <c r="L632">
        <v>1</v>
      </c>
      <c r="M632">
        <v>42</v>
      </c>
      <c r="N632">
        <f t="shared" si="55"/>
        <v>816.92</v>
      </c>
    </row>
    <row r="633" spans="1:14">
      <c r="A633" s="14">
        <v>18</v>
      </c>
      <c r="B633" s="14">
        <v>1</v>
      </c>
      <c r="C633" s="15">
        <v>15.8</v>
      </c>
      <c r="D633" s="15">
        <f t="shared" si="56"/>
        <v>824.15800000000002</v>
      </c>
      <c r="K633">
        <v>15</v>
      </c>
      <c r="L633">
        <v>1</v>
      </c>
      <c r="M633">
        <v>44.4</v>
      </c>
      <c r="N633">
        <f t="shared" si="55"/>
        <v>816.94399999999996</v>
      </c>
    </row>
    <row r="634" spans="1:14">
      <c r="A634" s="14">
        <v>18</v>
      </c>
      <c r="B634" s="14">
        <v>1</v>
      </c>
      <c r="C634" s="15">
        <v>15.9</v>
      </c>
      <c r="D634" s="15">
        <f t="shared" si="56"/>
        <v>824.15899999999999</v>
      </c>
      <c r="K634">
        <v>15</v>
      </c>
      <c r="L634">
        <v>1</v>
      </c>
      <c r="M634">
        <v>44.9</v>
      </c>
      <c r="N634">
        <f t="shared" si="55"/>
        <v>816.94899999999996</v>
      </c>
    </row>
    <row r="635" spans="1:14">
      <c r="A635" s="14">
        <v>18</v>
      </c>
      <c r="B635" s="14">
        <v>1</v>
      </c>
      <c r="C635" s="15">
        <v>16</v>
      </c>
      <c r="D635" s="15">
        <f t="shared" si="56"/>
        <v>824.16</v>
      </c>
      <c r="K635">
        <v>15</v>
      </c>
      <c r="L635">
        <v>1</v>
      </c>
      <c r="M635">
        <v>45.3</v>
      </c>
      <c r="N635">
        <f t="shared" si="55"/>
        <v>816.95299999999997</v>
      </c>
    </row>
    <row r="636" spans="1:14">
      <c r="A636" s="14">
        <v>18</v>
      </c>
      <c r="B636" s="14">
        <v>1</v>
      </c>
      <c r="C636" s="15">
        <v>16.100000000000001</v>
      </c>
      <c r="D636" s="15">
        <f t="shared" si="56"/>
        <v>824.16099999999994</v>
      </c>
      <c r="K636">
        <v>15</v>
      </c>
      <c r="L636">
        <v>1</v>
      </c>
      <c r="M636">
        <v>45.5</v>
      </c>
      <c r="N636">
        <f t="shared" si="55"/>
        <v>816.95500000000004</v>
      </c>
    </row>
    <row r="637" spans="1:14">
      <c r="A637" s="14">
        <v>18</v>
      </c>
      <c r="B637" s="14">
        <v>1</v>
      </c>
      <c r="C637" s="15">
        <v>16.2</v>
      </c>
      <c r="D637" s="15">
        <f t="shared" si="56"/>
        <v>824.16200000000003</v>
      </c>
      <c r="K637">
        <v>15</v>
      </c>
      <c r="L637">
        <v>1</v>
      </c>
      <c r="M637">
        <v>45.7</v>
      </c>
      <c r="N637">
        <f t="shared" si="55"/>
        <v>816.95699999999999</v>
      </c>
    </row>
    <row r="638" spans="1:14">
      <c r="A638" s="14">
        <v>18</v>
      </c>
      <c r="B638" s="14">
        <v>1</v>
      </c>
      <c r="C638" s="15">
        <v>16.3</v>
      </c>
      <c r="D638" s="15">
        <f t="shared" si="56"/>
        <v>824.16300000000001</v>
      </c>
      <c r="K638">
        <v>15</v>
      </c>
      <c r="L638">
        <v>1</v>
      </c>
      <c r="M638">
        <v>45.9</v>
      </c>
      <c r="N638">
        <f t="shared" si="55"/>
        <v>816.95899999999995</v>
      </c>
    </row>
    <row r="639" spans="1:14">
      <c r="A639" s="14">
        <v>18</v>
      </c>
      <c r="B639" s="14">
        <v>1</v>
      </c>
      <c r="C639" s="15">
        <v>17.100000000000001</v>
      </c>
      <c r="D639" s="15">
        <f t="shared" si="56"/>
        <v>824.17100000000005</v>
      </c>
      <c r="K639">
        <v>15</v>
      </c>
      <c r="L639">
        <v>1</v>
      </c>
      <c r="M639">
        <v>46.2</v>
      </c>
      <c r="N639">
        <f t="shared" si="55"/>
        <v>816.96199999999999</v>
      </c>
    </row>
    <row r="640" spans="1:14">
      <c r="A640" s="14">
        <v>18</v>
      </c>
      <c r="B640" s="14">
        <v>1</v>
      </c>
      <c r="C640" s="15">
        <v>17.2</v>
      </c>
      <c r="D640" s="15">
        <f t="shared" si="56"/>
        <v>824.17200000000003</v>
      </c>
      <c r="K640">
        <v>15</v>
      </c>
      <c r="L640">
        <v>1</v>
      </c>
      <c r="M640">
        <v>46.5</v>
      </c>
      <c r="N640">
        <f t="shared" si="55"/>
        <v>816.96500000000003</v>
      </c>
    </row>
    <row r="641" spans="1:14">
      <c r="A641" s="14">
        <v>18</v>
      </c>
      <c r="B641" s="14">
        <v>1</v>
      </c>
      <c r="C641" s="15">
        <v>17.3</v>
      </c>
      <c r="D641" s="15">
        <f t="shared" si="56"/>
        <v>824.173</v>
      </c>
      <c r="K641">
        <v>15</v>
      </c>
      <c r="L641">
        <v>1</v>
      </c>
      <c r="M641">
        <v>46.9</v>
      </c>
      <c r="N641">
        <f t="shared" si="55"/>
        <v>816.96900000000005</v>
      </c>
    </row>
    <row r="642" spans="1:14">
      <c r="A642" s="14">
        <v>18</v>
      </c>
      <c r="B642" s="14">
        <v>1</v>
      </c>
      <c r="C642" s="15">
        <v>17.7</v>
      </c>
      <c r="D642" s="15">
        <f t="shared" si="56"/>
        <v>824.17700000000002</v>
      </c>
      <c r="K642">
        <v>15</v>
      </c>
      <c r="L642">
        <v>1</v>
      </c>
      <c r="M642">
        <v>47.1</v>
      </c>
      <c r="N642">
        <f t="shared" si="55"/>
        <v>816.971</v>
      </c>
    </row>
    <row r="643" spans="1:14">
      <c r="A643" s="14">
        <v>18</v>
      </c>
      <c r="B643" s="14">
        <v>1</v>
      </c>
      <c r="C643" s="15">
        <v>18</v>
      </c>
      <c r="D643" s="15">
        <f t="shared" si="56"/>
        <v>824.18</v>
      </c>
      <c r="K643">
        <v>15</v>
      </c>
      <c r="L643">
        <v>1</v>
      </c>
      <c r="M643">
        <v>48.9</v>
      </c>
      <c r="N643">
        <f t="shared" si="55"/>
        <v>816.98900000000003</v>
      </c>
    </row>
    <row r="644" spans="1:14">
      <c r="A644" s="14">
        <v>18</v>
      </c>
      <c r="B644" s="14">
        <v>1</v>
      </c>
      <c r="C644" s="15">
        <v>18.100000000000001</v>
      </c>
      <c r="D644" s="15">
        <f t="shared" si="56"/>
        <v>824.18100000000004</v>
      </c>
      <c r="K644">
        <v>15</v>
      </c>
      <c r="L644">
        <v>1</v>
      </c>
      <c r="M644">
        <v>58.2</v>
      </c>
      <c r="N644">
        <f t="shared" si="55"/>
        <v>817.08199999999999</v>
      </c>
    </row>
    <row r="645" spans="1:14">
      <c r="A645" s="14">
        <v>18</v>
      </c>
      <c r="B645" s="14">
        <v>1</v>
      </c>
      <c r="C645" s="15">
        <v>18.3</v>
      </c>
      <c r="D645" s="15">
        <f t="shared" si="56"/>
        <v>824.18299999999999</v>
      </c>
      <c r="K645">
        <v>15</v>
      </c>
      <c r="L645">
        <v>1</v>
      </c>
      <c r="M645">
        <v>70.7</v>
      </c>
      <c r="N645">
        <f t="shared" si="55"/>
        <v>817.20699999999999</v>
      </c>
    </row>
    <row r="646" spans="1:14">
      <c r="A646" s="14">
        <v>18</v>
      </c>
      <c r="B646" s="14">
        <v>1</v>
      </c>
      <c r="C646" s="15">
        <v>18.7</v>
      </c>
      <c r="D646" s="15">
        <f t="shared" si="56"/>
        <v>824.18700000000001</v>
      </c>
      <c r="K646">
        <v>15</v>
      </c>
      <c r="L646">
        <v>1</v>
      </c>
      <c r="M646">
        <v>70.8</v>
      </c>
      <c r="N646">
        <f t="shared" si="55"/>
        <v>817.20799999999997</v>
      </c>
    </row>
    <row r="647" spans="1:14">
      <c r="A647" s="14">
        <v>18</v>
      </c>
      <c r="B647" s="14">
        <v>1</v>
      </c>
      <c r="C647" s="15">
        <v>19.100000000000001</v>
      </c>
      <c r="D647" s="15">
        <f t="shared" si="56"/>
        <v>824.19100000000003</v>
      </c>
      <c r="K647">
        <v>15</v>
      </c>
      <c r="L647">
        <v>1</v>
      </c>
      <c r="M647">
        <v>70.900000000000006</v>
      </c>
      <c r="N647">
        <f t="shared" si="55"/>
        <v>817.20899999999995</v>
      </c>
    </row>
    <row r="648" spans="1:14">
      <c r="A648" s="14">
        <v>18</v>
      </c>
      <c r="B648" s="14">
        <v>1</v>
      </c>
      <c r="C648" s="15">
        <v>19.3</v>
      </c>
      <c r="D648" s="15">
        <f t="shared" si="56"/>
        <v>824.19299999999998</v>
      </c>
      <c r="K648">
        <v>15</v>
      </c>
      <c r="L648">
        <v>1</v>
      </c>
      <c r="M648">
        <v>71.099999999999994</v>
      </c>
      <c r="N648">
        <f t="shared" si="55"/>
        <v>817.21100000000001</v>
      </c>
    </row>
    <row r="649" spans="1:14">
      <c r="A649" s="14">
        <v>18</v>
      </c>
      <c r="B649" s="14">
        <v>1</v>
      </c>
      <c r="C649" s="15">
        <v>19.350000000000001</v>
      </c>
      <c r="D649" s="15">
        <f t="shared" si="56"/>
        <v>824.19349999999997</v>
      </c>
      <c r="K649">
        <v>15</v>
      </c>
      <c r="L649">
        <v>1</v>
      </c>
      <c r="M649">
        <v>71.3</v>
      </c>
      <c r="N649">
        <f t="shared" si="55"/>
        <v>817.21299999999997</v>
      </c>
    </row>
    <row r="650" spans="1:14">
      <c r="A650" s="14">
        <v>18</v>
      </c>
      <c r="B650" s="14">
        <v>1</v>
      </c>
      <c r="C650" s="15">
        <v>19.5</v>
      </c>
      <c r="D650" s="15">
        <f t="shared" si="56"/>
        <v>824.19500000000005</v>
      </c>
      <c r="K650">
        <v>15</v>
      </c>
      <c r="L650">
        <v>1</v>
      </c>
      <c r="M650">
        <v>71.900000000000006</v>
      </c>
      <c r="N650">
        <f t="shared" si="55"/>
        <v>817.21900000000005</v>
      </c>
    </row>
    <row r="651" spans="1:14">
      <c r="A651" s="14">
        <v>18</v>
      </c>
      <c r="B651" s="14">
        <v>1</v>
      </c>
      <c r="C651" s="15">
        <v>19.55</v>
      </c>
      <c r="D651" s="15">
        <f t="shared" si="56"/>
        <v>824.19550000000004</v>
      </c>
      <c r="K651">
        <v>15</v>
      </c>
      <c r="L651">
        <v>1</v>
      </c>
      <c r="M651">
        <v>72.099999999999994</v>
      </c>
      <c r="N651">
        <f t="shared" si="55"/>
        <v>817.221</v>
      </c>
    </row>
    <row r="652" spans="1:14">
      <c r="A652" s="14">
        <v>18</v>
      </c>
      <c r="B652" s="14">
        <v>1</v>
      </c>
      <c r="C652" s="15">
        <v>19.600000000000001</v>
      </c>
      <c r="D652" s="15">
        <f t="shared" si="56"/>
        <v>824.19600000000003</v>
      </c>
      <c r="K652">
        <v>15</v>
      </c>
      <c r="L652">
        <v>1</v>
      </c>
      <c r="M652">
        <v>72.3</v>
      </c>
      <c r="N652">
        <f t="shared" si="55"/>
        <v>817.22299999999996</v>
      </c>
    </row>
    <row r="653" spans="1:14">
      <c r="A653" s="14">
        <v>18</v>
      </c>
      <c r="B653" s="14">
        <v>1</v>
      </c>
      <c r="C653" s="15">
        <v>19.649999999999999</v>
      </c>
      <c r="D653" s="15">
        <f t="shared" si="56"/>
        <v>824.19650000000001</v>
      </c>
      <c r="K653">
        <v>15</v>
      </c>
      <c r="L653">
        <v>1</v>
      </c>
      <c r="M653">
        <v>72.8</v>
      </c>
      <c r="N653">
        <f t="shared" si="55"/>
        <v>817.22799999999995</v>
      </c>
    </row>
    <row r="654" spans="1:14">
      <c r="A654" s="14">
        <v>18</v>
      </c>
      <c r="B654" s="14">
        <v>1</v>
      </c>
      <c r="C654" s="15">
        <v>19.7</v>
      </c>
      <c r="D654" s="15">
        <f t="shared" si="56"/>
        <v>824.197</v>
      </c>
      <c r="K654">
        <v>15</v>
      </c>
      <c r="L654">
        <v>1</v>
      </c>
      <c r="M654">
        <v>73.099999999999994</v>
      </c>
      <c r="N654">
        <f t="shared" si="55"/>
        <v>817.23099999999999</v>
      </c>
    </row>
    <row r="655" spans="1:14">
      <c r="A655" s="14">
        <v>18</v>
      </c>
      <c r="B655" s="14">
        <v>1</v>
      </c>
      <c r="C655" s="15">
        <v>19.75</v>
      </c>
      <c r="D655" s="15">
        <f t="shared" si="56"/>
        <v>824.19749999999999</v>
      </c>
      <c r="K655">
        <v>15</v>
      </c>
      <c r="L655">
        <v>1</v>
      </c>
      <c r="M655">
        <v>73.5</v>
      </c>
      <c r="N655">
        <f t="shared" si="55"/>
        <v>817.23500000000001</v>
      </c>
    </row>
    <row r="656" spans="1:14">
      <c r="A656" s="14">
        <v>18</v>
      </c>
      <c r="B656" s="14">
        <v>1</v>
      </c>
      <c r="C656" s="15">
        <v>19.8</v>
      </c>
      <c r="D656" s="15">
        <f t="shared" si="56"/>
        <v>824.19799999999998</v>
      </c>
      <c r="K656">
        <v>15</v>
      </c>
      <c r="L656">
        <v>1</v>
      </c>
      <c r="M656">
        <v>73.7</v>
      </c>
      <c r="N656">
        <f t="shared" si="55"/>
        <v>817.23699999999997</v>
      </c>
    </row>
    <row r="657" spans="1:14">
      <c r="A657" s="14">
        <v>18</v>
      </c>
      <c r="B657" s="14">
        <v>1</v>
      </c>
      <c r="C657" s="15">
        <v>19.899999999999999</v>
      </c>
      <c r="D657" s="15">
        <f t="shared" si="56"/>
        <v>824.19899999999996</v>
      </c>
      <c r="K657">
        <v>15</v>
      </c>
      <c r="L657">
        <v>1</v>
      </c>
      <c r="M657">
        <v>74.099999999999994</v>
      </c>
      <c r="N657">
        <f t="shared" si="55"/>
        <v>817.24099999999999</v>
      </c>
    </row>
    <row r="658" spans="1:14">
      <c r="A658" s="14">
        <v>18</v>
      </c>
      <c r="B658" s="14">
        <v>1</v>
      </c>
      <c r="C658" s="15">
        <v>20.100000000000001</v>
      </c>
      <c r="D658" s="15">
        <f t="shared" ref="D658:D689" si="57">824+0.01*C658</f>
        <v>824.20100000000002</v>
      </c>
      <c r="K658">
        <v>15</v>
      </c>
      <c r="L658">
        <v>1</v>
      </c>
      <c r="M658">
        <v>74.3</v>
      </c>
      <c r="N658">
        <f t="shared" si="55"/>
        <v>817.24300000000005</v>
      </c>
    </row>
    <row r="659" spans="1:14">
      <c r="A659" s="14">
        <v>18</v>
      </c>
      <c r="B659" s="14">
        <v>1</v>
      </c>
      <c r="C659" s="15">
        <v>20.2</v>
      </c>
      <c r="D659" s="15">
        <f t="shared" si="57"/>
        <v>824.202</v>
      </c>
      <c r="K659">
        <v>15</v>
      </c>
      <c r="L659">
        <v>1</v>
      </c>
      <c r="M659">
        <v>74.5</v>
      </c>
      <c r="N659">
        <f t="shared" si="55"/>
        <v>817.245</v>
      </c>
    </row>
    <row r="660" spans="1:14">
      <c r="A660" s="14">
        <v>18</v>
      </c>
      <c r="B660" s="14">
        <v>1</v>
      </c>
      <c r="C660" s="15">
        <v>20.399999999999999</v>
      </c>
      <c r="D660" s="15">
        <f t="shared" si="57"/>
        <v>824.20399999999995</v>
      </c>
      <c r="K660">
        <v>15</v>
      </c>
      <c r="L660">
        <v>1</v>
      </c>
      <c r="M660">
        <v>76.8</v>
      </c>
      <c r="N660">
        <f t="shared" si="55"/>
        <v>817.26800000000003</v>
      </c>
    </row>
    <row r="661" spans="1:14">
      <c r="A661" s="14">
        <v>18</v>
      </c>
      <c r="B661" s="14">
        <v>1</v>
      </c>
      <c r="C661" s="15">
        <v>20.5</v>
      </c>
      <c r="D661" s="15">
        <f t="shared" si="57"/>
        <v>824.20500000000004</v>
      </c>
      <c r="K661">
        <v>15</v>
      </c>
      <c r="L661">
        <v>1</v>
      </c>
      <c r="M661">
        <v>86.2</v>
      </c>
      <c r="N661">
        <f t="shared" si="55"/>
        <v>817.36199999999997</v>
      </c>
    </row>
    <row r="662" spans="1:14">
      <c r="A662" s="14">
        <v>18</v>
      </c>
      <c r="B662" s="14">
        <v>1</v>
      </c>
      <c r="C662" s="15">
        <v>20.7</v>
      </c>
      <c r="D662" s="15">
        <f t="shared" si="57"/>
        <v>824.20699999999999</v>
      </c>
      <c r="K662">
        <v>15</v>
      </c>
      <c r="L662">
        <v>1</v>
      </c>
      <c r="M662">
        <v>89.3</v>
      </c>
      <c r="N662">
        <f t="shared" si="55"/>
        <v>817.39300000000003</v>
      </c>
    </row>
    <row r="663" spans="1:14">
      <c r="A663" s="14">
        <v>18</v>
      </c>
      <c r="B663" s="14">
        <v>1</v>
      </c>
      <c r="C663" s="15">
        <v>20.8</v>
      </c>
      <c r="D663" s="15">
        <f t="shared" si="57"/>
        <v>824.20799999999997</v>
      </c>
      <c r="K663">
        <v>15</v>
      </c>
      <c r="L663">
        <v>1</v>
      </c>
      <c r="M663">
        <v>89.6</v>
      </c>
      <c r="N663">
        <f t="shared" si="55"/>
        <v>817.39599999999996</v>
      </c>
    </row>
    <row r="664" spans="1:14">
      <c r="A664" s="14">
        <v>18</v>
      </c>
      <c r="B664" s="14">
        <v>1</v>
      </c>
      <c r="C664" s="15">
        <v>20.9</v>
      </c>
      <c r="D664" s="15">
        <f t="shared" si="57"/>
        <v>824.20899999999995</v>
      </c>
      <c r="K664">
        <v>15</v>
      </c>
      <c r="L664">
        <v>1</v>
      </c>
      <c r="M664">
        <v>89.9</v>
      </c>
      <c r="N664">
        <f t="shared" si="55"/>
        <v>817.399</v>
      </c>
    </row>
    <row r="665" spans="1:14">
      <c r="A665" s="14">
        <v>18</v>
      </c>
      <c r="B665" s="14">
        <v>1</v>
      </c>
      <c r="C665" s="15">
        <v>21.1</v>
      </c>
      <c r="D665" s="15">
        <f t="shared" si="57"/>
        <v>824.21100000000001</v>
      </c>
      <c r="K665">
        <v>15</v>
      </c>
      <c r="L665">
        <v>1</v>
      </c>
      <c r="M665">
        <v>90</v>
      </c>
      <c r="N665">
        <f t="shared" si="55"/>
        <v>817.4</v>
      </c>
    </row>
    <row r="666" spans="1:14">
      <c r="A666" s="14">
        <v>18</v>
      </c>
      <c r="B666" s="14">
        <v>1</v>
      </c>
      <c r="C666" s="15">
        <v>21.5</v>
      </c>
      <c r="D666" s="15">
        <f t="shared" si="57"/>
        <v>824.21500000000003</v>
      </c>
      <c r="K666">
        <v>15</v>
      </c>
      <c r="L666">
        <v>1</v>
      </c>
      <c r="M666">
        <v>90.2</v>
      </c>
      <c r="N666">
        <f t="shared" si="55"/>
        <v>817.40200000000004</v>
      </c>
    </row>
    <row r="667" spans="1:14">
      <c r="A667" s="14">
        <v>18</v>
      </c>
      <c r="B667" s="14">
        <v>1</v>
      </c>
      <c r="C667" s="15">
        <v>21.7</v>
      </c>
      <c r="D667" s="15">
        <f t="shared" si="57"/>
        <v>824.21699999999998</v>
      </c>
      <c r="K667">
        <v>15</v>
      </c>
      <c r="L667">
        <v>1</v>
      </c>
      <c r="M667">
        <v>102.7</v>
      </c>
      <c r="N667">
        <f t="shared" si="55"/>
        <v>817.52700000000004</v>
      </c>
    </row>
    <row r="668" spans="1:14">
      <c r="A668" s="14">
        <v>18</v>
      </c>
      <c r="B668" s="14">
        <v>1</v>
      </c>
      <c r="C668" s="15">
        <v>21.8</v>
      </c>
      <c r="D668" s="15">
        <f t="shared" si="57"/>
        <v>824.21799999999996</v>
      </c>
      <c r="K668">
        <v>15</v>
      </c>
      <c r="L668">
        <v>1</v>
      </c>
      <c r="M668">
        <v>112.5</v>
      </c>
      <c r="N668">
        <f t="shared" si="55"/>
        <v>817.625</v>
      </c>
    </row>
    <row r="669" spans="1:14">
      <c r="A669" s="14">
        <v>18</v>
      </c>
      <c r="B669" s="14">
        <v>1</v>
      </c>
      <c r="C669" s="15">
        <v>22</v>
      </c>
      <c r="D669" s="15">
        <f t="shared" si="57"/>
        <v>824.22</v>
      </c>
      <c r="K669">
        <v>15</v>
      </c>
      <c r="L669">
        <v>1</v>
      </c>
      <c r="M669">
        <v>113</v>
      </c>
      <c r="N669">
        <f t="shared" si="55"/>
        <v>817.63</v>
      </c>
    </row>
    <row r="670" spans="1:14">
      <c r="A670" s="14">
        <v>18</v>
      </c>
      <c r="B670" s="14">
        <v>1</v>
      </c>
      <c r="C670" s="15">
        <v>22.3</v>
      </c>
      <c r="D670" s="15">
        <f t="shared" si="57"/>
        <v>824.22299999999996</v>
      </c>
      <c r="K670">
        <v>15</v>
      </c>
      <c r="L670">
        <v>1</v>
      </c>
      <c r="M670">
        <v>114.7</v>
      </c>
      <c r="N670">
        <f t="shared" si="55"/>
        <v>817.64700000000005</v>
      </c>
    </row>
    <row r="671" spans="1:14">
      <c r="A671" s="14">
        <v>18</v>
      </c>
      <c r="B671" s="14">
        <v>1</v>
      </c>
      <c r="C671" s="15">
        <v>22.4</v>
      </c>
      <c r="D671" s="15">
        <f t="shared" si="57"/>
        <v>824.22400000000005</v>
      </c>
      <c r="K671">
        <v>15</v>
      </c>
      <c r="L671">
        <v>1</v>
      </c>
      <c r="M671">
        <v>117.6</v>
      </c>
      <c r="N671">
        <f t="shared" si="55"/>
        <v>817.67600000000004</v>
      </c>
    </row>
    <row r="672" spans="1:14">
      <c r="A672" s="14">
        <v>18</v>
      </c>
      <c r="B672" s="14">
        <v>1</v>
      </c>
      <c r="C672" s="15">
        <v>22.7</v>
      </c>
      <c r="D672" s="15">
        <f t="shared" si="57"/>
        <v>824.22699999999998</v>
      </c>
      <c r="K672">
        <v>15</v>
      </c>
      <c r="L672">
        <v>1</v>
      </c>
      <c r="M672">
        <v>118.7</v>
      </c>
      <c r="N672">
        <f t="shared" si="55"/>
        <v>817.68700000000001</v>
      </c>
    </row>
    <row r="673" spans="1:14">
      <c r="A673" s="14">
        <v>18</v>
      </c>
      <c r="B673" s="14">
        <v>1</v>
      </c>
      <c r="C673" s="15">
        <v>23</v>
      </c>
      <c r="D673" s="15">
        <f t="shared" si="57"/>
        <v>824.23</v>
      </c>
      <c r="K673">
        <v>15</v>
      </c>
      <c r="L673">
        <v>1</v>
      </c>
      <c r="M673">
        <v>119.1</v>
      </c>
      <c r="N673">
        <f t="shared" si="55"/>
        <v>817.69100000000003</v>
      </c>
    </row>
    <row r="674" spans="1:14">
      <c r="A674" s="14">
        <v>18</v>
      </c>
      <c r="B674" s="14">
        <v>1</v>
      </c>
      <c r="C674" s="15">
        <v>23.1</v>
      </c>
      <c r="D674" s="15">
        <f t="shared" si="57"/>
        <v>824.23099999999999</v>
      </c>
      <c r="K674">
        <v>15</v>
      </c>
      <c r="L674">
        <v>1</v>
      </c>
      <c r="M674">
        <v>119.3</v>
      </c>
      <c r="N674">
        <f t="shared" si="55"/>
        <v>817.69299999999998</v>
      </c>
    </row>
    <row r="675" spans="1:14">
      <c r="A675" s="14">
        <v>18</v>
      </c>
      <c r="B675" s="14">
        <v>1</v>
      </c>
      <c r="C675" s="15">
        <v>23.3</v>
      </c>
      <c r="D675" s="15">
        <f t="shared" si="57"/>
        <v>824.23299999999995</v>
      </c>
      <c r="K675">
        <v>15</v>
      </c>
      <c r="L675">
        <v>1</v>
      </c>
      <c r="M675">
        <v>121</v>
      </c>
      <c r="N675">
        <f t="shared" si="55"/>
        <v>817.71</v>
      </c>
    </row>
    <row r="676" spans="1:14">
      <c r="A676" s="14">
        <v>18</v>
      </c>
      <c r="B676" s="14">
        <v>1</v>
      </c>
      <c r="C676" s="15">
        <v>23.6</v>
      </c>
      <c r="D676" s="15">
        <f t="shared" si="57"/>
        <v>824.23599999999999</v>
      </c>
      <c r="K676">
        <v>16</v>
      </c>
      <c r="L676">
        <v>1</v>
      </c>
      <c r="M676">
        <v>3.6</v>
      </c>
      <c r="N676">
        <f>818.5+0.01*M676</f>
        <v>818.53599999999994</v>
      </c>
    </row>
    <row r="677" spans="1:14">
      <c r="A677" s="14">
        <v>18</v>
      </c>
      <c r="B677" s="14">
        <v>1</v>
      </c>
      <c r="C677" s="15">
        <v>23.8</v>
      </c>
      <c r="D677" s="15">
        <f t="shared" si="57"/>
        <v>824.23800000000006</v>
      </c>
      <c r="K677">
        <v>16</v>
      </c>
      <c r="L677">
        <v>1</v>
      </c>
      <c r="M677">
        <v>4.2</v>
      </c>
      <c r="N677">
        <f t="shared" ref="N677:N740" si="58">818.5+0.01*M677</f>
        <v>818.54200000000003</v>
      </c>
    </row>
    <row r="678" spans="1:14">
      <c r="A678" s="14">
        <v>18</v>
      </c>
      <c r="B678" s="14">
        <v>1</v>
      </c>
      <c r="C678" s="15">
        <v>24.2</v>
      </c>
      <c r="D678" s="15">
        <f t="shared" si="57"/>
        <v>824.24199999999996</v>
      </c>
      <c r="K678">
        <v>16</v>
      </c>
      <c r="L678">
        <v>1</v>
      </c>
      <c r="M678">
        <v>4.9000000000000004</v>
      </c>
      <c r="N678">
        <f t="shared" si="58"/>
        <v>818.54899999999998</v>
      </c>
    </row>
    <row r="679" spans="1:14">
      <c r="A679" s="14">
        <v>18</v>
      </c>
      <c r="B679" s="14">
        <v>1</v>
      </c>
      <c r="C679" s="15">
        <v>24.4</v>
      </c>
      <c r="D679" s="15">
        <f t="shared" si="57"/>
        <v>824.24400000000003</v>
      </c>
      <c r="K679">
        <v>16</v>
      </c>
      <c r="L679">
        <v>1</v>
      </c>
      <c r="M679">
        <v>5.2</v>
      </c>
      <c r="N679">
        <f t="shared" si="58"/>
        <v>818.55200000000002</v>
      </c>
    </row>
    <row r="680" spans="1:14">
      <c r="A680" s="14">
        <v>18</v>
      </c>
      <c r="B680" s="14">
        <v>1</v>
      </c>
      <c r="C680" s="15">
        <v>24.8</v>
      </c>
      <c r="D680" s="15">
        <f t="shared" si="57"/>
        <v>824.24800000000005</v>
      </c>
      <c r="K680">
        <v>16</v>
      </c>
      <c r="L680">
        <v>1</v>
      </c>
      <c r="M680">
        <v>5.5</v>
      </c>
      <c r="N680">
        <f t="shared" si="58"/>
        <v>818.55499999999995</v>
      </c>
    </row>
    <row r="681" spans="1:14">
      <c r="A681" s="14">
        <v>18</v>
      </c>
      <c r="B681" s="14">
        <v>1</v>
      </c>
      <c r="C681" s="15">
        <v>27.9</v>
      </c>
      <c r="D681" s="15">
        <f t="shared" si="57"/>
        <v>824.279</v>
      </c>
      <c r="K681">
        <v>16</v>
      </c>
      <c r="L681">
        <v>1</v>
      </c>
      <c r="M681">
        <v>5.7</v>
      </c>
      <c r="N681">
        <f t="shared" si="58"/>
        <v>818.55700000000002</v>
      </c>
    </row>
    <row r="682" spans="1:14">
      <c r="A682" s="14">
        <v>18</v>
      </c>
      <c r="B682" s="14">
        <v>1</v>
      </c>
      <c r="C682" s="15">
        <v>28</v>
      </c>
      <c r="D682" s="15">
        <f t="shared" si="57"/>
        <v>824.28</v>
      </c>
      <c r="K682">
        <v>16</v>
      </c>
      <c r="L682">
        <v>1</v>
      </c>
      <c r="M682">
        <v>6.6</v>
      </c>
      <c r="N682">
        <f t="shared" si="58"/>
        <v>818.56600000000003</v>
      </c>
    </row>
    <row r="683" spans="1:14">
      <c r="A683" s="14">
        <v>18</v>
      </c>
      <c r="B683" s="14">
        <v>1</v>
      </c>
      <c r="C683" s="15">
        <v>28.8</v>
      </c>
      <c r="D683" s="15">
        <f t="shared" si="57"/>
        <v>824.28800000000001</v>
      </c>
      <c r="K683">
        <v>16</v>
      </c>
      <c r="L683">
        <v>1</v>
      </c>
      <c r="M683">
        <v>27</v>
      </c>
      <c r="N683">
        <f t="shared" si="58"/>
        <v>818.77</v>
      </c>
    </row>
    <row r="684" spans="1:14">
      <c r="A684" s="14">
        <v>18</v>
      </c>
      <c r="B684" s="14">
        <v>1</v>
      </c>
      <c r="C684" s="15">
        <v>29</v>
      </c>
      <c r="D684" s="15">
        <f t="shared" si="57"/>
        <v>824.29</v>
      </c>
      <c r="K684">
        <v>16</v>
      </c>
      <c r="L684">
        <v>1</v>
      </c>
      <c r="M684">
        <v>27.2</v>
      </c>
      <c r="N684">
        <f t="shared" si="58"/>
        <v>818.77200000000005</v>
      </c>
    </row>
    <row r="685" spans="1:14">
      <c r="A685" s="14">
        <v>18</v>
      </c>
      <c r="B685" s="14">
        <v>1</v>
      </c>
      <c r="C685" s="15">
        <v>29.2</v>
      </c>
      <c r="D685" s="15">
        <f t="shared" si="57"/>
        <v>824.29200000000003</v>
      </c>
      <c r="K685">
        <v>16</v>
      </c>
      <c r="L685">
        <v>1</v>
      </c>
      <c r="M685">
        <v>27.4</v>
      </c>
      <c r="N685">
        <f t="shared" si="58"/>
        <v>818.774</v>
      </c>
    </row>
    <row r="686" spans="1:14">
      <c r="A686" s="14">
        <v>18</v>
      </c>
      <c r="B686" s="14">
        <v>1</v>
      </c>
      <c r="C686" s="15">
        <v>29.5</v>
      </c>
      <c r="D686" s="15">
        <f t="shared" si="57"/>
        <v>824.29499999999996</v>
      </c>
      <c r="K686">
        <v>16</v>
      </c>
      <c r="L686">
        <v>1</v>
      </c>
      <c r="M686">
        <v>27.6</v>
      </c>
      <c r="N686">
        <f t="shared" si="58"/>
        <v>818.77599999999995</v>
      </c>
    </row>
    <row r="687" spans="1:14">
      <c r="A687" s="14">
        <v>18</v>
      </c>
      <c r="B687" s="14">
        <v>1</v>
      </c>
      <c r="C687" s="15">
        <v>30.4</v>
      </c>
      <c r="D687" s="15">
        <f t="shared" si="57"/>
        <v>824.30399999999997</v>
      </c>
      <c r="K687">
        <v>16</v>
      </c>
      <c r="L687">
        <v>1</v>
      </c>
      <c r="M687">
        <v>27.7</v>
      </c>
      <c r="N687">
        <f t="shared" si="58"/>
        <v>818.77700000000004</v>
      </c>
    </row>
    <row r="688" spans="1:14">
      <c r="A688" s="14">
        <v>18</v>
      </c>
      <c r="B688" s="14">
        <v>1</v>
      </c>
      <c r="C688" s="15">
        <v>30.6</v>
      </c>
      <c r="D688" s="15">
        <f t="shared" si="57"/>
        <v>824.30600000000004</v>
      </c>
      <c r="K688">
        <v>16</v>
      </c>
      <c r="L688">
        <v>1</v>
      </c>
      <c r="M688">
        <v>27.8</v>
      </c>
      <c r="N688">
        <f t="shared" si="58"/>
        <v>818.77800000000002</v>
      </c>
    </row>
    <row r="689" spans="1:14">
      <c r="A689" s="14">
        <v>18</v>
      </c>
      <c r="B689" s="14">
        <v>1</v>
      </c>
      <c r="C689" s="15">
        <v>32</v>
      </c>
      <c r="D689" s="15">
        <f t="shared" si="57"/>
        <v>824.32</v>
      </c>
      <c r="K689">
        <v>16</v>
      </c>
      <c r="L689">
        <v>1</v>
      </c>
      <c r="M689">
        <v>34.1</v>
      </c>
      <c r="N689">
        <f t="shared" si="58"/>
        <v>818.84100000000001</v>
      </c>
    </row>
    <row r="690" spans="1:14">
      <c r="A690" s="14">
        <v>18</v>
      </c>
      <c r="B690" s="14">
        <v>1</v>
      </c>
      <c r="C690" s="15">
        <v>32.1</v>
      </c>
      <c r="D690" s="15">
        <f t="shared" ref="D690:D721" si="59">824+0.01*C690</f>
        <v>824.32100000000003</v>
      </c>
      <c r="K690">
        <v>16</v>
      </c>
      <c r="L690">
        <v>1</v>
      </c>
      <c r="M690">
        <v>34.700000000000003</v>
      </c>
      <c r="N690">
        <f t="shared" si="58"/>
        <v>818.84699999999998</v>
      </c>
    </row>
    <row r="691" spans="1:14">
      <c r="A691" s="14">
        <v>18</v>
      </c>
      <c r="B691" s="14">
        <v>1</v>
      </c>
      <c r="C691" s="15">
        <v>32.6</v>
      </c>
      <c r="D691" s="15">
        <f t="shared" si="59"/>
        <v>824.32600000000002</v>
      </c>
      <c r="K691">
        <v>16</v>
      </c>
      <c r="L691">
        <v>1</v>
      </c>
      <c r="M691">
        <v>34.799999999999997</v>
      </c>
      <c r="N691">
        <f t="shared" si="58"/>
        <v>818.84799999999996</v>
      </c>
    </row>
    <row r="692" spans="1:14">
      <c r="A692" s="14">
        <v>18</v>
      </c>
      <c r="B692" s="14">
        <v>1</v>
      </c>
      <c r="C692" s="15">
        <v>33.4</v>
      </c>
      <c r="D692" s="15">
        <f t="shared" si="59"/>
        <v>824.33399999999995</v>
      </c>
      <c r="K692">
        <v>16</v>
      </c>
      <c r="L692">
        <v>1</v>
      </c>
      <c r="M692">
        <v>34.9</v>
      </c>
      <c r="N692">
        <f t="shared" si="58"/>
        <v>818.84900000000005</v>
      </c>
    </row>
    <row r="693" spans="1:14">
      <c r="A693" s="14">
        <v>18</v>
      </c>
      <c r="B693" s="14">
        <v>1</v>
      </c>
      <c r="C693" s="15">
        <v>34</v>
      </c>
      <c r="D693" s="15">
        <f t="shared" si="59"/>
        <v>824.34</v>
      </c>
      <c r="K693">
        <v>16</v>
      </c>
      <c r="L693">
        <v>1</v>
      </c>
      <c r="M693">
        <v>35</v>
      </c>
      <c r="N693">
        <f t="shared" si="58"/>
        <v>818.85</v>
      </c>
    </row>
    <row r="694" spans="1:14">
      <c r="A694" s="14">
        <v>18</v>
      </c>
      <c r="B694" s="14">
        <v>1</v>
      </c>
      <c r="C694" s="15">
        <v>34.299999999999997</v>
      </c>
      <c r="D694" s="15">
        <f t="shared" si="59"/>
        <v>824.34299999999996</v>
      </c>
      <c r="K694">
        <v>16</v>
      </c>
      <c r="L694">
        <v>1</v>
      </c>
      <c r="M694">
        <v>35.799999999999997</v>
      </c>
      <c r="N694">
        <f t="shared" si="58"/>
        <v>818.85799999999995</v>
      </c>
    </row>
    <row r="695" spans="1:14">
      <c r="A695" s="14">
        <v>18</v>
      </c>
      <c r="B695" s="14">
        <v>1</v>
      </c>
      <c r="C695" s="15">
        <v>34.6</v>
      </c>
      <c r="D695" s="15">
        <f t="shared" si="59"/>
        <v>824.346</v>
      </c>
      <c r="K695">
        <v>16</v>
      </c>
      <c r="L695">
        <v>1</v>
      </c>
      <c r="M695">
        <v>40.299999999999997</v>
      </c>
      <c r="N695">
        <f t="shared" si="58"/>
        <v>818.90300000000002</v>
      </c>
    </row>
    <row r="696" spans="1:14">
      <c r="A696" s="14">
        <v>18</v>
      </c>
      <c r="B696" s="14">
        <v>1</v>
      </c>
      <c r="C696" s="15">
        <v>35</v>
      </c>
      <c r="D696" s="15">
        <f t="shared" si="59"/>
        <v>824.35</v>
      </c>
      <c r="K696">
        <v>16</v>
      </c>
      <c r="L696">
        <v>1</v>
      </c>
      <c r="M696">
        <v>40.5</v>
      </c>
      <c r="N696">
        <f t="shared" si="58"/>
        <v>818.90499999999997</v>
      </c>
    </row>
    <row r="697" spans="1:14">
      <c r="A697" s="14">
        <v>18</v>
      </c>
      <c r="B697" s="14">
        <v>1</v>
      </c>
      <c r="C697" s="15">
        <v>35.1</v>
      </c>
      <c r="D697" s="15">
        <f t="shared" si="59"/>
        <v>824.351</v>
      </c>
      <c r="K697">
        <v>16</v>
      </c>
      <c r="L697">
        <v>1</v>
      </c>
      <c r="M697">
        <v>40.700000000000003</v>
      </c>
      <c r="N697">
        <f t="shared" si="58"/>
        <v>818.90700000000004</v>
      </c>
    </row>
    <row r="698" spans="1:14">
      <c r="A698" s="14">
        <v>18</v>
      </c>
      <c r="B698" s="14">
        <v>1</v>
      </c>
      <c r="C698" s="15">
        <v>35.4</v>
      </c>
      <c r="D698" s="15">
        <f t="shared" si="59"/>
        <v>824.35400000000004</v>
      </c>
      <c r="K698">
        <v>16</v>
      </c>
      <c r="L698">
        <v>1</v>
      </c>
      <c r="M698">
        <v>40.799999999999997</v>
      </c>
      <c r="N698">
        <f t="shared" si="58"/>
        <v>818.90800000000002</v>
      </c>
    </row>
    <row r="699" spans="1:14">
      <c r="A699" s="14">
        <v>18</v>
      </c>
      <c r="B699" s="14">
        <v>1</v>
      </c>
      <c r="C699" s="15">
        <v>35.5</v>
      </c>
      <c r="D699" s="15">
        <f t="shared" si="59"/>
        <v>824.35500000000002</v>
      </c>
      <c r="K699">
        <v>16</v>
      </c>
      <c r="L699">
        <v>1</v>
      </c>
      <c r="M699">
        <v>40.9</v>
      </c>
      <c r="N699">
        <f t="shared" si="58"/>
        <v>818.90899999999999</v>
      </c>
    </row>
    <row r="700" spans="1:14">
      <c r="A700" s="14">
        <v>18</v>
      </c>
      <c r="B700" s="14">
        <v>1</v>
      </c>
      <c r="C700" s="15">
        <v>36</v>
      </c>
      <c r="D700" s="15">
        <f t="shared" si="59"/>
        <v>824.36</v>
      </c>
      <c r="K700">
        <v>16</v>
      </c>
      <c r="L700">
        <v>1</v>
      </c>
      <c r="M700">
        <v>41</v>
      </c>
      <c r="N700">
        <f t="shared" si="58"/>
        <v>818.91</v>
      </c>
    </row>
    <row r="701" spans="1:14">
      <c r="A701" s="14">
        <v>18</v>
      </c>
      <c r="B701" s="14">
        <v>1</v>
      </c>
      <c r="C701" s="15">
        <v>37.299999999999997</v>
      </c>
      <c r="D701" s="15">
        <f t="shared" si="59"/>
        <v>824.37300000000005</v>
      </c>
      <c r="K701">
        <v>16</v>
      </c>
      <c r="L701">
        <v>1</v>
      </c>
      <c r="M701">
        <v>41.3</v>
      </c>
      <c r="N701">
        <f t="shared" si="58"/>
        <v>818.91300000000001</v>
      </c>
    </row>
    <row r="702" spans="1:14">
      <c r="A702" s="14">
        <v>18</v>
      </c>
      <c r="B702" s="14">
        <v>1</v>
      </c>
      <c r="C702" s="15">
        <v>37.4</v>
      </c>
      <c r="D702" s="15">
        <f t="shared" si="59"/>
        <v>824.37400000000002</v>
      </c>
      <c r="K702">
        <v>16</v>
      </c>
      <c r="L702">
        <v>1</v>
      </c>
      <c r="M702">
        <v>41.5</v>
      </c>
      <c r="N702">
        <f t="shared" si="58"/>
        <v>818.91499999999996</v>
      </c>
    </row>
    <row r="703" spans="1:14">
      <c r="A703" s="14">
        <v>18</v>
      </c>
      <c r="B703" s="14">
        <v>1</v>
      </c>
      <c r="C703" s="15">
        <v>37.700000000000003</v>
      </c>
      <c r="D703" s="15">
        <f t="shared" si="59"/>
        <v>824.37699999999995</v>
      </c>
      <c r="K703">
        <v>16</v>
      </c>
      <c r="L703">
        <v>1</v>
      </c>
      <c r="M703">
        <v>41.7</v>
      </c>
      <c r="N703">
        <f t="shared" si="58"/>
        <v>818.91700000000003</v>
      </c>
    </row>
    <row r="704" spans="1:14">
      <c r="A704" s="14">
        <v>18</v>
      </c>
      <c r="B704" s="14">
        <v>1</v>
      </c>
      <c r="C704" s="15">
        <v>67.900000000000006</v>
      </c>
      <c r="D704" s="15">
        <f t="shared" si="59"/>
        <v>824.67899999999997</v>
      </c>
      <c r="K704">
        <v>16</v>
      </c>
      <c r="L704">
        <v>1</v>
      </c>
      <c r="M704">
        <v>41.9</v>
      </c>
      <c r="N704">
        <f t="shared" si="58"/>
        <v>818.91899999999998</v>
      </c>
    </row>
    <row r="705" spans="1:14">
      <c r="A705" s="14">
        <v>18</v>
      </c>
      <c r="B705" s="14">
        <v>1</v>
      </c>
      <c r="C705" s="15">
        <v>68.099999999999994</v>
      </c>
      <c r="D705" s="15">
        <f t="shared" si="59"/>
        <v>824.68100000000004</v>
      </c>
      <c r="K705">
        <v>16</v>
      </c>
      <c r="L705">
        <v>1</v>
      </c>
      <c r="M705">
        <v>42</v>
      </c>
      <c r="N705">
        <f t="shared" si="58"/>
        <v>818.92</v>
      </c>
    </row>
    <row r="706" spans="1:14">
      <c r="A706" s="14">
        <v>18</v>
      </c>
      <c r="B706" s="14">
        <v>1</v>
      </c>
      <c r="C706" s="15">
        <v>69</v>
      </c>
      <c r="D706" s="15">
        <f t="shared" si="59"/>
        <v>824.69</v>
      </c>
      <c r="K706">
        <v>16</v>
      </c>
      <c r="L706">
        <v>1</v>
      </c>
      <c r="M706">
        <v>42.2</v>
      </c>
      <c r="N706">
        <f t="shared" si="58"/>
        <v>818.92200000000003</v>
      </c>
    </row>
    <row r="707" spans="1:14">
      <c r="A707" s="14">
        <v>18</v>
      </c>
      <c r="B707" s="14">
        <v>1</v>
      </c>
      <c r="C707" s="15">
        <v>70.599999999999994</v>
      </c>
      <c r="D707" s="15">
        <f t="shared" si="59"/>
        <v>824.70600000000002</v>
      </c>
      <c r="K707">
        <v>16</v>
      </c>
      <c r="L707">
        <v>1</v>
      </c>
      <c r="M707">
        <v>42.5</v>
      </c>
      <c r="N707">
        <f t="shared" si="58"/>
        <v>818.92499999999995</v>
      </c>
    </row>
    <row r="708" spans="1:14">
      <c r="A708" s="14">
        <v>18</v>
      </c>
      <c r="B708" s="14">
        <v>1</v>
      </c>
      <c r="C708" s="15">
        <v>70.900000000000006</v>
      </c>
      <c r="D708" s="15">
        <f t="shared" si="59"/>
        <v>824.70899999999995</v>
      </c>
      <c r="K708">
        <v>16</v>
      </c>
      <c r="L708">
        <v>1</v>
      </c>
      <c r="M708">
        <v>42.6</v>
      </c>
      <c r="N708">
        <f t="shared" si="58"/>
        <v>818.92600000000004</v>
      </c>
    </row>
    <row r="709" spans="1:14">
      <c r="A709" s="14">
        <v>18</v>
      </c>
      <c r="B709" s="14">
        <v>1</v>
      </c>
      <c r="C709" s="15">
        <v>71.099999999999994</v>
      </c>
      <c r="D709" s="15">
        <f t="shared" si="59"/>
        <v>824.71100000000001</v>
      </c>
      <c r="K709">
        <v>16</v>
      </c>
      <c r="L709">
        <v>1</v>
      </c>
      <c r="M709">
        <v>42.7</v>
      </c>
      <c r="N709">
        <f t="shared" si="58"/>
        <v>818.92700000000002</v>
      </c>
    </row>
    <row r="710" spans="1:14">
      <c r="A710" s="14">
        <v>18</v>
      </c>
      <c r="B710" s="14">
        <v>1</v>
      </c>
      <c r="C710" s="15">
        <v>71.400000000000006</v>
      </c>
      <c r="D710" s="15">
        <f t="shared" si="59"/>
        <v>824.71400000000006</v>
      </c>
      <c r="K710">
        <v>16</v>
      </c>
      <c r="L710">
        <v>1</v>
      </c>
      <c r="M710">
        <v>43</v>
      </c>
      <c r="N710">
        <f t="shared" si="58"/>
        <v>818.93</v>
      </c>
    </row>
    <row r="711" spans="1:14">
      <c r="A711" s="14">
        <v>18</v>
      </c>
      <c r="B711" s="14">
        <v>1</v>
      </c>
      <c r="C711" s="15">
        <v>72.2</v>
      </c>
      <c r="D711" s="15">
        <f t="shared" si="59"/>
        <v>824.72199999999998</v>
      </c>
      <c r="K711">
        <v>16</v>
      </c>
      <c r="L711">
        <v>1</v>
      </c>
      <c r="M711">
        <v>43.1</v>
      </c>
      <c r="N711">
        <f t="shared" si="58"/>
        <v>818.93100000000004</v>
      </c>
    </row>
    <row r="712" spans="1:14">
      <c r="A712" s="14">
        <v>18</v>
      </c>
      <c r="B712" s="14">
        <v>1</v>
      </c>
      <c r="C712" s="15">
        <v>72.3</v>
      </c>
      <c r="D712" s="15">
        <f t="shared" si="59"/>
        <v>824.72299999999996</v>
      </c>
      <c r="K712">
        <v>16</v>
      </c>
      <c r="L712">
        <v>1</v>
      </c>
      <c r="M712">
        <v>43.2</v>
      </c>
      <c r="N712">
        <f t="shared" si="58"/>
        <v>818.93200000000002</v>
      </c>
    </row>
    <row r="713" spans="1:14">
      <c r="A713" s="14">
        <v>18</v>
      </c>
      <c r="B713" s="14">
        <v>1</v>
      </c>
      <c r="C713" s="15">
        <v>74.099999999999994</v>
      </c>
      <c r="D713" s="15">
        <f t="shared" si="59"/>
        <v>824.74099999999999</v>
      </c>
      <c r="K713">
        <v>16</v>
      </c>
      <c r="L713">
        <v>1</v>
      </c>
      <c r="M713">
        <v>43.3</v>
      </c>
      <c r="N713">
        <f t="shared" si="58"/>
        <v>818.93299999999999</v>
      </c>
    </row>
    <row r="714" spans="1:14">
      <c r="A714" s="14">
        <v>18</v>
      </c>
      <c r="B714" s="14">
        <v>1</v>
      </c>
      <c r="C714" s="15">
        <v>74.400000000000006</v>
      </c>
      <c r="D714" s="15">
        <f t="shared" si="59"/>
        <v>824.74400000000003</v>
      </c>
      <c r="K714">
        <v>16</v>
      </c>
      <c r="L714">
        <v>1</v>
      </c>
      <c r="M714">
        <v>43.6</v>
      </c>
      <c r="N714">
        <f t="shared" si="58"/>
        <v>818.93600000000004</v>
      </c>
    </row>
    <row r="715" spans="1:14">
      <c r="A715" s="14">
        <v>18</v>
      </c>
      <c r="B715" s="14">
        <v>1</v>
      </c>
      <c r="C715" s="15">
        <v>78.2</v>
      </c>
      <c r="D715" s="15">
        <f t="shared" si="59"/>
        <v>824.78200000000004</v>
      </c>
      <c r="K715">
        <v>16</v>
      </c>
      <c r="L715">
        <v>1</v>
      </c>
      <c r="M715">
        <v>43.7</v>
      </c>
      <c r="N715">
        <f t="shared" si="58"/>
        <v>818.93700000000001</v>
      </c>
    </row>
    <row r="716" spans="1:14">
      <c r="A716" s="14">
        <v>18</v>
      </c>
      <c r="B716" s="14">
        <v>1</v>
      </c>
      <c r="C716" s="15">
        <v>79.900000000000006</v>
      </c>
      <c r="D716" s="15">
        <f t="shared" si="59"/>
        <v>824.79899999999998</v>
      </c>
      <c r="K716">
        <v>16</v>
      </c>
      <c r="L716">
        <v>1</v>
      </c>
      <c r="M716">
        <v>43.9</v>
      </c>
      <c r="N716">
        <f t="shared" si="58"/>
        <v>818.93899999999996</v>
      </c>
    </row>
    <row r="717" spans="1:14">
      <c r="A717" s="14">
        <v>18</v>
      </c>
      <c r="B717" s="14">
        <v>1</v>
      </c>
      <c r="C717" s="15">
        <v>81</v>
      </c>
      <c r="D717" s="15">
        <f t="shared" si="59"/>
        <v>824.81</v>
      </c>
      <c r="K717">
        <v>16</v>
      </c>
      <c r="L717">
        <v>1</v>
      </c>
      <c r="M717">
        <v>44.1</v>
      </c>
      <c r="N717">
        <f t="shared" si="58"/>
        <v>818.94100000000003</v>
      </c>
    </row>
    <row r="718" spans="1:14">
      <c r="A718" s="14">
        <v>18</v>
      </c>
      <c r="B718" s="14">
        <v>1</v>
      </c>
      <c r="C718" s="15">
        <v>81.3</v>
      </c>
      <c r="D718" s="15">
        <f t="shared" si="59"/>
        <v>824.81299999999999</v>
      </c>
      <c r="K718">
        <v>16</v>
      </c>
      <c r="L718">
        <v>1</v>
      </c>
      <c r="M718">
        <v>49</v>
      </c>
      <c r="N718">
        <f t="shared" si="58"/>
        <v>818.99</v>
      </c>
    </row>
    <row r="719" spans="1:14">
      <c r="A719" s="14">
        <v>18</v>
      </c>
      <c r="B719" s="14">
        <v>1</v>
      </c>
      <c r="C719" s="15">
        <v>84.5</v>
      </c>
      <c r="D719" s="15">
        <f t="shared" si="59"/>
        <v>824.84500000000003</v>
      </c>
      <c r="K719">
        <v>16</v>
      </c>
      <c r="L719">
        <v>1</v>
      </c>
      <c r="M719">
        <v>49.1</v>
      </c>
      <c r="N719">
        <f t="shared" si="58"/>
        <v>818.99099999999999</v>
      </c>
    </row>
    <row r="720" spans="1:14">
      <c r="A720" s="14">
        <v>18</v>
      </c>
      <c r="B720" s="14">
        <v>1</v>
      </c>
      <c r="C720" s="15">
        <v>87.7</v>
      </c>
      <c r="D720" s="15">
        <f t="shared" si="59"/>
        <v>824.87699999999995</v>
      </c>
      <c r="K720">
        <v>16</v>
      </c>
      <c r="L720">
        <v>1</v>
      </c>
      <c r="M720">
        <v>49.3</v>
      </c>
      <c r="N720">
        <f t="shared" si="58"/>
        <v>818.99300000000005</v>
      </c>
    </row>
    <row r="721" spans="1:14">
      <c r="A721" s="14">
        <v>18</v>
      </c>
      <c r="B721" s="14">
        <v>1</v>
      </c>
      <c r="C721" s="15">
        <v>88</v>
      </c>
      <c r="D721" s="15">
        <f t="shared" si="59"/>
        <v>824.88</v>
      </c>
      <c r="K721">
        <v>16</v>
      </c>
      <c r="L721">
        <v>1</v>
      </c>
      <c r="M721">
        <v>53.2</v>
      </c>
      <c r="N721">
        <f t="shared" si="58"/>
        <v>819.03200000000004</v>
      </c>
    </row>
    <row r="722" spans="1:14">
      <c r="A722" s="14">
        <v>18</v>
      </c>
      <c r="B722" s="14">
        <v>1</v>
      </c>
      <c r="C722" s="15">
        <v>88.3</v>
      </c>
      <c r="D722" s="15">
        <f t="shared" ref="D722:D785" si="60">824+0.01*C722</f>
        <v>824.88300000000004</v>
      </c>
      <c r="K722">
        <v>16</v>
      </c>
      <c r="L722">
        <v>1</v>
      </c>
      <c r="M722">
        <v>53.5</v>
      </c>
      <c r="N722">
        <f t="shared" si="58"/>
        <v>819.03499999999997</v>
      </c>
    </row>
    <row r="723" spans="1:14">
      <c r="A723" s="14">
        <v>18</v>
      </c>
      <c r="B723" s="14">
        <v>1</v>
      </c>
      <c r="C723" s="15">
        <v>91.2</v>
      </c>
      <c r="D723" s="15">
        <f t="shared" si="60"/>
        <v>824.91200000000003</v>
      </c>
      <c r="K723">
        <v>16</v>
      </c>
      <c r="L723">
        <v>1</v>
      </c>
      <c r="M723">
        <v>53.7</v>
      </c>
      <c r="N723">
        <f t="shared" si="58"/>
        <v>819.03700000000003</v>
      </c>
    </row>
    <row r="724" spans="1:14">
      <c r="A724" s="14">
        <v>18</v>
      </c>
      <c r="B724" s="14">
        <v>1</v>
      </c>
      <c r="C724" s="15">
        <v>92.9</v>
      </c>
      <c r="D724" s="15">
        <f t="shared" si="60"/>
        <v>824.92899999999997</v>
      </c>
      <c r="K724">
        <v>16</v>
      </c>
      <c r="L724">
        <v>1</v>
      </c>
      <c r="M724">
        <v>53.9</v>
      </c>
      <c r="N724">
        <f t="shared" si="58"/>
        <v>819.03899999999999</v>
      </c>
    </row>
    <row r="725" spans="1:14">
      <c r="A725" s="14">
        <v>18</v>
      </c>
      <c r="B725" s="14">
        <v>1</v>
      </c>
      <c r="C725" s="15">
        <v>96.5</v>
      </c>
      <c r="D725" s="15">
        <f t="shared" si="60"/>
        <v>824.96500000000003</v>
      </c>
      <c r="K725">
        <v>16</v>
      </c>
      <c r="L725">
        <v>1</v>
      </c>
      <c r="M725">
        <v>59.6</v>
      </c>
      <c r="N725">
        <f t="shared" si="58"/>
        <v>819.096</v>
      </c>
    </row>
    <row r="726" spans="1:14">
      <c r="A726" s="14">
        <v>18</v>
      </c>
      <c r="B726" s="14">
        <v>1</v>
      </c>
      <c r="C726" s="15">
        <v>96.8</v>
      </c>
      <c r="D726" s="15">
        <f t="shared" si="60"/>
        <v>824.96799999999996</v>
      </c>
      <c r="K726">
        <v>16</v>
      </c>
      <c r="L726">
        <v>1</v>
      </c>
      <c r="M726">
        <v>59.7</v>
      </c>
      <c r="N726">
        <f t="shared" si="58"/>
        <v>819.09699999999998</v>
      </c>
    </row>
    <row r="727" spans="1:14">
      <c r="A727" s="14">
        <v>18</v>
      </c>
      <c r="B727" s="14">
        <v>1</v>
      </c>
      <c r="C727" s="15">
        <v>97.1</v>
      </c>
      <c r="D727" s="15">
        <f t="shared" si="60"/>
        <v>824.971</v>
      </c>
      <c r="K727">
        <v>16</v>
      </c>
      <c r="L727">
        <v>1</v>
      </c>
      <c r="M727">
        <v>59.9</v>
      </c>
      <c r="N727">
        <f t="shared" si="58"/>
        <v>819.09900000000005</v>
      </c>
    </row>
    <row r="728" spans="1:14">
      <c r="A728" s="14">
        <v>18</v>
      </c>
      <c r="B728" s="14">
        <v>1</v>
      </c>
      <c r="C728" s="15">
        <v>97.3</v>
      </c>
      <c r="D728" s="15">
        <f t="shared" si="60"/>
        <v>824.97299999999996</v>
      </c>
      <c r="K728">
        <v>16</v>
      </c>
      <c r="L728">
        <v>1</v>
      </c>
      <c r="M728">
        <v>60.4</v>
      </c>
      <c r="N728">
        <f t="shared" si="58"/>
        <v>819.10400000000004</v>
      </c>
    </row>
    <row r="729" spans="1:14">
      <c r="A729" s="14">
        <v>18</v>
      </c>
      <c r="B729" s="14">
        <v>1</v>
      </c>
      <c r="C729" s="15">
        <v>97.9</v>
      </c>
      <c r="D729" s="15">
        <f t="shared" si="60"/>
        <v>824.97900000000004</v>
      </c>
      <c r="K729">
        <v>16</v>
      </c>
      <c r="L729">
        <v>1</v>
      </c>
      <c r="M729">
        <v>60.6</v>
      </c>
      <c r="N729">
        <f t="shared" si="58"/>
        <v>819.10599999999999</v>
      </c>
    </row>
    <row r="730" spans="1:14">
      <c r="A730" s="14">
        <v>18</v>
      </c>
      <c r="B730" s="14">
        <v>1</v>
      </c>
      <c r="C730" s="15">
        <v>99.8</v>
      </c>
      <c r="D730" s="15">
        <f t="shared" si="60"/>
        <v>824.99800000000005</v>
      </c>
      <c r="K730">
        <v>16</v>
      </c>
      <c r="L730">
        <v>1</v>
      </c>
      <c r="M730">
        <v>60.9</v>
      </c>
      <c r="N730">
        <f t="shared" si="58"/>
        <v>819.10900000000004</v>
      </c>
    </row>
    <row r="731" spans="1:14">
      <c r="A731" s="14">
        <v>18</v>
      </c>
      <c r="B731" s="14">
        <v>1</v>
      </c>
      <c r="C731" s="15">
        <v>125.2</v>
      </c>
      <c r="D731" s="15">
        <f t="shared" si="60"/>
        <v>825.25199999999995</v>
      </c>
      <c r="K731">
        <v>16</v>
      </c>
      <c r="L731">
        <v>1</v>
      </c>
      <c r="M731">
        <v>61.1</v>
      </c>
      <c r="N731">
        <f t="shared" si="58"/>
        <v>819.11099999999999</v>
      </c>
    </row>
    <row r="732" spans="1:14">
      <c r="A732" s="14">
        <v>18</v>
      </c>
      <c r="B732" s="14">
        <v>1</v>
      </c>
      <c r="C732" s="15">
        <v>125.4</v>
      </c>
      <c r="D732" s="15">
        <f t="shared" si="60"/>
        <v>825.25400000000002</v>
      </c>
      <c r="K732">
        <v>16</v>
      </c>
      <c r="L732">
        <v>1</v>
      </c>
      <c r="M732">
        <v>61.3</v>
      </c>
      <c r="N732">
        <f t="shared" si="58"/>
        <v>819.11300000000006</v>
      </c>
    </row>
    <row r="733" spans="1:14">
      <c r="A733" s="14">
        <v>18</v>
      </c>
      <c r="B733" s="14">
        <v>1</v>
      </c>
      <c r="C733" s="15">
        <v>126.1</v>
      </c>
      <c r="D733" s="15">
        <f t="shared" si="60"/>
        <v>825.26099999999997</v>
      </c>
      <c r="K733">
        <v>16</v>
      </c>
      <c r="L733">
        <v>1</v>
      </c>
      <c r="M733">
        <v>61.6</v>
      </c>
      <c r="N733">
        <f t="shared" si="58"/>
        <v>819.11599999999999</v>
      </c>
    </row>
    <row r="734" spans="1:14">
      <c r="A734" s="14">
        <v>18</v>
      </c>
      <c r="B734" s="14">
        <v>1</v>
      </c>
      <c r="C734" s="15">
        <v>126.3</v>
      </c>
      <c r="D734" s="15">
        <f t="shared" si="60"/>
        <v>825.26300000000003</v>
      </c>
      <c r="K734">
        <v>16</v>
      </c>
      <c r="L734">
        <v>1</v>
      </c>
      <c r="M734">
        <v>61.8</v>
      </c>
      <c r="N734">
        <f t="shared" si="58"/>
        <v>819.11800000000005</v>
      </c>
    </row>
    <row r="735" spans="1:14">
      <c r="A735" s="14">
        <v>18</v>
      </c>
      <c r="B735" s="14">
        <v>1</v>
      </c>
      <c r="C735" s="15">
        <v>126.8</v>
      </c>
      <c r="D735" s="15">
        <f t="shared" si="60"/>
        <v>825.26800000000003</v>
      </c>
      <c r="K735">
        <v>16</v>
      </c>
      <c r="L735">
        <v>1</v>
      </c>
      <c r="M735">
        <v>76</v>
      </c>
      <c r="N735">
        <f t="shared" si="58"/>
        <v>819.26</v>
      </c>
    </row>
    <row r="736" spans="1:14">
      <c r="A736" s="14">
        <v>18</v>
      </c>
      <c r="B736" s="14">
        <v>1</v>
      </c>
      <c r="C736" s="15">
        <v>129.9</v>
      </c>
      <c r="D736" s="15">
        <f t="shared" si="60"/>
        <v>825.29899999999998</v>
      </c>
      <c r="K736">
        <v>16</v>
      </c>
      <c r="L736">
        <v>1</v>
      </c>
      <c r="M736">
        <v>76.2</v>
      </c>
      <c r="N736">
        <f t="shared" si="58"/>
        <v>819.26199999999994</v>
      </c>
    </row>
    <row r="737" spans="1:14">
      <c r="A737" s="14">
        <v>18</v>
      </c>
      <c r="B737" s="14">
        <v>1</v>
      </c>
      <c r="C737" s="15">
        <v>130.19999999999999</v>
      </c>
      <c r="D737" s="15">
        <f t="shared" si="60"/>
        <v>825.30200000000002</v>
      </c>
      <c r="K737">
        <v>16</v>
      </c>
      <c r="L737">
        <v>1</v>
      </c>
      <c r="M737">
        <v>76.400000000000006</v>
      </c>
      <c r="N737">
        <f t="shared" si="58"/>
        <v>819.26400000000001</v>
      </c>
    </row>
    <row r="738" spans="1:14">
      <c r="A738" s="14">
        <v>18</v>
      </c>
      <c r="B738" s="14">
        <v>1</v>
      </c>
      <c r="C738" s="15">
        <v>0</v>
      </c>
      <c r="D738" s="15">
        <f t="shared" si="60"/>
        <v>824</v>
      </c>
      <c r="K738">
        <v>16</v>
      </c>
      <c r="L738">
        <v>1</v>
      </c>
      <c r="M738">
        <v>76.599999999999994</v>
      </c>
      <c r="N738">
        <f t="shared" si="58"/>
        <v>819.26599999999996</v>
      </c>
    </row>
    <row r="739" spans="1:14">
      <c r="A739" s="14">
        <v>18</v>
      </c>
      <c r="B739" s="14">
        <v>1</v>
      </c>
      <c r="C739" s="14">
        <v>0.26086956519999999</v>
      </c>
      <c r="D739" s="15">
        <f t="shared" si="60"/>
        <v>824.00260869565204</v>
      </c>
      <c r="K739">
        <v>16</v>
      </c>
      <c r="L739">
        <v>1</v>
      </c>
      <c r="M739">
        <v>77</v>
      </c>
      <c r="N739">
        <f t="shared" si="58"/>
        <v>819.27</v>
      </c>
    </row>
    <row r="740" spans="1:14">
      <c r="A740" s="14">
        <v>18</v>
      </c>
      <c r="B740" s="14">
        <v>1</v>
      </c>
      <c r="C740" s="15">
        <f t="shared" ref="C740:C784" si="61">C739+0.2608695652</f>
        <v>0.52173913039999997</v>
      </c>
      <c r="D740" s="15">
        <f t="shared" si="60"/>
        <v>824.00521739130397</v>
      </c>
      <c r="K740">
        <v>16</v>
      </c>
      <c r="L740">
        <v>1</v>
      </c>
      <c r="M740">
        <v>77.3</v>
      </c>
      <c r="N740">
        <f t="shared" si="58"/>
        <v>819.27300000000002</v>
      </c>
    </row>
    <row r="741" spans="1:14">
      <c r="A741" s="14">
        <v>18</v>
      </c>
      <c r="B741" s="14">
        <v>1</v>
      </c>
      <c r="C741" s="15">
        <f t="shared" si="61"/>
        <v>0.78260869560000001</v>
      </c>
      <c r="D741" s="15">
        <f t="shared" si="60"/>
        <v>824.00782608695602</v>
      </c>
      <c r="K741">
        <v>16</v>
      </c>
      <c r="L741">
        <v>1</v>
      </c>
      <c r="M741">
        <v>77.400000000000006</v>
      </c>
      <c r="N741">
        <f t="shared" ref="N741:N804" si="62">818.5+0.01*M741</f>
        <v>819.274</v>
      </c>
    </row>
    <row r="742" spans="1:14">
      <c r="A742" s="14">
        <v>18</v>
      </c>
      <c r="B742" s="14">
        <v>1</v>
      </c>
      <c r="C742" s="15">
        <f t="shared" si="61"/>
        <v>1.0434782607999999</v>
      </c>
      <c r="D742" s="15">
        <f t="shared" si="60"/>
        <v>824.01043478260794</v>
      </c>
      <c r="K742">
        <v>16</v>
      </c>
      <c r="L742">
        <v>1</v>
      </c>
      <c r="M742">
        <v>77.7</v>
      </c>
      <c r="N742">
        <f t="shared" si="62"/>
        <v>819.27700000000004</v>
      </c>
    </row>
    <row r="743" spans="1:14">
      <c r="A743" s="14">
        <v>18</v>
      </c>
      <c r="B743" s="14">
        <v>1</v>
      </c>
      <c r="C743" s="15">
        <f t="shared" si="61"/>
        <v>1.3043478259999999</v>
      </c>
      <c r="D743" s="15">
        <f t="shared" si="60"/>
        <v>824.01304347825999</v>
      </c>
      <c r="K743">
        <v>16</v>
      </c>
      <c r="L743">
        <v>1</v>
      </c>
      <c r="M743">
        <v>77.8</v>
      </c>
      <c r="N743">
        <f t="shared" si="62"/>
        <v>819.27800000000002</v>
      </c>
    </row>
    <row r="744" spans="1:14">
      <c r="A744" s="14">
        <v>18</v>
      </c>
      <c r="B744" s="14">
        <v>1</v>
      </c>
      <c r="C744" s="15">
        <f t="shared" si="61"/>
        <v>1.5652173911999998</v>
      </c>
      <c r="D744" s="15">
        <f t="shared" si="60"/>
        <v>824.01565217391203</v>
      </c>
      <c r="K744">
        <v>16</v>
      </c>
      <c r="L744">
        <v>1</v>
      </c>
      <c r="M744">
        <v>77.900000000000006</v>
      </c>
      <c r="N744">
        <f t="shared" si="62"/>
        <v>819.279</v>
      </c>
    </row>
    <row r="745" spans="1:14">
      <c r="A745" s="14">
        <v>18</v>
      </c>
      <c r="B745" s="14">
        <v>1</v>
      </c>
      <c r="C745" s="15">
        <f t="shared" si="61"/>
        <v>1.8260869563999997</v>
      </c>
      <c r="D745" s="15">
        <f t="shared" si="60"/>
        <v>824.01826086956396</v>
      </c>
      <c r="K745">
        <v>16</v>
      </c>
      <c r="L745">
        <v>1</v>
      </c>
      <c r="M745">
        <v>78.3</v>
      </c>
      <c r="N745">
        <f t="shared" si="62"/>
        <v>819.28300000000002</v>
      </c>
    </row>
    <row r="746" spans="1:14">
      <c r="A746" s="14">
        <v>18</v>
      </c>
      <c r="B746" s="14">
        <v>1</v>
      </c>
      <c r="C746" s="15">
        <f t="shared" si="61"/>
        <v>2.0869565215999999</v>
      </c>
      <c r="D746" s="15">
        <f t="shared" si="60"/>
        <v>824.020869565216</v>
      </c>
      <c r="K746">
        <v>16</v>
      </c>
      <c r="L746">
        <v>1</v>
      </c>
      <c r="M746">
        <v>78.7</v>
      </c>
      <c r="N746">
        <f t="shared" si="62"/>
        <v>819.28700000000003</v>
      </c>
    </row>
    <row r="747" spans="1:14">
      <c r="A747" s="14">
        <v>18</v>
      </c>
      <c r="B747" s="14">
        <v>1</v>
      </c>
      <c r="C747" s="15">
        <f t="shared" si="61"/>
        <v>2.3478260868</v>
      </c>
      <c r="D747" s="15">
        <f t="shared" si="60"/>
        <v>824.02347826086805</v>
      </c>
      <c r="K747">
        <v>16</v>
      </c>
      <c r="L747">
        <v>1</v>
      </c>
      <c r="M747">
        <v>78.900000000000006</v>
      </c>
      <c r="N747">
        <f t="shared" si="62"/>
        <v>819.28899999999999</v>
      </c>
    </row>
    <row r="748" spans="1:14">
      <c r="A748" s="14">
        <v>18</v>
      </c>
      <c r="B748" s="14">
        <v>1</v>
      </c>
      <c r="C748" s="15">
        <f t="shared" si="61"/>
        <v>2.6086956520000002</v>
      </c>
      <c r="D748" s="15">
        <f t="shared" si="60"/>
        <v>824.02608695651998</v>
      </c>
      <c r="K748">
        <v>16</v>
      </c>
      <c r="L748">
        <v>1</v>
      </c>
      <c r="M748">
        <v>79.2</v>
      </c>
      <c r="N748">
        <f t="shared" si="62"/>
        <v>819.29200000000003</v>
      </c>
    </row>
    <row r="749" spans="1:14">
      <c r="A749" s="14">
        <v>18</v>
      </c>
      <c r="B749" s="14">
        <v>1</v>
      </c>
      <c r="C749" s="15">
        <f t="shared" si="61"/>
        <v>2.8695652172000004</v>
      </c>
      <c r="D749" s="15">
        <f t="shared" si="60"/>
        <v>824.02869565217202</v>
      </c>
      <c r="K749">
        <v>16</v>
      </c>
      <c r="L749">
        <v>1</v>
      </c>
      <c r="M749">
        <v>79.400000000000006</v>
      </c>
      <c r="N749">
        <f t="shared" si="62"/>
        <v>819.29399999999998</v>
      </c>
    </row>
    <row r="750" spans="1:14">
      <c r="A750" s="14">
        <v>18</v>
      </c>
      <c r="B750" s="14">
        <v>1</v>
      </c>
      <c r="C750" s="15">
        <f t="shared" si="61"/>
        <v>3.1304347824000005</v>
      </c>
      <c r="D750" s="15">
        <f t="shared" si="60"/>
        <v>824.03130434782395</v>
      </c>
      <c r="K750">
        <v>16</v>
      </c>
      <c r="L750">
        <v>1</v>
      </c>
      <c r="M750">
        <v>79.599999999999994</v>
      </c>
      <c r="N750">
        <f t="shared" si="62"/>
        <v>819.29600000000005</v>
      </c>
    </row>
    <row r="751" spans="1:14">
      <c r="A751" s="14">
        <v>18</v>
      </c>
      <c r="B751" s="14">
        <v>1</v>
      </c>
      <c r="C751" s="15">
        <f t="shared" si="61"/>
        <v>3.3913043476000007</v>
      </c>
      <c r="D751" s="15">
        <f t="shared" si="60"/>
        <v>824.03391304347599</v>
      </c>
      <c r="K751">
        <v>16</v>
      </c>
      <c r="L751">
        <v>1</v>
      </c>
      <c r="M751">
        <v>79.900000000000006</v>
      </c>
      <c r="N751">
        <f t="shared" si="62"/>
        <v>819.29899999999998</v>
      </c>
    </row>
    <row r="752" spans="1:14">
      <c r="A752" s="14">
        <v>18</v>
      </c>
      <c r="B752" s="14">
        <v>1</v>
      </c>
      <c r="C752" s="15">
        <f t="shared" si="61"/>
        <v>3.6521739128000008</v>
      </c>
      <c r="D752" s="15">
        <f t="shared" si="60"/>
        <v>824.03652173912803</v>
      </c>
      <c r="K752">
        <v>16</v>
      </c>
      <c r="L752">
        <v>1</v>
      </c>
      <c r="M752">
        <v>80.099999999999994</v>
      </c>
      <c r="N752">
        <f t="shared" si="62"/>
        <v>819.30100000000004</v>
      </c>
    </row>
    <row r="753" spans="1:14">
      <c r="A753" s="14">
        <v>18</v>
      </c>
      <c r="B753" s="14">
        <v>1</v>
      </c>
      <c r="C753" s="15">
        <f t="shared" si="61"/>
        <v>3.913043478000001</v>
      </c>
      <c r="D753" s="15">
        <f t="shared" si="60"/>
        <v>824.03913043477996</v>
      </c>
      <c r="K753">
        <v>16</v>
      </c>
      <c r="L753">
        <v>1</v>
      </c>
      <c r="M753">
        <v>80.2</v>
      </c>
      <c r="N753">
        <f t="shared" si="62"/>
        <v>819.30200000000002</v>
      </c>
    </row>
    <row r="754" spans="1:14">
      <c r="A754" s="14">
        <v>18</v>
      </c>
      <c r="B754" s="14">
        <v>1</v>
      </c>
      <c r="C754" s="15">
        <f t="shared" si="61"/>
        <v>4.1739130432000007</v>
      </c>
      <c r="D754" s="15">
        <f t="shared" si="60"/>
        <v>824.04173913043201</v>
      </c>
      <c r="K754">
        <v>16</v>
      </c>
      <c r="L754">
        <v>1</v>
      </c>
      <c r="M754">
        <v>80.400000000000006</v>
      </c>
      <c r="N754">
        <f t="shared" si="62"/>
        <v>819.30399999999997</v>
      </c>
    </row>
    <row r="755" spans="1:14">
      <c r="A755" s="14">
        <v>18</v>
      </c>
      <c r="B755" s="14">
        <v>1</v>
      </c>
      <c r="C755" s="15">
        <f t="shared" si="61"/>
        <v>4.4347826084000008</v>
      </c>
      <c r="D755" s="15">
        <f t="shared" si="60"/>
        <v>824.04434782608405</v>
      </c>
      <c r="K755">
        <v>16</v>
      </c>
      <c r="L755">
        <v>1</v>
      </c>
      <c r="M755">
        <v>80.7</v>
      </c>
      <c r="N755">
        <f t="shared" si="62"/>
        <v>819.30700000000002</v>
      </c>
    </row>
    <row r="756" spans="1:14">
      <c r="A756" s="14">
        <v>18</v>
      </c>
      <c r="B756" s="14">
        <v>1</v>
      </c>
      <c r="C756" s="15">
        <f t="shared" si="61"/>
        <v>4.695652173600001</v>
      </c>
      <c r="D756" s="15">
        <f t="shared" si="60"/>
        <v>824.04695652173598</v>
      </c>
      <c r="K756">
        <v>16</v>
      </c>
      <c r="L756">
        <v>1</v>
      </c>
      <c r="M756">
        <v>80.900000000000006</v>
      </c>
      <c r="N756">
        <f t="shared" si="62"/>
        <v>819.30899999999997</v>
      </c>
    </row>
    <row r="757" spans="1:14">
      <c r="A757" s="14">
        <v>18</v>
      </c>
      <c r="B757" s="14">
        <v>1</v>
      </c>
      <c r="C757" s="15">
        <f t="shared" si="61"/>
        <v>4.9565217388000011</v>
      </c>
      <c r="D757" s="15">
        <f t="shared" si="60"/>
        <v>824.04956521738802</v>
      </c>
      <c r="K757">
        <v>16</v>
      </c>
      <c r="L757">
        <v>1</v>
      </c>
      <c r="M757">
        <v>81.099999999999994</v>
      </c>
      <c r="N757">
        <f t="shared" si="62"/>
        <v>819.31100000000004</v>
      </c>
    </row>
    <row r="758" spans="1:14">
      <c r="A758" s="14">
        <v>18</v>
      </c>
      <c r="B758" s="14">
        <v>1</v>
      </c>
      <c r="C758" s="15">
        <f t="shared" si="61"/>
        <v>5.2173913040000013</v>
      </c>
      <c r="D758" s="15">
        <f t="shared" si="60"/>
        <v>824.05217391303995</v>
      </c>
      <c r="K758">
        <v>16</v>
      </c>
      <c r="L758">
        <v>1</v>
      </c>
      <c r="M758">
        <v>81.5</v>
      </c>
      <c r="N758">
        <f t="shared" si="62"/>
        <v>819.31500000000005</v>
      </c>
    </row>
    <row r="759" spans="1:14">
      <c r="A759" s="14">
        <v>18</v>
      </c>
      <c r="B759" s="14">
        <v>1</v>
      </c>
      <c r="C759" s="15">
        <f t="shared" si="61"/>
        <v>5.4782608692000014</v>
      </c>
      <c r="D759" s="15">
        <f t="shared" si="60"/>
        <v>824.05478260869199</v>
      </c>
      <c r="K759">
        <v>16</v>
      </c>
      <c r="L759">
        <v>1</v>
      </c>
      <c r="M759">
        <v>81.7</v>
      </c>
      <c r="N759">
        <f t="shared" si="62"/>
        <v>819.31700000000001</v>
      </c>
    </row>
    <row r="760" spans="1:14">
      <c r="A760" s="14">
        <v>18</v>
      </c>
      <c r="B760" s="14">
        <v>1</v>
      </c>
      <c r="C760" s="15">
        <f t="shared" si="61"/>
        <v>5.7391304344000016</v>
      </c>
      <c r="D760" s="15">
        <f t="shared" si="60"/>
        <v>824.05739130434404</v>
      </c>
      <c r="K760">
        <v>16</v>
      </c>
      <c r="L760">
        <v>1</v>
      </c>
      <c r="M760">
        <v>82.3</v>
      </c>
      <c r="N760">
        <f t="shared" si="62"/>
        <v>819.32299999999998</v>
      </c>
    </row>
    <row r="761" spans="1:14">
      <c r="A761" s="14">
        <v>18</v>
      </c>
      <c r="B761" s="14">
        <v>1</v>
      </c>
      <c r="C761" s="15">
        <f t="shared" si="61"/>
        <v>5.9999999996000017</v>
      </c>
      <c r="D761" s="15">
        <f t="shared" si="60"/>
        <v>824.05999999999597</v>
      </c>
      <c r="K761">
        <v>16</v>
      </c>
      <c r="L761">
        <v>1</v>
      </c>
      <c r="M761">
        <v>82.5</v>
      </c>
      <c r="N761">
        <f t="shared" si="62"/>
        <v>819.32500000000005</v>
      </c>
    </row>
    <row r="762" spans="1:14">
      <c r="A762" s="14">
        <v>18</v>
      </c>
      <c r="B762" s="14">
        <v>1</v>
      </c>
      <c r="C762" s="15">
        <f t="shared" si="61"/>
        <v>6.2608695648000019</v>
      </c>
      <c r="D762" s="15">
        <f t="shared" si="60"/>
        <v>824.06260869564801</v>
      </c>
      <c r="K762">
        <v>16</v>
      </c>
      <c r="L762">
        <v>1</v>
      </c>
      <c r="M762">
        <v>82.6</v>
      </c>
      <c r="N762">
        <f t="shared" si="62"/>
        <v>819.32600000000002</v>
      </c>
    </row>
    <row r="763" spans="1:14">
      <c r="A763" s="14">
        <v>18</v>
      </c>
      <c r="B763" s="14">
        <v>1</v>
      </c>
      <c r="C763" s="15">
        <f t="shared" si="61"/>
        <v>6.521739130000002</v>
      </c>
      <c r="D763" s="15">
        <f t="shared" si="60"/>
        <v>824.06521739130005</v>
      </c>
      <c r="K763">
        <v>16</v>
      </c>
      <c r="L763">
        <v>1</v>
      </c>
      <c r="M763">
        <v>82.7</v>
      </c>
      <c r="N763">
        <f t="shared" si="62"/>
        <v>819.327</v>
      </c>
    </row>
    <row r="764" spans="1:14">
      <c r="A764" s="14">
        <v>18</v>
      </c>
      <c r="B764" s="14">
        <v>1</v>
      </c>
      <c r="C764" s="15">
        <f t="shared" si="61"/>
        <v>6.7826086952000022</v>
      </c>
      <c r="D764" s="15">
        <f t="shared" si="60"/>
        <v>824.06782608695198</v>
      </c>
      <c r="K764">
        <v>16</v>
      </c>
      <c r="L764">
        <v>1</v>
      </c>
      <c r="M764">
        <v>82.9</v>
      </c>
      <c r="N764">
        <f t="shared" si="62"/>
        <v>819.32899999999995</v>
      </c>
    </row>
    <row r="765" spans="1:14">
      <c r="A765" s="14">
        <v>18</v>
      </c>
      <c r="B765" s="14">
        <v>1</v>
      </c>
      <c r="C765" s="15">
        <f t="shared" si="61"/>
        <v>7.0434782604000024</v>
      </c>
      <c r="D765" s="15">
        <f t="shared" si="60"/>
        <v>824.07043478260402</v>
      </c>
      <c r="K765">
        <v>16</v>
      </c>
      <c r="L765">
        <v>1</v>
      </c>
      <c r="M765">
        <v>83</v>
      </c>
      <c r="N765">
        <f t="shared" si="62"/>
        <v>819.33</v>
      </c>
    </row>
    <row r="766" spans="1:14">
      <c r="A766" s="14">
        <v>18</v>
      </c>
      <c r="B766" s="14">
        <v>1</v>
      </c>
      <c r="C766" s="15">
        <f t="shared" si="61"/>
        <v>7.3043478256000025</v>
      </c>
      <c r="D766" s="15">
        <f t="shared" si="60"/>
        <v>824.07304347825595</v>
      </c>
      <c r="K766">
        <v>16</v>
      </c>
      <c r="L766">
        <v>1</v>
      </c>
      <c r="M766">
        <v>83.3</v>
      </c>
      <c r="N766">
        <f t="shared" si="62"/>
        <v>819.33299999999997</v>
      </c>
    </row>
    <row r="767" spans="1:14">
      <c r="A767" s="14">
        <v>18</v>
      </c>
      <c r="B767" s="14">
        <v>1</v>
      </c>
      <c r="C767" s="15">
        <f t="shared" si="61"/>
        <v>7.5652173908000027</v>
      </c>
      <c r="D767" s="15">
        <f t="shared" si="60"/>
        <v>824.075652173908</v>
      </c>
      <c r="K767">
        <v>16</v>
      </c>
      <c r="L767">
        <v>1</v>
      </c>
      <c r="M767">
        <v>83.5</v>
      </c>
      <c r="N767">
        <f t="shared" si="62"/>
        <v>819.33500000000004</v>
      </c>
    </row>
    <row r="768" spans="1:14">
      <c r="A768" s="14">
        <v>18</v>
      </c>
      <c r="B768" s="14">
        <v>1</v>
      </c>
      <c r="C768" s="15">
        <f t="shared" si="61"/>
        <v>7.8260869560000028</v>
      </c>
      <c r="D768" s="15">
        <f t="shared" si="60"/>
        <v>824.07826086956004</v>
      </c>
      <c r="K768">
        <v>16</v>
      </c>
      <c r="L768">
        <v>1</v>
      </c>
      <c r="M768">
        <v>83.7</v>
      </c>
      <c r="N768">
        <f t="shared" si="62"/>
        <v>819.33699999999999</v>
      </c>
    </row>
    <row r="769" spans="1:14">
      <c r="A769" s="14">
        <v>18</v>
      </c>
      <c r="B769" s="14">
        <v>1</v>
      </c>
      <c r="C769" s="15">
        <f t="shared" si="61"/>
        <v>8.086956521200003</v>
      </c>
      <c r="D769" s="15">
        <f t="shared" si="60"/>
        <v>824.08086956521197</v>
      </c>
      <c r="K769">
        <v>16</v>
      </c>
      <c r="L769">
        <v>1</v>
      </c>
      <c r="M769">
        <v>84</v>
      </c>
      <c r="N769">
        <f t="shared" si="62"/>
        <v>819.34</v>
      </c>
    </row>
    <row r="770" spans="1:14">
      <c r="A770" s="14">
        <v>18</v>
      </c>
      <c r="B770" s="14">
        <v>1</v>
      </c>
      <c r="C770" s="15">
        <f t="shared" si="61"/>
        <v>8.3478260864000031</v>
      </c>
      <c r="D770" s="15">
        <f t="shared" si="60"/>
        <v>824.08347826086401</v>
      </c>
      <c r="K770">
        <v>16</v>
      </c>
      <c r="L770">
        <v>1</v>
      </c>
      <c r="M770">
        <v>84.3</v>
      </c>
      <c r="N770">
        <f t="shared" si="62"/>
        <v>819.34299999999996</v>
      </c>
    </row>
    <row r="771" spans="1:14">
      <c r="A771" s="14">
        <v>18</v>
      </c>
      <c r="B771" s="14">
        <v>1</v>
      </c>
      <c r="C771" s="15">
        <f t="shared" si="61"/>
        <v>8.6086956516000033</v>
      </c>
      <c r="D771" s="15">
        <f t="shared" si="60"/>
        <v>824.08608695651606</v>
      </c>
      <c r="K771">
        <v>16</v>
      </c>
      <c r="L771">
        <v>1</v>
      </c>
      <c r="M771">
        <v>84.5</v>
      </c>
      <c r="N771">
        <f t="shared" si="62"/>
        <v>819.34500000000003</v>
      </c>
    </row>
    <row r="772" spans="1:14">
      <c r="A772" s="14">
        <v>18</v>
      </c>
      <c r="B772" s="14">
        <v>1</v>
      </c>
      <c r="C772" s="15">
        <f t="shared" si="61"/>
        <v>8.8695652168000034</v>
      </c>
      <c r="D772" s="15">
        <f t="shared" si="60"/>
        <v>824.08869565216798</v>
      </c>
      <c r="K772">
        <v>16</v>
      </c>
      <c r="L772">
        <v>1</v>
      </c>
      <c r="M772">
        <v>84.7</v>
      </c>
      <c r="N772">
        <f t="shared" si="62"/>
        <v>819.34699999999998</v>
      </c>
    </row>
    <row r="773" spans="1:14">
      <c r="A773" s="14">
        <v>18</v>
      </c>
      <c r="B773" s="14">
        <v>1</v>
      </c>
      <c r="C773" s="15">
        <f t="shared" si="61"/>
        <v>9.1304347820000036</v>
      </c>
      <c r="D773" s="15">
        <f t="shared" si="60"/>
        <v>824.09130434782003</v>
      </c>
      <c r="K773">
        <v>16</v>
      </c>
      <c r="L773">
        <v>1</v>
      </c>
      <c r="M773">
        <v>85</v>
      </c>
      <c r="N773">
        <f t="shared" si="62"/>
        <v>819.35</v>
      </c>
    </row>
    <row r="774" spans="1:14">
      <c r="A774" s="14">
        <v>18</v>
      </c>
      <c r="B774" s="14">
        <v>1</v>
      </c>
      <c r="C774" s="15">
        <f t="shared" si="61"/>
        <v>9.3913043472000037</v>
      </c>
      <c r="D774" s="15">
        <f t="shared" si="60"/>
        <v>824.09391304347196</v>
      </c>
      <c r="K774">
        <v>16</v>
      </c>
      <c r="L774">
        <v>1</v>
      </c>
      <c r="M774">
        <v>85.2</v>
      </c>
      <c r="N774">
        <f t="shared" si="62"/>
        <v>819.35199999999998</v>
      </c>
    </row>
    <row r="775" spans="1:14">
      <c r="A775" s="14">
        <v>18</v>
      </c>
      <c r="B775" s="14">
        <v>1</v>
      </c>
      <c r="C775" s="15">
        <f t="shared" si="61"/>
        <v>9.6521739124000039</v>
      </c>
      <c r="D775" s="15">
        <f t="shared" si="60"/>
        <v>824.096521739124</v>
      </c>
      <c r="K775">
        <v>16</v>
      </c>
      <c r="L775">
        <v>1</v>
      </c>
      <c r="M775">
        <v>85.3</v>
      </c>
      <c r="N775">
        <f t="shared" si="62"/>
        <v>819.35299999999995</v>
      </c>
    </row>
    <row r="776" spans="1:14">
      <c r="A776" s="14">
        <v>18</v>
      </c>
      <c r="B776" s="14">
        <v>1</v>
      </c>
      <c r="C776" s="15">
        <f t="shared" si="61"/>
        <v>9.913043477600004</v>
      </c>
      <c r="D776" s="15">
        <f t="shared" si="60"/>
        <v>824.09913043477604</v>
      </c>
      <c r="K776">
        <v>16</v>
      </c>
      <c r="L776">
        <v>1</v>
      </c>
      <c r="M776">
        <v>85.7</v>
      </c>
      <c r="N776">
        <f t="shared" si="62"/>
        <v>819.35699999999997</v>
      </c>
    </row>
    <row r="777" spans="1:14">
      <c r="A777" s="14">
        <v>18</v>
      </c>
      <c r="B777" s="14">
        <v>1</v>
      </c>
      <c r="C777" s="15">
        <f t="shared" si="61"/>
        <v>10.173913042800004</v>
      </c>
      <c r="D777" s="15">
        <f t="shared" si="60"/>
        <v>824.10173913042797</v>
      </c>
      <c r="K777">
        <v>16</v>
      </c>
      <c r="L777">
        <v>1</v>
      </c>
      <c r="M777">
        <v>85.8</v>
      </c>
      <c r="N777">
        <f t="shared" si="62"/>
        <v>819.35799999999995</v>
      </c>
    </row>
    <row r="778" spans="1:14">
      <c r="A778" s="14">
        <v>18</v>
      </c>
      <c r="B778" s="14">
        <v>1</v>
      </c>
      <c r="C778" s="15">
        <f t="shared" si="61"/>
        <v>10.434782608000004</v>
      </c>
      <c r="D778" s="15">
        <f t="shared" si="60"/>
        <v>824.10434782608002</v>
      </c>
      <c r="K778">
        <v>16</v>
      </c>
      <c r="L778">
        <v>1</v>
      </c>
      <c r="M778">
        <v>86</v>
      </c>
      <c r="N778">
        <f t="shared" si="62"/>
        <v>819.36</v>
      </c>
    </row>
    <row r="779" spans="1:14">
      <c r="A779" s="14">
        <v>18</v>
      </c>
      <c r="B779" s="14">
        <v>1</v>
      </c>
      <c r="C779" s="15">
        <f t="shared" si="61"/>
        <v>10.695652173200004</v>
      </c>
      <c r="D779" s="15">
        <f t="shared" si="60"/>
        <v>824.10695652173195</v>
      </c>
      <c r="K779">
        <v>16</v>
      </c>
      <c r="L779">
        <v>1</v>
      </c>
      <c r="M779">
        <v>86.2</v>
      </c>
      <c r="N779">
        <f t="shared" si="62"/>
        <v>819.36199999999997</v>
      </c>
    </row>
    <row r="780" spans="1:14">
      <c r="A780" s="14">
        <v>18</v>
      </c>
      <c r="B780" s="14">
        <v>1</v>
      </c>
      <c r="C780" s="15">
        <f t="shared" si="61"/>
        <v>10.956521738400005</v>
      </c>
      <c r="D780" s="15">
        <f t="shared" si="60"/>
        <v>824.10956521738399</v>
      </c>
      <c r="K780">
        <v>16</v>
      </c>
      <c r="L780">
        <v>1</v>
      </c>
      <c r="M780">
        <v>86.3</v>
      </c>
      <c r="N780">
        <f t="shared" si="62"/>
        <v>819.36300000000006</v>
      </c>
    </row>
    <row r="781" spans="1:14">
      <c r="A781" s="14">
        <v>18</v>
      </c>
      <c r="B781" s="14">
        <v>1</v>
      </c>
      <c r="C781" s="15">
        <f t="shared" si="61"/>
        <v>11.217391303600005</v>
      </c>
      <c r="D781" s="15">
        <f t="shared" si="60"/>
        <v>824.11217391303603</v>
      </c>
      <c r="K781">
        <v>16</v>
      </c>
      <c r="L781">
        <v>1</v>
      </c>
      <c r="M781">
        <v>86.6</v>
      </c>
      <c r="N781">
        <f t="shared" si="62"/>
        <v>819.36599999999999</v>
      </c>
    </row>
    <row r="782" spans="1:14">
      <c r="A782" s="14">
        <v>18</v>
      </c>
      <c r="B782" s="14">
        <v>1</v>
      </c>
      <c r="C782" s="15">
        <f t="shared" si="61"/>
        <v>11.478260868800005</v>
      </c>
      <c r="D782" s="15">
        <f t="shared" si="60"/>
        <v>824.11478260868796</v>
      </c>
      <c r="K782">
        <v>16</v>
      </c>
      <c r="L782">
        <v>1</v>
      </c>
      <c r="M782">
        <v>86.9</v>
      </c>
      <c r="N782">
        <f t="shared" si="62"/>
        <v>819.36900000000003</v>
      </c>
    </row>
    <row r="783" spans="1:14">
      <c r="A783" s="14">
        <v>18</v>
      </c>
      <c r="B783" s="14">
        <v>1</v>
      </c>
      <c r="C783" s="15">
        <f t="shared" si="61"/>
        <v>11.739130434000005</v>
      </c>
      <c r="D783" s="15">
        <f t="shared" si="60"/>
        <v>824.11739130434</v>
      </c>
      <c r="K783">
        <v>16</v>
      </c>
      <c r="L783">
        <v>1</v>
      </c>
      <c r="M783">
        <v>87.3</v>
      </c>
      <c r="N783">
        <f t="shared" si="62"/>
        <v>819.37300000000005</v>
      </c>
    </row>
    <row r="784" spans="1:14">
      <c r="A784" s="14">
        <v>18</v>
      </c>
      <c r="B784" s="14">
        <v>1</v>
      </c>
      <c r="C784" s="15">
        <f t="shared" si="61"/>
        <v>11.999999999200005</v>
      </c>
      <c r="D784" s="15">
        <f t="shared" si="60"/>
        <v>824.11999999999205</v>
      </c>
      <c r="K784">
        <v>16</v>
      </c>
      <c r="L784">
        <v>1</v>
      </c>
      <c r="M784">
        <v>87.9</v>
      </c>
      <c r="N784">
        <f t="shared" si="62"/>
        <v>819.37900000000002</v>
      </c>
    </row>
    <row r="785" spans="1:14">
      <c r="A785" s="14">
        <v>18</v>
      </c>
      <c r="B785" s="14">
        <v>1</v>
      </c>
      <c r="C785" s="15">
        <v>24</v>
      </c>
      <c r="D785" s="15">
        <f t="shared" si="60"/>
        <v>824.24</v>
      </c>
      <c r="K785">
        <v>16</v>
      </c>
      <c r="L785">
        <v>1</v>
      </c>
      <c r="M785">
        <v>88.3</v>
      </c>
      <c r="N785">
        <f t="shared" si="62"/>
        <v>819.38300000000004</v>
      </c>
    </row>
    <row r="786" spans="1:14">
      <c r="A786" s="14">
        <v>18</v>
      </c>
      <c r="B786" s="14">
        <v>1</v>
      </c>
      <c r="C786" s="15">
        <v>24.222222221999999</v>
      </c>
      <c r="D786" s="15">
        <f t="shared" ref="D786:D849" si="63">824+0.01*C786</f>
        <v>824.24222222221999</v>
      </c>
      <c r="K786">
        <v>16</v>
      </c>
      <c r="L786">
        <v>1</v>
      </c>
      <c r="M786">
        <v>88.6</v>
      </c>
      <c r="N786">
        <f t="shared" si="62"/>
        <v>819.38599999999997</v>
      </c>
    </row>
    <row r="787" spans="1:14">
      <c r="A787" s="14">
        <v>18</v>
      </c>
      <c r="B787" s="14">
        <v>1</v>
      </c>
      <c r="C787" s="15">
        <f t="shared" ref="C787:C803" si="64">C786+0.2222222222</f>
        <v>24.444444444199998</v>
      </c>
      <c r="D787" s="15">
        <f t="shared" si="63"/>
        <v>824.24444444444202</v>
      </c>
      <c r="K787">
        <v>16</v>
      </c>
      <c r="L787">
        <v>1</v>
      </c>
      <c r="M787">
        <v>89</v>
      </c>
      <c r="N787">
        <f t="shared" si="62"/>
        <v>819.39</v>
      </c>
    </row>
    <row r="788" spans="1:14">
      <c r="A788" s="14">
        <v>18</v>
      </c>
      <c r="B788" s="14">
        <v>1</v>
      </c>
      <c r="C788" s="15">
        <f t="shared" si="64"/>
        <v>24.666666666399998</v>
      </c>
      <c r="D788" s="15">
        <f t="shared" si="63"/>
        <v>824.24666666666405</v>
      </c>
      <c r="K788">
        <v>16</v>
      </c>
      <c r="L788">
        <v>1</v>
      </c>
      <c r="M788">
        <v>89.4</v>
      </c>
      <c r="N788">
        <f t="shared" si="62"/>
        <v>819.39400000000001</v>
      </c>
    </row>
    <row r="789" spans="1:14">
      <c r="A789" s="14">
        <v>18</v>
      </c>
      <c r="B789" s="14">
        <v>1</v>
      </c>
      <c r="C789" s="15">
        <f t="shared" si="64"/>
        <v>24.888888888599997</v>
      </c>
      <c r="D789" s="15">
        <f t="shared" si="63"/>
        <v>824.24888888888597</v>
      </c>
      <c r="K789">
        <v>16</v>
      </c>
      <c r="L789">
        <v>1</v>
      </c>
      <c r="M789">
        <v>89.5</v>
      </c>
      <c r="N789">
        <f t="shared" si="62"/>
        <v>819.39499999999998</v>
      </c>
    </row>
    <row r="790" spans="1:14">
      <c r="A790" s="14">
        <v>18</v>
      </c>
      <c r="B790" s="14">
        <v>1</v>
      </c>
      <c r="C790" s="15">
        <f t="shared" si="64"/>
        <v>25.111111110799996</v>
      </c>
      <c r="D790" s="15">
        <f t="shared" si="63"/>
        <v>824.251111111108</v>
      </c>
      <c r="K790">
        <v>16</v>
      </c>
      <c r="L790">
        <v>1</v>
      </c>
      <c r="M790">
        <v>89.8</v>
      </c>
      <c r="N790">
        <f t="shared" si="62"/>
        <v>819.39800000000002</v>
      </c>
    </row>
    <row r="791" spans="1:14">
      <c r="A791" s="14">
        <v>18</v>
      </c>
      <c r="B791" s="14">
        <v>1</v>
      </c>
      <c r="C791" s="15">
        <f t="shared" si="64"/>
        <v>25.333333332999995</v>
      </c>
      <c r="D791" s="15">
        <f t="shared" si="63"/>
        <v>824.25333333333003</v>
      </c>
      <c r="K791">
        <v>16</v>
      </c>
      <c r="L791">
        <v>1</v>
      </c>
      <c r="M791">
        <v>90</v>
      </c>
      <c r="N791">
        <f t="shared" si="62"/>
        <v>819.4</v>
      </c>
    </row>
    <row r="792" spans="1:14">
      <c r="A792" s="14">
        <v>18</v>
      </c>
      <c r="B792" s="14">
        <v>1</v>
      </c>
      <c r="C792" s="15">
        <f t="shared" si="64"/>
        <v>25.555555555199994</v>
      </c>
      <c r="D792" s="15">
        <f t="shared" si="63"/>
        <v>824.25555555555195</v>
      </c>
      <c r="K792">
        <v>16</v>
      </c>
      <c r="L792">
        <v>1</v>
      </c>
      <c r="M792">
        <v>90.4</v>
      </c>
      <c r="N792">
        <f t="shared" si="62"/>
        <v>819.404</v>
      </c>
    </row>
    <row r="793" spans="1:14">
      <c r="A793" s="14">
        <v>18</v>
      </c>
      <c r="B793" s="14">
        <v>1</v>
      </c>
      <c r="C793" s="15">
        <f t="shared" si="64"/>
        <v>25.777777777399994</v>
      </c>
      <c r="D793" s="15">
        <f t="shared" si="63"/>
        <v>824.25777777777398</v>
      </c>
      <c r="K793">
        <v>16</v>
      </c>
      <c r="L793">
        <v>1</v>
      </c>
      <c r="M793">
        <v>90.6</v>
      </c>
      <c r="N793">
        <f t="shared" si="62"/>
        <v>819.40599999999995</v>
      </c>
    </row>
    <row r="794" spans="1:14">
      <c r="A794" s="14">
        <v>18</v>
      </c>
      <c r="B794" s="14">
        <v>1</v>
      </c>
      <c r="C794" s="15">
        <f t="shared" si="64"/>
        <v>25.999999999599993</v>
      </c>
      <c r="D794" s="15">
        <f t="shared" si="63"/>
        <v>824.25999999999601</v>
      </c>
      <c r="K794">
        <v>16</v>
      </c>
      <c r="L794">
        <v>1</v>
      </c>
      <c r="M794">
        <v>91</v>
      </c>
      <c r="N794">
        <f t="shared" si="62"/>
        <v>819.41</v>
      </c>
    </row>
    <row r="795" spans="1:14">
      <c r="A795" s="14">
        <v>18</v>
      </c>
      <c r="B795" s="14">
        <v>1</v>
      </c>
      <c r="C795" s="15">
        <f t="shared" si="64"/>
        <v>26.222222221799992</v>
      </c>
      <c r="D795" s="15">
        <f t="shared" si="63"/>
        <v>824.26222222221804</v>
      </c>
      <c r="K795">
        <v>16</v>
      </c>
      <c r="L795">
        <v>1</v>
      </c>
      <c r="M795">
        <v>91.9</v>
      </c>
      <c r="N795">
        <f t="shared" si="62"/>
        <v>819.41899999999998</v>
      </c>
    </row>
    <row r="796" spans="1:14">
      <c r="A796" s="14">
        <v>18</v>
      </c>
      <c r="B796" s="14">
        <v>1</v>
      </c>
      <c r="C796" s="15">
        <f t="shared" si="64"/>
        <v>26.444444443999991</v>
      </c>
      <c r="D796" s="15">
        <f t="shared" si="63"/>
        <v>824.26444444443996</v>
      </c>
      <c r="K796">
        <v>16</v>
      </c>
      <c r="L796">
        <v>1</v>
      </c>
      <c r="M796">
        <v>100.1</v>
      </c>
      <c r="N796">
        <f t="shared" si="62"/>
        <v>819.50099999999998</v>
      </c>
    </row>
    <row r="797" spans="1:14">
      <c r="A797" s="14">
        <v>18</v>
      </c>
      <c r="B797" s="14">
        <v>1</v>
      </c>
      <c r="C797" s="15">
        <f t="shared" si="64"/>
        <v>26.66666666619999</v>
      </c>
      <c r="D797" s="15">
        <f t="shared" si="63"/>
        <v>824.26666666666199</v>
      </c>
      <c r="K797">
        <v>16</v>
      </c>
      <c r="L797">
        <v>1</v>
      </c>
      <c r="M797">
        <v>100.6</v>
      </c>
      <c r="N797">
        <f t="shared" si="62"/>
        <v>819.50599999999997</v>
      </c>
    </row>
    <row r="798" spans="1:14">
      <c r="A798" s="14">
        <v>18</v>
      </c>
      <c r="B798" s="14">
        <v>1</v>
      </c>
      <c r="C798" s="15">
        <f t="shared" si="64"/>
        <v>26.88888888839999</v>
      </c>
      <c r="D798" s="15">
        <f t="shared" si="63"/>
        <v>824.26888888888402</v>
      </c>
      <c r="K798">
        <v>16</v>
      </c>
      <c r="L798">
        <v>1</v>
      </c>
      <c r="M798">
        <v>100.8</v>
      </c>
      <c r="N798">
        <f t="shared" si="62"/>
        <v>819.50800000000004</v>
      </c>
    </row>
    <row r="799" spans="1:14">
      <c r="A799" s="14">
        <v>18</v>
      </c>
      <c r="B799" s="14">
        <v>1</v>
      </c>
      <c r="C799" s="15">
        <f t="shared" si="64"/>
        <v>27.111111110599989</v>
      </c>
      <c r="D799" s="15">
        <f t="shared" si="63"/>
        <v>824.27111111110605</v>
      </c>
      <c r="K799">
        <v>16</v>
      </c>
      <c r="L799">
        <v>1</v>
      </c>
      <c r="M799">
        <v>100.9</v>
      </c>
      <c r="N799">
        <f t="shared" si="62"/>
        <v>819.50900000000001</v>
      </c>
    </row>
    <row r="800" spans="1:14">
      <c r="A800" s="14">
        <v>18</v>
      </c>
      <c r="B800" s="14">
        <v>1</v>
      </c>
      <c r="C800" s="15">
        <f t="shared" si="64"/>
        <v>27.333333332799988</v>
      </c>
      <c r="D800" s="15">
        <f t="shared" si="63"/>
        <v>824.27333333332797</v>
      </c>
      <c r="K800">
        <v>16</v>
      </c>
      <c r="L800">
        <v>1</v>
      </c>
      <c r="M800">
        <v>101.1</v>
      </c>
      <c r="N800">
        <f t="shared" si="62"/>
        <v>819.51099999999997</v>
      </c>
    </row>
    <row r="801" spans="1:14">
      <c r="A801" s="14">
        <v>18</v>
      </c>
      <c r="B801" s="14">
        <v>1</v>
      </c>
      <c r="C801" s="15">
        <f t="shared" si="64"/>
        <v>27.555555554999987</v>
      </c>
      <c r="D801" s="15">
        <f t="shared" si="63"/>
        <v>824.27555555555</v>
      </c>
      <c r="K801">
        <v>16</v>
      </c>
      <c r="L801">
        <v>1</v>
      </c>
      <c r="M801">
        <v>101.2</v>
      </c>
      <c r="N801">
        <f t="shared" si="62"/>
        <v>819.51199999999994</v>
      </c>
    </row>
    <row r="802" spans="1:14">
      <c r="A802" s="14">
        <v>18</v>
      </c>
      <c r="B802" s="14">
        <v>1</v>
      </c>
      <c r="C802" s="15">
        <f t="shared" si="64"/>
        <v>27.777777777199987</v>
      </c>
      <c r="D802" s="15">
        <f t="shared" si="63"/>
        <v>824.27777777777203</v>
      </c>
      <c r="K802">
        <v>16</v>
      </c>
      <c r="L802">
        <v>1</v>
      </c>
      <c r="M802">
        <v>101.7</v>
      </c>
      <c r="N802">
        <f t="shared" si="62"/>
        <v>819.51700000000005</v>
      </c>
    </row>
    <row r="803" spans="1:14">
      <c r="A803" s="14">
        <v>18</v>
      </c>
      <c r="B803" s="14">
        <v>1</v>
      </c>
      <c r="C803" s="15">
        <f t="shared" si="64"/>
        <v>27.999999999399986</v>
      </c>
      <c r="D803" s="15">
        <f t="shared" si="63"/>
        <v>824.27999999999395</v>
      </c>
      <c r="K803">
        <v>16</v>
      </c>
      <c r="L803">
        <v>1</v>
      </c>
      <c r="M803">
        <v>102.3</v>
      </c>
      <c r="N803">
        <f t="shared" si="62"/>
        <v>819.52300000000002</v>
      </c>
    </row>
    <row r="804" spans="1:14">
      <c r="A804" s="14">
        <v>18</v>
      </c>
      <c r="B804" s="14">
        <v>1</v>
      </c>
      <c r="C804" s="15">
        <v>55</v>
      </c>
      <c r="D804" s="15">
        <f t="shared" si="63"/>
        <v>824.55</v>
      </c>
      <c r="K804">
        <v>16</v>
      </c>
      <c r="L804">
        <v>1</v>
      </c>
      <c r="M804">
        <v>104.3</v>
      </c>
      <c r="N804">
        <f t="shared" si="62"/>
        <v>819.54300000000001</v>
      </c>
    </row>
    <row r="805" spans="1:14">
      <c r="A805" s="14">
        <v>18</v>
      </c>
      <c r="B805" s="14">
        <v>1</v>
      </c>
      <c r="C805" s="15">
        <v>55.378378378400001</v>
      </c>
      <c r="D805" s="15">
        <f t="shared" si="63"/>
        <v>824.55378378378396</v>
      </c>
      <c r="K805">
        <v>16</v>
      </c>
      <c r="L805">
        <v>1</v>
      </c>
      <c r="M805">
        <v>104.4</v>
      </c>
      <c r="N805">
        <f t="shared" ref="N805:N848" si="65">818.5+0.01*M805</f>
        <v>819.54399999999998</v>
      </c>
    </row>
    <row r="806" spans="1:14">
      <c r="A806" s="14">
        <v>18</v>
      </c>
      <c r="B806" s="14">
        <v>1</v>
      </c>
      <c r="C806" s="15">
        <f t="shared" ref="C806:C841" si="66">C805+0.3783783784</f>
        <v>55.756756756800002</v>
      </c>
      <c r="D806" s="15">
        <f t="shared" si="63"/>
        <v>824.55756756756796</v>
      </c>
      <c r="K806">
        <v>16</v>
      </c>
      <c r="L806">
        <v>1</v>
      </c>
      <c r="M806">
        <v>104.9</v>
      </c>
      <c r="N806">
        <f t="shared" si="65"/>
        <v>819.54899999999998</v>
      </c>
    </row>
    <row r="807" spans="1:14">
      <c r="A807" s="14">
        <v>18</v>
      </c>
      <c r="B807" s="14">
        <v>1</v>
      </c>
      <c r="C807" s="15">
        <f t="shared" si="66"/>
        <v>56.135135135200002</v>
      </c>
      <c r="D807" s="15">
        <f t="shared" si="63"/>
        <v>824.56135135135196</v>
      </c>
      <c r="K807">
        <v>16</v>
      </c>
      <c r="L807">
        <v>1</v>
      </c>
      <c r="M807">
        <v>105.1</v>
      </c>
      <c r="N807">
        <f t="shared" si="65"/>
        <v>819.55100000000004</v>
      </c>
    </row>
    <row r="808" spans="1:14">
      <c r="A808" s="14">
        <v>18</v>
      </c>
      <c r="B808" s="14">
        <v>1</v>
      </c>
      <c r="C808" s="15">
        <f t="shared" si="66"/>
        <v>56.513513513600003</v>
      </c>
      <c r="D808" s="15">
        <f t="shared" si="63"/>
        <v>824.56513513513596</v>
      </c>
      <c r="K808">
        <v>16</v>
      </c>
      <c r="L808">
        <v>1</v>
      </c>
      <c r="M808">
        <v>105.2</v>
      </c>
      <c r="N808">
        <f t="shared" si="65"/>
        <v>819.55200000000002</v>
      </c>
    </row>
    <row r="809" spans="1:14">
      <c r="A809" s="14">
        <v>18</v>
      </c>
      <c r="B809" s="14">
        <v>1</v>
      </c>
      <c r="C809" s="15">
        <f t="shared" si="66"/>
        <v>56.891891892000004</v>
      </c>
      <c r="D809" s="15">
        <f t="shared" si="63"/>
        <v>824.56891891891996</v>
      </c>
      <c r="K809">
        <v>16</v>
      </c>
      <c r="L809">
        <v>1</v>
      </c>
      <c r="M809">
        <v>105.4</v>
      </c>
      <c r="N809">
        <f t="shared" si="65"/>
        <v>819.55399999999997</v>
      </c>
    </row>
    <row r="810" spans="1:14">
      <c r="A810" s="14">
        <v>18</v>
      </c>
      <c r="B810" s="14">
        <v>1</v>
      </c>
      <c r="C810" s="15">
        <f t="shared" si="66"/>
        <v>57.270270270400005</v>
      </c>
      <c r="D810" s="15">
        <f t="shared" si="63"/>
        <v>824.57270270270396</v>
      </c>
      <c r="K810">
        <v>16</v>
      </c>
      <c r="L810">
        <v>1</v>
      </c>
      <c r="M810">
        <v>105.6</v>
      </c>
      <c r="N810">
        <f t="shared" si="65"/>
        <v>819.55600000000004</v>
      </c>
    </row>
    <row r="811" spans="1:14">
      <c r="A811" s="14">
        <v>18</v>
      </c>
      <c r="B811" s="14">
        <v>1</v>
      </c>
      <c r="C811" s="15">
        <f t="shared" si="66"/>
        <v>57.648648648800005</v>
      </c>
      <c r="D811" s="15">
        <f t="shared" si="63"/>
        <v>824.57648648648797</v>
      </c>
      <c r="K811">
        <v>16</v>
      </c>
      <c r="L811">
        <v>1</v>
      </c>
      <c r="M811">
        <v>106</v>
      </c>
      <c r="N811">
        <f t="shared" si="65"/>
        <v>819.56</v>
      </c>
    </row>
    <row r="812" spans="1:14">
      <c r="A812" s="14">
        <v>18</v>
      </c>
      <c r="B812" s="14">
        <v>1</v>
      </c>
      <c r="C812" s="15">
        <f t="shared" si="66"/>
        <v>58.027027027200006</v>
      </c>
      <c r="D812" s="15">
        <f t="shared" si="63"/>
        <v>824.58027027027197</v>
      </c>
      <c r="K812">
        <v>16</v>
      </c>
      <c r="L812">
        <v>1</v>
      </c>
      <c r="M812">
        <v>106.1</v>
      </c>
      <c r="N812">
        <f t="shared" si="65"/>
        <v>819.56100000000004</v>
      </c>
    </row>
    <row r="813" spans="1:14">
      <c r="A813" s="14">
        <v>18</v>
      </c>
      <c r="B813" s="14">
        <v>1</v>
      </c>
      <c r="C813" s="15">
        <f t="shared" si="66"/>
        <v>58.405405405600007</v>
      </c>
      <c r="D813" s="15">
        <f t="shared" si="63"/>
        <v>824.58405405405597</v>
      </c>
      <c r="K813">
        <v>16</v>
      </c>
      <c r="L813">
        <v>1</v>
      </c>
      <c r="M813">
        <v>106.7</v>
      </c>
      <c r="N813">
        <f t="shared" si="65"/>
        <v>819.56700000000001</v>
      </c>
    </row>
    <row r="814" spans="1:14">
      <c r="A814" s="14">
        <v>18</v>
      </c>
      <c r="B814" s="14">
        <v>1</v>
      </c>
      <c r="C814" s="15">
        <f t="shared" si="66"/>
        <v>58.783783784000008</v>
      </c>
      <c r="D814" s="15">
        <f t="shared" si="63"/>
        <v>824.58783783783997</v>
      </c>
      <c r="K814">
        <v>16</v>
      </c>
      <c r="L814">
        <v>1</v>
      </c>
      <c r="M814">
        <v>107.5</v>
      </c>
      <c r="N814">
        <f t="shared" si="65"/>
        <v>819.57500000000005</v>
      </c>
    </row>
    <row r="815" spans="1:14">
      <c r="A815" s="14">
        <v>18</v>
      </c>
      <c r="B815" s="14">
        <v>1</v>
      </c>
      <c r="C815" s="15">
        <f t="shared" si="66"/>
        <v>59.162162162400008</v>
      </c>
      <c r="D815" s="15">
        <f t="shared" si="63"/>
        <v>824.59162162162397</v>
      </c>
      <c r="K815">
        <v>16</v>
      </c>
      <c r="L815">
        <v>1</v>
      </c>
      <c r="M815">
        <v>107.8</v>
      </c>
      <c r="N815">
        <f t="shared" si="65"/>
        <v>819.57799999999997</v>
      </c>
    </row>
    <row r="816" spans="1:14">
      <c r="A816" s="14">
        <v>18</v>
      </c>
      <c r="B816" s="14">
        <v>1</v>
      </c>
      <c r="C816" s="15">
        <f t="shared" si="66"/>
        <v>59.540540540800009</v>
      </c>
      <c r="D816" s="15">
        <f t="shared" si="63"/>
        <v>824.59540540540797</v>
      </c>
      <c r="K816">
        <v>16</v>
      </c>
      <c r="L816">
        <v>1</v>
      </c>
      <c r="M816">
        <v>108</v>
      </c>
      <c r="N816">
        <f t="shared" si="65"/>
        <v>819.58</v>
      </c>
    </row>
    <row r="817" spans="1:14">
      <c r="A817" s="14">
        <v>18</v>
      </c>
      <c r="B817" s="14">
        <v>1</v>
      </c>
      <c r="C817" s="15">
        <f t="shared" si="66"/>
        <v>59.91891891920001</v>
      </c>
      <c r="D817" s="15">
        <f t="shared" si="63"/>
        <v>824.59918918919197</v>
      </c>
      <c r="K817">
        <v>16</v>
      </c>
      <c r="L817">
        <v>1</v>
      </c>
      <c r="M817">
        <v>108.1</v>
      </c>
      <c r="N817">
        <f t="shared" si="65"/>
        <v>819.58100000000002</v>
      </c>
    </row>
    <row r="818" spans="1:14">
      <c r="A818" s="14">
        <v>18</v>
      </c>
      <c r="B818" s="14">
        <v>1</v>
      </c>
      <c r="C818" s="15">
        <f t="shared" si="66"/>
        <v>60.297297297600011</v>
      </c>
      <c r="D818" s="15">
        <f t="shared" si="63"/>
        <v>824.60297297297598</v>
      </c>
      <c r="K818">
        <v>16</v>
      </c>
      <c r="L818">
        <v>1</v>
      </c>
      <c r="M818">
        <v>108.2</v>
      </c>
      <c r="N818">
        <f t="shared" si="65"/>
        <v>819.58199999999999</v>
      </c>
    </row>
    <row r="819" spans="1:14">
      <c r="A819" s="14">
        <v>18</v>
      </c>
      <c r="B819" s="14">
        <v>1</v>
      </c>
      <c r="C819" s="15">
        <f t="shared" si="66"/>
        <v>60.675675676000012</v>
      </c>
      <c r="D819" s="15">
        <f t="shared" si="63"/>
        <v>824.60675675675998</v>
      </c>
      <c r="K819">
        <v>16</v>
      </c>
      <c r="L819">
        <v>1</v>
      </c>
      <c r="M819">
        <v>108.6</v>
      </c>
      <c r="N819">
        <f t="shared" si="65"/>
        <v>819.58600000000001</v>
      </c>
    </row>
    <row r="820" spans="1:14">
      <c r="A820" s="14">
        <v>18</v>
      </c>
      <c r="B820" s="14">
        <v>1</v>
      </c>
      <c r="C820" s="15">
        <f t="shared" si="66"/>
        <v>61.054054054400012</v>
      </c>
      <c r="D820" s="15">
        <f t="shared" si="63"/>
        <v>824.61054054054398</v>
      </c>
      <c r="K820">
        <v>16</v>
      </c>
      <c r="L820">
        <v>1</v>
      </c>
      <c r="M820">
        <v>109.2</v>
      </c>
      <c r="N820">
        <f t="shared" si="65"/>
        <v>819.59199999999998</v>
      </c>
    </row>
    <row r="821" spans="1:14">
      <c r="A821" s="14">
        <v>18</v>
      </c>
      <c r="B821" s="14">
        <v>1</v>
      </c>
      <c r="C821" s="15">
        <f t="shared" si="66"/>
        <v>61.432432432800013</v>
      </c>
      <c r="D821" s="15">
        <f t="shared" si="63"/>
        <v>824.61432432432798</v>
      </c>
      <c r="K821">
        <v>16</v>
      </c>
      <c r="L821">
        <v>1</v>
      </c>
      <c r="M821">
        <v>109.7</v>
      </c>
      <c r="N821">
        <f t="shared" si="65"/>
        <v>819.59699999999998</v>
      </c>
    </row>
    <row r="822" spans="1:14">
      <c r="A822" s="14">
        <v>18</v>
      </c>
      <c r="B822" s="14">
        <v>1</v>
      </c>
      <c r="C822" s="15">
        <f t="shared" si="66"/>
        <v>61.810810811200014</v>
      </c>
      <c r="D822" s="15">
        <f t="shared" si="63"/>
        <v>824.61810810811198</v>
      </c>
      <c r="K822">
        <v>16</v>
      </c>
      <c r="L822">
        <v>1</v>
      </c>
      <c r="M822">
        <v>110</v>
      </c>
      <c r="N822">
        <f t="shared" si="65"/>
        <v>819.6</v>
      </c>
    </row>
    <row r="823" spans="1:14">
      <c r="A823" s="14">
        <v>18</v>
      </c>
      <c r="B823" s="14">
        <v>1</v>
      </c>
      <c r="C823" s="15">
        <f t="shared" si="66"/>
        <v>62.189189189600015</v>
      </c>
      <c r="D823" s="15">
        <f t="shared" si="63"/>
        <v>824.62189189189598</v>
      </c>
      <c r="K823">
        <v>16</v>
      </c>
      <c r="L823">
        <v>1</v>
      </c>
      <c r="M823">
        <v>110.3</v>
      </c>
      <c r="N823">
        <f t="shared" si="65"/>
        <v>819.60299999999995</v>
      </c>
    </row>
    <row r="824" spans="1:14">
      <c r="A824" s="14">
        <v>18</v>
      </c>
      <c r="B824" s="14">
        <v>1</v>
      </c>
      <c r="C824" s="15">
        <f t="shared" si="66"/>
        <v>62.567567568000015</v>
      </c>
      <c r="D824" s="15">
        <f t="shared" si="63"/>
        <v>824.62567567567999</v>
      </c>
      <c r="K824">
        <v>16</v>
      </c>
      <c r="L824">
        <v>1</v>
      </c>
      <c r="M824">
        <v>110.7</v>
      </c>
      <c r="N824">
        <f t="shared" si="65"/>
        <v>819.60699999999997</v>
      </c>
    </row>
    <row r="825" spans="1:14">
      <c r="A825" s="14">
        <v>18</v>
      </c>
      <c r="B825" s="14">
        <v>1</v>
      </c>
      <c r="C825" s="15">
        <f t="shared" si="66"/>
        <v>62.945945946400016</v>
      </c>
      <c r="D825" s="15">
        <f t="shared" si="63"/>
        <v>824.62945945946399</v>
      </c>
      <c r="K825">
        <v>16</v>
      </c>
      <c r="L825">
        <v>1</v>
      </c>
      <c r="M825">
        <v>111</v>
      </c>
      <c r="N825">
        <f t="shared" si="65"/>
        <v>819.61</v>
      </c>
    </row>
    <row r="826" spans="1:14">
      <c r="A826" s="14">
        <v>18</v>
      </c>
      <c r="B826" s="14">
        <v>1</v>
      </c>
      <c r="C826" s="15">
        <f t="shared" si="66"/>
        <v>63.324324324800017</v>
      </c>
      <c r="D826" s="15">
        <f t="shared" si="63"/>
        <v>824.63324324324799</v>
      </c>
      <c r="K826">
        <v>16</v>
      </c>
      <c r="L826">
        <v>1</v>
      </c>
      <c r="M826">
        <v>113.1</v>
      </c>
      <c r="N826">
        <f t="shared" si="65"/>
        <v>819.63099999999997</v>
      </c>
    </row>
    <row r="827" spans="1:14">
      <c r="A827" s="14">
        <v>18</v>
      </c>
      <c r="B827" s="14">
        <v>1</v>
      </c>
      <c r="C827" s="15">
        <f t="shared" si="66"/>
        <v>63.702702703200018</v>
      </c>
      <c r="D827" s="15">
        <f t="shared" si="63"/>
        <v>824.63702702703199</v>
      </c>
      <c r="K827">
        <v>16</v>
      </c>
      <c r="L827">
        <v>1</v>
      </c>
      <c r="M827">
        <v>113.4</v>
      </c>
      <c r="N827">
        <f t="shared" si="65"/>
        <v>819.63400000000001</v>
      </c>
    </row>
    <row r="828" spans="1:14">
      <c r="A828" s="14">
        <v>18</v>
      </c>
      <c r="B828" s="14">
        <v>1</v>
      </c>
      <c r="C828" s="15">
        <f t="shared" si="66"/>
        <v>64.081081081600018</v>
      </c>
      <c r="D828" s="15">
        <f t="shared" si="63"/>
        <v>824.64081081081599</v>
      </c>
      <c r="K828">
        <v>16</v>
      </c>
      <c r="L828">
        <v>1</v>
      </c>
      <c r="M828">
        <v>113.8</v>
      </c>
      <c r="N828">
        <f t="shared" si="65"/>
        <v>819.63800000000003</v>
      </c>
    </row>
    <row r="829" spans="1:14">
      <c r="A829" s="14">
        <v>18</v>
      </c>
      <c r="B829" s="14">
        <v>1</v>
      </c>
      <c r="C829" s="15">
        <f t="shared" si="66"/>
        <v>64.459459460000019</v>
      </c>
      <c r="D829" s="15">
        <f t="shared" si="63"/>
        <v>824.64459459459999</v>
      </c>
      <c r="K829">
        <v>16</v>
      </c>
      <c r="L829">
        <v>1</v>
      </c>
      <c r="M829">
        <v>114.2</v>
      </c>
      <c r="N829">
        <f t="shared" si="65"/>
        <v>819.64200000000005</v>
      </c>
    </row>
    <row r="830" spans="1:14">
      <c r="A830" s="14">
        <v>18</v>
      </c>
      <c r="B830" s="14">
        <v>1</v>
      </c>
      <c r="C830" s="15">
        <f t="shared" si="66"/>
        <v>64.83783783840002</v>
      </c>
      <c r="D830" s="15">
        <f t="shared" si="63"/>
        <v>824.648378378384</v>
      </c>
      <c r="K830">
        <v>16</v>
      </c>
      <c r="L830">
        <v>1</v>
      </c>
      <c r="M830">
        <v>114.4</v>
      </c>
      <c r="N830">
        <f t="shared" si="65"/>
        <v>819.64400000000001</v>
      </c>
    </row>
    <row r="831" spans="1:14">
      <c r="A831" s="14">
        <v>18</v>
      </c>
      <c r="B831" s="14">
        <v>1</v>
      </c>
      <c r="C831" s="15">
        <f t="shared" si="66"/>
        <v>65.216216216800021</v>
      </c>
      <c r="D831" s="15">
        <f t="shared" si="63"/>
        <v>824.652162162168</v>
      </c>
      <c r="K831">
        <v>16</v>
      </c>
      <c r="L831">
        <v>1</v>
      </c>
      <c r="M831">
        <v>114.8</v>
      </c>
      <c r="N831">
        <f t="shared" si="65"/>
        <v>819.64800000000002</v>
      </c>
    </row>
    <row r="832" spans="1:14">
      <c r="A832" s="14">
        <v>18</v>
      </c>
      <c r="B832" s="14">
        <v>1</v>
      </c>
      <c r="C832" s="15">
        <f t="shared" si="66"/>
        <v>65.594594595200022</v>
      </c>
      <c r="D832" s="15">
        <f t="shared" si="63"/>
        <v>824.655945945952</v>
      </c>
      <c r="K832">
        <v>16</v>
      </c>
      <c r="L832">
        <v>1</v>
      </c>
      <c r="M832">
        <v>115.1</v>
      </c>
      <c r="N832">
        <f t="shared" si="65"/>
        <v>819.65099999999995</v>
      </c>
    </row>
    <row r="833" spans="1:14">
      <c r="A833" s="14">
        <v>18</v>
      </c>
      <c r="B833" s="14">
        <v>1</v>
      </c>
      <c r="C833" s="15">
        <f t="shared" si="66"/>
        <v>65.972972973600022</v>
      </c>
      <c r="D833" s="15">
        <f t="shared" si="63"/>
        <v>824.659729729736</v>
      </c>
      <c r="K833">
        <v>16</v>
      </c>
      <c r="L833">
        <v>1</v>
      </c>
      <c r="M833">
        <v>115.6</v>
      </c>
      <c r="N833">
        <f t="shared" si="65"/>
        <v>819.65599999999995</v>
      </c>
    </row>
    <row r="834" spans="1:14">
      <c r="A834" s="14">
        <v>18</v>
      </c>
      <c r="B834" s="14">
        <v>1</v>
      </c>
      <c r="C834" s="15">
        <f t="shared" si="66"/>
        <v>66.351351352000023</v>
      </c>
      <c r="D834" s="15">
        <f t="shared" si="63"/>
        <v>824.66351351352</v>
      </c>
      <c r="K834">
        <v>16</v>
      </c>
      <c r="L834">
        <v>1</v>
      </c>
      <c r="M834">
        <v>116.6</v>
      </c>
      <c r="N834">
        <f t="shared" si="65"/>
        <v>819.66600000000005</v>
      </c>
    </row>
    <row r="835" spans="1:14">
      <c r="A835" s="14">
        <v>18</v>
      </c>
      <c r="B835" s="14">
        <v>1</v>
      </c>
      <c r="C835" s="15">
        <f t="shared" si="66"/>
        <v>66.729729730400024</v>
      </c>
      <c r="D835" s="15">
        <f t="shared" si="63"/>
        <v>824.667297297304</v>
      </c>
      <c r="K835">
        <v>16</v>
      </c>
      <c r="L835">
        <v>1</v>
      </c>
      <c r="M835">
        <v>117.2</v>
      </c>
      <c r="N835">
        <f t="shared" si="65"/>
        <v>819.67200000000003</v>
      </c>
    </row>
    <row r="836" spans="1:14">
      <c r="A836" s="14">
        <v>18</v>
      </c>
      <c r="B836" s="14">
        <v>1</v>
      </c>
      <c r="C836" s="15">
        <f t="shared" si="66"/>
        <v>67.108108108800025</v>
      </c>
      <c r="D836" s="15">
        <f t="shared" si="63"/>
        <v>824.671081081088</v>
      </c>
      <c r="K836">
        <v>16</v>
      </c>
      <c r="L836">
        <v>1</v>
      </c>
      <c r="M836">
        <v>117.5</v>
      </c>
      <c r="N836">
        <f t="shared" si="65"/>
        <v>819.67499999999995</v>
      </c>
    </row>
    <row r="837" spans="1:14">
      <c r="A837" s="14">
        <v>18</v>
      </c>
      <c r="B837" s="14">
        <v>1</v>
      </c>
      <c r="C837" s="15">
        <f t="shared" si="66"/>
        <v>67.486486487200025</v>
      </c>
      <c r="D837" s="15">
        <f t="shared" si="63"/>
        <v>824.67486486487201</v>
      </c>
      <c r="K837">
        <v>16</v>
      </c>
      <c r="L837">
        <v>1</v>
      </c>
      <c r="M837">
        <v>117.8</v>
      </c>
      <c r="N837">
        <f t="shared" si="65"/>
        <v>819.678</v>
      </c>
    </row>
    <row r="838" spans="1:14">
      <c r="A838" s="14">
        <v>18</v>
      </c>
      <c r="B838" s="14">
        <v>1</v>
      </c>
      <c r="C838" s="15">
        <f t="shared" si="66"/>
        <v>67.864864865600026</v>
      </c>
      <c r="D838" s="15">
        <f t="shared" si="63"/>
        <v>824.67864864865601</v>
      </c>
      <c r="K838">
        <v>16</v>
      </c>
      <c r="L838">
        <v>1</v>
      </c>
      <c r="M838">
        <v>118</v>
      </c>
      <c r="N838">
        <f t="shared" si="65"/>
        <v>819.68</v>
      </c>
    </row>
    <row r="839" spans="1:14">
      <c r="A839" s="14">
        <v>18</v>
      </c>
      <c r="B839" s="14">
        <v>1</v>
      </c>
      <c r="C839" s="15">
        <f t="shared" si="66"/>
        <v>68.243243244000027</v>
      </c>
      <c r="D839" s="15">
        <f t="shared" si="63"/>
        <v>824.68243243244001</v>
      </c>
      <c r="K839">
        <v>16</v>
      </c>
      <c r="L839">
        <v>1</v>
      </c>
      <c r="M839">
        <v>118.3</v>
      </c>
      <c r="N839">
        <f t="shared" si="65"/>
        <v>819.68299999999999</v>
      </c>
    </row>
    <row r="840" spans="1:14">
      <c r="A840" s="14">
        <v>18</v>
      </c>
      <c r="B840" s="14">
        <v>1</v>
      </c>
      <c r="C840" s="15">
        <f t="shared" si="66"/>
        <v>68.621621622400028</v>
      </c>
      <c r="D840" s="15">
        <f t="shared" si="63"/>
        <v>824.68621621622401</v>
      </c>
      <c r="K840">
        <v>16</v>
      </c>
      <c r="L840">
        <v>1</v>
      </c>
      <c r="M840">
        <v>118.6</v>
      </c>
      <c r="N840">
        <f t="shared" si="65"/>
        <v>819.68600000000004</v>
      </c>
    </row>
    <row r="841" spans="1:14">
      <c r="A841" s="14">
        <v>18</v>
      </c>
      <c r="B841" s="14">
        <v>1</v>
      </c>
      <c r="C841" s="15">
        <f t="shared" si="66"/>
        <v>69.000000000800028</v>
      </c>
      <c r="D841" s="15">
        <f t="shared" si="63"/>
        <v>824.69000000000801</v>
      </c>
      <c r="K841">
        <v>16</v>
      </c>
      <c r="L841">
        <v>1</v>
      </c>
      <c r="M841">
        <v>119</v>
      </c>
      <c r="N841">
        <f t="shared" si="65"/>
        <v>819.69</v>
      </c>
    </row>
    <row r="842" spans="1:14">
      <c r="A842" s="14">
        <v>18</v>
      </c>
      <c r="B842" s="14">
        <v>1</v>
      </c>
      <c r="C842" s="15">
        <v>73</v>
      </c>
      <c r="D842" s="15">
        <f t="shared" si="63"/>
        <v>824.73</v>
      </c>
      <c r="K842">
        <v>16</v>
      </c>
      <c r="L842">
        <v>1</v>
      </c>
      <c r="M842">
        <v>119.1</v>
      </c>
      <c r="N842">
        <f t="shared" si="65"/>
        <v>819.69100000000003</v>
      </c>
    </row>
    <row r="843" spans="1:14">
      <c r="A843" s="14">
        <v>18</v>
      </c>
      <c r="B843" s="14">
        <v>1</v>
      </c>
      <c r="C843" s="15">
        <v>73.583333333300004</v>
      </c>
      <c r="D843" s="15">
        <f t="shared" si="63"/>
        <v>824.73583333333295</v>
      </c>
      <c r="K843">
        <v>16</v>
      </c>
      <c r="L843">
        <v>1</v>
      </c>
      <c r="M843">
        <v>119.2</v>
      </c>
      <c r="N843">
        <f t="shared" si="65"/>
        <v>819.69200000000001</v>
      </c>
    </row>
    <row r="844" spans="1:14">
      <c r="A844" s="14">
        <v>18</v>
      </c>
      <c r="B844" s="14">
        <v>1</v>
      </c>
      <c r="C844" s="15">
        <f t="shared" ref="C844:C854" si="67">C843+0.5833333333</f>
        <v>74.166666666600008</v>
      </c>
      <c r="D844" s="15">
        <f t="shared" si="63"/>
        <v>824.74166666666599</v>
      </c>
      <c r="K844">
        <v>16</v>
      </c>
      <c r="L844">
        <v>1</v>
      </c>
      <c r="M844">
        <v>119.4</v>
      </c>
      <c r="N844">
        <f t="shared" si="65"/>
        <v>819.69399999999996</v>
      </c>
    </row>
    <row r="845" spans="1:14">
      <c r="A845" s="14">
        <v>18</v>
      </c>
      <c r="B845" s="14">
        <v>1</v>
      </c>
      <c r="C845" s="15">
        <f t="shared" si="67"/>
        <v>74.749999999900012</v>
      </c>
      <c r="D845" s="15">
        <f t="shared" si="63"/>
        <v>824.74749999999904</v>
      </c>
      <c r="K845">
        <v>16</v>
      </c>
      <c r="L845">
        <v>1</v>
      </c>
      <c r="M845">
        <v>120.3</v>
      </c>
      <c r="N845">
        <f t="shared" si="65"/>
        <v>819.70299999999997</v>
      </c>
    </row>
    <row r="846" spans="1:14">
      <c r="A846" s="14">
        <v>18</v>
      </c>
      <c r="B846" s="14">
        <v>1</v>
      </c>
      <c r="C846" s="15">
        <f t="shared" si="67"/>
        <v>75.333333333200017</v>
      </c>
      <c r="D846" s="15">
        <f t="shared" si="63"/>
        <v>824.75333333333197</v>
      </c>
      <c r="K846">
        <v>16</v>
      </c>
      <c r="L846">
        <v>1</v>
      </c>
      <c r="M846">
        <v>120.5</v>
      </c>
      <c r="N846">
        <f t="shared" si="65"/>
        <v>819.70500000000004</v>
      </c>
    </row>
    <row r="847" spans="1:14">
      <c r="A847" s="14">
        <v>18</v>
      </c>
      <c r="B847" s="14">
        <v>1</v>
      </c>
      <c r="C847" s="15">
        <f t="shared" si="67"/>
        <v>75.916666666500021</v>
      </c>
      <c r="D847" s="15">
        <f t="shared" si="63"/>
        <v>824.75916666666501</v>
      </c>
      <c r="K847">
        <v>16</v>
      </c>
      <c r="L847">
        <v>1</v>
      </c>
      <c r="M847">
        <v>120.6</v>
      </c>
      <c r="N847">
        <f t="shared" si="65"/>
        <v>819.70600000000002</v>
      </c>
    </row>
    <row r="848" spans="1:14">
      <c r="A848" s="14">
        <v>18</v>
      </c>
      <c r="B848" s="14">
        <v>1</v>
      </c>
      <c r="C848" s="15">
        <f t="shared" si="67"/>
        <v>76.499999999800025</v>
      </c>
      <c r="D848" s="15">
        <f t="shared" si="63"/>
        <v>824.76499999999805</v>
      </c>
      <c r="K848">
        <v>16</v>
      </c>
      <c r="L848">
        <v>1</v>
      </c>
      <c r="M848">
        <v>120.8</v>
      </c>
      <c r="N848">
        <f t="shared" si="65"/>
        <v>819.70799999999997</v>
      </c>
    </row>
    <row r="849" spans="1:14">
      <c r="A849" s="14">
        <v>18</v>
      </c>
      <c r="B849" s="14">
        <v>1</v>
      </c>
      <c r="C849" s="15">
        <f t="shared" si="67"/>
        <v>77.083333333100029</v>
      </c>
      <c r="D849" s="15">
        <f t="shared" si="63"/>
        <v>824.77083333333098</v>
      </c>
      <c r="K849">
        <v>18</v>
      </c>
      <c r="L849">
        <v>1</v>
      </c>
      <c r="M849">
        <v>0.7</v>
      </c>
      <c r="N849">
        <f>824+0.01*M849</f>
        <v>824.00699999999995</v>
      </c>
    </row>
    <row r="850" spans="1:14">
      <c r="A850" s="14">
        <v>18</v>
      </c>
      <c r="B850" s="14">
        <v>1</v>
      </c>
      <c r="C850" s="15">
        <f t="shared" si="67"/>
        <v>77.666666666400033</v>
      </c>
      <c r="D850" s="15">
        <f t="shared" ref="D850:D913" si="68">824+0.01*C850</f>
        <v>824.77666666666403</v>
      </c>
      <c r="K850">
        <v>18</v>
      </c>
      <c r="L850">
        <v>1</v>
      </c>
      <c r="M850">
        <v>1</v>
      </c>
      <c r="N850">
        <f t="shared" ref="N850:N913" si="69">824+0.01*M850</f>
        <v>824.01</v>
      </c>
    </row>
    <row r="851" spans="1:14">
      <c r="A851" s="14">
        <v>18</v>
      </c>
      <c r="B851" s="14">
        <v>1</v>
      </c>
      <c r="C851" s="15">
        <f t="shared" si="67"/>
        <v>78.249999999700037</v>
      </c>
      <c r="D851" s="15">
        <f t="shared" si="68"/>
        <v>824.78249999999696</v>
      </c>
      <c r="K851">
        <v>18</v>
      </c>
      <c r="L851">
        <v>1</v>
      </c>
      <c r="M851">
        <v>1.3</v>
      </c>
      <c r="N851">
        <f t="shared" si="69"/>
        <v>824.01300000000003</v>
      </c>
    </row>
    <row r="852" spans="1:14">
      <c r="A852" s="14">
        <v>18</v>
      </c>
      <c r="B852" s="14">
        <v>1</v>
      </c>
      <c r="C852" s="15">
        <f t="shared" si="67"/>
        <v>78.833333333000041</v>
      </c>
      <c r="D852" s="15">
        <f t="shared" si="68"/>
        <v>824.78833333333</v>
      </c>
      <c r="K852">
        <v>18</v>
      </c>
      <c r="L852">
        <v>1</v>
      </c>
      <c r="M852">
        <v>1.9</v>
      </c>
      <c r="N852">
        <f t="shared" si="69"/>
        <v>824.01900000000001</v>
      </c>
    </row>
    <row r="853" spans="1:14">
      <c r="A853" s="14">
        <v>18</v>
      </c>
      <c r="B853" s="14">
        <v>1</v>
      </c>
      <c r="C853" s="15">
        <f t="shared" si="67"/>
        <v>79.416666666300046</v>
      </c>
      <c r="D853" s="15">
        <f t="shared" si="68"/>
        <v>824.79416666666305</v>
      </c>
      <c r="K853">
        <v>18</v>
      </c>
      <c r="L853">
        <v>1</v>
      </c>
      <c r="M853">
        <v>2.7</v>
      </c>
      <c r="N853">
        <f t="shared" si="69"/>
        <v>824.02700000000004</v>
      </c>
    </row>
    <row r="854" spans="1:14">
      <c r="A854" s="14">
        <v>18</v>
      </c>
      <c r="B854" s="14">
        <v>1</v>
      </c>
      <c r="C854" s="15">
        <f t="shared" si="67"/>
        <v>79.99999999960005</v>
      </c>
      <c r="D854" s="15">
        <f t="shared" si="68"/>
        <v>824.79999999999598</v>
      </c>
      <c r="K854">
        <v>18</v>
      </c>
      <c r="L854">
        <v>1</v>
      </c>
      <c r="M854">
        <v>28.2</v>
      </c>
      <c r="N854">
        <f t="shared" si="69"/>
        <v>824.28200000000004</v>
      </c>
    </row>
    <row r="855" spans="1:14">
      <c r="A855" s="14">
        <v>18</v>
      </c>
      <c r="B855" s="14">
        <v>1</v>
      </c>
      <c r="C855" s="15">
        <v>92</v>
      </c>
      <c r="D855" s="15">
        <f t="shared" si="68"/>
        <v>824.92</v>
      </c>
      <c r="K855">
        <v>18</v>
      </c>
      <c r="L855">
        <v>1</v>
      </c>
      <c r="M855">
        <v>28.5</v>
      </c>
      <c r="N855">
        <f t="shared" si="69"/>
        <v>824.28499999999997</v>
      </c>
    </row>
    <row r="856" spans="1:14">
      <c r="A856" s="14">
        <v>18</v>
      </c>
      <c r="B856" s="14">
        <v>1</v>
      </c>
      <c r="C856" s="15">
        <v>92.444444444400006</v>
      </c>
      <c r="D856" s="15">
        <f t="shared" si="68"/>
        <v>824.92444444444402</v>
      </c>
      <c r="K856">
        <v>18</v>
      </c>
      <c r="L856">
        <v>1</v>
      </c>
      <c r="M856">
        <v>28.6</v>
      </c>
      <c r="N856">
        <f t="shared" si="69"/>
        <v>824.28599999999994</v>
      </c>
    </row>
    <row r="857" spans="1:14">
      <c r="A857" s="14">
        <v>18</v>
      </c>
      <c r="B857" s="14">
        <v>1</v>
      </c>
      <c r="C857" s="15">
        <f t="shared" ref="C857:C864" si="70">C856+0.44444444444</f>
        <v>92.88888888884</v>
      </c>
      <c r="D857" s="15">
        <f t="shared" si="68"/>
        <v>824.92888888888842</v>
      </c>
      <c r="K857">
        <v>18</v>
      </c>
      <c r="L857">
        <v>1</v>
      </c>
      <c r="M857">
        <v>28.7</v>
      </c>
      <c r="N857">
        <f t="shared" si="69"/>
        <v>824.28700000000003</v>
      </c>
    </row>
    <row r="858" spans="1:14">
      <c r="A858" s="14">
        <v>18</v>
      </c>
      <c r="B858" s="14">
        <v>1</v>
      </c>
      <c r="C858" s="15">
        <f t="shared" si="70"/>
        <v>93.333333333279995</v>
      </c>
      <c r="D858" s="15">
        <f t="shared" si="68"/>
        <v>824.93333333333283</v>
      </c>
      <c r="K858">
        <v>18</v>
      </c>
      <c r="L858">
        <v>1</v>
      </c>
      <c r="M858">
        <v>38.799999999999997</v>
      </c>
      <c r="N858">
        <f t="shared" si="69"/>
        <v>824.38800000000003</v>
      </c>
    </row>
    <row r="859" spans="1:14">
      <c r="A859" s="14">
        <v>18</v>
      </c>
      <c r="B859" s="14">
        <v>1</v>
      </c>
      <c r="C859" s="15">
        <f t="shared" si="70"/>
        <v>93.77777777771999</v>
      </c>
      <c r="D859" s="15">
        <f t="shared" si="68"/>
        <v>824.93777777777723</v>
      </c>
      <c r="K859">
        <v>18</v>
      </c>
      <c r="L859">
        <v>1</v>
      </c>
      <c r="M859">
        <v>39.4</v>
      </c>
      <c r="N859">
        <f t="shared" si="69"/>
        <v>824.39400000000001</v>
      </c>
    </row>
    <row r="860" spans="1:14">
      <c r="A860" s="14">
        <v>18</v>
      </c>
      <c r="B860" s="14">
        <v>1</v>
      </c>
      <c r="C860" s="15">
        <f t="shared" si="70"/>
        <v>94.222222222159985</v>
      </c>
      <c r="D860" s="15">
        <f t="shared" si="68"/>
        <v>824.94222222222163</v>
      </c>
      <c r="K860">
        <v>18</v>
      </c>
      <c r="L860">
        <v>1</v>
      </c>
      <c r="M860">
        <v>39.5</v>
      </c>
      <c r="N860">
        <f t="shared" si="69"/>
        <v>824.39499999999998</v>
      </c>
    </row>
    <row r="861" spans="1:14">
      <c r="A861" s="14">
        <v>18</v>
      </c>
      <c r="B861" s="14">
        <v>1</v>
      </c>
      <c r="C861" s="15">
        <f t="shared" si="70"/>
        <v>94.66666666659998</v>
      </c>
      <c r="D861" s="15">
        <f t="shared" si="68"/>
        <v>824.94666666666603</v>
      </c>
      <c r="K861">
        <v>18</v>
      </c>
      <c r="L861">
        <v>1</v>
      </c>
      <c r="M861">
        <v>56.4</v>
      </c>
      <c r="N861">
        <f t="shared" si="69"/>
        <v>824.56399999999996</v>
      </c>
    </row>
    <row r="862" spans="1:14">
      <c r="A862" s="14">
        <v>18</v>
      </c>
      <c r="B862" s="14">
        <v>1</v>
      </c>
      <c r="C862" s="15">
        <f t="shared" si="70"/>
        <v>95.111111111039975</v>
      </c>
      <c r="D862" s="15">
        <f t="shared" si="68"/>
        <v>824.95111111111044</v>
      </c>
      <c r="K862">
        <v>18</v>
      </c>
      <c r="L862">
        <v>1</v>
      </c>
      <c r="M862">
        <v>56.5</v>
      </c>
      <c r="N862">
        <f t="shared" si="69"/>
        <v>824.56500000000005</v>
      </c>
    </row>
    <row r="863" spans="1:14">
      <c r="A863" s="14">
        <v>18</v>
      </c>
      <c r="B863" s="14">
        <v>1</v>
      </c>
      <c r="C863" s="15">
        <f t="shared" si="70"/>
        <v>95.55555555547997</v>
      </c>
      <c r="D863" s="15">
        <f t="shared" si="68"/>
        <v>824.95555555555484</v>
      </c>
      <c r="K863">
        <v>18</v>
      </c>
      <c r="L863">
        <v>1</v>
      </c>
      <c r="M863">
        <v>58.3</v>
      </c>
      <c r="N863">
        <f t="shared" si="69"/>
        <v>824.58299999999997</v>
      </c>
    </row>
    <row r="864" spans="1:14">
      <c r="A864" s="14">
        <v>18</v>
      </c>
      <c r="B864" s="14">
        <v>1</v>
      </c>
      <c r="C864" s="15">
        <f t="shared" si="70"/>
        <v>95.999999999919964</v>
      </c>
      <c r="D864" s="15">
        <f t="shared" si="68"/>
        <v>824.95999999999924</v>
      </c>
      <c r="K864">
        <v>18</v>
      </c>
      <c r="L864">
        <v>1</v>
      </c>
      <c r="M864">
        <v>58.5</v>
      </c>
      <c r="N864">
        <f t="shared" si="69"/>
        <v>824.58500000000004</v>
      </c>
    </row>
    <row r="865" spans="1:14">
      <c r="A865" s="14">
        <v>18</v>
      </c>
      <c r="B865" s="14">
        <v>1</v>
      </c>
      <c r="C865" s="15">
        <v>105</v>
      </c>
      <c r="D865" s="15">
        <f t="shared" si="68"/>
        <v>825.05</v>
      </c>
      <c r="K865">
        <v>18</v>
      </c>
      <c r="L865">
        <v>1</v>
      </c>
      <c r="M865">
        <v>58.6</v>
      </c>
      <c r="N865">
        <f t="shared" si="69"/>
        <v>824.58600000000001</v>
      </c>
    </row>
    <row r="866" spans="1:14">
      <c r="A866" s="14">
        <v>18</v>
      </c>
      <c r="B866" s="14">
        <v>1</v>
      </c>
      <c r="C866" s="15">
        <v>105.25</v>
      </c>
      <c r="D866" s="15">
        <f t="shared" si="68"/>
        <v>825.05250000000001</v>
      </c>
      <c r="K866">
        <v>18</v>
      </c>
      <c r="L866">
        <v>1</v>
      </c>
      <c r="M866">
        <v>58.8</v>
      </c>
      <c r="N866">
        <f t="shared" si="69"/>
        <v>824.58799999999997</v>
      </c>
    </row>
    <row r="867" spans="1:14">
      <c r="A867" s="14">
        <v>18</v>
      </c>
      <c r="B867" s="14">
        <v>1</v>
      </c>
      <c r="C867" s="15">
        <f t="shared" ref="C867:C905" si="71">C866+0.25</f>
        <v>105.5</v>
      </c>
      <c r="D867" s="15">
        <f t="shared" si="68"/>
        <v>825.05499999999995</v>
      </c>
      <c r="K867">
        <v>18</v>
      </c>
      <c r="L867">
        <v>1</v>
      </c>
      <c r="M867">
        <v>59</v>
      </c>
      <c r="N867">
        <f t="shared" si="69"/>
        <v>824.59</v>
      </c>
    </row>
    <row r="868" spans="1:14">
      <c r="A868" s="14">
        <v>18</v>
      </c>
      <c r="B868" s="14">
        <v>1</v>
      </c>
      <c r="C868" s="15">
        <f t="shared" si="71"/>
        <v>105.75</v>
      </c>
      <c r="D868" s="15">
        <f t="shared" si="68"/>
        <v>825.0575</v>
      </c>
      <c r="K868">
        <v>18</v>
      </c>
      <c r="L868">
        <v>1</v>
      </c>
      <c r="M868">
        <v>59.2</v>
      </c>
      <c r="N868">
        <f t="shared" si="69"/>
        <v>824.59199999999998</v>
      </c>
    </row>
    <row r="869" spans="1:14">
      <c r="A869" s="14">
        <v>18</v>
      </c>
      <c r="B869" s="14">
        <v>1</v>
      </c>
      <c r="C869" s="15">
        <f t="shared" si="71"/>
        <v>106</v>
      </c>
      <c r="D869" s="15">
        <f t="shared" si="68"/>
        <v>825.06</v>
      </c>
      <c r="K869">
        <v>18</v>
      </c>
      <c r="L869">
        <v>1</v>
      </c>
      <c r="M869">
        <v>63.2</v>
      </c>
      <c r="N869">
        <f t="shared" si="69"/>
        <v>824.63199999999995</v>
      </c>
    </row>
    <row r="870" spans="1:14">
      <c r="A870" s="14">
        <v>18</v>
      </c>
      <c r="B870" s="14">
        <v>1</v>
      </c>
      <c r="C870" s="15">
        <f t="shared" si="71"/>
        <v>106.25</v>
      </c>
      <c r="D870" s="15">
        <f t="shared" si="68"/>
        <v>825.0625</v>
      </c>
      <c r="K870">
        <v>18</v>
      </c>
      <c r="L870">
        <v>1</v>
      </c>
      <c r="M870">
        <v>63.4</v>
      </c>
      <c r="N870">
        <f t="shared" si="69"/>
        <v>824.63400000000001</v>
      </c>
    </row>
    <row r="871" spans="1:14">
      <c r="A871" s="14">
        <v>18</v>
      </c>
      <c r="B871" s="14">
        <v>1</v>
      </c>
      <c r="C871" s="15">
        <f t="shared" si="71"/>
        <v>106.5</v>
      </c>
      <c r="D871" s="15">
        <f t="shared" si="68"/>
        <v>825.06500000000005</v>
      </c>
      <c r="K871">
        <v>18</v>
      </c>
      <c r="L871">
        <v>1</v>
      </c>
      <c r="M871">
        <v>63.6</v>
      </c>
      <c r="N871">
        <f t="shared" si="69"/>
        <v>824.63599999999997</v>
      </c>
    </row>
    <row r="872" spans="1:14">
      <c r="A872" s="14">
        <v>18</v>
      </c>
      <c r="B872" s="14">
        <v>1</v>
      </c>
      <c r="C872" s="15">
        <f t="shared" si="71"/>
        <v>106.75</v>
      </c>
      <c r="D872" s="15">
        <f t="shared" si="68"/>
        <v>825.0675</v>
      </c>
      <c r="K872">
        <v>18</v>
      </c>
      <c r="L872">
        <v>1</v>
      </c>
      <c r="M872">
        <v>63.7</v>
      </c>
      <c r="N872">
        <f t="shared" si="69"/>
        <v>824.63699999999994</v>
      </c>
    </row>
    <row r="873" spans="1:14">
      <c r="A873" s="14">
        <v>18</v>
      </c>
      <c r="B873" s="14">
        <v>1</v>
      </c>
      <c r="C873" s="15">
        <f t="shared" si="71"/>
        <v>107</v>
      </c>
      <c r="D873" s="15">
        <f t="shared" si="68"/>
        <v>825.07</v>
      </c>
      <c r="K873">
        <v>18</v>
      </c>
      <c r="L873">
        <v>1</v>
      </c>
      <c r="M873">
        <v>63.9</v>
      </c>
      <c r="N873">
        <f t="shared" si="69"/>
        <v>824.63900000000001</v>
      </c>
    </row>
    <row r="874" spans="1:14">
      <c r="A874" s="14">
        <v>18</v>
      </c>
      <c r="B874" s="14">
        <v>1</v>
      </c>
      <c r="C874" s="15">
        <f t="shared" si="71"/>
        <v>107.25</v>
      </c>
      <c r="D874" s="15">
        <f t="shared" si="68"/>
        <v>825.07249999999999</v>
      </c>
      <c r="K874">
        <v>18</v>
      </c>
      <c r="L874">
        <v>1</v>
      </c>
      <c r="M874">
        <v>69.099999999999994</v>
      </c>
      <c r="N874">
        <f t="shared" si="69"/>
        <v>824.69100000000003</v>
      </c>
    </row>
    <row r="875" spans="1:14">
      <c r="A875" s="14">
        <v>18</v>
      </c>
      <c r="B875" s="14">
        <v>1</v>
      </c>
      <c r="C875" s="15">
        <f t="shared" si="71"/>
        <v>107.5</v>
      </c>
      <c r="D875" s="15">
        <f t="shared" si="68"/>
        <v>825.07500000000005</v>
      </c>
      <c r="K875">
        <v>18</v>
      </c>
      <c r="L875">
        <v>1</v>
      </c>
      <c r="M875">
        <v>79.5</v>
      </c>
      <c r="N875">
        <f t="shared" si="69"/>
        <v>824.79499999999996</v>
      </c>
    </row>
    <row r="876" spans="1:14">
      <c r="A876" s="14">
        <v>18</v>
      </c>
      <c r="B876" s="14">
        <v>1</v>
      </c>
      <c r="C876" s="15">
        <f t="shared" si="71"/>
        <v>107.75</v>
      </c>
      <c r="D876" s="15">
        <f t="shared" si="68"/>
        <v>825.07749999999999</v>
      </c>
      <c r="K876">
        <v>18</v>
      </c>
      <c r="L876">
        <v>1</v>
      </c>
      <c r="M876">
        <v>79.7</v>
      </c>
      <c r="N876">
        <f t="shared" si="69"/>
        <v>824.79700000000003</v>
      </c>
    </row>
    <row r="877" spans="1:14">
      <c r="A877" s="14">
        <v>18</v>
      </c>
      <c r="B877" s="14">
        <v>1</v>
      </c>
      <c r="C877" s="15">
        <f t="shared" si="71"/>
        <v>108</v>
      </c>
      <c r="D877" s="15">
        <f t="shared" si="68"/>
        <v>825.08</v>
      </c>
      <c r="K877">
        <v>18</v>
      </c>
      <c r="L877">
        <v>1</v>
      </c>
      <c r="M877">
        <v>82.8</v>
      </c>
      <c r="N877">
        <f t="shared" si="69"/>
        <v>824.82799999999997</v>
      </c>
    </row>
    <row r="878" spans="1:14">
      <c r="A878" s="14">
        <v>18</v>
      </c>
      <c r="B878" s="14">
        <v>1</v>
      </c>
      <c r="C878" s="15">
        <f t="shared" si="71"/>
        <v>108.25</v>
      </c>
      <c r="D878" s="15">
        <f t="shared" si="68"/>
        <v>825.08249999999998</v>
      </c>
      <c r="K878">
        <v>18</v>
      </c>
      <c r="L878">
        <v>1</v>
      </c>
      <c r="M878">
        <v>83.2</v>
      </c>
      <c r="N878">
        <f t="shared" si="69"/>
        <v>824.83199999999999</v>
      </c>
    </row>
    <row r="879" spans="1:14">
      <c r="A879" s="14">
        <v>18</v>
      </c>
      <c r="B879" s="14">
        <v>1</v>
      </c>
      <c r="C879" s="15">
        <f t="shared" si="71"/>
        <v>108.5</v>
      </c>
      <c r="D879" s="15">
        <f t="shared" si="68"/>
        <v>825.08500000000004</v>
      </c>
      <c r="K879">
        <v>18</v>
      </c>
      <c r="L879">
        <v>1</v>
      </c>
      <c r="M879">
        <v>85</v>
      </c>
      <c r="N879">
        <f t="shared" si="69"/>
        <v>824.85</v>
      </c>
    </row>
    <row r="880" spans="1:14">
      <c r="A880" s="14">
        <v>18</v>
      </c>
      <c r="B880" s="14">
        <v>1</v>
      </c>
      <c r="C880" s="15">
        <f t="shared" si="71"/>
        <v>108.75</v>
      </c>
      <c r="D880" s="15">
        <f t="shared" si="68"/>
        <v>825.08749999999998</v>
      </c>
      <c r="K880">
        <v>18</v>
      </c>
      <c r="L880">
        <v>1</v>
      </c>
      <c r="M880">
        <v>85.4</v>
      </c>
      <c r="N880">
        <f t="shared" si="69"/>
        <v>824.85400000000004</v>
      </c>
    </row>
    <row r="881" spans="1:14">
      <c r="A881" s="14">
        <v>18</v>
      </c>
      <c r="B881" s="14">
        <v>1</v>
      </c>
      <c r="C881" s="15">
        <f t="shared" si="71"/>
        <v>109</v>
      </c>
      <c r="D881" s="15">
        <f t="shared" si="68"/>
        <v>825.09</v>
      </c>
      <c r="K881">
        <v>18</v>
      </c>
      <c r="L881">
        <v>1</v>
      </c>
      <c r="M881">
        <v>85.9</v>
      </c>
      <c r="N881">
        <f t="shared" si="69"/>
        <v>824.85900000000004</v>
      </c>
    </row>
    <row r="882" spans="1:14">
      <c r="A882" s="14">
        <v>18</v>
      </c>
      <c r="B882" s="14">
        <v>1</v>
      </c>
      <c r="C882" s="15">
        <f t="shared" si="71"/>
        <v>109.25</v>
      </c>
      <c r="D882" s="15">
        <f t="shared" si="68"/>
        <v>825.09249999999997</v>
      </c>
      <c r="K882">
        <v>18</v>
      </c>
      <c r="L882">
        <v>1</v>
      </c>
      <c r="M882">
        <v>86.3</v>
      </c>
      <c r="N882">
        <f t="shared" si="69"/>
        <v>824.86300000000006</v>
      </c>
    </row>
    <row r="883" spans="1:14">
      <c r="A883" s="14">
        <v>18</v>
      </c>
      <c r="B883" s="14">
        <v>1</v>
      </c>
      <c r="C883" s="15">
        <f t="shared" si="71"/>
        <v>109.5</v>
      </c>
      <c r="D883" s="15">
        <f t="shared" si="68"/>
        <v>825.09500000000003</v>
      </c>
      <c r="K883">
        <v>18</v>
      </c>
      <c r="L883">
        <v>1</v>
      </c>
      <c r="M883">
        <v>87.3</v>
      </c>
      <c r="N883">
        <f t="shared" si="69"/>
        <v>824.87300000000005</v>
      </c>
    </row>
    <row r="884" spans="1:14">
      <c r="A884" s="14">
        <v>18</v>
      </c>
      <c r="B884" s="14">
        <v>1</v>
      </c>
      <c r="C884" s="15">
        <f t="shared" si="71"/>
        <v>109.75</v>
      </c>
      <c r="D884" s="15">
        <f t="shared" si="68"/>
        <v>825.09749999999997</v>
      </c>
      <c r="K884">
        <v>18</v>
      </c>
      <c r="L884">
        <v>1</v>
      </c>
      <c r="M884">
        <v>87.8</v>
      </c>
      <c r="N884">
        <f t="shared" si="69"/>
        <v>824.87800000000004</v>
      </c>
    </row>
    <row r="885" spans="1:14">
      <c r="A885" s="14">
        <v>18</v>
      </c>
      <c r="B885" s="14">
        <v>1</v>
      </c>
      <c r="C885" s="15">
        <f t="shared" si="71"/>
        <v>110</v>
      </c>
      <c r="D885" s="15">
        <f t="shared" si="68"/>
        <v>825.1</v>
      </c>
      <c r="K885">
        <v>18</v>
      </c>
      <c r="L885">
        <v>1</v>
      </c>
      <c r="M885">
        <v>89.2</v>
      </c>
      <c r="N885">
        <f t="shared" si="69"/>
        <v>824.89200000000005</v>
      </c>
    </row>
    <row r="886" spans="1:14">
      <c r="A886" s="14">
        <v>18</v>
      </c>
      <c r="B886" s="14">
        <v>1</v>
      </c>
      <c r="C886" s="15">
        <f t="shared" si="71"/>
        <v>110.25</v>
      </c>
      <c r="D886" s="15">
        <f t="shared" si="68"/>
        <v>825.10249999999996</v>
      </c>
      <c r="K886">
        <v>18</v>
      </c>
      <c r="L886">
        <v>1</v>
      </c>
      <c r="M886">
        <v>90.2</v>
      </c>
      <c r="N886">
        <f t="shared" si="69"/>
        <v>824.90200000000004</v>
      </c>
    </row>
    <row r="887" spans="1:14">
      <c r="A887" s="14">
        <v>18</v>
      </c>
      <c r="B887" s="14">
        <v>1</v>
      </c>
      <c r="C887" s="15">
        <f t="shared" si="71"/>
        <v>110.5</v>
      </c>
      <c r="D887" s="15">
        <f t="shared" si="68"/>
        <v>825.10500000000002</v>
      </c>
      <c r="K887">
        <v>18</v>
      </c>
      <c r="L887">
        <v>1</v>
      </c>
      <c r="M887">
        <v>91.4</v>
      </c>
      <c r="N887">
        <f t="shared" si="69"/>
        <v>824.91399999999999</v>
      </c>
    </row>
    <row r="888" spans="1:14">
      <c r="A888" s="14">
        <v>18</v>
      </c>
      <c r="B888" s="14">
        <v>1</v>
      </c>
      <c r="C888" s="15">
        <f t="shared" si="71"/>
        <v>110.75</v>
      </c>
      <c r="D888" s="15">
        <f t="shared" si="68"/>
        <v>825.10749999999996</v>
      </c>
      <c r="K888">
        <v>18</v>
      </c>
      <c r="L888">
        <v>1</v>
      </c>
      <c r="M888">
        <v>91.5</v>
      </c>
      <c r="N888">
        <f t="shared" si="69"/>
        <v>824.91499999999996</v>
      </c>
    </row>
    <row r="889" spans="1:14">
      <c r="A889" s="14">
        <v>18</v>
      </c>
      <c r="B889" s="14">
        <v>1</v>
      </c>
      <c r="C889" s="15">
        <f t="shared" si="71"/>
        <v>111</v>
      </c>
      <c r="D889" s="15">
        <f t="shared" si="68"/>
        <v>825.11</v>
      </c>
      <c r="K889">
        <v>18</v>
      </c>
      <c r="L889">
        <v>1</v>
      </c>
      <c r="M889">
        <v>91.9</v>
      </c>
      <c r="N889">
        <f t="shared" si="69"/>
        <v>824.91899999999998</v>
      </c>
    </row>
    <row r="890" spans="1:14">
      <c r="A890" s="14">
        <v>18</v>
      </c>
      <c r="B890" s="14">
        <v>1</v>
      </c>
      <c r="C890" s="15">
        <f t="shared" si="71"/>
        <v>111.25</v>
      </c>
      <c r="D890" s="15">
        <f t="shared" si="68"/>
        <v>825.11249999999995</v>
      </c>
      <c r="K890">
        <v>18</v>
      </c>
      <c r="L890">
        <v>1</v>
      </c>
      <c r="M890">
        <v>98</v>
      </c>
      <c r="N890">
        <f t="shared" si="69"/>
        <v>824.98</v>
      </c>
    </row>
    <row r="891" spans="1:14">
      <c r="A891" s="14">
        <v>18</v>
      </c>
      <c r="B891" s="14">
        <v>1</v>
      </c>
      <c r="C891" s="15">
        <f t="shared" si="71"/>
        <v>111.5</v>
      </c>
      <c r="D891" s="15">
        <f t="shared" si="68"/>
        <v>825.11500000000001</v>
      </c>
      <c r="K891">
        <v>18</v>
      </c>
      <c r="L891">
        <v>1</v>
      </c>
      <c r="M891">
        <v>98.7</v>
      </c>
      <c r="N891">
        <f t="shared" si="69"/>
        <v>824.98699999999997</v>
      </c>
    </row>
    <row r="892" spans="1:14">
      <c r="A892" s="14">
        <v>18</v>
      </c>
      <c r="B892" s="14">
        <v>1</v>
      </c>
      <c r="C892" s="15">
        <f t="shared" si="71"/>
        <v>111.75</v>
      </c>
      <c r="D892" s="15">
        <f t="shared" si="68"/>
        <v>825.11749999999995</v>
      </c>
      <c r="K892">
        <v>18</v>
      </c>
      <c r="L892">
        <v>1</v>
      </c>
      <c r="M892">
        <v>99</v>
      </c>
      <c r="N892">
        <f t="shared" si="69"/>
        <v>824.99</v>
      </c>
    </row>
    <row r="893" spans="1:14">
      <c r="A893" s="14">
        <v>18</v>
      </c>
      <c r="B893" s="14">
        <v>1</v>
      </c>
      <c r="C893" s="15">
        <f t="shared" si="71"/>
        <v>112</v>
      </c>
      <c r="D893" s="15">
        <f t="shared" si="68"/>
        <v>825.12</v>
      </c>
      <c r="K893">
        <v>18</v>
      </c>
      <c r="L893">
        <v>1</v>
      </c>
      <c r="M893">
        <v>99.4</v>
      </c>
      <c r="N893">
        <f t="shared" si="69"/>
        <v>824.99400000000003</v>
      </c>
    </row>
    <row r="894" spans="1:14">
      <c r="A894" s="14">
        <v>18</v>
      </c>
      <c r="B894" s="14">
        <v>1</v>
      </c>
      <c r="C894" s="15">
        <f t="shared" si="71"/>
        <v>112.25</v>
      </c>
      <c r="D894" s="15">
        <f t="shared" si="68"/>
        <v>825.12249999999995</v>
      </c>
      <c r="K894">
        <v>18</v>
      </c>
      <c r="L894">
        <v>1</v>
      </c>
      <c r="M894">
        <v>99.5</v>
      </c>
      <c r="N894">
        <f t="shared" si="69"/>
        <v>824.995</v>
      </c>
    </row>
    <row r="895" spans="1:14">
      <c r="A895" s="14">
        <v>18</v>
      </c>
      <c r="B895" s="14">
        <v>1</v>
      </c>
      <c r="C895" s="15">
        <f t="shared" si="71"/>
        <v>112.5</v>
      </c>
      <c r="D895" s="15">
        <f t="shared" si="68"/>
        <v>825.125</v>
      </c>
      <c r="K895">
        <v>18</v>
      </c>
      <c r="L895">
        <v>1</v>
      </c>
      <c r="M895">
        <v>100</v>
      </c>
      <c r="N895">
        <f t="shared" si="69"/>
        <v>825</v>
      </c>
    </row>
    <row r="896" spans="1:14">
      <c r="A896" s="14">
        <v>18</v>
      </c>
      <c r="B896" s="14">
        <v>1</v>
      </c>
      <c r="C896" s="15">
        <f t="shared" si="71"/>
        <v>112.75</v>
      </c>
      <c r="D896" s="15">
        <f t="shared" si="68"/>
        <v>825.12750000000005</v>
      </c>
      <c r="K896">
        <v>18</v>
      </c>
      <c r="L896">
        <v>1</v>
      </c>
      <c r="M896">
        <v>102.1</v>
      </c>
      <c r="N896">
        <f t="shared" si="69"/>
        <v>825.02099999999996</v>
      </c>
    </row>
    <row r="897" spans="1:14">
      <c r="A897" s="14">
        <v>18</v>
      </c>
      <c r="B897" s="14">
        <v>1</v>
      </c>
      <c r="C897" s="15">
        <f t="shared" si="71"/>
        <v>113</v>
      </c>
      <c r="D897" s="15">
        <f t="shared" si="68"/>
        <v>825.13</v>
      </c>
      <c r="K897">
        <v>18</v>
      </c>
      <c r="L897">
        <v>1</v>
      </c>
      <c r="M897">
        <v>102.5</v>
      </c>
      <c r="N897">
        <f t="shared" si="69"/>
        <v>825.02499999999998</v>
      </c>
    </row>
    <row r="898" spans="1:14">
      <c r="A898" s="14">
        <v>18</v>
      </c>
      <c r="B898" s="14">
        <v>1</v>
      </c>
      <c r="C898" s="15">
        <f t="shared" si="71"/>
        <v>113.25</v>
      </c>
      <c r="D898" s="15">
        <f t="shared" si="68"/>
        <v>825.13250000000005</v>
      </c>
      <c r="K898">
        <v>18</v>
      </c>
      <c r="L898">
        <v>1</v>
      </c>
      <c r="M898">
        <v>102.6</v>
      </c>
      <c r="N898">
        <f t="shared" si="69"/>
        <v>825.02599999999995</v>
      </c>
    </row>
    <row r="899" spans="1:14">
      <c r="A899" s="14">
        <v>18</v>
      </c>
      <c r="B899" s="14">
        <v>1</v>
      </c>
      <c r="C899" s="15">
        <f t="shared" si="71"/>
        <v>113.5</v>
      </c>
      <c r="D899" s="15">
        <f t="shared" si="68"/>
        <v>825.13499999999999</v>
      </c>
      <c r="K899">
        <v>18</v>
      </c>
      <c r="L899">
        <v>1</v>
      </c>
      <c r="M899">
        <v>103</v>
      </c>
      <c r="N899">
        <f t="shared" si="69"/>
        <v>825.03</v>
      </c>
    </row>
    <row r="900" spans="1:14">
      <c r="A900" s="14">
        <v>18</v>
      </c>
      <c r="B900" s="14">
        <v>1</v>
      </c>
      <c r="C900" s="15">
        <f t="shared" si="71"/>
        <v>113.75</v>
      </c>
      <c r="D900" s="15">
        <f t="shared" si="68"/>
        <v>825.13750000000005</v>
      </c>
      <c r="K900">
        <v>18</v>
      </c>
      <c r="L900">
        <v>1</v>
      </c>
      <c r="M900">
        <v>103.2</v>
      </c>
      <c r="N900">
        <f t="shared" si="69"/>
        <v>825.03200000000004</v>
      </c>
    </row>
    <row r="901" spans="1:14">
      <c r="A901" s="14">
        <v>18</v>
      </c>
      <c r="B901" s="14">
        <v>1</v>
      </c>
      <c r="C901" s="15">
        <f t="shared" si="71"/>
        <v>114</v>
      </c>
      <c r="D901" s="15">
        <f t="shared" si="68"/>
        <v>825.14</v>
      </c>
      <c r="K901">
        <v>18</v>
      </c>
      <c r="L901">
        <v>1</v>
      </c>
      <c r="M901">
        <v>103.6</v>
      </c>
      <c r="N901">
        <f t="shared" si="69"/>
        <v>825.03599999999994</v>
      </c>
    </row>
    <row r="902" spans="1:14">
      <c r="A902" s="14">
        <v>18</v>
      </c>
      <c r="B902" s="14">
        <v>1</v>
      </c>
      <c r="C902" s="15">
        <f t="shared" si="71"/>
        <v>114.25</v>
      </c>
      <c r="D902" s="15">
        <f t="shared" si="68"/>
        <v>825.14250000000004</v>
      </c>
      <c r="K902">
        <v>18</v>
      </c>
      <c r="L902">
        <v>1</v>
      </c>
      <c r="M902">
        <v>103.9</v>
      </c>
      <c r="N902">
        <f t="shared" si="69"/>
        <v>825.03899999999999</v>
      </c>
    </row>
    <row r="903" spans="1:14">
      <c r="A903" s="14">
        <v>18</v>
      </c>
      <c r="B903" s="14">
        <v>1</v>
      </c>
      <c r="C903" s="15">
        <f t="shared" si="71"/>
        <v>114.5</v>
      </c>
      <c r="D903" s="15">
        <f t="shared" si="68"/>
        <v>825.14499999999998</v>
      </c>
      <c r="K903">
        <v>18</v>
      </c>
      <c r="L903">
        <v>1</v>
      </c>
      <c r="M903">
        <v>104.1</v>
      </c>
      <c r="N903">
        <f t="shared" si="69"/>
        <v>825.04100000000005</v>
      </c>
    </row>
    <row r="904" spans="1:14">
      <c r="A904" s="14">
        <v>18</v>
      </c>
      <c r="B904" s="14">
        <v>1</v>
      </c>
      <c r="C904" s="15">
        <f t="shared" si="71"/>
        <v>114.75</v>
      </c>
      <c r="D904" s="15">
        <f t="shared" si="68"/>
        <v>825.14750000000004</v>
      </c>
      <c r="K904">
        <v>18</v>
      </c>
      <c r="L904">
        <v>1</v>
      </c>
      <c r="M904">
        <v>104.3</v>
      </c>
      <c r="N904">
        <f t="shared" si="69"/>
        <v>825.04300000000001</v>
      </c>
    </row>
    <row r="905" spans="1:14">
      <c r="A905" s="14">
        <v>18</v>
      </c>
      <c r="B905" s="14">
        <v>1</v>
      </c>
      <c r="C905" s="15">
        <f t="shared" si="71"/>
        <v>115</v>
      </c>
      <c r="D905" s="15">
        <f t="shared" si="68"/>
        <v>825.15</v>
      </c>
      <c r="K905">
        <v>18</v>
      </c>
      <c r="L905">
        <v>1</v>
      </c>
      <c r="M905">
        <v>104.4</v>
      </c>
      <c r="N905">
        <f t="shared" si="69"/>
        <v>825.04399999999998</v>
      </c>
    </row>
    <row r="906" spans="1:14">
      <c r="A906" s="14">
        <v>18</v>
      </c>
      <c r="B906" s="14">
        <v>1</v>
      </c>
      <c r="C906" s="15">
        <v>131</v>
      </c>
      <c r="D906" s="15">
        <f t="shared" si="68"/>
        <v>825.31</v>
      </c>
      <c r="K906">
        <v>18</v>
      </c>
      <c r="L906">
        <v>1</v>
      </c>
      <c r="M906">
        <v>104.6</v>
      </c>
      <c r="N906">
        <f t="shared" si="69"/>
        <v>825.04600000000005</v>
      </c>
    </row>
    <row r="907" spans="1:14">
      <c r="A907" s="14">
        <v>18</v>
      </c>
      <c r="B907" s="14">
        <v>1</v>
      </c>
      <c r="C907" s="15">
        <v>131.3333333333</v>
      </c>
      <c r="D907" s="15">
        <f t="shared" si="68"/>
        <v>825.31333333333305</v>
      </c>
      <c r="K907">
        <v>18</v>
      </c>
      <c r="L907">
        <v>1</v>
      </c>
      <c r="M907">
        <v>124.7</v>
      </c>
      <c r="N907">
        <f t="shared" si="69"/>
        <v>825.24699999999996</v>
      </c>
    </row>
    <row r="908" spans="1:14">
      <c r="A908" s="14">
        <v>18</v>
      </c>
      <c r="B908" s="14">
        <v>1</v>
      </c>
      <c r="C908" s="15">
        <f t="shared" ref="C908:C927" si="72">C907+0.33333333333</f>
        <v>131.66666666662999</v>
      </c>
      <c r="D908" s="15">
        <f t="shared" si="68"/>
        <v>825.31666666666626</v>
      </c>
      <c r="K908">
        <v>18</v>
      </c>
      <c r="L908">
        <v>1</v>
      </c>
      <c r="M908">
        <v>124.8</v>
      </c>
      <c r="N908">
        <f t="shared" si="69"/>
        <v>825.24800000000005</v>
      </c>
    </row>
    <row r="909" spans="1:14">
      <c r="A909" s="14">
        <v>18</v>
      </c>
      <c r="B909" s="14">
        <v>1</v>
      </c>
      <c r="C909" s="15">
        <f t="shared" si="72"/>
        <v>131.99999999995998</v>
      </c>
      <c r="D909" s="15">
        <f t="shared" si="68"/>
        <v>825.3199999999996</v>
      </c>
      <c r="K909">
        <v>18</v>
      </c>
      <c r="L909">
        <v>1</v>
      </c>
      <c r="M909">
        <v>124.9</v>
      </c>
      <c r="N909">
        <f t="shared" si="69"/>
        <v>825.24900000000002</v>
      </c>
    </row>
    <row r="910" spans="1:14">
      <c r="A910" s="14">
        <v>18</v>
      </c>
      <c r="B910" s="14">
        <v>1</v>
      </c>
      <c r="C910" s="15">
        <f t="shared" si="72"/>
        <v>132.33333333328997</v>
      </c>
      <c r="D910" s="15">
        <f t="shared" si="68"/>
        <v>825.32333333333293</v>
      </c>
      <c r="K910">
        <v>18</v>
      </c>
      <c r="L910">
        <v>1</v>
      </c>
      <c r="M910">
        <v>125</v>
      </c>
      <c r="N910">
        <f t="shared" si="69"/>
        <v>825.25</v>
      </c>
    </row>
    <row r="911" spans="1:14">
      <c r="A911" s="14">
        <v>18</v>
      </c>
      <c r="B911" s="14">
        <v>1</v>
      </c>
      <c r="C911" s="15">
        <f t="shared" si="72"/>
        <v>132.66666666661996</v>
      </c>
      <c r="D911" s="15">
        <f t="shared" si="68"/>
        <v>825.32666666666626</v>
      </c>
      <c r="K911">
        <v>18</v>
      </c>
      <c r="L911">
        <v>1</v>
      </c>
      <c r="M911">
        <v>125.2</v>
      </c>
      <c r="N911">
        <f t="shared" si="69"/>
        <v>825.25199999999995</v>
      </c>
    </row>
    <row r="912" spans="1:14">
      <c r="A912" s="14">
        <v>18</v>
      </c>
      <c r="B912" s="14">
        <v>1</v>
      </c>
      <c r="C912" s="15">
        <f t="shared" si="72"/>
        <v>132.99999999994995</v>
      </c>
      <c r="D912" s="15">
        <f t="shared" si="68"/>
        <v>825.32999999999947</v>
      </c>
      <c r="K912">
        <v>18</v>
      </c>
      <c r="L912">
        <v>1</v>
      </c>
      <c r="M912">
        <v>128.5</v>
      </c>
      <c r="N912">
        <f t="shared" si="69"/>
        <v>825.28499999999997</v>
      </c>
    </row>
    <row r="913" spans="1:14">
      <c r="A913" s="14">
        <v>18</v>
      </c>
      <c r="B913" s="14">
        <v>1</v>
      </c>
      <c r="C913" s="15">
        <f t="shared" si="72"/>
        <v>133.33333333327994</v>
      </c>
      <c r="D913" s="15">
        <f t="shared" si="68"/>
        <v>825.3333333333328</v>
      </c>
      <c r="K913">
        <v>18</v>
      </c>
      <c r="L913">
        <v>1</v>
      </c>
      <c r="M913">
        <v>129.30000000000001</v>
      </c>
      <c r="N913">
        <f t="shared" si="69"/>
        <v>825.29300000000001</v>
      </c>
    </row>
    <row r="914" spans="1:14">
      <c r="A914" s="14">
        <v>18</v>
      </c>
      <c r="B914" s="14">
        <v>1</v>
      </c>
      <c r="C914" s="15">
        <f t="shared" si="72"/>
        <v>133.66666666660993</v>
      </c>
      <c r="D914" s="15">
        <f t="shared" ref="D914:D927" si="73">824+0.01*C914</f>
        <v>825.33666666666613</v>
      </c>
      <c r="K914">
        <v>18</v>
      </c>
      <c r="L914">
        <v>1</v>
      </c>
      <c r="M914">
        <v>129.5</v>
      </c>
      <c r="N914">
        <f t="shared" ref="N914:N961" si="74">824+0.01*M914</f>
        <v>825.29499999999996</v>
      </c>
    </row>
    <row r="915" spans="1:14">
      <c r="A915" s="14">
        <v>18</v>
      </c>
      <c r="B915" s="14">
        <v>1</v>
      </c>
      <c r="C915" s="15">
        <f t="shared" si="72"/>
        <v>133.99999999993992</v>
      </c>
      <c r="D915" s="15">
        <f t="shared" si="73"/>
        <v>825.33999999999935</v>
      </c>
      <c r="K915">
        <v>18</v>
      </c>
      <c r="L915">
        <v>1</v>
      </c>
      <c r="M915">
        <v>130.5</v>
      </c>
      <c r="N915">
        <f t="shared" si="74"/>
        <v>825.30499999999995</v>
      </c>
    </row>
    <row r="916" spans="1:14">
      <c r="A916" s="14">
        <v>18</v>
      </c>
      <c r="B916" s="14">
        <v>1</v>
      </c>
      <c r="C916" s="15">
        <f t="shared" si="72"/>
        <v>134.33333333326991</v>
      </c>
      <c r="D916" s="15">
        <f t="shared" si="73"/>
        <v>825.34333333333268</v>
      </c>
      <c r="K916">
        <v>18</v>
      </c>
      <c r="L916">
        <v>1</v>
      </c>
      <c r="M916">
        <v>130.9</v>
      </c>
      <c r="N916">
        <f t="shared" si="74"/>
        <v>825.30899999999997</v>
      </c>
    </row>
    <row r="917" spans="1:14">
      <c r="A917" s="14">
        <v>18</v>
      </c>
      <c r="B917" s="14">
        <v>1</v>
      </c>
      <c r="C917" s="15">
        <f t="shared" si="72"/>
        <v>134.66666666659989</v>
      </c>
      <c r="D917" s="15">
        <f t="shared" si="73"/>
        <v>825.34666666666601</v>
      </c>
      <c r="K917">
        <v>18</v>
      </c>
      <c r="L917">
        <v>1</v>
      </c>
      <c r="M917">
        <v>131.1</v>
      </c>
      <c r="N917">
        <f t="shared" si="74"/>
        <v>825.31100000000004</v>
      </c>
    </row>
    <row r="918" spans="1:14">
      <c r="A918" s="14">
        <v>18</v>
      </c>
      <c r="B918" s="14">
        <v>1</v>
      </c>
      <c r="C918" s="15">
        <f t="shared" si="72"/>
        <v>134.99999999992988</v>
      </c>
      <c r="D918" s="15">
        <f t="shared" si="73"/>
        <v>825.34999999999934</v>
      </c>
      <c r="K918">
        <v>18</v>
      </c>
      <c r="L918">
        <v>1</v>
      </c>
      <c r="M918">
        <v>131.30000000000001</v>
      </c>
      <c r="N918">
        <f t="shared" si="74"/>
        <v>825.31299999999999</v>
      </c>
    </row>
    <row r="919" spans="1:14">
      <c r="A919" s="14">
        <v>18</v>
      </c>
      <c r="B919" s="14">
        <v>1</v>
      </c>
      <c r="C919" s="15">
        <f t="shared" si="72"/>
        <v>135.33333333325987</v>
      </c>
      <c r="D919" s="15">
        <f t="shared" si="73"/>
        <v>825.35333333333256</v>
      </c>
      <c r="K919">
        <v>18</v>
      </c>
      <c r="L919">
        <v>1</v>
      </c>
      <c r="M919">
        <v>131.5</v>
      </c>
      <c r="N919">
        <f t="shared" si="74"/>
        <v>825.31500000000005</v>
      </c>
    </row>
    <row r="920" spans="1:14">
      <c r="A920" s="14">
        <v>18</v>
      </c>
      <c r="B920" s="14">
        <v>1</v>
      </c>
      <c r="C920" s="15">
        <f t="shared" si="72"/>
        <v>135.66666666658986</v>
      </c>
      <c r="D920" s="15">
        <f t="shared" si="73"/>
        <v>825.35666666666589</v>
      </c>
      <c r="K920">
        <v>18</v>
      </c>
      <c r="L920">
        <v>1</v>
      </c>
      <c r="M920">
        <v>131.69999999999999</v>
      </c>
      <c r="N920">
        <f t="shared" si="74"/>
        <v>825.31700000000001</v>
      </c>
    </row>
    <row r="921" spans="1:14">
      <c r="A921" s="14">
        <v>18</v>
      </c>
      <c r="B921" s="14">
        <v>1</v>
      </c>
      <c r="C921" s="15">
        <f t="shared" si="72"/>
        <v>135.99999999991985</v>
      </c>
      <c r="D921" s="15">
        <f t="shared" si="73"/>
        <v>825.35999999999922</v>
      </c>
      <c r="K921">
        <v>18</v>
      </c>
      <c r="L921">
        <v>1</v>
      </c>
      <c r="M921">
        <v>132</v>
      </c>
      <c r="N921">
        <f t="shared" si="74"/>
        <v>825.32</v>
      </c>
    </row>
    <row r="922" spans="1:14">
      <c r="A922" s="14">
        <v>18</v>
      </c>
      <c r="B922" s="14">
        <v>1</v>
      </c>
      <c r="C922" s="15">
        <f t="shared" si="72"/>
        <v>136.33333333324984</v>
      </c>
      <c r="D922" s="15">
        <f t="shared" si="73"/>
        <v>825.36333333333255</v>
      </c>
      <c r="K922">
        <v>18</v>
      </c>
      <c r="L922">
        <v>1</v>
      </c>
      <c r="M922">
        <v>132.30000000000001</v>
      </c>
      <c r="N922">
        <f t="shared" si="74"/>
        <v>825.32299999999998</v>
      </c>
    </row>
    <row r="923" spans="1:14">
      <c r="A923" s="14">
        <v>18</v>
      </c>
      <c r="B923" s="14">
        <v>1</v>
      </c>
      <c r="C923" s="15">
        <f t="shared" si="72"/>
        <v>136.66666666657983</v>
      </c>
      <c r="D923" s="15">
        <f t="shared" si="73"/>
        <v>825.36666666666576</v>
      </c>
      <c r="K923">
        <v>18</v>
      </c>
      <c r="L923">
        <v>1</v>
      </c>
      <c r="M923">
        <v>132.6</v>
      </c>
      <c r="N923">
        <f t="shared" si="74"/>
        <v>825.32600000000002</v>
      </c>
    </row>
    <row r="924" spans="1:14">
      <c r="A924" s="14">
        <v>18</v>
      </c>
      <c r="B924" s="14">
        <v>1</v>
      </c>
      <c r="C924" s="15">
        <f t="shared" si="72"/>
        <v>136.99999999990982</v>
      </c>
      <c r="D924" s="15">
        <f t="shared" si="73"/>
        <v>825.3699999999991</v>
      </c>
      <c r="K924">
        <v>18</v>
      </c>
      <c r="L924">
        <v>1</v>
      </c>
      <c r="M924">
        <v>135.19999999999999</v>
      </c>
      <c r="N924">
        <f t="shared" si="74"/>
        <v>825.35199999999998</v>
      </c>
    </row>
    <row r="925" spans="1:14">
      <c r="A925" s="14">
        <v>18</v>
      </c>
      <c r="B925" s="14">
        <v>1</v>
      </c>
      <c r="C925" s="15">
        <f t="shared" si="72"/>
        <v>137.33333333323981</v>
      </c>
      <c r="D925" s="15">
        <f t="shared" si="73"/>
        <v>825.37333333333243</v>
      </c>
      <c r="K925">
        <v>18</v>
      </c>
      <c r="L925">
        <v>1</v>
      </c>
      <c r="M925">
        <v>135.4</v>
      </c>
      <c r="N925">
        <f t="shared" si="74"/>
        <v>825.35400000000004</v>
      </c>
    </row>
    <row r="926" spans="1:14">
      <c r="A926" s="14">
        <v>18</v>
      </c>
      <c r="B926" s="14">
        <v>1</v>
      </c>
      <c r="C926" s="15">
        <f t="shared" si="72"/>
        <v>137.6666666665698</v>
      </c>
      <c r="D926" s="15">
        <f t="shared" si="73"/>
        <v>825.37666666666564</v>
      </c>
      <c r="K926">
        <v>18</v>
      </c>
      <c r="L926">
        <v>1</v>
      </c>
      <c r="M926">
        <v>138.4</v>
      </c>
      <c r="N926">
        <f t="shared" si="74"/>
        <v>825.38400000000001</v>
      </c>
    </row>
    <row r="927" spans="1:14">
      <c r="A927" s="14">
        <v>18</v>
      </c>
      <c r="B927" s="14">
        <v>1</v>
      </c>
      <c r="C927" s="15">
        <f t="shared" si="72"/>
        <v>137.99999999989979</v>
      </c>
      <c r="D927" s="15">
        <f t="shared" si="73"/>
        <v>825.37999999999897</v>
      </c>
      <c r="K927">
        <v>18</v>
      </c>
      <c r="L927">
        <v>1</v>
      </c>
      <c r="M927">
        <v>138.6</v>
      </c>
      <c r="N927">
        <f t="shared" si="74"/>
        <v>825.38599999999997</v>
      </c>
    </row>
    <row r="928" spans="1:14">
      <c r="A928" s="14">
        <v>19</v>
      </c>
      <c r="B928" s="14">
        <v>1</v>
      </c>
      <c r="C928" s="15">
        <v>7.2</v>
      </c>
      <c r="D928" s="15">
        <f t="shared" ref="D928:D959" si="75">826.5+0.01*C928</f>
        <v>826.572</v>
      </c>
      <c r="K928">
        <v>18</v>
      </c>
      <c r="L928">
        <v>1</v>
      </c>
      <c r="M928">
        <v>138.9</v>
      </c>
      <c r="N928">
        <f t="shared" si="74"/>
        <v>825.38900000000001</v>
      </c>
    </row>
    <row r="929" spans="1:14">
      <c r="A929" s="14">
        <v>19</v>
      </c>
      <c r="B929" s="14">
        <v>1</v>
      </c>
      <c r="C929" s="15">
        <v>8.1</v>
      </c>
      <c r="D929" s="15">
        <f t="shared" si="75"/>
        <v>826.58100000000002</v>
      </c>
      <c r="K929">
        <v>18</v>
      </c>
      <c r="L929">
        <v>1</v>
      </c>
      <c r="M929">
        <v>139</v>
      </c>
      <c r="N929">
        <f t="shared" si="74"/>
        <v>825.39</v>
      </c>
    </row>
    <row r="930" spans="1:14">
      <c r="A930" s="14">
        <v>19</v>
      </c>
      <c r="B930" s="14">
        <v>1</v>
      </c>
      <c r="C930" s="15">
        <v>9.3000000000000007</v>
      </c>
      <c r="D930" s="15">
        <f t="shared" si="75"/>
        <v>826.59299999999996</v>
      </c>
      <c r="K930">
        <v>18</v>
      </c>
      <c r="L930">
        <v>1</v>
      </c>
      <c r="M930">
        <v>139.19999999999999</v>
      </c>
      <c r="N930">
        <f t="shared" si="74"/>
        <v>825.39200000000005</v>
      </c>
    </row>
    <row r="931" spans="1:14">
      <c r="A931" s="14">
        <v>19</v>
      </c>
      <c r="B931" s="14">
        <v>1</v>
      </c>
      <c r="C931" s="15">
        <v>9.8000000000000007</v>
      </c>
      <c r="D931" s="15">
        <f t="shared" si="75"/>
        <v>826.59799999999996</v>
      </c>
      <c r="K931">
        <v>18</v>
      </c>
      <c r="L931">
        <v>1</v>
      </c>
      <c r="M931">
        <v>139.4</v>
      </c>
      <c r="N931">
        <f t="shared" si="74"/>
        <v>825.39400000000001</v>
      </c>
    </row>
    <row r="932" spans="1:14">
      <c r="A932" s="14">
        <v>19</v>
      </c>
      <c r="B932" s="14">
        <v>1</v>
      </c>
      <c r="C932" s="15">
        <v>10.1</v>
      </c>
      <c r="D932" s="15">
        <f t="shared" si="75"/>
        <v>826.601</v>
      </c>
      <c r="K932">
        <v>18</v>
      </c>
      <c r="L932">
        <v>1</v>
      </c>
      <c r="M932">
        <v>140.9</v>
      </c>
      <c r="N932">
        <f t="shared" si="74"/>
        <v>825.40899999999999</v>
      </c>
    </row>
    <row r="933" spans="1:14">
      <c r="A933" s="14">
        <v>19</v>
      </c>
      <c r="B933" s="14">
        <v>1</v>
      </c>
      <c r="C933" s="15">
        <v>10.6</v>
      </c>
      <c r="D933" s="15">
        <f t="shared" si="75"/>
        <v>826.60599999999999</v>
      </c>
      <c r="K933">
        <v>18</v>
      </c>
      <c r="L933">
        <v>1</v>
      </c>
      <c r="M933">
        <v>141.19999999999999</v>
      </c>
      <c r="N933">
        <f t="shared" si="74"/>
        <v>825.41200000000003</v>
      </c>
    </row>
    <row r="934" spans="1:14">
      <c r="A934" s="14">
        <v>19</v>
      </c>
      <c r="B934" s="14">
        <v>1</v>
      </c>
      <c r="C934" s="15">
        <v>11.1</v>
      </c>
      <c r="D934" s="15">
        <f t="shared" si="75"/>
        <v>826.61099999999999</v>
      </c>
      <c r="K934">
        <v>18</v>
      </c>
      <c r="L934">
        <v>1</v>
      </c>
      <c r="M934">
        <v>141.5</v>
      </c>
      <c r="N934">
        <f t="shared" si="74"/>
        <v>825.41499999999996</v>
      </c>
    </row>
    <row r="935" spans="1:14">
      <c r="A935" s="14">
        <v>19</v>
      </c>
      <c r="B935" s="14">
        <v>1</v>
      </c>
      <c r="C935" s="15">
        <v>12.8</v>
      </c>
      <c r="D935" s="15">
        <f t="shared" si="75"/>
        <v>826.62800000000004</v>
      </c>
      <c r="K935">
        <v>18</v>
      </c>
      <c r="L935">
        <v>1</v>
      </c>
      <c r="M935">
        <v>141.69999999999999</v>
      </c>
      <c r="N935">
        <f t="shared" si="74"/>
        <v>825.41700000000003</v>
      </c>
    </row>
    <row r="936" spans="1:14">
      <c r="A936" s="14">
        <v>19</v>
      </c>
      <c r="B936" s="14">
        <v>1</v>
      </c>
      <c r="C936" s="15">
        <v>14.2</v>
      </c>
      <c r="D936" s="15">
        <f t="shared" si="75"/>
        <v>826.64200000000005</v>
      </c>
      <c r="K936">
        <v>18</v>
      </c>
      <c r="L936">
        <v>1</v>
      </c>
      <c r="M936">
        <v>142.6</v>
      </c>
      <c r="N936">
        <f t="shared" si="74"/>
        <v>825.42600000000004</v>
      </c>
    </row>
    <row r="937" spans="1:14">
      <c r="A937" s="14">
        <v>19</v>
      </c>
      <c r="B937" s="14">
        <v>1</v>
      </c>
      <c r="C937" s="15">
        <v>14.9</v>
      </c>
      <c r="D937" s="15">
        <f t="shared" si="75"/>
        <v>826.649</v>
      </c>
      <c r="K937">
        <v>18</v>
      </c>
      <c r="L937">
        <v>1</v>
      </c>
      <c r="M937">
        <v>142.69999999999999</v>
      </c>
      <c r="N937">
        <f t="shared" si="74"/>
        <v>825.42700000000002</v>
      </c>
    </row>
    <row r="938" spans="1:14">
      <c r="A938" s="14">
        <v>19</v>
      </c>
      <c r="B938" s="14">
        <v>1</v>
      </c>
      <c r="C938" s="15">
        <v>16</v>
      </c>
      <c r="D938" s="15">
        <f t="shared" si="75"/>
        <v>826.66</v>
      </c>
      <c r="K938">
        <v>18</v>
      </c>
      <c r="L938">
        <v>1</v>
      </c>
      <c r="M938">
        <v>143</v>
      </c>
      <c r="N938">
        <f t="shared" si="74"/>
        <v>825.43</v>
      </c>
    </row>
    <row r="939" spans="1:14">
      <c r="A939" s="14">
        <v>19</v>
      </c>
      <c r="B939" s="14">
        <v>1</v>
      </c>
      <c r="C939" s="15">
        <v>17.2</v>
      </c>
      <c r="D939" s="15">
        <f t="shared" si="75"/>
        <v>826.67200000000003</v>
      </c>
      <c r="K939">
        <v>18</v>
      </c>
      <c r="L939">
        <v>1</v>
      </c>
      <c r="M939">
        <v>143.1</v>
      </c>
      <c r="N939">
        <f t="shared" si="74"/>
        <v>825.43100000000004</v>
      </c>
    </row>
    <row r="940" spans="1:14">
      <c r="A940" s="14">
        <v>19</v>
      </c>
      <c r="B940" s="14">
        <v>1</v>
      </c>
      <c r="C940" s="15">
        <v>17.399999999999999</v>
      </c>
      <c r="D940" s="15">
        <f t="shared" si="75"/>
        <v>826.67399999999998</v>
      </c>
      <c r="K940">
        <v>18</v>
      </c>
      <c r="L940">
        <v>1</v>
      </c>
      <c r="M940">
        <v>143.19999999999999</v>
      </c>
      <c r="N940">
        <f t="shared" si="74"/>
        <v>825.43200000000002</v>
      </c>
    </row>
    <row r="941" spans="1:14">
      <c r="A941" s="14">
        <v>19</v>
      </c>
      <c r="B941" s="14">
        <v>1</v>
      </c>
      <c r="C941" s="15">
        <v>20.2</v>
      </c>
      <c r="D941" s="15">
        <f t="shared" si="75"/>
        <v>826.702</v>
      </c>
      <c r="K941">
        <v>18</v>
      </c>
      <c r="L941">
        <v>1</v>
      </c>
      <c r="M941">
        <v>143.5</v>
      </c>
      <c r="N941">
        <f t="shared" si="74"/>
        <v>825.43499999999995</v>
      </c>
    </row>
    <row r="942" spans="1:14">
      <c r="A942" s="14">
        <v>19</v>
      </c>
      <c r="B942" s="14">
        <v>1</v>
      </c>
      <c r="C942" s="15">
        <v>21</v>
      </c>
      <c r="D942" s="15">
        <f t="shared" si="75"/>
        <v>826.71</v>
      </c>
      <c r="K942">
        <v>18</v>
      </c>
      <c r="L942">
        <v>1</v>
      </c>
      <c r="M942">
        <v>144</v>
      </c>
      <c r="N942">
        <f t="shared" si="74"/>
        <v>825.44</v>
      </c>
    </row>
    <row r="943" spans="1:14">
      <c r="A943" s="14">
        <v>19</v>
      </c>
      <c r="B943" s="14">
        <v>1</v>
      </c>
      <c r="C943" s="15">
        <v>21.5</v>
      </c>
      <c r="D943" s="15">
        <f t="shared" si="75"/>
        <v>826.71500000000003</v>
      </c>
      <c r="K943">
        <v>18</v>
      </c>
      <c r="L943">
        <v>1</v>
      </c>
      <c r="M943">
        <v>144.5</v>
      </c>
      <c r="N943">
        <f t="shared" si="74"/>
        <v>825.44500000000005</v>
      </c>
    </row>
    <row r="944" spans="1:14">
      <c r="A944" s="14">
        <v>19</v>
      </c>
      <c r="B944" s="14">
        <v>1</v>
      </c>
      <c r="C944" s="15">
        <v>22.4</v>
      </c>
      <c r="D944" s="15">
        <f t="shared" si="75"/>
        <v>826.72400000000005</v>
      </c>
      <c r="K944">
        <v>18</v>
      </c>
      <c r="L944">
        <v>1</v>
      </c>
      <c r="M944">
        <v>144.69999999999999</v>
      </c>
      <c r="N944">
        <f t="shared" si="74"/>
        <v>825.447</v>
      </c>
    </row>
    <row r="945" spans="1:14">
      <c r="A945" s="14">
        <v>19</v>
      </c>
      <c r="B945" s="14">
        <v>1</v>
      </c>
      <c r="C945" s="15">
        <v>23</v>
      </c>
      <c r="D945" s="15">
        <f t="shared" si="75"/>
        <v>826.73</v>
      </c>
      <c r="K945">
        <v>18</v>
      </c>
      <c r="L945">
        <v>1</v>
      </c>
      <c r="M945">
        <v>145</v>
      </c>
      <c r="N945">
        <f t="shared" si="74"/>
        <v>825.45</v>
      </c>
    </row>
    <row r="946" spans="1:14">
      <c r="A946" s="14">
        <v>19</v>
      </c>
      <c r="B946" s="14">
        <v>1</v>
      </c>
      <c r="C946" s="15">
        <v>24.6</v>
      </c>
      <c r="D946" s="15">
        <f t="shared" si="75"/>
        <v>826.74599999999998</v>
      </c>
      <c r="K946">
        <v>18</v>
      </c>
      <c r="L946">
        <v>1</v>
      </c>
      <c r="M946">
        <v>145.19999999999999</v>
      </c>
      <c r="N946">
        <f t="shared" si="74"/>
        <v>825.452</v>
      </c>
    </row>
    <row r="947" spans="1:14">
      <c r="A947" s="14">
        <v>19</v>
      </c>
      <c r="B947" s="14">
        <v>1</v>
      </c>
      <c r="C947" s="15">
        <v>25.2</v>
      </c>
      <c r="D947" s="15">
        <f t="shared" si="75"/>
        <v>826.75199999999995</v>
      </c>
      <c r="K947">
        <v>18</v>
      </c>
      <c r="L947">
        <v>1</v>
      </c>
      <c r="M947">
        <v>145.5</v>
      </c>
      <c r="N947">
        <f t="shared" si="74"/>
        <v>825.45500000000004</v>
      </c>
    </row>
    <row r="948" spans="1:14">
      <c r="A948" s="14">
        <v>19</v>
      </c>
      <c r="B948" s="14">
        <v>1</v>
      </c>
      <c r="C948" s="15">
        <v>27.1</v>
      </c>
      <c r="D948" s="15">
        <f t="shared" si="75"/>
        <v>826.77099999999996</v>
      </c>
      <c r="K948">
        <v>18</v>
      </c>
      <c r="L948">
        <v>1</v>
      </c>
      <c r="M948">
        <v>145.6</v>
      </c>
      <c r="N948">
        <f t="shared" si="74"/>
        <v>825.45600000000002</v>
      </c>
    </row>
    <row r="949" spans="1:14">
      <c r="A949" s="14">
        <v>19</v>
      </c>
      <c r="B949" s="14">
        <v>1</v>
      </c>
      <c r="C949" s="15">
        <v>33.200000000000003</v>
      </c>
      <c r="D949" s="15">
        <f t="shared" si="75"/>
        <v>826.83199999999999</v>
      </c>
      <c r="K949">
        <v>18</v>
      </c>
      <c r="L949">
        <v>1</v>
      </c>
      <c r="M949">
        <v>145.69999999999999</v>
      </c>
      <c r="N949">
        <f t="shared" si="74"/>
        <v>825.45699999999999</v>
      </c>
    </row>
    <row r="950" spans="1:14">
      <c r="A950" s="14">
        <v>19</v>
      </c>
      <c r="B950" s="14">
        <v>1</v>
      </c>
      <c r="C950" s="15">
        <v>35.799999999999997</v>
      </c>
      <c r="D950" s="15">
        <f t="shared" si="75"/>
        <v>826.85799999999995</v>
      </c>
      <c r="K950">
        <v>18</v>
      </c>
      <c r="L950">
        <v>1</v>
      </c>
      <c r="M950">
        <v>145.9</v>
      </c>
      <c r="N950">
        <f t="shared" si="74"/>
        <v>825.45899999999995</v>
      </c>
    </row>
    <row r="951" spans="1:14">
      <c r="A951" s="14">
        <v>19</v>
      </c>
      <c r="B951" s="14">
        <v>1</v>
      </c>
      <c r="C951" s="15">
        <v>42.5</v>
      </c>
      <c r="D951" s="15">
        <f t="shared" si="75"/>
        <v>826.92499999999995</v>
      </c>
      <c r="K951">
        <v>18</v>
      </c>
      <c r="L951">
        <v>1</v>
      </c>
      <c r="M951">
        <v>146.19999999999999</v>
      </c>
      <c r="N951">
        <f t="shared" si="74"/>
        <v>825.46199999999999</v>
      </c>
    </row>
    <row r="952" spans="1:14">
      <c r="A952" s="14">
        <v>19</v>
      </c>
      <c r="B952" s="14">
        <v>1</v>
      </c>
      <c r="C952" s="15">
        <v>42.7</v>
      </c>
      <c r="D952" s="15">
        <f t="shared" si="75"/>
        <v>826.92700000000002</v>
      </c>
      <c r="K952">
        <v>18</v>
      </c>
      <c r="L952">
        <v>1</v>
      </c>
      <c r="M952">
        <v>146.30000000000001</v>
      </c>
      <c r="N952">
        <f t="shared" si="74"/>
        <v>825.46299999999997</v>
      </c>
    </row>
    <row r="953" spans="1:14">
      <c r="A953" s="14">
        <v>19</v>
      </c>
      <c r="B953" s="14">
        <v>1</v>
      </c>
      <c r="C953" s="15">
        <v>42.9</v>
      </c>
      <c r="D953" s="15">
        <f t="shared" si="75"/>
        <v>826.92899999999997</v>
      </c>
      <c r="K953">
        <v>18</v>
      </c>
      <c r="L953">
        <v>1</v>
      </c>
      <c r="M953">
        <v>147.1</v>
      </c>
      <c r="N953">
        <f t="shared" si="74"/>
        <v>825.471</v>
      </c>
    </row>
    <row r="954" spans="1:14">
      <c r="A954" s="14">
        <v>19</v>
      </c>
      <c r="B954" s="14">
        <v>1</v>
      </c>
      <c r="C954" s="15">
        <v>43.4</v>
      </c>
      <c r="D954" s="15">
        <f t="shared" si="75"/>
        <v>826.93399999999997</v>
      </c>
      <c r="K954">
        <v>18</v>
      </c>
      <c r="L954">
        <v>1</v>
      </c>
      <c r="M954">
        <v>147.19999999999999</v>
      </c>
      <c r="N954">
        <f t="shared" si="74"/>
        <v>825.47199999999998</v>
      </c>
    </row>
    <row r="955" spans="1:14">
      <c r="A955" s="14">
        <v>19</v>
      </c>
      <c r="B955" s="14">
        <v>1</v>
      </c>
      <c r="C955" s="15">
        <v>43.8</v>
      </c>
      <c r="D955" s="15">
        <f t="shared" si="75"/>
        <v>826.93799999999999</v>
      </c>
      <c r="K955">
        <v>18</v>
      </c>
      <c r="L955">
        <v>1</v>
      </c>
      <c r="M955">
        <v>147.5</v>
      </c>
      <c r="N955">
        <f t="shared" si="74"/>
        <v>825.47500000000002</v>
      </c>
    </row>
    <row r="956" spans="1:14">
      <c r="A956" s="14">
        <v>19</v>
      </c>
      <c r="B956" s="14">
        <v>1</v>
      </c>
      <c r="C956" s="15">
        <v>47.7</v>
      </c>
      <c r="D956" s="15">
        <f t="shared" si="75"/>
        <v>826.97699999999998</v>
      </c>
      <c r="K956">
        <v>18</v>
      </c>
      <c r="L956">
        <v>1</v>
      </c>
      <c r="M956">
        <v>147.69999999999999</v>
      </c>
      <c r="N956">
        <f t="shared" si="74"/>
        <v>825.47699999999998</v>
      </c>
    </row>
    <row r="957" spans="1:14">
      <c r="A957" s="14">
        <v>19</v>
      </c>
      <c r="B957" s="14">
        <v>1</v>
      </c>
      <c r="C957" s="15">
        <v>50.4</v>
      </c>
      <c r="D957" s="15">
        <f t="shared" si="75"/>
        <v>827.00400000000002</v>
      </c>
      <c r="K957">
        <v>18</v>
      </c>
      <c r="L957">
        <v>1</v>
      </c>
      <c r="M957">
        <v>148</v>
      </c>
      <c r="N957">
        <f t="shared" si="74"/>
        <v>825.48</v>
      </c>
    </row>
    <row r="958" spans="1:14">
      <c r="A958" s="14">
        <v>19</v>
      </c>
      <c r="B958" s="14">
        <v>1</v>
      </c>
      <c r="C958" s="15">
        <v>54.8</v>
      </c>
      <c r="D958" s="15">
        <f t="shared" si="75"/>
        <v>827.048</v>
      </c>
      <c r="K958">
        <v>18</v>
      </c>
      <c r="L958">
        <v>1</v>
      </c>
      <c r="M958">
        <v>148.19999999999999</v>
      </c>
      <c r="N958">
        <f t="shared" si="74"/>
        <v>825.48199999999997</v>
      </c>
    </row>
    <row r="959" spans="1:14">
      <c r="A959" s="14">
        <v>19</v>
      </c>
      <c r="B959" s="14">
        <v>1</v>
      </c>
      <c r="C959" s="15">
        <v>56.8</v>
      </c>
      <c r="D959" s="15">
        <f t="shared" si="75"/>
        <v>827.06799999999998</v>
      </c>
      <c r="K959">
        <v>18</v>
      </c>
      <c r="L959">
        <v>1</v>
      </c>
      <c r="M959">
        <v>148.69999999999999</v>
      </c>
      <c r="N959">
        <f t="shared" si="74"/>
        <v>825.48699999999997</v>
      </c>
    </row>
    <row r="960" spans="1:14">
      <c r="A960" s="14">
        <v>19</v>
      </c>
      <c r="B960" s="14">
        <v>1</v>
      </c>
      <c r="C960" s="15">
        <v>57.4</v>
      </c>
      <c r="D960" s="15">
        <f t="shared" ref="D960:D988" si="76">826.5+0.01*C960</f>
        <v>827.07399999999996</v>
      </c>
      <c r="K960">
        <v>18</v>
      </c>
      <c r="L960">
        <v>1</v>
      </c>
      <c r="M960">
        <v>148.9</v>
      </c>
      <c r="N960">
        <f t="shared" si="74"/>
        <v>825.48900000000003</v>
      </c>
    </row>
    <row r="961" spans="1:14">
      <c r="A961" s="14">
        <v>19</v>
      </c>
      <c r="B961" s="14">
        <v>1</v>
      </c>
      <c r="C961" s="15">
        <v>58.1</v>
      </c>
      <c r="D961" s="15">
        <f t="shared" si="76"/>
        <v>827.08100000000002</v>
      </c>
      <c r="K961">
        <v>18</v>
      </c>
      <c r="L961">
        <v>1</v>
      </c>
      <c r="M961">
        <v>149.4</v>
      </c>
      <c r="N961">
        <f t="shared" si="74"/>
        <v>825.49400000000003</v>
      </c>
    </row>
    <row r="962" spans="1:14">
      <c r="A962" s="14">
        <v>19</v>
      </c>
      <c r="B962" s="14">
        <v>1</v>
      </c>
      <c r="C962" s="15">
        <v>61</v>
      </c>
      <c r="D962" s="15">
        <f t="shared" si="76"/>
        <v>827.11</v>
      </c>
      <c r="K962">
        <v>19</v>
      </c>
      <c r="L962">
        <v>1</v>
      </c>
      <c r="M962">
        <v>0.3</v>
      </c>
      <c r="N962">
        <f>826.5+0.01*M962</f>
        <v>826.50300000000004</v>
      </c>
    </row>
    <row r="963" spans="1:14">
      <c r="A963" s="14">
        <v>19</v>
      </c>
      <c r="B963" s="14">
        <v>1</v>
      </c>
      <c r="C963" s="15">
        <v>71.2</v>
      </c>
      <c r="D963" s="15">
        <f t="shared" si="76"/>
        <v>827.21199999999999</v>
      </c>
      <c r="K963">
        <v>19</v>
      </c>
      <c r="L963">
        <v>1</v>
      </c>
      <c r="M963">
        <v>1.2</v>
      </c>
      <c r="N963">
        <f t="shared" ref="N963:N1015" si="77">826.5+0.01*M963</f>
        <v>826.51199999999994</v>
      </c>
    </row>
    <row r="964" spans="1:14">
      <c r="A964" s="14">
        <v>19</v>
      </c>
      <c r="B964" s="14">
        <v>1</v>
      </c>
      <c r="C964" s="15">
        <v>73.5</v>
      </c>
      <c r="D964" s="15">
        <f t="shared" si="76"/>
        <v>827.23500000000001</v>
      </c>
      <c r="K964">
        <v>19</v>
      </c>
      <c r="L964">
        <v>1</v>
      </c>
      <c r="M964">
        <v>3.5</v>
      </c>
      <c r="N964">
        <f t="shared" si="77"/>
        <v>826.53499999999997</v>
      </c>
    </row>
    <row r="965" spans="1:14">
      <c r="A965" s="14">
        <v>19</v>
      </c>
      <c r="B965" s="14">
        <v>1</v>
      </c>
      <c r="C965" s="15">
        <v>73.900000000000006</v>
      </c>
      <c r="D965" s="15">
        <f t="shared" si="76"/>
        <v>827.23900000000003</v>
      </c>
      <c r="K965">
        <v>19</v>
      </c>
      <c r="L965">
        <v>1</v>
      </c>
      <c r="M965">
        <v>4</v>
      </c>
      <c r="N965">
        <f t="shared" si="77"/>
        <v>826.54</v>
      </c>
    </row>
    <row r="966" spans="1:14">
      <c r="A966" s="14">
        <v>19</v>
      </c>
      <c r="B966" s="14">
        <v>1</v>
      </c>
      <c r="C966" s="15">
        <v>77</v>
      </c>
      <c r="D966" s="15">
        <f t="shared" si="76"/>
        <v>827.27</v>
      </c>
      <c r="K966">
        <v>19</v>
      </c>
      <c r="L966">
        <v>1</v>
      </c>
      <c r="M966">
        <v>4.0999999999999996</v>
      </c>
      <c r="N966">
        <f t="shared" si="77"/>
        <v>826.54100000000005</v>
      </c>
    </row>
    <row r="967" spans="1:14">
      <c r="A967" s="14">
        <v>19</v>
      </c>
      <c r="B967" s="14">
        <v>1</v>
      </c>
      <c r="C967" s="15">
        <v>77.099999999999994</v>
      </c>
      <c r="D967" s="15">
        <f t="shared" si="76"/>
        <v>827.27099999999996</v>
      </c>
      <c r="K967">
        <v>19</v>
      </c>
      <c r="L967">
        <v>1</v>
      </c>
      <c r="M967">
        <v>4.3</v>
      </c>
      <c r="N967">
        <f t="shared" si="77"/>
        <v>826.54300000000001</v>
      </c>
    </row>
    <row r="968" spans="1:14">
      <c r="A968" s="14">
        <v>19</v>
      </c>
      <c r="B968" s="14">
        <v>1</v>
      </c>
      <c r="C968" s="15">
        <v>81.900000000000006</v>
      </c>
      <c r="D968" s="15">
        <f t="shared" si="76"/>
        <v>827.31899999999996</v>
      </c>
      <c r="K968">
        <v>19</v>
      </c>
      <c r="L968">
        <v>1</v>
      </c>
      <c r="M968">
        <v>4.5</v>
      </c>
      <c r="N968">
        <f t="shared" si="77"/>
        <v>826.54499999999996</v>
      </c>
    </row>
    <row r="969" spans="1:14">
      <c r="A969" s="14">
        <v>19</v>
      </c>
      <c r="B969" s="14">
        <v>1</v>
      </c>
      <c r="C969" s="15">
        <v>83.1</v>
      </c>
      <c r="D969" s="15">
        <f t="shared" si="76"/>
        <v>827.33100000000002</v>
      </c>
      <c r="K969">
        <v>19</v>
      </c>
      <c r="L969">
        <v>1</v>
      </c>
      <c r="M969">
        <v>4.8</v>
      </c>
      <c r="N969">
        <f t="shared" si="77"/>
        <v>826.548</v>
      </c>
    </row>
    <row r="970" spans="1:14">
      <c r="A970" s="14">
        <v>19</v>
      </c>
      <c r="B970" s="14">
        <v>1</v>
      </c>
      <c r="C970" s="15">
        <v>83.6</v>
      </c>
      <c r="D970" s="15">
        <f t="shared" si="76"/>
        <v>827.33600000000001</v>
      </c>
      <c r="K970">
        <v>19</v>
      </c>
      <c r="L970">
        <v>1</v>
      </c>
      <c r="M970">
        <v>5.0999999999999996</v>
      </c>
      <c r="N970">
        <f t="shared" si="77"/>
        <v>826.55100000000004</v>
      </c>
    </row>
    <row r="971" spans="1:14">
      <c r="A971" s="14">
        <v>19</v>
      </c>
      <c r="B971" s="14">
        <v>1</v>
      </c>
      <c r="C971" s="15">
        <v>84.5</v>
      </c>
      <c r="D971" s="15">
        <f t="shared" si="76"/>
        <v>827.34500000000003</v>
      </c>
      <c r="K971">
        <v>19</v>
      </c>
      <c r="L971">
        <v>1</v>
      </c>
      <c r="M971">
        <v>5.3</v>
      </c>
      <c r="N971">
        <f t="shared" si="77"/>
        <v>826.553</v>
      </c>
    </row>
    <row r="972" spans="1:14">
      <c r="A972" s="14">
        <v>19</v>
      </c>
      <c r="B972" s="14">
        <v>1</v>
      </c>
      <c r="C972" s="15">
        <v>84.9</v>
      </c>
      <c r="D972" s="15">
        <f t="shared" si="76"/>
        <v>827.34900000000005</v>
      </c>
      <c r="K972">
        <v>19</v>
      </c>
      <c r="L972">
        <v>1</v>
      </c>
      <c r="M972">
        <v>5.6</v>
      </c>
      <c r="N972">
        <f t="shared" si="77"/>
        <v>826.55600000000004</v>
      </c>
    </row>
    <row r="973" spans="1:14">
      <c r="A973" s="14">
        <v>19</v>
      </c>
      <c r="B973" s="14">
        <v>1</v>
      </c>
      <c r="C973" s="15">
        <v>85.3</v>
      </c>
      <c r="D973" s="15">
        <f t="shared" si="76"/>
        <v>827.35299999999995</v>
      </c>
      <c r="K973">
        <v>19</v>
      </c>
      <c r="L973">
        <v>1</v>
      </c>
      <c r="M973">
        <v>6</v>
      </c>
      <c r="N973">
        <f t="shared" si="77"/>
        <v>826.56</v>
      </c>
    </row>
    <row r="974" spans="1:14">
      <c r="A974" s="14">
        <v>19</v>
      </c>
      <c r="B974" s="14">
        <v>1</v>
      </c>
      <c r="C974" s="15">
        <v>85.7</v>
      </c>
      <c r="D974" s="15">
        <f t="shared" si="76"/>
        <v>827.35699999999997</v>
      </c>
      <c r="K974">
        <v>19</v>
      </c>
      <c r="L974">
        <v>1</v>
      </c>
      <c r="M974">
        <v>6.5</v>
      </c>
      <c r="N974">
        <f t="shared" si="77"/>
        <v>826.56500000000005</v>
      </c>
    </row>
    <row r="975" spans="1:14">
      <c r="A975" s="14">
        <v>19</v>
      </c>
      <c r="B975" s="14">
        <v>1</v>
      </c>
      <c r="C975" s="15">
        <v>86.3</v>
      </c>
      <c r="D975" s="15">
        <f t="shared" si="76"/>
        <v>827.36300000000006</v>
      </c>
      <c r="K975">
        <v>19</v>
      </c>
      <c r="L975">
        <v>1</v>
      </c>
      <c r="M975">
        <v>6.7</v>
      </c>
      <c r="N975">
        <f t="shared" si="77"/>
        <v>826.56700000000001</v>
      </c>
    </row>
    <row r="976" spans="1:14">
      <c r="A976" s="14">
        <v>19</v>
      </c>
      <c r="B976" s="14">
        <v>1</v>
      </c>
      <c r="C976" s="15">
        <v>86.4</v>
      </c>
      <c r="D976" s="15">
        <f t="shared" si="76"/>
        <v>827.36400000000003</v>
      </c>
      <c r="K976">
        <v>19</v>
      </c>
      <c r="L976">
        <v>1</v>
      </c>
      <c r="M976">
        <v>7</v>
      </c>
      <c r="N976">
        <f t="shared" si="77"/>
        <v>826.57</v>
      </c>
    </row>
    <row r="977" spans="1:14">
      <c r="A977" s="14">
        <v>19</v>
      </c>
      <c r="B977" s="14">
        <v>1</v>
      </c>
      <c r="C977" s="15">
        <v>87.4</v>
      </c>
      <c r="D977" s="15">
        <f t="shared" si="76"/>
        <v>827.37400000000002</v>
      </c>
      <c r="K977">
        <v>19</v>
      </c>
      <c r="L977">
        <v>1</v>
      </c>
      <c r="M977">
        <v>7.4</v>
      </c>
      <c r="N977">
        <f t="shared" si="77"/>
        <v>826.57399999999996</v>
      </c>
    </row>
    <row r="978" spans="1:14">
      <c r="A978" s="14">
        <v>19</v>
      </c>
      <c r="B978" s="14">
        <v>1</v>
      </c>
      <c r="C978" s="15">
        <v>88.8</v>
      </c>
      <c r="D978" s="15">
        <f t="shared" si="76"/>
        <v>827.38800000000003</v>
      </c>
      <c r="K978">
        <v>19</v>
      </c>
      <c r="L978">
        <v>1</v>
      </c>
      <c r="M978">
        <v>7.6</v>
      </c>
      <c r="N978">
        <f t="shared" si="77"/>
        <v>826.57600000000002</v>
      </c>
    </row>
    <row r="979" spans="1:14">
      <c r="A979" s="14">
        <v>19</v>
      </c>
      <c r="B979" s="14">
        <v>1</v>
      </c>
      <c r="C979" s="15">
        <v>88.9</v>
      </c>
      <c r="D979" s="15">
        <f t="shared" si="76"/>
        <v>827.38900000000001</v>
      </c>
      <c r="K979">
        <v>19</v>
      </c>
      <c r="L979">
        <v>1</v>
      </c>
      <c r="M979">
        <v>12.6</v>
      </c>
      <c r="N979">
        <f t="shared" si="77"/>
        <v>826.62599999999998</v>
      </c>
    </row>
    <row r="980" spans="1:14">
      <c r="A980" s="14">
        <v>19</v>
      </c>
      <c r="B980" s="14">
        <v>1</v>
      </c>
      <c r="C980" s="15">
        <v>90.3</v>
      </c>
      <c r="D980" s="15">
        <f t="shared" si="76"/>
        <v>827.40300000000002</v>
      </c>
      <c r="K980">
        <v>19</v>
      </c>
      <c r="L980">
        <v>1</v>
      </c>
      <c r="M980">
        <v>13.1</v>
      </c>
      <c r="N980">
        <f t="shared" si="77"/>
        <v>826.63099999999997</v>
      </c>
    </row>
    <row r="981" spans="1:14">
      <c r="A981" s="14">
        <v>19</v>
      </c>
      <c r="B981" s="14">
        <v>1</v>
      </c>
      <c r="C981" s="15">
        <v>90.7</v>
      </c>
      <c r="D981" s="15">
        <f t="shared" si="76"/>
        <v>827.40700000000004</v>
      </c>
      <c r="K981">
        <v>19</v>
      </c>
      <c r="L981">
        <v>1</v>
      </c>
      <c r="M981">
        <v>13.6</v>
      </c>
      <c r="N981">
        <f t="shared" si="77"/>
        <v>826.63599999999997</v>
      </c>
    </row>
    <row r="982" spans="1:14">
      <c r="A982" s="14">
        <v>19</v>
      </c>
      <c r="B982" s="14">
        <v>1</v>
      </c>
      <c r="C982" s="15">
        <v>91.3</v>
      </c>
      <c r="D982" s="15">
        <f t="shared" si="76"/>
        <v>827.41300000000001</v>
      </c>
      <c r="K982">
        <v>19</v>
      </c>
      <c r="L982">
        <v>1</v>
      </c>
      <c r="M982">
        <v>14.5</v>
      </c>
      <c r="N982">
        <f t="shared" si="77"/>
        <v>826.64499999999998</v>
      </c>
    </row>
    <row r="983" spans="1:14">
      <c r="A983" s="14">
        <v>19</v>
      </c>
      <c r="B983" s="14">
        <v>1</v>
      </c>
      <c r="C983" s="15">
        <v>97.3</v>
      </c>
      <c r="D983" s="15">
        <f t="shared" si="76"/>
        <v>827.47299999999996</v>
      </c>
      <c r="K983">
        <v>19</v>
      </c>
      <c r="L983">
        <v>1</v>
      </c>
      <c r="M983">
        <v>15.3</v>
      </c>
      <c r="N983">
        <f t="shared" si="77"/>
        <v>826.65300000000002</v>
      </c>
    </row>
    <row r="984" spans="1:14">
      <c r="A984" s="14">
        <v>19</v>
      </c>
      <c r="B984" s="14">
        <v>1</v>
      </c>
      <c r="C984" s="15">
        <v>100.9</v>
      </c>
      <c r="D984" s="15">
        <f t="shared" si="76"/>
        <v>827.50900000000001</v>
      </c>
      <c r="K984">
        <v>19</v>
      </c>
      <c r="L984">
        <v>1</v>
      </c>
      <c r="M984">
        <v>15.5</v>
      </c>
      <c r="N984">
        <f t="shared" si="77"/>
        <v>826.65499999999997</v>
      </c>
    </row>
    <row r="985" spans="1:14">
      <c r="A985" s="14">
        <v>19</v>
      </c>
      <c r="B985" s="14">
        <v>1</v>
      </c>
      <c r="C985" s="15">
        <v>104.3</v>
      </c>
      <c r="D985" s="15">
        <f t="shared" si="76"/>
        <v>827.54300000000001</v>
      </c>
      <c r="K985">
        <v>19</v>
      </c>
      <c r="L985">
        <v>1</v>
      </c>
      <c r="M985">
        <v>17.600000000000001</v>
      </c>
      <c r="N985">
        <f t="shared" si="77"/>
        <v>826.67600000000004</v>
      </c>
    </row>
    <row r="986" spans="1:14">
      <c r="A986" s="14">
        <v>19</v>
      </c>
      <c r="B986" s="14">
        <v>1</v>
      </c>
      <c r="C986" s="15">
        <v>105.9</v>
      </c>
      <c r="D986" s="15">
        <f t="shared" si="76"/>
        <v>827.55899999999997</v>
      </c>
      <c r="K986">
        <v>19</v>
      </c>
      <c r="L986">
        <v>1</v>
      </c>
      <c r="M986">
        <v>17.7</v>
      </c>
      <c r="N986">
        <f t="shared" si="77"/>
        <v>826.67700000000002</v>
      </c>
    </row>
    <row r="987" spans="1:14">
      <c r="A987" s="14">
        <v>19</v>
      </c>
      <c r="B987" s="14">
        <v>1</v>
      </c>
      <c r="C987" s="15">
        <v>106.9</v>
      </c>
      <c r="D987" s="15">
        <f t="shared" si="76"/>
        <v>827.56899999999996</v>
      </c>
      <c r="K987">
        <v>19</v>
      </c>
      <c r="L987">
        <v>1</v>
      </c>
      <c r="M987">
        <v>19.600000000000001</v>
      </c>
      <c r="N987">
        <f t="shared" si="77"/>
        <v>826.69600000000003</v>
      </c>
    </row>
    <row r="988" spans="1:14">
      <c r="A988" s="14">
        <v>19</v>
      </c>
      <c r="B988" s="14">
        <v>1</v>
      </c>
      <c r="C988" s="15">
        <v>110</v>
      </c>
      <c r="D988" s="15">
        <f t="shared" si="76"/>
        <v>827.6</v>
      </c>
      <c r="K988">
        <v>19</v>
      </c>
      <c r="L988">
        <v>1</v>
      </c>
      <c r="M988">
        <v>20.5</v>
      </c>
      <c r="N988">
        <f t="shared" si="77"/>
        <v>826.70500000000004</v>
      </c>
    </row>
    <row r="989" spans="1:14">
      <c r="A989" s="14">
        <v>19</v>
      </c>
      <c r="B989" s="14">
        <v>2</v>
      </c>
      <c r="C989" s="15">
        <v>38.1</v>
      </c>
      <c r="D989" s="15">
        <f t="shared" ref="D989:D1003" si="78">827.6+0.01*C989</f>
        <v>827.98099999999999</v>
      </c>
      <c r="K989">
        <v>19</v>
      </c>
      <c r="L989">
        <v>1</v>
      </c>
      <c r="M989">
        <v>21.3</v>
      </c>
      <c r="N989">
        <f t="shared" si="77"/>
        <v>826.71299999999997</v>
      </c>
    </row>
    <row r="990" spans="1:14">
      <c r="A990" s="14">
        <v>19</v>
      </c>
      <c r="B990" s="14">
        <v>2</v>
      </c>
      <c r="C990" s="15">
        <v>40.4</v>
      </c>
      <c r="D990" s="15">
        <f t="shared" si="78"/>
        <v>828.00400000000002</v>
      </c>
      <c r="K990">
        <v>19</v>
      </c>
      <c r="L990">
        <v>1</v>
      </c>
      <c r="M990">
        <v>21.7</v>
      </c>
      <c r="N990">
        <f t="shared" si="77"/>
        <v>826.71699999999998</v>
      </c>
    </row>
    <row r="991" spans="1:14">
      <c r="A991" s="14">
        <v>19</v>
      </c>
      <c r="B991" s="14">
        <v>2</v>
      </c>
      <c r="C991" s="15">
        <v>40.799999999999997</v>
      </c>
      <c r="D991" s="15">
        <f t="shared" si="78"/>
        <v>828.00800000000004</v>
      </c>
      <c r="K991">
        <v>19</v>
      </c>
      <c r="L991">
        <v>1</v>
      </c>
      <c r="M991">
        <v>22.2</v>
      </c>
      <c r="N991">
        <f t="shared" si="77"/>
        <v>826.72199999999998</v>
      </c>
    </row>
    <row r="992" spans="1:14">
      <c r="A992" s="14">
        <v>19</v>
      </c>
      <c r="B992" s="14">
        <v>2</v>
      </c>
      <c r="C992" s="15">
        <v>43.3</v>
      </c>
      <c r="D992" s="15">
        <f t="shared" si="78"/>
        <v>828.03300000000002</v>
      </c>
      <c r="K992">
        <v>19</v>
      </c>
      <c r="L992">
        <v>1</v>
      </c>
      <c r="M992">
        <v>28.8</v>
      </c>
      <c r="N992">
        <f t="shared" si="77"/>
        <v>826.78800000000001</v>
      </c>
    </row>
    <row r="993" spans="1:14">
      <c r="A993" s="14">
        <v>19</v>
      </c>
      <c r="B993" s="14">
        <v>2</v>
      </c>
      <c r="C993" s="15">
        <v>43.5</v>
      </c>
      <c r="D993" s="15">
        <f t="shared" si="78"/>
        <v>828.03499999999997</v>
      </c>
      <c r="K993">
        <v>19</v>
      </c>
      <c r="L993">
        <v>1</v>
      </c>
      <c r="M993">
        <v>29</v>
      </c>
      <c r="N993">
        <f t="shared" si="77"/>
        <v>826.79</v>
      </c>
    </row>
    <row r="994" spans="1:14">
      <c r="A994" s="14">
        <v>19</v>
      </c>
      <c r="B994" s="14">
        <v>2</v>
      </c>
      <c r="C994" s="15">
        <v>47.4</v>
      </c>
      <c r="D994" s="15">
        <f t="shared" si="78"/>
        <v>828.07400000000007</v>
      </c>
      <c r="K994">
        <v>19</v>
      </c>
      <c r="L994">
        <v>1</v>
      </c>
      <c r="M994">
        <v>38</v>
      </c>
      <c r="N994">
        <f t="shared" si="77"/>
        <v>826.88</v>
      </c>
    </row>
    <row r="995" spans="1:14">
      <c r="A995" s="14">
        <v>19</v>
      </c>
      <c r="B995" s="14">
        <v>2</v>
      </c>
      <c r="C995" s="15">
        <v>47.9</v>
      </c>
      <c r="D995" s="15">
        <f t="shared" si="78"/>
        <v>828.07900000000006</v>
      </c>
      <c r="K995">
        <v>19</v>
      </c>
      <c r="L995">
        <v>1</v>
      </c>
      <c r="M995">
        <v>43</v>
      </c>
      <c r="N995">
        <f t="shared" si="77"/>
        <v>826.93</v>
      </c>
    </row>
    <row r="996" spans="1:14">
      <c r="A996" s="14">
        <v>19</v>
      </c>
      <c r="B996" s="14">
        <v>2</v>
      </c>
      <c r="C996" s="15">
        <v>50.4</v>
      </c>
      <c r="D996" s="15">
        <f t="shared" si="78"/>
        <v>828.10400000000004</v>
      </c>
      <c r="K996">
        <v>19</v>
      </c>
      <c r="L996">
        <v>1</v>
      </c>
      <c r="M996">
        <v>45.9</v>
      </c>
      <c r="N996">
        <f t="shared" si="77"/>
        <v>826.95899999999995</v>
      </c>
    </row>
    <row r="997" spans="1:14">
      <c r="A997" s="14">
        <v>19</v>
      </c>
      <c r="B997" s="14">
        <v>2</v>
      </c>
      <c r="C997" s="15">
        <v>55.1</v>
      </c>
      <c r="D997" s="15">
        <f t="shared" si="78"/>
        <v>828.15100000000007</v>
      </c>
      <c r="K997">
        <v>19</v>
      </c>
      <c r="L997">
        <v>1</v>
      </c>
      <c r="M997">
        <v>46.4</v>
      </c>
      <c r="N997">
        <f t="shared" si="77"/>
        <v>826.96400000000006</v>
      </c>
    </row>
    <row r="998" spans="1:14">
      <c r="A998" s="14">
        <v>19</v>
      </c>
      <c r="B998" s="14">
        <v>2</v>
      </c>
      <c r="C998" s="15">
        <v>56.2</v>
      </c>
      <c r="D998" s="15">
        <f t="shared" si="78"/>
        <v>828.16200000000003</v>
      </c>
      <c r="K998">
        <v>19</v>
      </c>
      <c r="L998">
        <v>1</v>
      </c>
      <c r="M998">
        <v>46.8</v>
      </c>
      <c r="N998">
        <f t="shared" si="77"/>
        <v>826.96799999999996</v>
      </c>
    </row>
    <row r="999" spans="1:14">
      <c r="A999" s="14">
        <v>19</v>
      </c>
      <c r="B999" s="14">
        <v>2</v>
      </c>
      <c r="C999" s="15">
        <v>57.5</v>
      </c>
      <c r="D999" s="15">
        <f t="shared" si="78"/>
        <v>828.17500000000007</v>
      </c>
      <c r="K999">
        <v>19</v>
      </c>
      <c r="L999">
        <v>1</v>
      </c>
      <c r="M999">
        <v>47</v>
      </c>
      <c r="N999">
        <f t="shared" si="77"/>
        <v>826.97</v>
      </c>
    </row>
    <row r="1000" spans="1:14">
      <c r="A1000" s="14">
        <v>19</v>
      </c>
      <c r="B1000" s="14">
        <v>2</v>
      </c>
      <c r="C1000" s="15">
        <v>57.6</v>
      </c>
      <c r="D1000" s="15">
        <f t="shared" si="78"/>
        <v>828.17600000000004</v>
      </c>
      <c r="K1000">
        <v>19</v>
      </c>
      <c r="L1000">
        <v>1</v>
      </c>
      <c r="M1000">
        <v>50.8</v>
      </c>
      <c r="N1000">
        <f t="shared" si="77"/>
        <v>827.00800000000004</v>
      </c>
    </row>
    <row r="1001" spans="1:14">
      <c r="A1001" s="14">
        <v>19</v>
      </c>
      <c r="B1001" s="14">
        <v>2</v>
      </c>
      <c r="C1001" s="15">
        <v>61</v>
      </c>
      <c r="D1001" s="15">
        <f t="shared" si="78"/>
        <v>828.21</v>
      </c>
      <c r="K1001">
        <v>19</v>
      </c>
      <c r="L1001">
        <v>1</v>
      </c>
      <c r="M1001">
        <v>58.7</v>
      </c>
      <c r="N1001">
        <f t="shared" si="77"/>
        <v>827.08699999999999</v>
      </c>
    </row>
    <row r="1002" spans="1:14">
      <c r="A1002" s="14">
        <v>19</v>
      </c>
      <c r="B1002" s="14">
        <v>2</v>
      </c>
      <c r="C1002" s="15">
        <v>62.5</v>
      </c>
      <c r="D1002" s="15">
        <f t="shared" si="78"/>
        <v>828.22500000000002</v>
      </c>
      <c r="K1002">
        <v>19</v>
      </c>
      <c r="L1002">
        <v>1</v>
      </c>
      <c r="M1002">
        <v>59</v>
      </c>
      <c r="N1002">
        <f t="shared" si="77"/>
        <v>827.09</v>
      </c>
    </row>
    <row r="1003" spans="1:14">
      <c r="A1003" s="14">
        <v>19</v>
      </c>
      <c r="B1003" s="14">
        <v>2</v>
      </c>
      <c r="C1003" s="15">
        <v>63.3</v>
      </c>
      <c r="D1003" s="15">
        <f t="shared" si="78"/>
        <v>828.23300000000006</v>
      </c>
      <c r="K1003">
        <v>19</v>
      </c>
      <c r="L1003">
        <v>1</v>
      </c>
      <c r="M1003">
        <v>59.1</v>
      </c>
      <c r="N1003">
        <f t="shared" si="77"/>
        <v>827.09100000000001</v>
      </c>
    </row>
    <row r="1004" spans="1:14">
      <c r="A1004" s="14">
        <v>19</v>
      </c>
      <c r="B1004" s="14">
        <v>3</v>
      </c>
      <c r="C1004" s="15">
        <v>6.6</v>
      </c>
      <c r="D1004" s="15">
        <f t="shared" ref="D1004:D1030" si="79">828.74+0.01*C1004</f>
        <v>828.80600000000004</v>
      </c>
      <c r="K1004">
        <v>19</v>
      </c>
      <c r="L1004">
        <v>1</v>
      </c>
      <c r="M1004">
        <v>59.4</v>
      </c>
      <c r="N1004">
        <f t="shared" si="77"/>
        <v>827.09400000000005</v>
      </c>
    </row>
    <row r="1005" spans="1:14">
      <c r="A1005" s="14">
        <v>19</v>
      </c>
      <c r="B1005" s="14">
        <v>3</v>
      </c>
      <c r="C1005" s="15">
        <v>7.1</v>
      </c>
      <c r="D1005" s="15">
        <f t="shared" si="79"/>
        <v>828.81100000000004</v>
      </c>
      <c r="K1005">
        <v>19</v>
      </c>
      <c r="L1005">
        <v>1</v>
      </c>
      <c r="M1005">
        <v>67</v>
      </c>
      <c r="N1005">
        <f t="shared" si="77"/>
        <v>827.17</v>
      </c>
    </row>
    <row r="1006" spans="1:14">
      <c r="A1006" s="14">
        <v>19</v>
      </c>
      <c r="B1006" s="14">
        <v>3</v>
      </c>
      <c r="C1006" s="15">
        <v>7.5</v>
      </c>
      <c r="D1006" s="15">
        <f t="shared" si="79"/>
        <v>828.81500000000005</v>
      </c>
      <c r="K1006">
        <v>19</v>
      </c>
      <c r="L1006">
        <v>1</v>
      </c>
      <c r="M1006">
        <v>71.7</v>
      </c>
      <c r="N1006">
        <f t="shared" si="77"/>
        <v>827.21699999999998</v>
      </c>
    </row>
    <row r="1007" spans="1:14">
      <c r="A1007" s="14">
        <v>19</v>
      </c>
      <c r="B1007" s="14">
        <v>3</v>
      </c>
      <c r="C1007" s="15">
        <v>8.1</v>
      </c>
      <c r="D1007" s="15">
        <f t="shared" si="79"/>
        <v>828.82100000000003</v>
      </c>
      <c r="K1007">
        <v>19</v>
      </c>
      <c r="L1007">
        <v>1</v>
      </c>
      <c r="M1007">
        <v>73.8</v>
      </c>
      <c r="N1007">
        <f t="shared" si="77"/>
        <v>827.23800000000006</v>
      </c>
    </row>
    <row r="1008" spans="1:14">
      <c r="A1008" s="14">
        <v>19</v>
      </c>
      <c r="B1008" s="14">
        <v>3</v>
      </c>
      <c r="C1008" s="15">
        <v>8.3000000000000007</v>
      </c>
      <c r="D1008" s="15">
        <f t="shared" si="79"/>
        <v>828.82299999999998</v>
      </c>
      <c r="K1008">
        <v>19</v>
      </c>
      <c r="L1008">
        <v>1</v>
      </c>
      <c r="M1008">
        <v>89.9</v>
      </c>
      <c r="N1008">
        <f t="shared" si="77"/>
        <v>827.399</v>
      </c>
    </row>
    <row r="1009" spans="1:14">
      <c r="A1009" s="14">
        <v>19</v>
      </c>
      <c r="B1009" s="14">
        <v>3</v>
      </c>
      <c r="C1009" s="15">
        <v>8.6999999999999993</v>
      </c>
      <c r="D1009" s="15">
        <f t="shared" si="79"/>
        <v>828.827</v>
      </c>
      <c r="K1009">
        <v>19</v>
      </c>
      <c r="L1009">
        <v>1</v>
      </c>
      <c r="M1009">
        <v>90.2</v>
      </c>
      <c r="N1009">
        <f t="shared" si="77"/>
        <v>827.40200000000004</v>
      </c>
    </row>
    <row r="1010" spans="1:14">
      <c r="A1010" s="14">
        <v>19</v>
      </c>
      <c r="B1010" s="14">
        <v>3</v>
      </c>
      <c r="C1010" s="15">
        <v>9</v>
      </c>
      <c r="D1010" s="15">
        <f t="shared" si="79"/>
        <v>828.83</v>
      </c>
      <c r="K1010">
        <v>19</v>
      </c>
      <c r="L1010">
        <v>1</v>
      </c>
      <c r="M1010">
        <v>93.9</v>
      </c>
      <c r="N1010">
        <f t="shared" si="77"/>
        <v>827.43899999999996</v>
      </c>
    </row>
    <row r="1011" spans="1:14">
      <c r="A1011" s="14">
        <v>19</v>
      </c>
      <c r="B1011" s="14">
        <v>3</v>
      </c>
      <c r="C1011" s="15">
        <v>19.8</v>
      </c>
      <c r="D1011" s="15">
        <f t="shared" si="79"/>
        <v>828.93799999999999</v>
      </c>
      <c r="K1011">
        <v>19</v>
      </c>
      <c r="L1011">
        <v>1</v>
      </c>
      <c r="M1011">
        <v>101.1</v>
      </c>
      <c r="N1011">
        <f t="shared" si="77"/>
        <v>827.51099999999997</v>
      </c>
    </row>
    <row r="1012" spans="1:14">
      <c r="A1012" s="14">
        <v>19</v>
      </c>
      <c r="B1012" s="14">
        <v>3</v>
      </c>
      <c r="C1012" s="15">
        <v>19.899999999999999</v>
      </c>
      <c r="D1012" s="15">
        <f t="shared" si="79"/>
        <v>828.93899999999996</v>
      </c>
      <c r="K1012">
        <v>19</v>
      </c>
      <c r="L1012">
        <v>1</v>
      </c>
      <c r="M1012">
        <v>101.2</v>
      </c>
      <c r="N1012">
        <f t="shared" si="77"/>
        <v>827.51199999999994</v>
      </c>
    </row>
    <row r="1013" spans="1:14">
      <c r="A1013" s="14">
        <v>19</v>
      </c>
      <c r="B1013" s="14">
        <v>3</v>
      </c>
      <c r="C1013" s="15">
        <v>24.6</v>
      </c>
      <c r="D1013" s="15">
        <f t="shared" si="79"/>
        <v>828.98599999999999</v>
      </c>
      <c r="K1013">
        <v>19</v>
      </c>
      <c r="L1013">
        <v>1</v>
      </c>
      <c r="M1013">
        <v>115.4</v>
      </c>
      <c r="N1013">
        <f t="shared" si="77"/>
        <v>827.654</v>
      </c>
    </row>
    <row r="1014" spans="1:14">
      <c r="A1014" s="14">
        <v>19</v>
      </c>
      <c r="B1014" s="14">
        <v>3</v>
      </c>
      <c r="C1014" s="15">
        <v>28.6</v>
      </c>
      <c r="D1014" s="15">
        <f t="shared" si="79"/>
        <v>829.02599999999995</v>
      </c>
      <c r="K1014">
        <v>19</v>
      </c>
      <c r="L1014">
        <v>1</v>
      </c>
      <c r="M1014">
        <v>117.3</v>
      </c>
      <c r="N1014">
        <f t="shared" si="77"/>
        <v>827.673</v>
      </c>
    </row>
    <row r="1015" spans="1:14">
      <c r="A1015" s="14">
        <v>19</v>
      </c>
      <c r="B1015" s="14">
        <v>3</v>
      </c>
      <c r="C1015" s="15">
        <v>32.299999999999997</v>
      </c>
      <c r="D1015" s="15">
        <f t="shared" si="79"/>
        <v>829.06299999999999</v>
      </c>
      <c r="K1015">
        <v>19</v>
      </c>
      <c r="L1015">
        <v>1</v>
      </c>
      <c r="M1015">
        <v>117.5</v>
      </c>
      <c r="N1015">
        <f t="shared" si="77"/>
        <v>827.67499999999995</v>
      </c>
    </row>
    <row r="1016" spans="1:14">
      <c r="A1016" s="14">
        <v>19</v>
      </c>
      <c r="B1016" s="14">
        <v>3</v>
      </c>
      <c r="C1016" s="15">
        <v>34.200000000000003</v>
      </c>
      <c r="D1016" s="15">
        <f t="shared" si="79"/>
        <v>829.08199999999999</v>
      </c>
      <c r="K1016">
        <v>19</v>
      </c>
      <c r="L1016">
        <v>2</v>
      </c>
      <c r="M1016">
        <v>28.4</v>
      </c>
      <c r="N1016">
        <f>827.69+0.01*M1016</f>
        <v>827.97400000000005</v>
      </c>
    </row>
    <row r="1017" spans="1:14">
      <c r="A1017" s="14">
        <v>19</v>
      </c>
      <c r="B1017" s="14">
        <v>3</v>
      </c>
      <c r="C1017" s="15">
        <v>37.9</v>
      </c>
      <c r="D1017" s="15">
        <f t="shared" si="79"/>
        <v>829.11900000000003</v>
      </c>
      <c r="K1017">
        <v>19</v>
      </c>
      <c r="L1017">
        <v>2</v>
      </c>
      <c r="M1017">
        <v>29</v>
      </c>
      <c r="N1017">
        <f t="shared" ref="N1017:N1042" si="80">827.69+0.01*M1017</f>
        <v>827.98</v>
      </c>
    </row>
    <row r="1018" spans="1:14">
      <c r="A1018" s="14">
        <v>19</v>
      </c>
      <c r="B1018" s="14">
        <v>3</v>
      </c>
      <c r="C1018" s="15">
        <v>38</v>
      </c>
      <c r="D1018" s="15">
        <f t="shared" si="79"/>
        <v>829.12</v>
      </c>
      <c r="K1018">
        <v>19</v>
      </c>
      <c r="L1018">
        <v>2</v>
      </c>
      <c r="M1018">
        <v>31.4</v>
      </c>
      <c r="N1018">
        <f t="shared" si="80"/>
        <v>828.00400000000002</v>
      </c>
    </row>
    <row r="1019" spans="1:14">
      <c r="A1019" s="14">
        <v>19</v>
      </c>
      <c r="B1019" s="14">
        <v>3</v>
      </c>
      <c r="C1019" s="15">
        <v>38.1</v>
      </c>
      <c r="D1019" s="15">
        <f t="shared" si="79"/>
        <v>829.12099999999998</v>
      </c>
      <c r="K1019">
        <v>19</v>
      </c>
      <c r="L1019">
        <v>2</v>
      </c>
      <c r="M1019">
        <v>31.6</v>
      </c>
      <c r="N1019">
        <f t="shared" si="80"/>
        <v>828.00600000000009</v>
      </c>
    </row>
    <row r="1020" spans="1:14">
      <c r="A1020" s="14">
        <v>19</v>
      </c>
      <c r="B1020" s="14">
        <v>3</v>
      </c>
      <c r="C1020" s="15">
        <v>38.299999999999997</v>
      </c>
      <c r="D1020" s="15">
        <f t="shared" si="79"/>
        <v>829.12300000000005</v>
      </c>
      <c r="K1020">
        <v>19</v>
      </c>
      <c r="L1020">
        <v>2</v>
      </c>
      <c r="M1020">
        <v>31.7</v>
      </c>
      <c r="N1020">
        <f t="shared" si="80"/>
        <v>828.00700000000006</v>
      </c>
    </row>
    <row r="1021" spans="1:14">
      <c r="A1021" s="14">
        <v>19</v>
      </c>
      <c r="B1021" s="14">
        <v>3</v>
      </c>
      <c r="C1021" s="15">
        <v>39</v>
      </c>
      <c r="D1021" s="15">
        <f t="shared" si="79"/>
        <v>829.13</v>
      </c>
      <c r="K1021">
        <v>19</v>
      </c>
      <c r="L1021">
        <v>2</v>
      </c>
      <c r="M1021">
        <v>31.8</v>
      </c>
      <c r="N1021">
        <f t="shared" si="80"/>
        <v>828.00800000000004</v>
      </c>
    </row>
    <row r="1022" spans="1:14">
      <c r="A1022" s="14">
        <v>19</v>
      </c>
      <c r="B1022" s="14">
        <v>3</v>
      </c>
      <c r="C1022" s="15">
        <v>39.299999999999997</v>
      </c>
      <c r="D1022" s="15">
        <f t="shared" si="79"/>
        <v>829.13300000000004</v>
      </c>
      <c r="K1022">
        <v>19</v>
      </c>
      <c r="L1022">
        <v>2</v>
      </c>
      <c r="M1022">
        <v>32.1</v>
      </c>
      <c r="N1022">
        <f t="shared" si="80"/>
        <v>828.01100000000008</v>
      </c>
    </row>
    <row r="1023" spans="1:14">
      <c r="A1023" s="14">
        <v>19</v>
      </c>
      <c r="B1023" s="14">
        <v>3</v>
      </c>
      <c r="C1023" s="15">
        <v>39.6</v>
      </c>
      <c r="D1023" s="15">
        <f t="shared" si="79"/>
        <v>829.13599999999997</v>
      </c>
      <c r="K1023">
        <v>19</v>
      </c>
      <c r="L1023">
        <v>2</v>
      </c>
      <c r="M1023">
        <v>32.200000000000003</v>
      </c>
      <c r="N1023">
        <f t="shared" si="80"/>
        <v>828.01200000000006</v>
      </c>
    </row>
    <row r="1024" spans="1:14">
      <c r="A1024" s="14">
        <v>19</v>
      </c>
      <c r="B1024" s="14">
        <v>3</v>
      </c>
      <c r="C1024" s="15">
        <v>40</v>
      </c>
      <c r="D1024" s="15">
        <f t="shared" si="79"/>
        <v>829.14</v>
      </c>
      <c r="K1024">
        <v>19</v>
      </c>
      <c r="L1024">
        <v>2</v>
      </c>
      <c r="M1024">
        <v>33.5</v>
      </c>
      <c r="N1024">
        <f t="shared" si="80"/>
        <v>828.02500000000009</v>
      </c>
    </row>
    <row r="1025" spans="1:14">
      <c r="A1025" s="14">
        <v>19</v>
      </c>
      <c r="B1025" s="14">
        <v>3</v>
      </c>
      <c r="C1025" s="15">
        <v>41.2</v>
      </c>
      <c r="D1025" s="15">
        <f t="shared" si="79"/>
        <v>829.15200000000004</v>
      </c>
      <c r="K1025">
        <v>19</v>
      </c>
      <c r="L1025">
        <v>2</v>
      </c>
      <c r="M1025">
        <v>33.6</v>
      </c>
      <c r="N1025">
        <f t="shared" si="80"/>
        <v>828.02600000000007</v>
      </c>
    </row>
    <row r="1026" spans="1:14">
      <c r="A1026" s="14">
        <v>19</v>
      </c>
      <c r="B1026" s="14">
        <v>3</v>
      </c>
      <c r="C1026" s="15">
        <v>41.8</v>
      </c>
      <c r="D1026" s="15">
        <f t="shared" si="79"/>
        <v>829.15800000000002</v>
      </c>
      <c r="K1026">
        <v>19</v>
      </c>
      <c r="L1026">
        <v>2</v>
      </c>
      <c r="M1026">
        <v>33.700000000000003</v>
      </c>
      <c r="N1026">
        <f t="shared" si="80"/>
        <v>828.02700000000004</v>
      </c>
    </row>
    <row r="1027" spans="1:14">
      <c r="A1027" s="14">
        <v>19</v>
      </c>
      <c r="B1027" s="14">
        <v>3</v>
      </c>
      <c r="C1027" s="15">
        <v>45.5</v>
      </c>
      <c r="D1027" s="15">
        <f t="shared" si="79"/>
        <v>829.19500000000005</v>
      </c>
      <c r="K1027">
        <v>19</v>
      </c>
      <c r="L1027">
        <v>2</v>
      </c>
      <c r="M1027">
        <v>33.9</v>
      </c>
      <c r="N1027">
        <f t="shared" si="80"/>
        <v>828.02900000000011</v>
      </c>
    </row>
    <row r="1028" spans="1:14">
      <c r="A1028" s="14">
        <v>19</v>
      </c>
      <c r="B1028" s="14">
        <v>3</v>
      </c>
      <c r="C1028" s="15">
        <v>46.8</v>
      </c>
      <c r="D1028" s="15">
        <f t="shared" si="79"/>
        <v>829.20799999999997</v>
      </c>
      <c r="K1028">
        <v>19</v>
      </c>
      <c r="L1028">
        <v>2</v>
      </c>
      <c r="M1028">
        <v>36.299999999999997</v>
      </c>
      <c r="N1028">
        <f t="shared" si="80"/>
        <v>828.05300000000011</v>
      </c>
    </row>
    <row r="1029" spans="1:14">
      <c r="A1029" s="14">
        <v>19</v>
      </c>
      <c r="B1029" s="14">
        <v>3</v>
      </c>
      <c r="C1029" s="15">
        <v>47</v>
      </c>
      <c r="D1029" s="15">
        <f t="shared" si="79"/>
        <v>829.21</v>
      </c>
      <c r="K1029">
        <v>19</v>
      </c>
      <c r="L1029">
        <v>2</v>
      </c>
      <c r="M1029">
        <v>36.5</v>
      </c>
      <c r="N1029">
        <f t="shared" si="80"/>
        <v>828.05500000000006</v>
      </c>
    </row>
    <row r="1030" spans="1:14">
      <c r="A1030" s="14">
        <v>19</v>
      </c>
      <c r="B1030" s="14">
        <v>3</v>
      </c>
      <c r="C1030" s="15">
        <v>47.4</v>
      </c>
      <c r="D1030" s="15">
        <f t="shared" si="79"/>
        <v>829.21400000000006</v>
      </c>
      <c r="K1030">
        <v>19</v>
      </c>
      <c r="L1030">
        <v>2</v>
      </c>
      <c r="M1030">
        <v>37</v>
      </c>
      <c r="N1030">
        <f t="shared" si="80"/>
        <v>828.06000000000006</v>
      </c>
    </row>
    <row r="1031" spans="1:14">
      <c r="A1031" s="15">
        <v>20</v>
      </c>
      <c r="B1031" s="15">
        <v>2</v>
      </c>
      <c r="C1031" s="15">
        <v>2.1</v>
      </c>
      <c r="D1031" s="15">
        <f t="shared" ref="D1031:D1062" si="81">832.32+0.01*C1031</f>
        <v>832.34100000000001</v>
      </c>
      <c r="K1031">
        <v>19</v>
      </c>
      <c r="L1031">
        <v>2</v>
      </c>
      <c r="M1031">
        <v>40.200000000000003</v>
      </c>
      <c r="N1031">
        <f t="shared" si="80"/>
        <v>828.0920000000001</v>
      </c>
    </row>
    <row r="1032" spans="1:14">
      <c r="A1032" s="15">
        <v>20</v>
      </c>
      <c r="B1032" s="15">
        <v>2</v>
      </c>
      <c r="C1032" s="15">
        <v>5</v>
      </c>
      <c r="D1032" s="15">
        <f t="shared" si="81"/>
        <v>832.37</v>
      </c>
      <c r="K1032">
        <v>19</v>
      </c>
      <c r="L1032">
        <v>2</v>
      </c>
      <c r="M1032">
        <v>40.799999999999997</v>
      </c>
      <c r="N1032">
        <f t="shared" si="80"/>
        <v>828.09800000000007</v>
      </c>
    </row>
    <row r="1033" spans="1:14">
      <c r="A1033" s="15">
        <v>20</v>
      </c>
      <c r="B1033" s="15">
        <v>2</v>
      </c>
      <c r="C1033" s="15">
        <v>5.3</v>
      </c>
      <c r="D1033" s="15">
        <f t="shared" si="81"/>
        <v>832.37300000000005</v>
      </c>
      <c r="K1033">
        <v>19</v>
      </c>
      <c r="L1033">
        <v>2</v>
      </c>
      <c r="M1033">
        <v>42.3</v>
      </c>
      <c r="N1033">
        <f t="shared" si="80"/>
        <v>828.11300000000006</v>
      </c>
    </row>
    <row r="1034" spans="1:14">
      <c r="A1034" s="15">
        <v>20</v>
      </c>
      <c r="B1034" s="15">
        <v>2</v>
      </c>
      <c r="C1034" s="15">
        <v>7.4</v>
      </c>
      <c r="D1034" s="15">
        <f t="shared" si="81"/>
        <v>832.39400000000001</v>
      </c>
      <c r="K1034">
        <v>19</v>
      </c>
      <c r="L1034">
        <v>2</v>
      </c>
      <c r="M1034">
        <v>42.5</v>
      </c>
      <c r="N1034">
        <f t="shared" si="80"/>
        <v>828.11500000000001</v>
      </c>
    </row>
    <row r="1035" spans="1:14">
      <c r="A1035" s="15">
        <v>20</v>
      </c>
      <c r="B1035" s="15">
        <v>2</v>
      </c>
      <c r="C1035" s="15">
        <v>9.3000000000000007</v>
      </c>
      <c r="D1035" s="15">
        <f t="shared" si="81"/>
        <v>832.41300000000001</v>
      </c>
      <c r="K1035">
        <v>19</v>
      </c>
      <c r="L1035">
        <v>2</v>
      </c>
      <c r="M1035">
        <v>48</v>
      </c>
      <c r="N1035">
        <f t="shared" si="80"/>
        <v>828.17000000000007</v>
      </c>
    </row>
    <row r="1036" spans="1:14">
      <c r="A1036" s="15">
        <v>20</v>
      </c>
      <c r="B1036" s="15">
        <v>2</v>
      </c>
      <c r="C1036" s="15">
        <v>11.1</v>
      </c>
      <c r="D1036" s="15">
        <f t="shared" si="81"/>
        <v>832.43100000000004</v>
      </c>
      <c r="K1036">
        <v>19</v>
      </c>
      <c r="L1036">
        <v>2</v>
      </c>
      <c r="M1036">
        <v>49</v>
      </c>
      <c r="N1036">
        <f t="shared" si="80"/>
        <v>828.18000000000006</v>
      </c>
    </row>
    <row r="1037" spans="1:14">
      <c r="A1037" s="15">
        <v>20</v>
      </c>
      <c r="B1037" s="15">
        <v>2</v>
      </c>
      <c r="C1037" s="15">
        <v>11.9</v>
      </c>
      <c r="D1037" s="15">
        <f t="shared" si="81"/>
        <v>832.43900000000008</v>
      </c>
      <c r="K1037">
        <v>19</v>
      </c>
      <c r="L1037">
        <v>2</v>
      </c>
      <c r="M1037">
        <v>51.7</v>
      </c>
      <c r="N1037">
        <f t="shared" si="80"/>
        <v>828.20700000000011</v>
      </c>
    </row>
    <row r="1038" spans="1:14">
      <c r="A1038" s="15">
        <v>20</v>
      </c>
      <c r="B1038" s="15">
        <v>2</v>
      </c>
      <c r="C1038" s="15">
        <v>12</v>
      </c>
      <c r="D1038" s="15">
        <f t="shared" si="81"/>
        <v>832.44</v>
      </c>
      <c r="K1038">
        <v>19</v>
      </c>
      <c r="L1038">
        <v>2</v>
      </c>
      <c r="M1038">
        <v>51.8</v>
      </c>
      <c r="N1038">
        <f t="shared" si="80"/>
        <v>828.20800000000008</v>
      </c>
    </row>
    <row r="1039" spans="1:14">
      <c r="A1039" s="15">
        <v>20</v>
      </c>
      <c r="B1039" s="15">
        <v>2</v>
      </c>
      <c r="C1039" s="15">
        <v>12.1</v>
      </c>
      <c r="D1039" s="15">
        <f t="shared" si="81"/>
        <v>832.44100000000003</v>
      </c>
      <c r="K1039">
        <v>19</v>
      </c>
      <c r="L1039">
        <v>2</v>
      </c>
      <c r="M1039">
        <v>52</v>
      </c>
      <c r="N1039">
        <f t="shared" si="80"/>
        <v>828.21</v>
      </c>
    </row>
    <row r="1040" spans="1:14">
      <c r="A1040" s="15">
        <v>20</v>
      </c>
      <c r="B1040" s="15">
        <v>2</v>
      </c>
      <c r="C1040" s="15">
        <v>12.6</v>
      </c>
      <c r="D1040" s="15">
        <f t="shared" si="81"/>
        <v>832.44600000000003</v>
      </c>
      <c r="K1040">
        <v>19</v>
      </c>
      <c r="L1040">
        <v>2</v>
      </c>
      <c r="M1040">
        <v>52.1</v>
      </c>
      <c r="N1040">
        <f t="shared" si="80"/>
        <v>828.21100000000001</v>
      </c>
    </row>
    <row r="1041" spans="1:14">
      <c r="A1041" s="15">
        <v>20</v>
      </c>
      <c r="B1041" s="15">
        <v>2</v>
      </c>
      <c r="C1041" s="15">
        <v>13.1</v>
      </c>
      <c r="D1041" s="15">
        <f t="shared" si="81"/>
        <v>832.45100000000002</v>
      </c>
      <c r="K1041">
        <v>19</v>
      </c>
      <c r="L1041">
        <v>2</v>
      </c>
      <c r="M1041">
        <v>56.6</v>
      </c>
      <c r="N1041">
        <f t="shared" si="80"/>
        <v>828.25600000000009</v>
      </c>
    </row>
    <row r="1042" spans="1:14">
      <c r="A1042" s="15">
        <v>20</v>
      </c>
      <c r="B1042" s="15">
        <v>2</v>
      </c>
      <c r="C1042" s="15">
        <v>22</v>
      </c>
      <c r="D1042" s="15">
        <f t="shared" si="81"/>
        <v>832.54000000000008</v>
      </c>
      <c r="K1042">
        <v>19</v>
      </c>
      <c r="L1042">
        <v>2</v>
      </c>
      <c r="M1042">
        <v>65.900000000000006</v>
      </c>
      <c r="N1042">
        <f t="shared" si="80"/>
        <v>828.34900000000005</v>
      </c>
    </row>
    <row r="1043" spans="1:14">
      <c r="A1043" s="15">
        <v>20</v>
      </c>
      <c r="B1043" s="15">
        <v>2</v>
      </c>
      <c r="C1043" s="15">
        <v>30.7</v>
      </c>
      <c r="D1043" s="15">
        <f t="shared" si="81"/>
        <v>832.62700000000007</v>
      </c>
      <c r="K1043">
        <v>19</v>
      </c>
      <c r="L1043">
        <v>3</v>
      </c>
      <c r="M1043">
        <v>0.3</v>
      </c>
      <c r="N1043">
        <f>828.74+0.01*M1043</f>
        <v>828.74300000000005</v>
      </c>
    </row>
    <row r="1044" spans="1:14">
      <c r="A1044" s="15">
        <v>20</v>
      </c>
      <c r="B1044" s="15">
        <v>2</v>
      </c>
      <c r="C1044" s="15">
        <v>31</v>
      </c>
      <c r="D1044" s="15">
        <f t="shared" si="81"/>
        <v>832.63</v>
      </c>
      <c r="K1044">
        <v>19</v>
      </c>
      <c r="L1044">
        <v>3</v>
      </c>
      <c r="M1044">
        <v>0.5</v>
      </c>
      <c r="N1044">
        <f t="shared" ref="N1044:N1089" si="82">828.74+0.01*M1044</f>
        <v>828.745</v>
      </c>
    </row>
    <row r="1045" spans="1:14">
      <c r="A1045" s="15">
        <v>20</v>
      </c>
      <c r="B1045" s="15">
        <v>2</v>
      </c>
      <c r="C1045" s="15">
        <v>31.8</v>
      </c>
      <c r="D1045" s="15">
        <f t="shared" si="81"/>
        <v>832.63800000000003</v>
      </c>
      <c r="K1045">
        <v>19</v>
      </c>
      <c r="L1045">
        <v>3</v>
      </c>
      <c r="M1045">
        <v>1.7</v>
      </c>
      <c r="N1045">
        <f t="shared" si="82"/>
        <v>828.75700000000006</v>
      </c>
    </row>
    <row r="1046" spans="1:14">
      <c r="A1046" s="15">
        <v>20</v>
      </c>
      <c r="B1046" s="15">
        <v>2</v>
      </c>
      <c r="C1046" s="15">
        <v>32.299999999999997</v>
      </c>
      <c r="D1046" s="15">
        <f t="shared" si="81"/>
        <v>832.64300000000003</v>
      </c>
      <c r="K1046">
        <v>19</v>
      </c>
      <c r="L1046">
        <v>3</v>
      </c>
      <c r="M1046">
        <v>1.9</v>
      </c>
      <c r="N1046">
        <f t="shared" si="82"/>
        <v>828.75900000000001</v>
      </c>
    </row>
    <row r="1047" spans="1:14">
      <c r="A1047" s="15">
        <v>20</v>
      </c>
      <c r="B1047" s="15">
        <v>2</v>
      </c>
      <c r="C1047" s="15">
        <v>35</v>
      </c>
      <c r="D1047" s="15">
        <f t="shared" si="81"/>
        <v>832.67000000000007</v>
      </c>
      <c r="K1047">
        <v>19</v>
      </c>
      <c r="L1047">
        <v>3</v>
      </c>
      <c r="M1047">
        <v>2</v>
      </c>
      <c r="N1047">
        <f t="shared" si="82"/>
        <v>828.76</v>
      </c>
    </row>
    <row r="1048" spans="1:14">
      <c r="A1048" s="15">
        <v>20</v>
      </c>
      <c r="B1048" s="15">
        <v>2</v>
      </c>
      <c r="C1048" s="15">
        <v>35.5</v>
      </c>
      <c r="D1048" s="15">
        <f t="shared" si="81"/>
        <v>832.67500000000007</v>
      </c>
      <c r="K1048">
        <v>19</v>
      </c>
      <c r="L1048">
        <v>3</v>
      </c>
      <c r="M1048">
        <v>2.4</v>
      </c>
      <c r="N1048">
        <f t="shared" si="82"/>
        <v>828.76400000000001</v>
      </c>
    </row>
    <row r="1049" spans="1:14">
      <c r="A1049" s="15">
        <v>20</v>
      </c>
      <c r="B1049" s="15">
        <v>2</v>
      </c>
      <c r="C1049" s="15">
        <v>36.9</v>
      </c>
      <c r="D1049" s="15">
        <f t="shared" si="81"/>
        <v>832.68900000000008</v>
      </c>
      <c r="K1049">
        <v>19</v>
      </c>
      <c r="L1049">
        <v>3</v>
      </c>
      <c r="M1049">
        <v>2.8</v>
      </c>
      <c r="N1049">
        <f t="shared" si="82"/>
        <v>828.76800000000003</v>
      </c>
    </row>
    <row r="1050" spans="1:14">
      <c r="A1050" s="15">
        <v>20</v>
      </c>
      <c r="B1050" s="15">
        <v>2</v>
      </c>
      <c r="C1050" s="15">
        <v>37.299999999999997</v>
      </c>
      <c r="D1050" s="15">
        <f t="shared" si="81"/>
        <v>832.6930000000001</v>
      </c>
      <c r="K1050">
        <v>19</v>
      </c>
      <c r="L1050">
        <v>3</v>
      </c>
      <c r="M1050">
        <v>3</v>
      </c>
      <c r="N1050">
        <f t="shared" si="82"/>
        <v>828.77</v>
      </c>
    </row>
    <row r="1051" spans="1:14">
      <c r="A1051" s="15">
        <v>20</v>
      </c>
      <c r="B1051" s="15">
        <v>2</v>
      </c>
      <c r="C1051" s="15">
        <v>40</v>
      </c>
      <c r="D1051" s="15">
        <f t="shared" si="81"/>
        <v>832.72</v>
      </c>
      <c r="K1051">
        <v>19</v>
      </c>
      <c r="L1051">
        <v>3</v>
      </c>
      <c r="M1051">
        <v>3.2</v>
      </c>
      <c r="N1051">
        <f t="shared" si="82"/>
        <v>828.77200000000005</v>
      </c>
    </row>
    <row r="1052" spans="1:14">
      <c r="A1052" s="15">
        <v>20</v>
      </c>
      <c r="B1052" s="15">
        <v>2</v>
      </c>
      <c r="C1052" s="15">
        <v>52.5</v>
      </c>
      <c r="D1052" s="15">
        <f t="shared" si="81"/>
        <v>832.84500000000003</v>
      </c>
      <c r="K1052">
        <v>19</v>
      </c>
      <c r="L1052">
        <v>3</v>
      </c>
      <c r="M1052">
        <v>3.8</v>
      </c>
      <c r="N1052">
        <f t="shared" si="82"/>
        <v>828.77800000000002</v>
      </c>
    </row>
    <row r="1053" spans="1:14">
      <c r="A1053" s="15">
        <v>20</v>
      </c>
      <c r="B1053" s="15">
        <v>2</v>
      </c>
      <c r="C1053" s="15">
        <v>52.8</v>
      </c>
      <c r="D1053" s="15">
        <f t="shared" si="81"/>
        <v>832.84800000000007</v>
      </c>
      <c r="K1053">
        <v>19</v>
      </c>
      <c r="L1053">
        <v>3</v>
      </c>
      <c r="M1053">
        <v>4</v>
      </c>
      <c r="N1053">
        <f t="shared" si="82"/>
        <v>828.78</v>
      </c>
    </row>
    <row r="1054" spans="1:14">
      <c r="A1054" s="15">
        <v>20</v>
      </c>
      <c r="B1054" s="15">
        <v>2</v>
      </c>
      <c r="C1054" s="15">
        <v>63.3</v>
      </c>
      <c r="D1054" s="15">
        <f t="shared" si="81"/>
        <v>832.95300000000009</v>
      </c>
      <c r="K1054">
        <v>19</v>
      </c>
      <c r="L1054">
        <v>3</v>
      </c>
      <c r="M1054">
        <v>4.3</v>
      </c>
      <c r="N1054">
        <f t="shared" si="82"/>
        <v>828.78300000000002</v>
      </c>
    </row>
    <row r="1055" spans="1:14">
      <c r="A1055" s="15">
        <v>20</v>
      </c>
      <c r="B1055" s="15">
        <v>2</v>
      </c>
      <c r="C1055" s="15">
        <v>66.900000000000006</v>
      </c>
      <c r="D1055" s="15">
        <f t="shared" si="81"/>
        <v>832.98900000000003</v>
      </c>
      <c r="K1055">
        <v>19</v>
      </c>
      <c r="L1055">
        <v>3</v>
      </c>
      <c r="M1055">
        <v>4.5</v>
      </c>
      <c r="N1055">
        <f t="shared" si="82"/>
        <v>828.78499999999997</v>
      </c>
    </row>
    <row r="1056" spans="1:14">
      <c r="A1056" s="15">
        <v>20</v>
      </c>
      <c r="B1056" s="15">
        <v>2</v>
      </c>
      <c r="C1056" s="15">
        <v>67.599999999999994</v>
      </c>
      <c r="D1056" s="15">
        <f t="shared" si="81"/>
        <v>832.99600000000009</v>
      </c>
      <c r="K1056">
        <v>19</v>
      </c>
      <c r="L1056">
        <v>3</v>
      </c>
      <c r="M1056">
        <v>4.9000000000000004</v>
      </c>
      <c r="N1056">
        <f t="shared" si="82"/>
        <v>828.78899999999999</v>
      </c>
    </row>
    <row r="1057" spans="1:14">
      <c r="A1057" s="15">
        <v>20</v>
      </c>
      <c r="B1057" s="15">
        <v>2</v>
      </c>
      <c r="C1057" s="15">
        <v>71.599999999999994</v>
      </c>
      <c r="D1057" s="15">
        <f t="shared" si="81"/>
        <v>833.03600000000006</v>
      </c>
      <c r="K1057">
        <v>19</v>
      </c>
      <c r="L1057">
        <v>3</v>
      </c>
      <c r="M1057">
        <v>5.0999999999999996</v>
      </c>
      <c r="N1057">
        <f t="shared" si="82"/>
        <v>828.79100000000005</v>
      </c>
    </row>
    <row r="1058" spans="1:14">
      <c r="A1058" s="15">
        <v>20</v>
      </c>
      <c r="B1058" s="15">
        <v>2</v>
      </c>
      <c r="C1058" s="15">
        <v>71.7</v>
      </c>
      <c r="D1058" s="15">
        <f t="shared" si="81"/>
        <v>833.03700000000003</v>
      </c>
      <c r="K1058">
        <v>19</v>
      </c>
      <c r="L1058">
        <v>3</v>
      </c>
      <c r="M1058">
        <v>5.5</v>
      </c>
      <c r="N1058">
        <f t="shared" si="82"/>
        <v>828.79499999999996</v>
      </c>
    </row>
    <row r="1059" spans="1:14">
      <c r="A1059" s="15">
        <v>20</v>
      </c>
      <c r="B1059" s="15">
        <v>2</v>
      </c>
      <c r="C1059" s="15">
        <v>81.099999999999994</v>
      </c>
      <c r="D1059" s="15">
        <f t="shared" si="81"/>
        <v>833.13100000000009</v>
      </c>
      <c r="K1059">
        <v>19</v>
      </c>
      <c r="L1059">
        <v>3</v>
      </c>
      <c r="M1059">
        <v>6.6</v>
      </c>
      <c r="N1059">
        <f t="shared" si="82"/>
        <v>828.80600000000004</v>
      </c>
    </row>
    <row r="1060" spans="1:14">
      <c r="A1060" s="15">
        <v>20</v>
      </c>
      <c r="B1060" s="15">
        <v>2</v>
      </c>
      <c r="C1060" s="15">
        <v>97.5</v>
      </c>
      <c r="D1060" s="15">
        <f t="shared" si="81"/>
        <v>833.29500000000007</v>
      </c>
      <c r="K1060">
        <v>19</v>
      </c>
      <c r="L1060">
        <v>3</v>
      </c>
      <c r="M1060">
        <v>6.7</v>
      </c>
      <c r="N1060">
        <f t="shared" si="82"/>
        <v>828.80700000000002</v>
      </c>
    </row>
    <row r="1061" spans="1:14">
      <c r="A1061" s="15">
        <v>20</v>
      </c>
      <c r="B1061" s="15">
        <v>2</v>
      </c>
      <c r="C1061" s="15">
        <v>98.8</v>
      </c>
      <c r="D1061" s="15">
        <f t="shared" si="81"/>
        <v>833.30800000000011</v>
      </c>
      <c r="K1061">
        <v>19</v>
      </c>
      <c r="L1061">
        <v>3</v>
      </c>
      <c r="M1061">
        <v>8.9</v>
      </c>
      <c r="N1061">
        <f t="shared" si="82"/>
        <v>828.82900000000006</v>
      </c>
    </row>
    <row r="1062" spans="1:14">
      <c r="A1062" s="15">
        <v>20</v>
      </c>
      <c r="B1062" s="15">
        <v>2</v>
      </c>
      <c r="C1062" s="15">
        <v>99</v>
      </c>
      <c r="D1062" s="15">
        <f t="shared" si="81"/>
        <v>833.31000000000006</v>
      </c>
      <c r="K1062">
        <v>19</v>
      </c>
      <c r="L1062">
        <v>3</v>
      </c>
      <c r="M1062">
        <v>9.1999999999999993</v>
      </c>
      <c r="N1062">
        <f t="shared" si="82"/>
        <v>828.83199999999999</v>
      </c>
    </row>
    <row r="1063" spans="1:14">
      <c r="A1063" s="15">
        <v>20</v>
      </c>
      <c r="B1063" s="15">
        <v>1</v>
      </c>
      <c r="C1063" s="15">
        <v>18.7</v>
      </c>
      <c r="D1063" s="15">
        <f t="shared" ref="D1063:D1105" si="83">831+0.01*C1063</f>
        <v>831.18700000000001</v>
      </c>
      <c r="K1063">
        <v>19</v>
      </c>
      <c r="L1063">
        <v>3</v>
      </c>
      <c r="M1063">
        <v>9.9</v>
      </c>
      <c r="N1063">
        <f t="shared" si="82"/>
        <v>828.83900000000006</v>
      </c>
    </row>
    <row r="1064" spans="1:14">
      <c r="A1064" s="15">
        <v>20</v>
      </c>
      <c r="B1064" s="15">
        <v>1</v>
      </c>
      <c r="C1064" s="15">
        <v>19.600000000000001</v>
      </c>
      <c r="D1064" s="15">
        <f t="shared" si="83"/>
        <v>831.19600000000003</v>
      </c>
      <c r="K1064">
        <v>19</v>
      </c>
      <c r="L1064">
        <v>3</v>
      </c>
      <c r="M1064">
        <v>10.5</v>
      </c>
      <c r="N1064">
        <f t="shared" si="82"/>
        <v>828.84500000000003</v>
      </c>
    </row>
    <row r="1065" spans="1:14">
      <c r="A1065" s="15">
        <v>20</v>
      </c>
      <c r="B1065" s="15">
        <v>1</v>
      </c>
      <c r="C1065" s="15">
        <v>20.100000000000001</v>
      </c>
      <c r="D1065" s="15">
        <f t="shared" si="83"/>
        <v>831.20100000000002</v>
      </c>
      <c r="K1065">
        <v>19</v>
      </c>
      <c r="L1065">
        <v>3</v>
      </c>
      <c r="M1065">
        <v>19.2</v>
      </c>
      <c r="N1065">
        <f t="shared" si="82"/>
        <v>828.93200000000002</v>
      </c>
    </row>
    <row r="1066" spans="1:14">
      <c r="A1066" s="15">
        <v>20</v>
      </c>
      <c r="B1066" s="15">
        <v>1</v>
      </c>
      <c r="C1066" s="15">
        <v>66</v>
      </c>
      <c r="D1066" s="15">
        <f t="shared" si="83"/>
        <v>831.66</v>
      </c>
      <c r="K1066">
        <v>19</v>
      </c>
      <c r="L1066">
        <v>3</v>
      </c>
      <c r="M1066">
        <v>19.5</v>
      </c>
      <c r="N1066">
        <f t="shared" si="82"/>
        <v>828.93500000000006</v>
      </c>
    </row>
    <row r="1067" spans="1:14">
      <c r="A1067" s="15">
        <v>20</v>
      </c>
      <c r="B1067" s="15">
        <v>1</v>
      </c>
      <c r="C1067" s="15">
        <v>66.5</v>
      </c>
      <c r="D1067" s="15">
        <f t="shared" si="83"/>
        <v>831.66499999999996</v>
      </c>
      <c r="K1067">
        <v>19</v>
      </c>
      <c r="L1067">
        <v>3</v>
      </c>
      <c r="M1067">
        <v>19.600000000000001</v>
      </c>
      <c r="N1067">
        <f t="shared" si="82"/>
        <v>828.93600000000004</v>
      </c>
    </row>
    <row r="1068" spans="1:14">
      <c r="A1068" s="15">
        <v>20</v>
      </c>
      <c r="B1068" s="15">
        <v>1</v>
      </c>
      <c r="C1068" s="15">
        <v>70.2</v>
      </c>
      <c r="D1068" s="15">
        <f t="shared" si="83"/>
        <v>831.702</v>
      </c>
      <c r="K1068">
        <v>19</v>
      </c>
      <c r="L1068">
        <v>3</v>
      </c>
      <c r="M1068">
        <v>23.1</v>
      </c>
      <c r="N1068">
        <f t="shared" si="82"/>
        <v>828.971</v>
      </c>
    </row>
    <row r="1069" spans="1:14">
      <c r="A1069" s="15">
        <v>20</v>
      </c>
      <c r="B1069" s="15">
        <v>1</v>
      </c>
      <c r="C1069" s="15">
        <v>74.599999999999994</v>
      </c>
      <c r="D1069" s="15">
        <f t="shared" si="83"/>
        <v>831.74599999999998</v>
      </c>
      <c r="K1069">
        <v>19</v>
      </c>
      <c r="L1069">
        <v>3</v>
      </c>
      <c r="M1069">
        <v>28.5</v>
      </c>
      <c r="N1069">
        <f t="shared" si="82"/>
        <v>829.02499999999998</v>
      </c>
    </row>
    <row r="1070" spans="1:14">
      <c r="A1070" s="15">
        <v>20</v>
      </c>
      <c r="B1070" s="15">
        <v>1</v>
      </c>
      <c r="C1070" s="15">
        <v>75</v>
      </c>
      <c r="D1070" s="15">
        <f t="shared" si="83"/>
        <v>831.75</v>
      </c>
      <c r="K1070">
        <v>19</v>
      </c>
      <c r="L1070">
        <v>3</v>
      </c>
      <c r="M1070">
        <v>28.7</v>
      </c>
      <c r="N1070">
        <f t="shared" si="82"/>
        <v>829.02700000000004</v>
      </c>
    </row>
    <row r="1071" spans="1:14">
      <c r="A1071" s="15">
        <v>20</v>
      </c>
      <c r="B1071" s="15">
        <v>1</v>
      </c>
      <c r="C1071" s="15">
        <v>75.2</v>
      </c>
      <c r="D1071" s="15">
        <f t="shared" si="83"/>
        <v>831.75199999999995</v>
      </c>
      <c r="K1071">
        <v>19</v>
      </c>
      <c r="L1071">
        <v>3</v>
      </c>
      <c r="M1071">
        <v>28.8</v>
      </c>
      <c r="N1071">
        <f t="shared" si="82"/>
        <v>829.02800000000002</v>
      </c>
    </row>
    <row r="1072" spans="1:14">
      <c r="A1072" s="14">
        <v>20</v>
      </c>
      <c r="B1072" s="14">
        <v>1</v>
      </c>
      <c r="C1072" s="15">
        <v>78.2</v>
      </c>
      <c r="D1072" s="15">
        <f t="shared" si="83"/>
        <v>831.78200000000004</v>
      </c>
      <c r="K1072">
        <v>19</v>
      </c>
      <c r="L1072">
        <v>3</v>
      </c>
      <c r="M1072">
        <v>28.9</v>
      </c>
      <c r="N1072">
        <f t="shared" si="82"/>
        <v>829.029</v>
      </c>
    </row>
    <row r="1073" spans="1:14">
      <c r="A1073" s="14">
        <v>20</v>
      </c>
      <c r="B1073" s="14">
        <v>1</v>
      </c>
      <c r="C1073" s="15">
        <v>78.3</v>
      </c>
      <c r="D1073" s="15">
        <f t="shared" si="83"/>
        <v>831.78300000000002</v>
      </c>
      <c r="K1073">
        <v>19</v>
      </c>
      <c r="L1073">
        <v>3</v>
      </c>
      <c r="M1073">
        <v>32.200000000000003</v>
      </c>
      <c r="N1073">
        <f t="shared" si="82"/>
        <v>829.06200000000001</v>
      </c>
    </row>
    <row r="1074" spans="1:14">
      <c r="A1074" s="14">
        <v>20</v>
      </c>
      <c r="B1074" s="14">
        <v>1</v>
      </c>
      <c r="C1074" s="15">
        <v>80.8</v>
      </c>
      <c r="D1074" s="15">
        <f t="shared" si="83"/>
        <v>831.80799999999999</v>
      </c>
      <c r="K1074">
        <v>19</v>
      </c>
      <c r="L1074">
        <v>3</v>
      </c>
      <c r="M1074">
        <v>32.4</v>
      </c>
      <c r="N1074">
        <f t="shared" si="82"/>
        <v>829.06399999999996</v>
      </c>
    </row>
    <row r="1075" spans="1:14">
      <c r="A1075" s="14">
        <v>20</v>
      </c>
      <c r="B1075" s="14">
        <v>1</v>
      </c>
      <c r="C1075" s="15">
        <v>84</v>
      </c>
      <c r="D1075" s="15">
        <f t="shared" si="83"/>
        <v>831.84</v>
      </c>
      <c r="K1075">
        <v>19</v>
      </c>
      <c r="L1075">
        <v>3</v>
      </c>
      <c r="M1075">
        <v>32.5</v>
      </c>
      <c r="N1075">
        <f t="shared" si="82"/>
        <v>829.06500000000005</v>
      </c>
    </row>
    <row r="1076" spans="1:14">
      <c r="A1076" s="14">
        <v>20</v>
      </c>
      <c r="B1076" s="14">
        <v>1</v>
      </c>
      <c r="C1076" s="15">
        <v>85.6</v>
      </c>
      <c r="D1076" s="15">
        <f t="shared" si="83"/>
        <v>831.85599999999999</v>
      </c>
      <c r="K1076">
        <v>19</v>
      </c>
      <c r="L1076">
        <v>3</v>
      </c>
      <c r="M1076">
        <v>34.700000000000003</v>
      </c>
      <c r="N1076">
        <f t="shared" si="82"/>
        <v>829.08699999999999</v>
      </c>
    </row>
    <row r="1077" spans="1:14">
      <c r="A1077" s="14">
        <v>20</v>
      </c>
      <c r="B1077" s="14">
        <v>1</v>
      </c>
      <c r="C1077" s="15">
        <v>86.6</v>
      </c>
      <c r="D1077" s="15">
        <f t="shared" si="83"/>
        <v>831.86599999999999</v>
      </c>
      <c r="K1077">
        <v>19</v>
      </c>
      <c r="L1077">
        <v>3</v>
      </c>
      <c r="M1077">
        <v>35.1</v>
      </c>
      <c r="N1077">
        <f t="shared" si="82"/>
        <v>829.09100000000001</v>
      </c>
    </row>
    <row r="1078" spans="1:14">
      <c r="A1078" s="14">
        <v>20</v>
      </c>
      <c r="B1078" s="14">
        <v>1</v>
      </c>
      <c r="C1078" s="15">
        <v>102.5</v>
      </c>
      <c r="D1078" s="15">
        <f t="shared" si="83"/>
        <v>832.02499999999998</v>
      </c>
      <c r="K1078">
        <v>19</v>
      </c>
      <c r="L1078">
        <v>3</v>
      </c>
      <c r="M1078">
        <v>35.200000000000003</v>
      </c>
      <c r="N1078">
        <f t="shared" si="82"/>
        <v>829.09199999999998</v>
      </c>
    </row>
    <row r="1079" spans="1:14">
      <c r="A1079" s="14">
        <v>20</v>
      </c>
      <c r="B1079" s="14">
        <v>1</v>
      </c>
      <c r="C1079" s="15">
        <v>105.2</v>
      </c>
      <c r="D1079" s="15">
        <f t="shared" si="83"/>
        <v>832.05200000000002</v>
      </c>
      <c r="K1079">
        <v>19</v>
      </c>
      <c r="L1079">
        <v>3</v>
      </c>
      <c r="M1079">
        <v>38.1</v>
      </c>
      <c r="N1079">
        <f t="shared" si="82"/>
        <v>829.12099999999998</v>
      </c>
    </row>
    <row r="1080" spans="1:14">
      <c r="A1080" s="14">
        <v>20</v>
      </c>
      <c r="B1080" s="14">
        <v>1</v>
      </c>
      <c r="C1080" s="15">
        <v>106.7</v>
      </c>
      <c r="D1080" s="15">
        <f t="shared" si="83"/>
        <v>832.06700000000001</v>
      </c>
      <c r="K1080">
        <v>19</v>
      </c>
      <c r="L1080">
        <v>3</v>
      </c>
      <c r="M1080">
        <v>38.299999999999997</v>
      </c>
      <c r="N1080">
        <f t="shared" si="82"/>
        <v>829.12300000000005</v>
      </c>
    </row>
    <row r="1081" spans="1:14">
      <c r="A1081" s="14">
        <v>20</v>
      </c>
      <c r="B1081" s="14">
        <v>1</v>
      </c>
      <c r="C1081" s="15">
        <v>107.4</v>
      </c>
      <c r="D1081" s="15">
        <f t="shared" si="83"/>
        <v>832.07399999999996</v>
      </c>
      <c r="K1081">
        <v>19</v>
      </c>
      <c r="L1081">
        <v>3</v>
      </c>
      <c r="M1081">
        <v>42.8</v>
      </c>
      <c r="N1081">
        <f t="shared" si="82"/>
        <v>829.16800000000001</v>
      </c>
    </row>
    <row r="1082" spans="1:14">
      <c r="A1082" s="14">
        <v>20</v>
      </c>
      <c r="B1082" s="14">
        <v>1</v>
      </c>
      <c r="C1082" s="15">
        <v>108</v>
      </c>
      <c r="D1082" s="15">
        <f t="shared" si="83"/>
        <v>832.08</v>
      </c>
      <c r="K1082">
        <v>19</v>
      </c>
      <c r="L1082">
        <v>3</v>
      </c>
      <c r="M1082">
        <v>43</v>
      </c>
      <c r="N1082">
        <f t="shared" si="82"/>
        <v>829.17</v>
      </c>
    </row>
    <row r="1083" spans="1:14">
      <c r="A1083" s="14">
        <v>20</v>
      </c>
      <c r="B1083" s="14">
        <v>1</v>
      </c>
      <c r="C1083" s="15">
        <v>108.1</v>
      </c>
      <c r="D1083" s="15">
        <f t="shared" si="83"/>
        <v>832.08100000000002</v>
      </c>
      <c r="K1083">
        <v>19</v>
      </c>
      <c r="L1083">
        <v>3</v>
      </c>
      <c r="M1083">
        <v>43.5</v>
      </c>
      <c r="N1083">
        <f t="shared" si="82"/>
        <v>829.17499999999995</v>
      </c>
    </row>
    <row r="1084" spans="1:14">
      <c r="A1084" s="14">
        <v>20</v>
      </c>
      <c r="B1084" s="14">
        <v>1</v>
      </c>
      <c r="C1084" s="15">
        <v>108.2</v>
      </c>
      <c r="D1084" s="15">
        <f t="shared" si="83"/>
        <v>832.08199999999999</v>
      </c>
      <c r="K1084">
        <v>19</v>
      </c>
      <c r="L1084">
        <v>3</v>
      </c>
      <c r="M1084">
        <v>43.7</v>
      </c>
      <c r="N1084">
        <f t="shared" si="82"/>
        <v>829.17700000000002</v>
      </c>
    </row>
    <row r="1085" spans="1:14">
      <c r="A1085" s="14">
        <v>20</v>
      </c>
      <c r="B1085" s="14">
        <v>1</v>
      </c>
      <c r="C1085" s="15">
        <v>114.6</v>
      </c>
      <c r="D1085" s="15">
        <f t="shared" si="83"/>
        <v>832.14599999999996</v>
      </c>
      <c r="K1085">
        <v>19</v>
      </c>
      <c r="L1085">
        <v>3</v>
      </c>
      <c r="M1085">
        <v>44</v>
      </c>
      <c r="N1085">
        <f t="shared" si="82"/>
        <v>829.18000000000006</v>
      </c>
    </row>
    <row r="1086" spans="1:14">
      <c r="A1086" s="14">
        <v>20</v>
      </c>
      <c r="B1086" s="14">
        <v>1</v>
      </c>
      <c r="C1086" s="15">
        <v>122.4</v>
      </c>
      <c r="D1086" s="15">
        <f t="shared" si="83"/>
        <v>832.22400000000005</v>
      </c>
      <c r="K1086">
        <v>19</v>
      </c>
      <c r="L1086">
        <v>3</v>
      </c>
      <c r="M1086">
        <v>44.6</v>
      </c>
      <c r="N1086">
        <f t="shared" si="82"/>
        <v>829.18600000000004</v>
      </c>
    </row>
    <row r="1087" spans="1:14">
      <c r="A1087" s="14">
        <v>20</v>
      </c>
      <c r="B1087" s="14">
        <v>1</v>
      </c>
      <c r="C1087" s="15">
        <v>125.1</v>
      </c>
      <c r="D1087" s="15">
        <f t="shared" si="83"/>
        <v>832.25099999999998</v>
      </c>
      <c r="K1087">
        <v>19</v>
      </c>
      <c r="L1087">
        <v>3</v>
      </c>
      <c r="M1087">
        <v>45.1</v>
      </c>
      <c r="N1087">
        <f t="shared" si="82"/>
        <v>829.19100000000003</v>
      </c>
    </row>
    <row r="1088" spans="1:14">
      <c r="A1088" s="14">
        <v>20</v>
      </c>
      <c r="B1088" s="14">
        <v>1</v>
      </c>
      <c r="C1088" s="15">
        <v>125.7</v>
      </c>
      <c r="D1088" s="15">
        <f t="shared" si="83"/>
        <v>832.25699999999995</v>
      </c>
      <c r="K1088">
        <v>19</v>
      </c>
      <c r="L1088">
        <v>3</v>
      </c>
      <c r="M1088">
        <v>45.5</v>
      </c>
      <c r="N1088">
        <f t="shared" si="82"/>
        <v>829.19500000000005</v>
      </c>
    </row>
    <row r="1089" spans="1:14">
      <c r="A1089" s="14">
        <v>20</v>
      </c>
      <c r="B1089" s="14">
        <v>1</v>
      </c>
      <c r="C1089" s="15">
        <v>127.9</v>
      </c>
      <c r="D1089" s="15">
        <f t="shared" si="83"/>
        <v>832.279</v>
      </c>
      <c r="K1089">
        <v>19</v>
      </c>
      <c r="L1089">
        <v>3</v>
      </c>
      <c r="M1089">
        <v>47.5</v>
      </c>
      <c r="N1089">
        <f t="shared" si="82"/>
        <v>829.21500000000003</v>
      </c>
    </row>
    <row r="1090" spans="1:14">
      <c r="A1090" s="14">
        <v>20</v>
      </c>
      <c r="B1090" s="14">
        <v>1</v>
      </c>
      <c r="C1090" s="15">
        <v>129</v>
      </c>
      <c r="D1090" s="15">
        <f t="shared" si="83"/>
        <v>832.29</v>
      </c>
      <c r="K1090">
        <v>20</v>
      </c>
      <c r="L1090">
        <v>1</v>
      </c>
      <c r="M1090">
        <v>0.6</v>
      </c>
      <c r="N1090">
        <f>831+0.01*M1090</f>
        <v>831.00599999999997</v>
      </c>
    </row>
    <row r="1091" spans="1:14">
      <c r="A1091" s="14">
        <v>20</v>
      </c>
      <c r="B1091" s="14">
        <v>1</v>
      </c>
      <c r="C1091" s="15">
        <v>129.19999999999999</v>
      </c>
      <c r="D1091" s="15">
        <f t="shared" si="83"/>
        <v>832.29200000000003</v>
      </c>
      <c r="K1091">
        <v>20</v>
      </c>
      <c r="L1091">
        <v>1</v>
      </c>
      <c r="M1091">
        <v>1.2</v>
      </c>
      <c r="N1091">
        <f t="shared" ref="N1091:N1132" si="84">831+0.01*M1091</f>
        <v>831.01199999999994</v>
      </c>
    </row>
    <row r="1092" spans="1:14">
      <c r="A1092" s="14">
        <v>20</v>
      </c>
      <c r="B1092" s="14">
        <v>1</v>
      </c>
      <c r="C1092" s="15">
        <v>130.1</v>
      </c>
      <c r="D1092" s="15">
        <f t="shared" si="83"/>
        <v>832.30100000000004</v>
      </c>
      <c r="K1092">
        <v>20</v>
      </c>
      <c r="L1092">
        <v>1</v>
      </c>
      <c r="M1092">
        <v>1.7</v>
      </c>
      <c r="N1092">
        <f t="shared" si="84"/>
        <v>831.01700000000005</v>
      </c>
    </row>
    <row r="1093" spans="1:14">
      <c r="A1093" s="14">
        <v>20</v>
      </c>
      <c r="B1093" s="14">
        <v>1</v>
      </c>
      <c r="C1093" s="15">
        <v>130.6</v>
      </c>
      <c r="D1093" s="15">
        <f t="shared" si="83"/>
        <v>832.30600000000004</v>
      </c>
      <c r="K1093">
        <v>20</v>
      </c>
      <c r="L1093">
        <v>1</v>
      </c>
      <c r="M1093">
        <v>4.5</v>
      </c>
      <c r="N1093">
        <f t="shared" si="84"/>
        <v>831.04499999999996</v>
      </c>
    </row>
    <row r="1094" spans="1:14">
      <c r="A1094" s="14">
        <v>20</v>
      </c>
      <c r="B1094" s="14">
        <v>1</v>
      </c>
      <c r="C1094" s="15">
        <v>131.19999999999999</v>
      </c>
      <c r="D1094" s="15">
        <f t="shared" si="83"/>
        <v>832.31200000000001</v>
      </c>
      <c r="K1094">
        <v>20</v>
      </c>
      <c r="L1094">
        <v>1</v>
      </c>
      <c r="M1094">
        <v>9.8000000000000007</v>
      </c>
      <c r="N1094">
        <f t="shared" si="84"/>
        <v>831.09799999999996</v>
      </c>
    </row>
    <row r="1095" spans="1:14">
      <c r="A1095" s="14">
        <v>20</v>
      </c>
      <c r="B1095" s="14">
        <v>1</v>
      </c>
      <c r="C1095" s="15">
        <v>131.4</v>
      </c>
      <c r="D1095" s="15">
        <f t="shared" si="83"/>
        <v>832.31399999999996</v>
      </c>
      <c r="K1095">
        <v>20</v>
      </c>
      <c r="L1095">
        <v>1</v>
      </c>
      <c r="M1095">
        <v>11.3</v>
      </c>
      <c r="N1095">
        <f t="shared" si="84"/>
        <v>831.11300000000006</v>
      </c>
    </row>
    <row r="1096" spans="1:14">
      <c r="A1096" s="14">
        <v>20</v>
      </c>
      <c r="B1096" s="14">
        <v>1</v>
      </c>
      <c r="C1096" s="15">
        <v>104</v>
      </c>
      <c r="D1096" s="15">
        <f t="shared" si="83"/>
        <v>832.04</v>
      </c>
      <c r="K1096">
        <v>20</v>
      </c>
      <c r="L1096">
        <v>1</v>
      </c>
      <c r="M1096">
        <v>17.600000000000001</v>
      </c>
      <c r="N1096">
        <f t="shared" si="84"/>
        <v>831.17600000000004</v>
      </c>
    </row>
    <row r="1097" spans="1:14">
      <c r="A1097" s="14">
        <v>20</v>
      </c>
      <c r="B1097" s="14">
        <v>1</v>
      </c>
      <c r="C1097" s="15">
        <v>104.444444444</v>
      </c>
      <c r="D1097" s="15">
        <f t="shared" si="83"/>
        <v>832.04444444444005</v>
      </c>
      <c r="K1097">
        <v>20</v>
      </c>
      <c r="L1097">
        <v>1</v>
      </c>
      <c r="M1097">
        <v>17.899999999999999</v>
      </c>
      <c r="N1097">
        <f t="shared" si="84"/>
        <v>831.17899999999997</v>
      </c>
    </row>
    <row r="1098" spans="1:14">
      <c r="A1098" s="14">
        <v>20</v>
      </c>
      <c r="B1098" s="14">
        <v>1</v>
      </c>
      <c r="C1098" s="15">
        <f t="shared" ref="C1098:C1105" si="85">C1097+0.44444444444</f>
        <v>104.88888888843999</v>
      </c>
      <c r="D1098" s="15">
        <f t="shared" si="83"/>
        <v>832.04888888888445</v>
      </c>
      <c r="K1098">
        <v>20</v>
      </c>
      <c r="L1098">
        <v>1</v>
      </c>
      <c r="M1098">
        <v>18.7</v>
      </c>
      <c r="N1098">
        <f t="shared" si="84"/>
        <v>831.18700000000001</v>
      </c>
    </row>
    <row r="1099" spans="1:14">
      <c r="A1099" s="14">
        <v>20</v>
      </c>
      <c r="B1099" s="14">
        <v>1</v>
      </c>
      <c r="C1099" s="15">
        <f t="shared" si="85"/>
        <v>105.33333333287999</v>
      </c>
      <c r="D1099" s="15">
        <f t="shared" si="83"/>
        <v>832.05333333332885</v>
      </c>
      <c r="K1099">
        <v>20</v>
      </c>
      <c r="L1099">
        <v>1</v>
      </c>
      <c r="M1099">
        <v>18.899999999999999</v>
      </c>
      <c r="N1099">
        <f t="shared" si="84"/>
        <v>831.18899999999996</v>
      </c>
    </row>
    <row r="1100" spans="1:14">
      <c r="A1100" s="14">
        <v>20</v>
      </c>
      <c r="B1100" s="14">
        <v>1</v>
      </c>
      <c r="C1100" s="15">
        <f t="shared" si="85"/>
        <v>105.77777777731998</v>
      </c>
      <c r="D1100" s="15">
        <f t="shared" si="83"/>
        <v>832.05777777777325</v>
      </c>
      <c r="K1100">
        <v>20</v>
      </c>
      <c r="L1100">
        <v>1</v>
      </c>
      <c r="M1100">
        <v>27.8</v>
      </c>
      <c r="N1100">
        <f t="shared" si="84"/>
        <v>831.27800000000002</v>
      </c>
    </row>
    <row r="1101" spans="1:14">
      <c r="A1101" s="14">
        <v>20</v>
      </c>
      <c r="B1101" s="14">
        <v>1</v>
      </c>
      <c r="C1101" s="15">
        <f t="shared" si="85"/>
        <v>106.22222222175998</v>
      </c>
      <c r="D1101" s="15">
        <f t="shared" si="83"/>
        <v>832.06222222221766</v>
      </c>
      <c r="K1101">
        <v>20</v>
      </c>
      <c r="L1101">
        <v>1</v>
      </c>
      <c r="M1101">
        <v>64.5</v>
      </c>
      <c r="N1101">
        <f t="shared" si="84"/>
        <v>831.64499999999998</v>
      </c>
    </row>
    <row r="1102" spans="1:14">
      <c r="A1102" s="14">
        <v>20</v>
      </c>
      <c r="B1102" s="14">
        <v>1</v>
      </c>
      <c r="C1102" s="15">
        <f t="shared" si="85"/>
        <v>106.66666666619997</v>
      </c>
      <c r="D1102" s="15">
        <f t="shared" si="83"/>
        <v>832.06666666666194</v>
      </c>
      <c r="K1102">
        <v>20</v>
      </c>
      <c r="L1102">
        <v>1</v>
      </c>
      <c r="M1102">
        <v>81.400000000000006</v>
      </c>
      <c r="N1102">
        <f t="shared" si="84"/>
        <v>831.81399999999996</v>
      </c>
    </row>
    <row r="1103" spans="1:14">
      <c r="A1103" s="14">
        <v>20</v>
      </c>
      <c r="B1103" s="14">
        <v>1</v>
      </c>
      <c r="C1103" s="15">
        <f t="shared" si="85"/>
        <v>107.11111111063997</v>
      </c>
      <c r="D1103" s="15">
        <f t="shared" si="83"/>
        <v>832.07111111110635</v>
      </c>
      <c r="K1103">
        <v>20</v>
      </c>
      <c r="L1103">
        <v>1</v>
      </c>
      <c r="M1103">
        <v>82</v>
      </c>
      <c r="N1103">
        <f t="shared" si="84"/>
        <v>831.82</v>
      </c>
    </row>
    <row r="1104" spans="1:14">
      <c r="A1104" s="14">
        <v>20</v>
      </c>
      <c r="B1104" s="14">
        <v>1</v>
      </c>
      <c r="C1104" s="15">
        <f t="shared" si="85"/>
        <v>107.55555555507996</v>
      </c>
      <c r="D1104" s="15">
        <f t="shared" si="83"/>
        <v>832.07555555555075</v>
      </c>
      <c r="K1104">
        <v>20</v>
      </c>
      <c r="L1104">
        <v>1</v>
      </c>
      <c r="M1104">
        <v>82.5</v>
      </c>
      <c r="N1104">
        <f t="shared" si="84"/>
        <v>831.82500000000005</v>
      </c>
    </row>
    <row r="1105" spans="1:14">
      <c r="A1105" s="14">
        <v>20</v>
      </c>
      <c r="B1105" s="14">
        <v>1</v>
      </c>
      <c r="C1105" s="15">
        <f t="shared" si="85"/>
        <v>107.99999999951996</v>
      </c>
      <c r="D1105" s="15">
        <f t="shared" si="83"/>
        <v>832.07999999999515</v>
      </c>
      <c r="K1105">
        <v>20</v>
      </c>
      <c r="L1105">
        <v>1</v>
      </c>
      <c r="M1105">
        <v>82.9</v>
      </c>
      <c r="N1105">
        <f t="shared" si="84"/>
        <v>831.82899999999995</v>
      </c>
    </row>
    <row r="1106" spans="1:14">
      <c r="K1106">
        <v>20</v>
      </c>
      <c r="L1106">
        <v>1</v>
      </c>
      <c r="M1106">
        <v>83.2</v>
      </c>
      <c r="N1106">
        <f t="shared" si="84"/>
        <v>831.83199999999999</v>
      </c>
    </row>
    <row r="1107" spans="1:14">
      <c r="K1107">
        <v>20</v>
      </c>
      <c r="L1107">
        <v>1</v>
      </c>
      <c r="M1107">
        <v>87</v>
      </c>
      <c r="N1107">
        <f t="shared" si="84"/>
        <v>831.87</v>
      </c>
    </row>
    <row r="1108" spans="1:14">
      <c r="K1108">
        <v>20</v>
      </c>
      <c r="L1108">
        <v>1</v>
      </c>
      <c r="M1108">
        <v>88.9</v>
      </c>
      <c r="N1108">
        <f t="shared" si="84"/>
        <v>831.88900000000001</v>
      </c>
    </row>
    <row r="1109" spans="1:14">
      <c r="K1109">
        <v>20</v>
      </c>
      <c r="L1109">
        <v>1</v>
      </c>
      <c r="M1109">
        <v>102.4</v>
      </c>
      <c r="N1109">
        <f t="shared" si="84"/>
        <v>832.024</v>
      </c>
    </row>
    <row r="1110" spans="1:14">
      <c r="K1110">
        <v>20</v>
      </c>
      <c r="L1110">
        <v>1</v>
      </c>
      <c r="M1110">
        <v>103.7</v>
      </c>
      <c r="N1110">
        <f t="shared" si="84"/>
        <v>832.03700000000003</v>
      </c>
    </row>
    <row r="1111" spans="1:14">
      <c r="K1111">
        <v>20</v>
      </c>
      <c r="L1111">
        <v>1</v>
      </c>
      <c r="M1111">
        <v>108.3</v>
      </c>
      <c r="N1111">
        <f t="shared" si="84"/>
        <v>832.08299999999997</v>
      </c>
    </row>
    <row r="1112" spans="1:14">
      <c r="K1112">
        <v>20</v>
      </c>
      <c r="L1112">
        <v>1</v>
      </c>
      <c r="M1112">
        <v>108.4</v>
      </c>
      <c r="N1112">
        <f t="shared" si="84"/>
        <v>832.08399999999995</v>
      </c>
    </row>
    <row r="1113" spans="1:14">
      <c r="K1113">
        <v>20</v>
      </c>
      <c r="L1113">
        <v>1</v>
      </c>
      <c r="M1113">
        <v>108.6</v>
      </c>
      <c r="N1113">
        <f t="shared" si="84"/>
        <v>832.08600000000001</v>
      </c>
    </row>
    <row r="1114" spans="1:14">
      <c r="K1114">
        <v>20</v>
      </c>
      <c r="L1114">
        <v>1</v>
      </c>
      <c r="M1114">
        <v>108.7</v>
      </c>
      <c r="N1114">
        <f t="shared" si="84"/>
        <v>832.08699999999999</v>
      </c>
    </row>
    <row r="1115" spans="1:14">
      <c r="K1115">
        <v>20</v>
      </c>
      <c r="L1115">
        <v>1</v>
      </c>
      <c r="M1115">
        <v>109.1</v>
      </c>
      <c r="N1115">
        <f t="shared" si="84"/>
        <v>832.09100000000001</v>
      </c>
    </row>
    <row r="1116" spans="1:14">
      <c r="K1116">
        <v>20</v>
      </c>
      <c r="L1116">
        <v>1</v>
      </c>
      <c r="M1116">
        <v>109.5</v>
      </c>
      <c r="N1116">
        <f t="shared" si="84"/>
        <v>832.09500000000003</v>
      </c>
    </row>
    <row r="1117" spans="1:14">
      <c r="K1117">
        <v>20</v>
      </c>
      <c r="L1117">
        <v>1</v>
      </c>
      <c r="M1117">
        <v>109.8</v>
      </c>
      <c r="N1117">
        <f t="shared" si="84"/>
        <v>832.09799999999996</v>
      </c>
    </row>
    <row r="1118" spans="1:14">
      <c r="K1118">
        <v>20</v>
      </c>
      <c r="L1118">
        <v>1</v>
      </c>
      <c r="M1118">
        <v>110.6</v>
      </c>
      <c r="N1118">
        <f t="shared" si="84"/>
        <v>832.10599999999999</v>
      </c>
    </row>
    <row r="1119" spans="1:14">
      <c r="K1119">
        <v>20</v>
      </c>
      <c r="L1119">
        <v>1</v>
      </c>
      <c r="M1119">
        <v>111.1</v>
      </c>
      <c r="N1119">
        <f t="shared" si="84"/>
        <v>832.11099999999999</v>
      </c>
    </row>
    <row r="1120" spans="1:14">
      <c r="K1120">
        <v>20</v>
      </c>
      <c r="L1120">
        <v>1</v>
      </c>
      <c r="M1120">
        <v>111.4</v>
      </c>
      <c r="N1120">
        <f t="shared" si="84"/>
        <v>832.11400000000003</v>
      </c>
    </row>
    <row r="1121" spans="11:14">
      <c r="K1121">
        <v>20</v>
      </c>
      <c r="L1121">
        <v>1</v>
      </c>
      <c r="M1121">
        <v>114</v>
      </c>
      <c r="N1121">
        <f t="shared" si="84"/>
        <v>832.14</v>
      </c>
    </row>
    <row r="1122" spans="11:14">
      <c r="K1122">
        <v>20</v>
      </c>
      <c r="L1122">
        <v>1</v>
      </c>
      <c r="M1122">
        <v>127.1</v>
      </c>
      <c r="N1122">
        <f t="shared" si="84"/>
        <v>832.27099999999996</v>
      </c>
    </row>
    <row r="1123" spans="11:14">
      <c r="K1123">
        <v>20</v>
      </c>
      <c r="L1123">
        <v>1</v>
      </c>
      <c r="M1123">
        <v>127.2</v>
      </c>
      <c r="N1123">
        <f t="shared" si="84"/>
        <v>832.27200000000005</v>
      </c>
    </row>
    <row r="1124" spans="11:14">
      <c r="K1124">
        <v>20</v>
      </c>
      <c r="L1124">
        <v>1</v>
      </c>
      <c r="M1124">
        <v>127.4</v>
      </c>
      <c r="N1124">
        <f t="shared" si="84"/>
        <v>832.274</v>
      </c>
    </row>
    <row r="1125" spans="11:14">
      <c r="K1125">
        <v>20</v>
      </c>
      <c r="L1125">
        <v>1</v>
      </c>
      <c r="M1125">
        <v>127.5</v>
      </c>
      <c r="N1125">
        <f t="shared" si="84"/>
        <v>832.27499999999998</v>
      </c>
    </row>
    <row r="1126" spans="11:14">
      <c r="K1126">
        <v>20</v>
      </c>
      <c r="L1126">
        <v>1</v>
      </c>
      <c r="M1126">
        <v>127.6</v>
      </c>
      <c r="N1126">
        <f t="shared" si="84"/>
        <v>832.27599999999995</v>
      </c>
    </row>
    <row r="1127" spans="11:14">
      <c r="K1127">
        <v>20</v>
      </c>
      <c r="L1127">
        <v>1</v>
      </c>
      <c r="M1127">
        <v>129.30000000000001</v>
      </c>
      <c r="N1127">
        <f t="shared" si="84"/>
        <v>832.29300000000001</v>
      </c>
    </row>
    <row r="1128" spans="11:14">
      <c r="K1128">
        <v>20</v>
      </c>
      <c r="L1128">
        <v>1</v>
      </c>
      <c r="M1128">
        <v>129.6</v>
      </c>
      <c r="N1128">
        <f t="shared" si="84"/>
        <v>832.29600000000005</v>
      </c>
    </row>
    <row r="1129" spans="11:14">
      <c r="K1129">
        <v>20</v>
      </c>
      <c r="L1129">
        <v>1</v>
      </c>
      <c r="M1129">
        <v>131.5</v>
      </c>
      <c r="N1129">
        <f t="shared" si="84"/>
        <v>832.31500000000005</v>
      </c>
    </row>
    <row r="1130" spans="11:14">
      <c r="K1130">
        <v>20</v>
      </c>
      <c r="L1130">
        <v>1</v>
      </c>
      <c r="M1130">
        <v>131.80000000000001</v>
      </c>
      <c r="N1130">
        <f t="shared" si="84"/>
        <v>832.31799999999998</v>
      </c>
    </row>
    <row r="1131" spans="11:14">
      <c r="K1131">
        <v>20</v>
      </c>
      <c r="L1131">
        <v>1</v>
      </c>
      <c r="M1131">
        <v>132.30000000000001</v>
      </c>
      <c r="N1131">
        <f t="shared" si="84"/>
        <v>832.32299999999998</v>
      </c>
    </row>
    <row r="1132" spans="11:14">
      <c r="K1132">
        <v>20</v>
      </c>
      <c r="L1132">
        <v>1</v>
      </c>
      <c r="M1132">
        <v>132.4</v>
      </c>
      <c r="N1132">
        <f t="shared" si="84"/>
        <v>832.32399999999996</v>
      </c>
    </row>
    <row r="1133" spans="11:14">
      <c r="K1133">
        <v>20</v>
      </c>
      <c r="L1133">
        <v>2</v>
      </c>
      <c r="M1133">
        <v>0.5</v>
      </c>
      <c r="N1133">
        <f>832.32+0.01*M1133</f>
        <v>832.32500000000005</v>
      </c>
    </row>
    <row r="1134" spans="11:14">
      <c r="K1134">
        <v>20</v>
      </c>
      <c r="L1134">
        <v>2</v>
      </c>
      <c r="M1134">
        <v>0.7</v>
      </c>
      <c r="N1134">
        <f t="shared" ref="N1134:N1197" si="86">832.32+0.01*M1134</f>
        <v>832.327</v>
      </c>
    </row>
    <row r="1135" spans="11:14">
      <c r="K1135">
        <v>20</v>
      </c>
      <c r="L1135">
        <v>2</v>
      </c>
      <c r="M1135">
        <v>0.9</v>
      </c>
      <c r="N1135">
        <f t="shared" si="86"/>
        <v>832.32900000000006</v>
      </c>
    </row>
    <row r="1136" spans="11:14">
      <c r="K1136">
        <v>20</v>
      </c>
      <c r="L1136">
        <v>2</v>
      </c>
      <c r="M1136">
        <v>1.1000000000000001</v>
      </c>
      <c r="N1136">
        <f t="shared" si="86"/>
        <v>832.33100000000002</v>
      </c>
    </row>
    <row r="1137" spans="11:14">
      <c r="K1137">
        <v>20</v>
      </c>
      <c r="L1137">
        <v>2</v>
      </c>
      <c r="M1137">
        <v>4</v>
      </c>
      <c r="N1137">
        <f t="shared" si="86"/>
        <v>832.36</v>
      </c>
    </row>
    <row r="1138" spans="11:14">
      <c r="K1138">
        <v>20</v>
      </c>
      <c r="L1138">
        <v>2</v>
      </c>
      <c r="M1138">
        <v>4.2</v>
      </c>
      <c r="N1138">
        <f t="shared" si="86"/>
        <v>832.36200000000008</v>
      </c>
    </row>
    <row r="1139" spans="11:14">
      <c r="K1139">
        <v>20</v>
      </c>
      <c r="L1139">
        <v>2</v>
      </c>
      <c r="M1139">
        <v>4.3</v>
      </c>
      <c r="N1139">
        <f t="shared" si="86"/>
        <v>832.36300000000006</v>
      </c>
    </row>
    <row r="1140" spans="11:14">
      <c r="K1140">
        <v>20</v>
      </c>
      <c r="L1140">
        <v>2</v>
      </c>
      <c r="M1140">
        <v>4.5</v>
      </c>
      <c r="N1140">
        <f t="shared" si="86"/>
        <v>832.36500000000001</v>
      </c>
    </row>
    <row r="1141" spans="11:14">
      <c r="K1141">
        <v>20</v>
      </c>
      <c r="L1141">
        <v>2</v>
      </c>
      <c r="M1141">
        <v>4.7</v>
      </c>
      <c r="N1141">
        <f t="shared" si="86"/>
        <v>832.36700000000008</v>
      </c>
    </row>
    <row r="1142" spans="11:14">
      <c r="K1142">
        <v>20</v>
      </c>
      <c r="L1142">
        <v>2</v>
      </c>
      <c r="M1142">
        <v>4.8</v>
      </c>
      <c r="N1142">
        <f t="shared" si="86"/>
        <v>832.36800000000005</v>
      </c>
    </row>
    <row r="1143" spans="11:14">
      <c r="K1143">
        <v>20</v>
      </c>
      <c r="L1143">
        <v>2</v>
      </c>
      <c r="M1143">
        <v>10.4</v>
      </c>
      <c r="N1143">
        <f t="shared" si="86"/>
        <v>832.42400000000009</v>
      </c>
    </row>
    <row r="1144" spans="11:14">
      <c r="K1144">
        <v>20</v>
      </c>
      <c r="L1144">
        <v>2</v>
      </c>
      <c r="M1144">
        <v>10.7</v>
      </c>
      <c r="N1144">
        <f t="shared" si="86"/>
        <v>832.42700000000002</v>
      </c>
    </row>
    <row r="1145" spans="11:14">
      <c r="K1145">
        <v>20</v>
      </c>
      <c r="L1145">
        <v>2</v>
      </c>
      <c r="M1145">
        <v>10.8</v>
      </c>
      <c r="N1145">
        <f t="shared" si="86"/>
        <v>832.428</v>
      </c>
    </row>
    <row r="1146" spans="11:14">
      <c r="K1146">
        <v>20</v>
      </c>
      <c r="L1146">
        <v>2</v>
      </c>
      <c r="M1146">
        <v>13.6</v>
      </c>
      <c r="N1146">
        <f t="shared" si="86"/>
        <v>832.45600000000002</v>
      </c>
    </row>
    <row r="1147" spans="11:14">
      <c r="K1147">
        <v>20</v>
      </c>
      <c r="L1147">
        <v>2</v>
      </c>
      <c r="M1147">
        <v>35.700000000000003</v>
      </c>
      <c r="N1147">
        <f t="shared" si="86"/>
        <v>832.67700000000002</v>
      </c>
    </row>
    <row r="1148" spans="11:14">
      <c r="K1148">
        <v>20</v>
      </c>
      <c r="L1148">
        <v>2</v>
      </c>
      <c r="M1148">
        <v>41.2</v>
      </c>
      <c r="N1148">
        <f t="shared" si="86"/>
        <v>832.73200000000008</v>
      </c>
    </row>
    <row r="1149" spans="11:14">
      <c r="K1149">
        <v>20</v>
      </c>
      <c r="L1149">
        <v>2</v>
      </c>
      <c r="M1149">
        <v>48.2</v>
      </c>
      <c r="N1149">
        <f t="shared" si="86"/>
        <v>832.80200000000002</v>
      </c>
    </row>
    <row r="1150" spans="11:14">
      <c r="K1150">
        <v>20</v>
      </c>
      <c r="L1150">
        <v>2</v>
      </c>
      <c r="M1150">
        <v>48.4</v>
      </c>
      <c r="N1150">
        <f t="shared" si="86"/>
        <v>832.80400000000009</v>
      </c>
    </row>
    <row r="1151" spans="11:14">
      <c r="K1151">
        <v>20</v>
      </c>
      <c r="L1151">
        <v>2</v>
      </c>
      <c r="M1151">
        <v>48.5</v>
      </c>
      <c r="N1151">
        <f t="shared" si="86"/>
        <v>832.80500000000006</v>
      </c>
    </row>
    <row r="1152" spans="11:14">
      <c r="K1152">
        <v>20</v>
      </c>
      <c r="L1152">
        <v>2</v>
      </c>
      <c r="M1152">
        <v>48.7</v>
      </c>
      <c r="N1152">
        <f t="shared" si="86"/>
        <v>832.80700000000002</v>
      </c>
    </row>
    <row r="1153" spans="11:14">
      <c r="K1153">
        <v>20</v>
      </c>
      <c r="L1153">
        <v>2</v>
      </c>
      <c r="M1153">
        <v>49.1</v>
      </c>
      <c r="N1153">
        <f t="shared" si="86"/>
        <v>832.81100000000004</v>
      </c>
    </row>
    <row r="1154" spans="11:14">
      <c r="K1154">
        <v>20</v>
      </c>
      <c r="L1154">
        <v>2</v>
      </c>
      <c r="M1154">
        <v>49.4</v>
      </c>
      <c r="N1154">
        <f t="shared" si="86"/>
        <v>832.81400000000008</v>
      </c>
    </row>
    <row r="1155" spans="11:14">
      <c r="K1155">
        <v>20</v>
      </c>
      <c r="L1155">
        <v>2</v>
      </c>
      <c r="M1155">
        <v>54.9</v>
      </c>
      <c r="N1155">
        <f t="shared" si="86"/>
        <v>832.86900000000003</v>
      </c>
    </row>
    <row r="1156" spans="11:14">
      <c r="K1156">
        <v>20</v>
      </c>
      <c r="L1156">
        <v>2</v>
      </c>
      <c r="M1156">
        <v>60.2</v>
      </c>
      <c r="N1156">
        <f t="shared" si="86"/>
        <v>832.92200000000003</v>
      </c>
    </row>
    <row r="1157" spans="11:14">
      <c r="K1157">
        <v>20</v>
      </c>
      <c r="L1157">
        <v>2</v>
      </c>
      <c r="M1157">
        <v>60.5</v>
      </c>
      <c r="N1157">
        <f t="shared" si="86"/>
        <v>832.92500000000007</v>
      </c>
    </row>
    <row r="1158" spans="11:14">
      <c r="K1158">
        <v>20</v>
      </c>
      <c r="L1158">
        <v>2</v>
      </c>
      <c r="M1158">
        <v>60.9</v>
      </c>
      <c r="N1158">
        <f t="shared" si="86"/>
        <v>832.92900000000009</v>
      </c>
    </row>
    <row r="1159" spans="11:14">
      <c r="K1159">
        <v>20</v>
      </c>
      <c r="L1159">
        <v>2</v>
      </c>
      <c r="M1159">
        <v>61.4</v>
      </c>
      <c r="N1159">
        <f t="shared" si="86"/>
        <v>832.93400000000008</v>
      </c>
    </row>
    <row r="1160" spans="11:14">
      <c r="K1160">
        <v>20</v>
      </c>
      <c r="L1160">
        <v>2</v>
      </c>
      <c r="M1160">
        <v>61.7</v>
      </c>
      <c r="N1160">
        <f t="shared" si="86"/>
        <v>832.93700000000001</v>
      </c>
    </row>
    <row r="1161" spans="11:14">
      <c r="K1161">
        <v>20</v>
      </c>
      <c r="L1161">
        <v>2</v>
      </c>
      <c r="M1161">
        <v>61.9</v>
      </c>
      <c r="N1161">
        <f t="shared" si="86"/>
        <v>832.93900000000008</v>
      </c>
    </row>
    <row r="1162" spans="11:14">
      <c r="K1162">
        <v>20</v>
      </c>
      <c r="L1162">
        <v>2</v>
      </c>
      <c r="M1162">
        <v>62</v>
      </c>
      <c r="N1162">
        <f t="shared" si="86"/>
        <v>832.94</v>
      </c>
    </row>
    <row r="1163" spans="11:14">
      <c r="K1163">
        <v>20</v>
      </c>
      <c r="L1163">
        <v>2</v>
      </c>
      <c r="M1163">
        <v>62.5</v>
      </c>
      <c r="N1163">
        <f t="shared" si="86"/>
        <v>832.94500000000005</v>
      </c>
    </row>
    <row r="1164" spans="11:14">
      <c r="K1164">
        <v>20</v>
      </c>
      <c r="L1164">
        <v>2</v>
      </c>
      <c r="M1164">
        <v>62.9</v>
      </c>
      <c r="N1164">
        <f t="shared" si="86"/>
        <v>832.94900000000007</v>
      </c>
    </row>
    <row r="1165" spans="11:14">
      <c r="K1165">
        <v>20</v>
      </c>
      <c r="L1165">
        <v>2</v>
      </c>
      <c r="M1165">
        <v>63.5</v>
      </c>
      <c r="N1165">
        <f t="shared" si="86"/>
        <v>832.95500000000004</v>
      </c>
    </row>
    <row r="1166" spans="11:14">
      <c r="K1166">
        <v>20</v>
      </c>
      <c r="L1166">
        <v>2</v>
      </c>
      <c r="M1166">
        <v>63.8</v>
      </c>
      <c r="N1166">
        <f t="shared" si="86"/>
        <v>832.95800000000008</v>
      </c>
    </row>
    <row r="1167" spans="11:14">
      <c r="K1167">
        <v>20</v>
      </c>
      <c r="L1167">
        <v>2</v>
      </c>
      <c r="M1167">
        <v>64.3</v>
      </c>
      <c r="N1167">
        <f t="shared" si="86"/>
        <v>832.96300000000008</v>
      </c>
    </row>
    <row r="1168" spans="11:14">
      <c r="K1168">
        <v>20</v>
      </c>
      <c r="L1168">
        <v>2</v>
      </c>
      <c r="M1168">
        <v>64.599999999999994</v>
      </c>
      <c r="N1168">
        <f t="shared" si="86"/>
        <v>832.96600000000001</v>
      </c>
    </row>
    <row r="1169" spans="11:14">
      <c r="K1169">
        <v>20</v>
      </c>
      <c r="L1169">
        <v>2</v>
      </c>
      <c r="M1169">
        <v>64.8</v>
      </c>
      <c r="N1169">
        <f t="shared" si="86"/>
        <v>832.96800000000007</v>
      </c>
    </row>
    <row r="1170" spans="11:14">
      <c r="K1170">
        <v>20</v>
      </c>
      <c r="L1170">
        <v>2</v>
      </c>
      <c r="M1170">
        <v>65</v>
      </c>
      <c r="N1170">
        <f t="shared" si="86"/>
        <v>832.97</v>
      </c>
    </row>
    <row r="1171" spans="11:14">
      <c r="K1171">
        <v>20</v>
      </c>
      <c r="L1171">
        <v>2</v>
      </c>
      <c r="M1171">
        <v>65.099999999999994</v>
      </c>
      <c r="N1171">
        <f t="shared" si="86"/>
        <v>832.971</v>
      </c>
    </row>
    <row r="1172" spans="11:14">
      <c r="K1172">
        <v>20</v>
      </c>
      <c r="L1172">
        <v>2</v>
      </c>
      <c r="M1172">
        <v>65.3</v>
      </c>
      <c r="N1172">
        <f t="shared" si="86"/>
        <v>832.97300000000007</v>
      </c>
    </row>
    <row r="1173" spans="11:14">
      <c r="K1173">
        <v>20</v>
      </c>
      <c r="L1173">
        <v>2</v>
      </c>
      <c r="M1173">
        <v>65.400000000000006</v>
      </c>
      <c r="N1173">
        <f t="shared" si="86"/>
        <v>832.97400000000005</v>
      </c>
    </row>
    <row r="1174" spans="11:14">
      <c r="K1174">
        <v>20</v>
      </c>
      <c r="L1174">
        <v>2</v>
      </c>
      <c r="M1174">
        <v>65.599999999999994</v>
      </c>
      <c r="N1174">
        <f t="shared" si="86"/>
        <v>832.976</v>
      </c>
    </row>
    <row r="1175" spans="11:14">
      <c r="K1175">
        <v>20</v>
      </c>
      <c r="L1175">
        <v>2</v>
      </c>
      <c r="M1175">
        <v>65.900000000000006</v>
      </c>
      <c r="N1175">
        <f t="shared" si="86"/>
        <v>832.97900000000004</v>
      </c>
    </row>
    <row r="1176" spans="11:14">
      <c r="K1176">
        <v>20</v>
      </c>
      <c r="L1176">
        <v>2</v>
      </c>
      <c r="M1176">
        <v>66.2</v>
      </c>
      <c r="N1176">
        <f t="shared" si="86"/>
        <v>832.98200000000008</v>
      </c>
    </row>
    <row r="1177" spans="11:14">
      <c r="K1177">
        <v>20</v>
      </c>
      <c r="L1177">
        <v>2</v>
      </c>
      <c r="M1177">
        <v>68</v>
      </c>
      <c r="N1177">
        <f t="shared" si="86"/>
        <v>833</v>
      </c>
    </row>
    <row r="1178" spans="11:14">
      <c r="K1178">
        <v>20</v>
      </c>
      <c r="L1178">
        <v>2</v>
      </c>
      <c r="M1178">
        <v>68.5</v>
      </c>
      <c r="N1178">
        <f t="shared" si="86"/>
        <v>833.005</v>
      </c>
    </row>
    <row r="1179" spans="11:14">
      <c r="K1179">
        <v>20</v>
      </c>
      <c r="L1179">
        <v>2</v>
      </c>
      <c r="M1179">
        <v>69.099999999999994</v>
      </c>
      <c r="N1179">
        <f t="shared" si="86"/>
        <v>833.01100000000008</v>
      </c>
    </row>
    <row r="1180" spans="11:14">
      <c r="K1180">
        <v>20</v>
      </c>
      <c r="L1180">
        <v>2</v>
      </c>
      <c r="M1180">
        <v>70.5</v>
      </c>
      <c r="N1180">
        <f t="shared" si="86"/>
        <v>833.02500000000009</v>
      </c>
    </row>
    <row r="1181" spans="11:14">
      <c r="K1181">
        <v>20</v>
      </c>
      <c r="L1181">
        <v>2</v>
      </c>
      <c r="M1181">
        <v>72.7</v>
      </c>
      <c r="N1181">
        <f t="shared" si="86"/>
        <v>833.04700000000003</v>
      </c>
    </row>
    <row r="1182" spans="11:14">
      <c r="K1182">
        <v>20</v>
      </c>
      <c r="L1182">
        <v>2</v>
      </c>
      <c r="M1182">
        <v>76</v>
      </c>
      <c r="N1182">
        <f t="shared" si="86"/>
        <v>833.08</v>
      </c>
    </row>
    <row r="1183" spans="11:14">
      <c r="K1183">
        <v>20</v>
      </c>
      <c r="L1183">
        <v>2</v>
      </c>
      <c r="M1183">
        <v>78.599999999999994</v>
      </c>
      <c r="N1183">
        <f t="shared" si="86"/>
        <v>833.10599999999999</v>
      </c>
    </row>
    <row r="1184" spans="11:14">
      <c r="K1184">
        <v>20</v>
      </c>
      <c r="L1184">
        <v>2</v>
      </c>
      <c r="M1184">
        <v>85.2</v>
      </c>
      <c r="N1184">
        <f t="shared" si="86"/>
        <v>833.17200000000003</v>
      </c>
    </row>
    <row r="1185" spans="11:14">
      <c r="K1185">
        <v>20</v>
      </c>
      <c r="L1185">
        <v>2</v>
      </c>
      <c r="M1185">
        <v>85.3</v>
      </c>
      <c r="N1185">
        <f t="shared" si="86"/>
        <v>833.173</v>
      </c>
    </row>
    <row r="1186" spans="11:14">
      <c r="K1186">
        <v>20</v>
      </c>
      <c r="L1186">
        <v>2</v>
      </c>
      <c r="M1186">
        <v>85.5</v>
      </c>
      <c r="N1186">
        <f t="shared" si="86"/>
        <v>833.17500000000007</v>
      </c>
    </row>
    <row r="1187" spans="11:14">
      <c r="K1187">
        <v>20</v>
      </c>
      <c r="L1187">
        <v>2</v>
      </c>
      <c r="M1187">
        <v>89.5</v>
      </c>
      <c r="N1187">
        <f t="shared" si="86"/>
        <v>833.21500000000003</v>
      </c>
    </row>
    <row r="1188" spans="11:14">
      <c r="K1188">
        <v>20</v>
      </c>
      <c r="L1188">
        <v>2</v>
      </c>
      <c r="M1188">
        <v>89.6</v>
      </c>
      <c r="N1188">
        <f t="shared" si="86"/>
        <v>833.21600000000001</v>
      </c>
    </row>
    <row r="1189" spans="11:14">
      <c r="K1189">
        <v>20</v>
      </c>
      <c r="L1189">
        <v>2</v>
      </c>
      <c r="M1189">
        <v>90</v>
      </c>
      <c r="N1189">
        <f t="shared" si="86"/>
        <v>833.22</v>
      </c>
    </row>
    <row r="1190" spans="11:14">
      <c r="K1190">
        <v>20</v>
      </c>
      <c r="L1190">
        <v>2</v>
      </c>
      <c r="M1190">
        <v>91.3</v>
      </c>
      <c r="N1190">
        <f t="shared" si="86"/>
        <v>833.23300000000006</v>
      </c>
    </row>
    <row r="1191" spans="11:14">
      <c r="K1191">
        <v>20</v>
      </c>
      <c r="L1191">
        <v>2</v>
      </c>
      <c r="M1191">
        <v>93.9</v>
      </c>
      <c r="N1191">
        <f t="shared" si="86"/>
        <v>833.25900000000001</v>
      </c>
    </row>
    <row r="1192" spans="11:14">
      <c r="K1192">
        <v>20</v>
      </c>
      <c r="L1192">
        <v>2</v>
      </c>
      <c r="M1192">
        <v>98.1</v>
      </c>
      <c r="N1192">
        <f t="shared" si="86"/>
        <v>833.30100000000004</v>
      </c>
    </row>
    <row r="1193" spans="11:14">
      <c r="K1193">
        <v>20</v>
      </c>
      <c r="L1193">
        <v>2</v>
      </c>
      <c r="M1193">
        <v>98.7</v>
      </c>
      <c r="N1193">
        <f t="shared" si="86"/>
        <v>833.30700000000002</v>
      </c>
    </row>
    <row r="1194" spans="11:14">
      <c r="K1194">
        <v>20</v>
      </c>
      <c r="L1194">
        <v>2</v>
      </c>
      <c r="M1194">
        <v>98.9</v>
      </c>
      <c r="N1194">
        <f t="shared" si="86"/>
        <v>833.30900000000008</v>
      </c>
    </row>
    <row r="1195" spans="11:14">
      <c r="K1195">
        <v>20</v>
      </c>
      <c r="L1195">
        <v>2</v>
      </c>
      <c r="M1195">
        <v>100.1</v>
      </c>
      <c r="N1195">
        <f t="shared" si="86"/>
        <v>833.32100000000003</v>
      </c>
    </row>
    <row r="1196" spans="11:14">
      <c r="K1196">
        <v>20</v>
      </c>
      <c r="L1196">
        <v>2</v>
      </c>
      <c r="M1196">
        <v>101</v>
      </c>
      <c r="N1196">
        <f t="shared" si="86"/>
        <v>833.33</v>
      </c>
    </row>
    <row r="1197" spans="11:14">
      <c r="K1197">
        <v>20</v>
      </c>
      <c r="L1197">
        <v>2</v>
      </c>
      <c r="M1197">
        <v>101.3</v>
      </c>
      <c r="N1197">
        <f t="shared" si="86"/>
        <v>833.33300000000008</v>
      </c>
    </row>
    <row r="1198" spans="11:14">
      <c r="K1198">
        <v>20</v>
      </c>
      <c r="L1198">
        <v>2</v>
      </c>
      <c r="M1198">
        <v>101.5</v>
      </c>
      <c r="N1198">
        <f t="shared" ref="N1198:N1229" si="87">832.32+0.01*M1198</f>
        <v>833.33500000000004</v>
      </c>
    </row>
    <row r="1199" spans="11:14">
      <c r="K1199">
        <v>20</v>
      </c>
      <c r="L1199">
        <v>2</v>
      </c>
      <c r="M1199">
        <v>101.8</v>
      </c>
      <c r="N1199">
        <f t="shared" si="87"/>
        <v>833.33800000000008</v>
      </c>
    </row>
    <row r="1200" spans="11:14">
      <c r="K1200">
        <v>20</v>
      </c>
      <c r="L1200">
        <v>2</v>
      </c>
      <c r="M1200">
        <v>102</v>
      </c>
      <c r="N1200">
        <f t="shared" si="87"/>
        <v>833.34</v>
      </c>
    </row>
    <row r="1201" spans="11:14">
      <c r="K1201">
        <v>20</v>
      </c>
      <c r="L1201">
        <v>2</v>
      </c>
      <c r="M1201">
        <v>102.2</v>
      </c>
      <c r="N1201">
        <f t="shared" si="87"/>
        <v>833.3420000000001</v>
      </c>
    </row>
    <row r="1202" spans="11:14">
      <c r="K1202">
        <v>20</v>
      </c>
      <c r="L1202">
        <v>2</v>
      </c>
      <c r="M1202">
        <v>103.2</v>
      </c>
      <c r="N1202">
        <f t="shared" si="87"/>
        <v>833.35200000000009</v>
      </c>
    </row>
    <row r="1203" spans="11:14">
      <c r="K1203">
        <v>20</v>
      </c>
      <c r="L1203">
        <v>2</v>
      </c>
      <c r="M1203">
        <v>104.5</v>
      </c>
      <c r="N1203">
        <f t="shared" si="87"/>
        <v>833.36500000000001</v>
      </c>
    </row>
    <row r="1204" spans="11:14">
      <c r="K1204">
        <v>20</v>
      </c>
      <c r="L1204">
        <v>2</v>
      </c>
      <c r="M1204">
        <v>105.1</v>
      </c>
      <c r="N1204">
        <f t="shared" si="87"/>
        <v>833.37100000000009</v>
      </c>
    </row>
    <row r="1205" spans="11:14">
      <c r="K1205">
        <v>20</v>
      </c>
      <c r="L1205">
        <v>2</v>
      </c>
      <c r="M1205">
        <v>105.6</v>
      </c>
      <c r="N1205">
        <f t="shared" si="87"/>
        <v>833.37600000000009</v>
      </c>
    </row>
    <row r="1206" spans="11:14">
      <c r="K1206">
        <v>20</v>
      </c>
      <c r="L1206">
        <v>2</v>
      </c>
      <c r="M1206">
        <v>107.2</v>
      </c>
      <c r="N1206">
        <f t="shared" si="87"/>
        <v>833.39200000000005</v>
      </c>
    </row>
    <row r="1207" spans="11:14">
      <c r="K1207">
        <v>20</v>
      </c>
      <c r="L1207">
        <v>2</v>
      </c>
      <c r="M1207">
        <v>107.3</v>
      </c>
      <c r="N1207">
        <f t="shared" si="87"/>
        <v>833.39300000000003</v>
      </c>
    </row>
    <row r="1208" spans="11:14">
      <c r="K1208">
        <v>20</v>
      </c>
      <c r="L1208">
        <v>2</v>
      </c>
      <c r="M1208">
        <v>108.4</v>
      </c>
      <c r="N1208">
        <f t="shared" si="87"/>
        <v>833.404</v>
      </c>
    </row>
    <row r="1209" spans="11:14">
      <c r="K1209">
        <v>20</v>
      </c>
      <c r="L1209">
        <v>2</v>
      </c>
      <c r="M1209">
        <v>108.7</v>
      </c>
      <c r="N1209">
        <f t="shared" si="87"/>
        <v>833.40700000000004</v>
      </c>
    </row>
    <row r="1210" spans="11:14">
      <c r="K1210">
        <v>20</v>
      </c>
      <c r="L1210">
        <v>2</v>
      </c>
      <c r="M1210">
        <v>109.1</v>
      </c>
      <c r="N1210">
        <f t="shared" si="87"/>
        <v>833.41100000000006</v>
      </c>
    </row>
    <row r="1211" spans="11:14">
      <c r="K1211">
        <v>20</v>
      </c>
      <c r="L1211">
        <v>2</v>
      </c>
      <c r="M1211">
        <v>111.5</v>
      </c>
      <c r="N1211">
        <f t="shared" si="87"/>
        <v>833.43500000000006</v>
      </c>
    </row>
    <row r="1212" spans="11:14">
      <c r="K1212">
        <v>20</v>
      </c>
      <c r="L1212">
        <v>2</v>
      </c>
      <c r="M1212">
        <v>111.7</v>
      </c>
      <c r="N1212">
        <f t="shared" si="87"/>
        <v>833.43700000000001</v>
      </c>
    </row>
    <row r="1213" spans="11:14">
      <c r="K1213">
        <v>20</v>
      </c>
      <c r="L1213">
        <v>2</v>
      </c>
      <c r="M1213">
        <v>111.9</v>
      </c>
      <c r="N1213">
        <f t="shared" si="87"/>
        <v>833.43900000000008</v>
      </c>
    </row>
    <row r="1214" spans="11:14">
      <c r="K1214">
        <v>20</v>
      </c>
      <c r="L1214">
        <v>2</v>
      </c>
      <c r="M1214">
        <v>111.6</v>
      </c>
      <c r="N1214">
        <f t="shared" si="87"/>
        <v>833.43600000000004</v>
      </c>
    </row>
    <row r="1215" spans="11:14">
      <c r="K1215">
        <v>20</v>
      </c>
      <c r="L1215">
        <v>2</v>
      </c>
      <c r="M1215">
        <v>112.9</v>
      </c>
      <c r="N1215">
        <f t="shared" si="87"/>
        <v>833.44900000000007</v>
      </c>
    </row>
    <row r="1216" spans="11:14">
      <c r="K1216">
        <v>20</v>
      </c>
      <c r="L1216">
        <v>2</v>
      </c>
      <c r="M1216">
        <v>113.4</v>
      </c>
      <c r="N1216">
        <f t="shared" si="87"/>
        <v>833.45400000000006</v>
      </c>
    </row>
    <row r="1217" spans="11:14">
      <c r="K1217">
        <v>20</v>
      </c>
      <c r="L1217">
        <v>2</v>
      </c>
      <c r="M1217">
        <v>113.9</v>
      </c>
      <c r="N1217">
        <f t="shared" si="87"/>
        <v>833.45900000000006</v>
      </c>
    </row>
    <row r="1218" spans="11:14">
      <c r="K1218">
        <v>20</v>
      </c>
      <c r="L1218">
        <v>2</v>
      </c>
      <c r="M1218">
        <v>114.5</v>
      </c>
      <c r="N1218">
        <f t="shared" si="87"/>
        <v>833.46500000000003</v>
      </c>
    </row>
    <row r="1219" spans="11:14">
      <c r="K1219">
        <v>20</v>
      </c>
      <c r="L1219">
        <v>2</v>
      </c>
      <c r="M1219">
        <v>115</v>
      </c>
      <c r="N1219">
        <f t="shared" si="87"/>
        <v>833.47</v>
      </c>
    </row>
    <row r="1220" spans="11:14">
      <c r="K1220">
        <v>20</v>
      </c>
      <c r="L1220">
        <v>2</v>
      </c>
      <c r="M1220">
        <v>115.2</v>
      </c>
      <c r="N1220">
        <f t="shared" si="87"/>
        <v>833.47200000000009</v>
      </c>
    </row>
    <row r="1221" spans="11:14">
      <c r="K1221">
        <v>20</v>
      </c>
      <c r="L1221">
        <v>2</v>
      </c>
      <c r="M1221">
        <v>115.3</v>
      </c>
      <c r="N1221">
        <f t="shared" si="87"/>
        <v>833.47300000000007</v>
      </c>
    </row>
    <row r="1222" spans="11:14">
      <c r="K1222">
        <v>20</v>
      </c>
      <c r="L1222">
        <v>2</v>
      </c>
      <c r="M1222">
        <v>115.5</v>
      </c>
      <c r="N1222">
        <f t="shared" si="87"/>
        <v>833.47500000000002</v>
      </c>
    </row>
    <row r="1223" spans="11:14">
      <c r="K1223">
        <v>20</v>
      </c>
      <c r="L1223">
        <v>2</v>
      </c>
      <c r="M1223">
        <v>115.6</v>
      </c>
      <c r="N1223">
        <f t="shared" si="87"/>
        <v>833.476</v>
      </c>
    </row>
    <row r="1224" spans="11:14">
      <c r="K1224">
        <v>20</v>
      </c>
      <c r="L1224">
        <v>2</v>
      </c>
      <c r="M1224">
        <v>115.8</v>
      </c>
      <c r="N1224">
        <f t="shared" si="87"/>
        <v>833.47800000000007</v>
      </c>
    </row>
    <row r="1225" spans="11:14">
      <c r="K1225">
        <v>20</v>
      </c>
      <c r="L1225">
        <v>2</v>
      </c>
      <c r="M1225">
        <v>116.1</v>
      </c>
      <c r="N1225">
        <f t="shared" si="87"/>
        <v>833.48099999999999</v>
      </c>
    </row>
    <row r="1226" spans="11:14">
      <c r="K1226">
        <v>20</v>
      </c>
      <c r="L1226">
        <v>2</v>
      </c>
      <c r="M1226">
        <v>116.2</v>
      </c>
      <c r="N1226">
        <f t="shared" si="87"/>
        <v>833.48200000000008</v>
      </c>
    </row>
    <row r="1227" spans="11:14">
      <c r="K1227">
        <v>20</v>
      </c>
      <c r="L1227">
        <v>2</v>
      </c>
      <c r="M1227">
        <v>116.6</v>
      </c>
      <c r="N1227">
        <f t="shared" si="87"/>
        <v>833.4860000000001</v>
      </c>
    </row>
    <row r="1228" spans="11:14">
      <c r="K1228">
        <v>20</v>
      </c>
      <c r="L1228">
        <v>2</v>
      </c>
      <c r="M1228">
        <v>116.8</v>
      </c>
      <c r="N1228">
        <f t="shared" si="87"/>
        <v>833.48800000000006</v>
      </c>
    </row>
    <row r="1229" spans="11:14">
      <c r="K1229">
        <v>20</v>
      </c>
      <c r="L1229">
        <v>2</v>
      </c>
      <c r="M1229">
        <v>117.2</v>
      </c>
      <c r="N1229">
        <f t="shared" si="87"/>
        <v>833.49200000000008</v>
      </c>
    </row>
  </sheetData>
  <sortState ref="A4:I1105">
    <sortCondition ref="A1105"/>
  </sortState>
  <mergeCells count="15">
    <mergeCell ref="A1:D1"/>
    <mergeCell ref="A2:A3"/>
    <mergeCell ref="B2:B3"/>
    <mergeCell ref="C2:C3"/>
    <mergeCell ref="D2:D3"/>
    <mergeCell ref="F1:I1"/>
    <mergeCell ref="F2:F3"/>
    <mergeCell ref="G2:G3"/>
    <mergeCell ref="H2:H3"/>
    <mergeCell ref="I2:I3"/>
    <mergeCell ref="K1:N1"/>
    <mergeCell ref="K2:K3"/>
    <mergeCell ref="L2:L3"/>
    <mergeCell ref="M2:M3"/>
    <mergeCell ref="N2:N3"/>
  </mergeCells>
  <phoneticPr fontId="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Structure Lab</dc:creator>
  <cp:lastModifiedBy>Structure Lab</cp:lastModifiedBy>
  <cp:lastPrinted>2014-02-14T17:44:58Z</cp:lastPrinted>
  <dcterms:created xsi:type="dcterms:W3CDTF">2014-02-11T20:48:40Z</dcterms:created>
  <dcterms:modified xsi:type="dcterms:W3CDTF">2015-01-14T17:58:00Z</dcterms:modified>
</cp:coreProperties>
</file>