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6935" windowHeight="8385" tabRatio="500" activeTab="7"/>
  </bookViews>
  <sheets>
    <sheet name="Section-unit volcanic" sheetId="1" r:id="rId1"/>
    <sheet name="Texture" sheetId="2" r:id="rId2"/>
    <sheet name="Contacts" sheetId="3" r:id="rId3"/>
    <sheet name="Alteration (volcanic)" sheetId="4" r:id="rId4"/>
    <sheet name="Veins, halos, vesicles" sheetId="5" r:id="rId5"/>
    <sheet name="Breccia" sheetId="6" r:id="rId6"/>
    <sheet name="Thin section min" sheetId="7" r:id="rId7"/>
    <sheet name="Thin section alter" sheetId="8" r:id="rId8"/>
  </sheets>
  <calcPr calcId="145621"/>
</workbook>
</file>

<file path=xl/calcChain.xml><?xml version="1.0" encoding="utf-8"?>
<calcChain xmlns="http://schemas.openxmlformats.org/spreadsheetml/2006/main">
  <c r="A5" i="8" l="1"/>
  <c r="A3" i="7"/>
  <c r="A4" i="7"/>
  <c r="A2" i="7"/>
  <c r="A2" i="6"/>
  <c r="A3" i="5"/>
  <c r="A4" i="5"/>
  <c r="A5" i="5"/>
  <c r="A6" i="5"/>
  <c r="A2" i="5"/>
  <c r="A3" i="4"/>
  <c r="A2" i="4"/>
  <c r="A3" i="3"/>
  <c r="A2" i="3"/>
  <c r="A3" i="2"/>
  <c r="A4" i="2"/>
  <c r="A2" i="2"/>
  <c r="A3" i="1" l="1"/>
  <c r="A4" i="1"/>
  <c r="A2" i="1"/>
</calcChain>
</file>

<file path=xl/comments1.xml><?xml version="1.0" encoding="utf-8"?>
<comments xmlns="http://schemas.openxmlformats.org/spreadsheetml/2006/main">
  <authors>
    <author>Research</author>
  </authors>
  <commentList>
    <comment ref="C21" authorId="0">
      <text>
        <r>
          <rPr>
            <b/>
            <sz val="9"/>
            <color indexed="81"/>
            <rFont val="Tahoma"/>
            <charset val="1"/>
          </rPr>
          <t>Research: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<sst xmlns="http://schemas.openxmlformats.org/spreadsheetml/2006/main" count="803" uniqueCount="442">
  <si>
    <t>Exp</t>
  </si>
  <si>
    <t>Site</t>
  </si>
  <si>
    <t>Hole</t>
  </si>
  <si>
    <t>Core</t>
  </si>
  <si>
    <t>Core-Sect</t>
  </si>
  <si>
    <t>Type</t>
  </si>
  <si>
    <t>Section</t>
  </si>
  <si>
    <t>A/W</t>
  </si>
  <si>
    <t>Top [cm]</t>
  </si>
  <si>
    <t>Bottom [cm]</t>
  </si>
  <si>
    <t>Top Depth [m]</t>
  </si>
  <si>
    <t>Bottom Depth [m]</t>
  </si>
  <si>
    <t>Unit/ subunit</t>
  </si>
  <si>
    <t>Unit lithology prefix</t>
  </si>
  <si>
    <t>Unit principal lithology</t>
  </si>
  <si>
    <t>Unit lithology suffix</t>
  </si>
  <si>
    <t>Complete unit lithology name</t>
  </si>
  <si>
    <t>Upper unit boundary</t>
  </si>
  <si>
    <t>Groundmass modal grain size [mm]</t>
  </si>
  <si>
    <t>Groundmass comments</t>
  </si>
  <si>
    <t>Total phenocryst abundance [%]</t>
  </si>
  <si>
    <t>Vesicle abundance [%]</t>
  </si>
  <si>
    <t>Grain size distribution</t>
  </si>
  <si>
    <t>Texture summary</t>
  </si>
  <si>
    <t>Alteration summary</t>
  </si>
  <si>
    <t>Vein summary</t>
  </si>
  <si>
    <t>Vein density (counts normalized to 10 cm)</t>
  </si>
  <si>
    <t>Fresh glass abundance [%]</t>
  </si>
  <si>
    <t>PLAG phenocrysts abundance [%]</t>
  </si>
  <si>
    <t>PLAG phenocrysts size MODE [mm]</t>
  </si>
  <si>
    <t>CPX phenocryst abundance [%]</t>
  </si>
  <si>
    <t>CPX phenocryst size MODE [mm]</t>
  </si>
  <si>
    <t>OL phenocryst abundance [%]</t>
  </si>
  <si>
    <t>OL phenocryst size MODE [mm]</t>
  </si>
  <si>
    <t>PLAG phenocryst habit</t>
  </si>
  <si>
    <t>PLAG phenocryst shape</t>
  </si>
  <si>
    <t>PYXs phenocryst [%]</t>
  </si>
  <si>
    <t>PYX phenocryst size MODE [mm]</t>
  </si>
  <si>
    <t>PYX phenocryst habit</t>
  </si>
  <si>
    <t>PYX phenocryst shape</t>
  </si>
  <si>
    <t>FSP phenocryst abundance [%]</t>
  </si>
  <si>
    <t>AMPH phenocryst abundance [%]</t>
  </si>
  <si>
    <t>AMPH phenocryst size MODE [mm]</t>
  </si>
  <si>
    <t>OX phenocryst abundance [%]</t>
  </si>
  <si>
    <t>OX phenocryst size MODE [mm]</t>
  </si>
  <si>
    <t>QTZ phenocryst abundance [%]</t>
  </si>
  <si>
    <t>QTZ phenocryst size MODE [mm]</t>
  </si>
  <si>
    <t>SULF phenocryst abundance [%]</t>
  </si>
  <si>
    <t>BIOTITE phenocryst abundance [%]</t>
  </si>
  <si>
    <t>BIOTITE phenocryst size MODE [mm]</t>
  </si>
  <si>
    <t>MUSC phenocryst abundance [%]</t>
  </si>
  <si>
    <t>MUSC phenocryst size MODE [mm]</t>
  </si>
  <si>
    <t>Vesicle size MIN [mm]</t>
  </si>
  <si>
    <t>Vesicle size MAX [mm]</t>
  </si>
  <si>
    <t>Vesicle size MODE [mm]</t>
  </si>
  <si>
    <t>Vesicle shape</t>
  </si>
  <si>
    <t>Vesicle sphericity</t>
  </si>
  <si>
    <t>Dominant vesicle fill composition</t>
  </si>
  <si>
    <t>Vesicle filling [%]</t>
  </si>
  <si>
    <t>Vesicle comments</t>
  </si>
  <si>
    <t>Additional comments</t>
  </si>
  <si>
    <t>File Data</t>
  </si>
  <si>
    <t>Ship File Links</t>
  </si>
  <si>
    <t>Shore File Links</t>
  </si>
  <si>
    <t>U1381</t>
  </si>
  <si>
    <t>C</t>
  </si>
  <si>
    <t>13-1</t>
  </si>
  <si>
    <t>X</t>
  </si>
  <si>
    <t>A</t>
  </si>
  <si>
    <t>clinopyroxene plagioclase phyric</t>
  </si>
  <si>
    <t>basalt [BGS-S78&amp;79]</t>
  </si>
  <si>
    <t xml:space="preserve">clinopyroxene plagioclase phyric basalt </t>
  </si>
  <si>
    <t>homogeneous</t>
  </si>
  <si>
    <t>even</t>
  </si>
  <si>
    <t>massive</t>
  </si>
  <si>
    <t>moderate</t>
  </si>
  <si>
    <t>subhedral</t>
  </si>
  <si>
    <t>irregular</t>
  </si>
  <si>
    <t>sub rounded</t>
  </si>
  <si>
    <t>well defined</t>
  </si>
  <si>
    <t>moderate to high in vesicles, slight in groundmass</t>
  </si>
  <si>
    <t>concentrated near margin of rubbles</t>
  </si>
  <si>
    <t xml:space="preserve">rubble </t>
  </si>
  <si>
    <t>slight to moderate</t>
  </si>
  <si>
    <t>saponite</t>
  </si>
  <si>
    <t>randomy distributed</t>
  </si>
  <si>
    <t>Unit/subunit</t>
  </si>
  <si>
    <t>Grain size modal name</t>
  </si>
  <si>
    <t>Texture</t>
  </si>
  <si>
    <t>Texture comment</t>
  </si>
  <si>
    <t>Igneous fabric</t>
  </si>
  <si>
    <t>Fabric symmetry/shape/geometry</t>
  </si>
  <si>
    <t>Fabric comment</t>
  </si>
  <si>
    <t>Intergrowth texture</t>
  </si>
  <si>
    <t>Intergrowth comment</t>
  </si>
  <si>
    <t>sorting</t>
  </si>
  <si>
    <t>sorting_rank</t>
  </si>
  <si>
    <t>microcrystalline</t>
  </si>
  <si>
    <t>intersertal</t>
  </si>
  <si>
    <t>clasts</t>
  </si>
  <si>
    <t>banding due to varying alteration intensity</t>
  </si>
  <si>
    <t>very poor [BP01]</t>
  </si>
  <si>
    <t>variolitic</t>
  </si>
  <si>
    <t>rubble</t>
  </si>
  <si>
    <t>Contact type</t>
  </si>
  <si>
    <t>Contact definition</t>
  </si>
  <si>
    <t>Contact geometry</t>
  </si>
  <si>
    <t>Contact comment</t>
  </si>
  <si>
    <t>breccia</t>
  </si>
  <si>
    <t>sharp to gradational</t>
  </si>
  <si>
    <t>breccia contact within core catcher, basement/sediment contact not defined</t>
  </si>
  <si>
    <t>irregular contact</t>
  </si>
  <si>
    <t>sharp</t>
  </si>
  <si>
    <t>contact between massive section and rubble</t>
  </si>
  <si>
    <t>Groundmass alteration color</t>
  </si>
  <si>
    <t>Groundmass alteration texture</t>
  </si>
  <si>
    <t>Groundmass alteration percentage [%]</t>
  </si>
  <si>
    <t>Groundmass alteration intensity</t>
  </si>
  <si>
    <t>Groundmass comment</t>
  </si>
  <si>
    <t>Alteration in PHENO [%]</t>
  </si>
  <si>
    <t>PHENO comment</t>
  </si>
  <si>
    <t>Glass altered [%]</t>
  </si>
  <si>
    <t>Glass divitrification [%]</t>
  </si>
  <si>
    <t>Glass comment</t>
  </si>
  <si>
    <t>General comment</t>
  </si>
  <si>
    <t>light gray</t>
  </si>
  <si>
    <t>slight</t>
  </si>
  <si>
    <t>pervasive alteration within intersitial zones</t>
  </si>
  <si>
    <t>partial replacement</t>
  </si>
  <si>
    <t xml:space="preserve">alteration is pervasive </t>
  </si>
  <si>
    <t>pervasive alteration witnin intersitial zones</t>
  </si>
  <si>
    <t>glassy margins are relativly fresh, some rinds are devitrified</t>
  </si>
  <si>
    <t>Alteration feature</t>
  </si>
  <si>
    <t>Percent secondary minerals [%]</t>
  </si>
  <si>
    <t>Vein type</t>
  </si>
  <si>
    <t>Vein orientation</t>
  </si>
  <si>
    <t>Vein thickness [mm]</t>
  </si>
  <si>
    <t>Vein boundary</t>
  </si>
  <si>
    <t>Vein connectivity</t>
  </si>
  <si>
    <t>Vein generation comment</t>
  </si>
  <si>
    <t>Vein fill color</t>
  </si>
  <si>
    <t>Vein fill chalcedony [%]</t>
  </si>
  <si>
    <t>Vein fill chalcedony comment</t>
  </si>
  <si>
    <t>Vein fill saponite [%]</t>
  </si>
  <si>
    <t>Vein fill saponite comment</t>
  </si>
  <si>
    <t>Vein fill celadonite [%]</t>
  </si>
  <si>
    <t>Vein fill celadonite comment</t>
  </si>
  <si>
    <t>Vein fill Fe-oxyhyroxide [%]</t>
  </si>
  <si>
    <t>Vein fill Fe-oxyhyroxide comment</t>
  </si>
  <si>
    <t>Vein fill CO3 [%]</t>
  </si>
  <si>
    <t>Vein fill sulfide [%]</t>
  </si>
  <si>
    <t>Vein fill Fe-oxide [%]</t>
  </si>
  <si>
    <t>Vein fill quartz [%]</t>
  </si>
  <si>
    <t>Vein fill zeolite [%]</t>
  </si>
  <si>
    <t>Vein fill smectite [%]</t>
  </si>
  <si>
    <t>Vein fill chlorite [%]</t>
  </si>
  <si>
    <t>Vein fill amphibole [%]</t>
  </si>
  <si>
    <t>Vein fill prehnite [%]</t>
  </si>
  <si>
    <t>Vein fill epidote [%]</t>
  </si>
  <si>
    <t>Vein fill anhydrite [%]</t>
  </si>
  <si>
    <t>Vein fill magnetite [%]</t>
  </si>
  <si>
    <t>Vein fill secondary plagioclase [%]</t>
  </si>
  <si>
    <t>Vein fill serpentine [%]</t>
  </si>
  <si>
    <t>Vein fill other mineral</t>
  </si>
  <si>
    <t>Vein fill other mineral [%]</t>
  </si>
  <si>
    <t>General vein fill comment</t>
  </si>
  <si>
    <t>Alteration halo width [mm]</t>
  </si>
  <si>
    <t>Alteration halo color</t>
  </si>
  <si>
    <t>Alteration halo properties, texture, type</t>
  </si>
  <si>
    <t>Halo composition</t>
  </si>
  <si>
    <t>Halo comment</t>
  </si>
  <si>
    <t>Halo color type 1</t>
  </si>
  <si>
    <t>Halo color type 1 [%]</t>
  </si>
  <si>
    <t>Halo color type 2</t>
  </si>
  <si>
    <t>Halo color type 2 [%]</t>
  </si>
  <si>
    <t>Halo color type 3</t>
  </si>
  <si>
    <t>Halo color type 3 [%]</t>
  </si>
  <si>
    <t>Halo color type 4</t>
  </si>
  <si>
    <t>Halo color type 4 [%]</t>
  </si>
  <si>
    <t>Vesicle fill color</t>
  </si>
  <si>
    <t>Vesicle fill [%]</t>
  </si>
  <si>
    <t>Vesicle fill saponite [%]</t>
  </si>
  <si>
    <t>Vesicle fill celadonite [%]</t>
  </si>
  <si>
    <t>Vesicle fill carbonate [%]</t>
  </si>
  <si>
    <t>Vesicle fill sulfide [%]</t>
  </si>
  <si>
    <t>Vesicle fill Fe-oxide [%]</t>
  </si>
  <si>
    <t>Vesicle fill quartz [%]</t>
  </si>
  <si>
    <t>Vesicle fill zeolite [%]</t>
  </si>
  <si>
    <t>Vesicle fill clay [%]</t>
  </si>
  <si>
    <t>Vesicle fill smectite [%]</t>
  </si>
  <si>
    <t>Vesicle fill secondary plagioclase [%]</t>
  </si>
  <si>
    <t>Vesicle composition</t>
  </si>
  <si>
    <t>General vesicle comment</t>
  </si>
  <si>
    <t>nonbranched or single</t>
  </si>
  <si>
    <t>monominerallic</t>
  </si>
  <si>
    <t>10GY 4/1 (dark greenish gray)</t>
  </si>
  <si>
    <t>zeolite</t>
  </si>
  <si>
    <t>filled to unfilled in a random distribution</t>
  </si>
  <si>
    <t>black</t>
  </si>
  <si>
    <t>halo flanks vesicles, irregular boundary</t>
  </si>
  <si>
    <t>coating comprises 4% of the interval</t>
  </si>
  <si>
    <t>planar</t>
  </si>
  <si>
    <t>2 generations first smectite 2nd chalcedony</t>
  </si>
  <si>
    <t>5Y 7/4 (pale yellow)</t>
  </si>
  <si>
    <t>chalcedony</t>
  </si>
  <si>
    <t>halo flanks vein</t>
  </si>
  <si>
    <t>N 2.5 (black)</t>
  </si>
  <si>
    <t>Breccia type</t>
  </si>
  <si>
    <t>General clast size MIN [mm]</t>
  </si>
  <si>
    <t>General clast size MAX [mm]</t>
  </si>
  <si>
    <t>General clast size AVERAGE [mm]</t>
  </si>
  <si>
    <t>Clast type 1</t>
  </si>
  <si>
    <t>Clast type 1 [%]</t>
  </si>
  <si>
    <t>Clast type 2</t>
  </si>
  <si>
    <t>Clast type 2 [%]</t>
  </si>
  <si>
    <t>Clast type 3</t>
  </si>
  <si>
    <t>Clast type 3 [%]</t>
  </si>
  <si>
    <t>Clast type 4</t>
  </si>
  <si>
    <t>Clast type 4 [%]</t>
  </si>
  <si>
    <t>Clast type 5</t>
  </si>
  <si>
    <t>Clast type 5 [%]</t>
  </si>
  <si>
    <t>Sum of clast abundance [%]</t>
  </si>
  <si>
    <t>Sorting in the breccia</t>
  </si>
  <si>
    <t>Average clast shape</t>
  </si>
  <si>
    <t>Clast comment</t>
  </si>
  <si>
    <t>Clast halo type</t>
  </si>
  <si>
    <t>Clast halo cover [%]</t>
  </si>
  <si>
    <t>Matrix mineral 1</t>
  </si>
  <si>
    <t>Matrix mineral 1 [%]</t>
  </si>
  <si>
    <t>Matrix mineral 2</t>
  </si>
  <si>
    <t>Matrix mineral 2 [%]</t>
  </si>
  <si>
    <t>Matrix mineral 3</t>
  </si>
  <si>
    <t>Matrix mineral 3 [%]</t>
  </si>
  <si>
    <t>Matrix mineral 4</t>
  </si>
  <si>
    <t>Matrix mineral 4 [%]</t>
  </si>
  <si>
    <t>Matrix mineral 5</t>
  </si>
  <si>
    <t>Matrix mineral 5 [%]</t>
  </si>
  <si>
    <t>Matrix mineral 6</t>
  </si>
  <si>
    <t>Matrix mineral 6 [%]</t>
  </si>
  <si>
    <t>Matrix mineral 7</t>
  </si>
  <si>
    <t>Matrix mineral 7 [%]</t>
  </si>
  <si>
    <t>Matrix mineral 8 [%]</t>
  </si>
  <si>
    <t>Matrix mineral 9 [%]</t>
  </si>
  <si>
    <t>Matrix mineral 10 [%]</t>
  </si>
  <si>
    <t>Matrix mineral sum [%]</t>
  </si>
  <si>
    <t>Matrix or clast supported</t>
  </si>
  <si>
    <t>Glass [%]</t>
  </si>
  <si>
    <t>Altered glass [%]</t>
  </si>
  <si>
    <t>Matrix comment</t>
  </si>
  <si>
    <t>General breccia comment</t>
  </si>
  <si>
    <t>basaltic clastic</t>
  </si>
  <si>
    <t>basaltic rock [BGS-S78&amp;79]</t>
  </si>
  <si>
    <t>blocky</t>
  </si>
  <si>
    <t>part covered by sulfides</t>
  </si>
  <si>
    <t>sulfide</t>
  </si>
  <si>
    <t>plagioclase</t>
  </si>
  <si>
    <t>pyroxene</t>
  </si>
  <si>
    <t>clay</t>
  </si>
  <si>
    <t>matrix supported / mud supported</t>
  </si>
  <si>
    <t>basaltic matrix, alteration to clays</t>
  </si>
  <si>
    <t>Extra Sample ID Data</t>
  </si>
  <si>
    <t xml:space="preserve">Description of where thin section was taken </t>
  </si>
  <si>
    <t>Groundmass percentage [%]</t>
  </si>
  <si>
    <t>Groundmass modal grain size comment</t>
  </si>
  <si>
    <t>PHENO Olivine present [%]</t>
  </si>
  <si>
    <t>PHENO Olivine size MODE [mm]</t>
  </si>
  <si>
    <t>PHENO Olivine shape</t>
  </si>
  <si>
    <t>PHENO Olivine special feature</t>
  </si>
  <si>
    <t>PHENO Olivine comment</t>
  </si>
  <si>
    <t>PHENO Plagioclase present [%]</t>
  </si>
  <si>
    <t>PHENO Plagioclase size MODE [mm]</t>
  </si>
  <si>
    <t>PHENO Plagioclase shape</t>
  </si>
  <si>
    <t>PHENO Plagioclase comment</t>
  </si>
  <si>
    <t>PHENO Clinopyroxene present [%]</t>
  </si>
  <si>
    <t>PHENO Clinopyroxene size MODE [mm]</t>
  </si>
  <si>
    <t>PHENO Clinopyroxene shape</t>
  </si>
  <si>
    <t>PHENO Clinopyroxene color</t>
  </si>
  <si>
    <t>PHENO Clinopyroxene comment</t>
  </si>
  <si>
    <t>Overall phenocryst abundance</t>
  </si>
  <si>
    <t>GROUNDM Plagioclase original [%]</t>
  </si>
  <si>
    <t>GROUNDM Clinopyroxene original [%]</t>
  </si>
  <si>
    <t>GROUNDM Olivine original [%]</t>
  </si>
  <si>
    <t>GROUNDM Fe-Ti Oxide original [%]</t>
  </si>
  <si>
    <t>GROUNDM cryptocrystalline original [%]</t>
  </si>
  <si>
    <t>GROUNDM Glass original [%]</t>
  </si>
  <si>
    <t>Vesicle density</t>
  </si>
  <si>
    <t>Vesicle distribution</t>
  </si>
  <si>
    <t>GROUNDM other mineral present</t>
  </si>
  <si>
    <t>GROUNDM other mineral present [%]</t>
  </si>
  <si>
    <t>W</t>
  </si>
  <si>
    <t>29/31-TSB-TS#3</t>
  </si>
  <si>
    <t>volcaniclastic breccia</t>
  </si>
  <si>
    <t>7/11-TSB-TS#2</t>
  </si>
  <si>
    <t>clinopyroxene plagioclase phyric volcaniclastic breccia</t>
  </si>
  <si>
    <t>moderatly altered</t>
  </si>
  <si>
    <t>interstitial, partially altered</t>
  </si>
  <si>
    <t>Intersertal</t>
  </si>
  <si>
    <t>moderate alteration</t>
  </si>
  <si>
    <t>Total alteration [%]</t>
  </si>
  <si>
    <t>Alteration domain or feature</t>
  </si>
  <si>
    <t>Alteration color</t>
  </si>
  <si>
    <t>Coverage of feature percent in TS [%]</t>
  </si>
  <si>
    <t>Percent alteration within feature [%]</t>
  </si>
  <si>
    <t>Recrystallization name</t>
  </si>
  <si>
    <t>Recrystallization degree</t>
  </si>
  <si>
    <t>Recrystallization comment</t>
  </si>
  <si>
    <t>Saponite [%]</t>
  </si>
  <si>
    <t>Saponite comment</t>
  </si>
  <si>
    <t>Celadonite [%]</t>
  </si>
  <si>
    <t>Celadonite comment</t>
  </si>
  <si>
    <t>Smectite [%]</t>
  </si>
  <si>
    <t>Smectite comment</t>
  </si>
  <si>
    <t>Fe-oxyhydroxides [%]</t>
  </si>
  <si>
    <t>Fe-oxyhydroxides comment</t>
  </si>
  <si>
    <t>Quartz [%]</t>
  </si>
  <si>
    <t>Quartz comment</t>
  </si>
  <si>
    <t>Pyrite [%]</t>
  </si>
  <si>
    <t>Pyrite comment</t>
  </si>
  <si>
    <t>Sulfide [%]</t>
  </si>
  <si>
    <t>Sulfide comment</t>
  </si>
  <si>
    <t>Carbonates [%]</t>
  </si>
  <si>
    <t>Carbonates comment</t>
  </si>
  <si>
    <t>Actinolite [%]</t>
  </si>
  <si>
    <t>Actinolite comment</t>
  </si>
  <si>
    <t>Other amphibole [%]</t>
  </si>
  <si>
    <t>Other amphibole comment</t>
  </si>
  <si>
    <t>Epidote [%]</t>
  </si>
  <si>
    <t>Epidote comment</t>
  </si>
  <si>
    <t>Talc [%]</t>
  </si>
  <si>
    <t>Talc comment</t>
  </si>
  <si>
    <t>Serpentine [%]</t>
  </si>
  <si>
    <t>Serpentine comment</t>
  </si>
  <si>
    <t>Chlorite [%]</t>
  </si>
  <si>
    <t>Chlorite comment</t>
  </si>
  <si>
    <t>Dusty CPX [%]</t>
  </si>
  <si>
    <t>Dusty CPX comment</t>
  </si>
  <si>
    <t>Secondary PLAG [%]</t>
  </si>
  <si>
    <t>Secondary PLAG comment</t>
  </si>
  <si>
    <t>Zeolite [%]</t>
  </si>
  <si>
    <t>Zeolite comment</t>
  </si>
  <si>
    <t>Prehnite [%]</t>
  </si>
  <si>
    <t>Prehnite comment</t>
  </si>
  <si>
    <t>Other Ca-Al sec. min [%]</t>
  </si>
  <si>
    <t>Other Ca-Al sec. min.z comment</t>
  </si>
  <si>
    <t>Titanite [%]</t>
  </si>
  <si>
    <t>Titanite comment</t>
  </si>
  <si>
    <t>Ilmenite [%]</t>
  </si>
  <si>
    <t>Ilmenite comment</t>
  </si>
  <si>
    <t>Magnetite [%]</t>
  </si>
  <si>
    <t>Magnetite comment</t>
  </si>
  <si>
    <t>Hematite [%]</t>
  </si>
  <si>
    <t>Hematite comment</t>
  </si>
  <si>
    <t>Other oxide [%]</t>
  </si>
  <si>
    <t>Other oxide comment</t>
  </si>
  <si>
    <t>Chalcopyrite [%]</t>
  </si>
  <si>
    <t>Chalcopyrite comment</t>
  </si>
  <si>
    <t>Pyrolite [%]</t>
  </si>
  <si>
    <t>Pyrolite comment</t>
  </si>
  <si>
    <t>Other sulfides [%]</t>
  </si>
  <si>
    <t>Other sulfides comment</t>
  </si>
  <si>
    <t>Other [%]</t>
  </si>
  <si>
    <t>Other comment</t>
  </si>
  <si>
    <t>General alteration comment</t>
  </si>
  <si>
    <t>Clast type</t>
  </si>
  <si>
    <t>Clast type [%]</t>
  </si>
  <si>
    <t>Matrix [%]</t>
  </si>
  <si>
    <t>Matrix/clast ratio</t>
  </si>
  <si>
    <t>Vein fill CO3 comment</t>
  </si>
  <si>
    <t>Vein fill sulfide comment</t>
  </si>
  <si>
    <t>Vein fill Fe-oxide comment</t>
  </si>
  <si>
    <t>Vein fill quartz comment</t>
  </si>
  <si>
    <t>Vein fill zeolite comment</t>
  </si>
  <si>
    <t>Vein fill smectite comment</t>
  </si>
  <si>
    <t>Vein fill chlorite comment</t>
  </si>
  <si>
    <t>Vein fill amphibole comment</t>
  </si>
  <si>
    <t>Vein fill prehnite comment</t>
  </si>
  <si>
    <t>Vein fill epidote comment</t>
  </si>
  <si>
    <t>Vein fill anhydrite comment</t>
  </si>
  <si>
    <t>Vein fill magnetite comment</t>
  </si>
  <si>
    <t>Vein fill secondary plagioclase comment</t>
  </si>
  <si>
    <t>Vein fill serpentine comment</t>
  </si>
  <si>
    <t>Halo saponite [%]</t>
  </si>
  <si>
    <t>Halo saponite comment</t>
  </si>
  <si>
    <t>Halo smectite [%]</t>
  </si>
  <si>
    <t>Halo smectite comment</t>
  </si>
  <si>
    <t>Halo chlorite [%]</t>
  </si>
  <si>
    <t>Halo chlorite comment</t>
  </si>
  <si>
    <t>Halo quartz [%]</t>
  </si>
  <si>
    <t>Halo quartz comment</t>
  </si>
  <si>
    <t>Halo secondary plagioclase [%]</t>
  </si>
  <si>
    <t>Halo secondary plagioclase comment</t>
  </si>
  <si>
    <t>Halo zeolite [%]</t>
  </si>
  <si>
    <t>Halo zeolite comment</t>
  </si>
  <si>
    <t>Halo ilmenite [%]</t>
  </si>
  <si>
    <t>Halo ilmenite comment</t>
  </si>
  <si>
    <t>Halo magnetite [%]</t>
  </si>
  <si>
    <t>Halo magnetite comment</t>
  </si>
  <si>
    <t>Halo hematite [%]</t>
  </si>
  <si>
    <t>Halo hematite comment</t>
  </si>
  <si>
    <t>Halo other oxide [%]</t>
  </si>
  <si>
    <t>Halo other oxide comment</t>
  </si>
  <si>
    <t>Halo pyrite [%]</t>
  </si>
  <si>
    <t>Halo pyrite comment</t>
  </si>
  <si>
    <t>Halo chalcopyrite [%]</t>
  </si>
  <si>
    <t>Halo chalcopyrite comment</t>
  </si>
  <si>
    <t>Halo pyrolite [%]</t>
  </si>
  <si>
    <t>Halo pyrolite comment</t>
  </si>
  <si>
    <t>Halo other sulfides [%]</t>
  </si>
  <si>
    <t>Halo other sulfides comment</t>
  </si>
  <si>
    <t>Halo Ca carbonates [%]</t>
  </si>
  <si>
    <t>Halo Ca carbonates comment</t>
  </si>
  <si>
    <t>Halo other phase [%]</t>
  </si>
  <si>
    <t>Halo other phase comment</t>
  </si>
  <si>
    <t>Vesicle fill chalcedony [%]</t>
  </si>
  <si>
    <t>Vesicle fill chalcedony comment</t>
  </si>
  <si>
    <t>Vesicle fill carbonate comment</t>
  </si>
  <si>
    <t>Vesicle fill sulfide comment</t>
  </si>
  <si>
    <t>Vesicle fill Fe-oxide comment</t>
  </si>
  <si>
    <t>Vesicle fill quartz comment</t>
  </si>
  <si>
    <t>Vesicle fill zeolite comment</t>
  </si>
  <si>
    <t>Vesicle fill saponite comment</t>
  </si>
  <si>
    <t>Vesicle fill smectite comment</t>
  </si>
  <si>
    <t>Vesicle fill second. plagioclase comment</t>
  </si>
  <si>
    <t>Vesicle comment</t>
  </si>
  <si>
    <t>vein</t>
  </si>
  <si>
    <t>Vein fill appears to spill into vesicle. sulfides on vein rim</t>
  </si>
  <si>
    <t>2.5Y 8/4 (pale yellow)</t>
  </si>
  <si>
    <t>flanks vein</t>
  </si>
  <si>
    <t xml:space="preserve">Vein fill is 60% chalcedony
</t>
  </si>
  <si>
    <t>vesicle fill</t>
  </si>
  <si>
    <t xml:space="preserve">flanks vesicles. boundary is diffuse and extends upto 10mm away from the halo. total Sulfide content including diffuse zone ~5%. </t>
  </si>
  <si>
    <t>background alteration</t>
  </si>
  <si>
    <t>slight alteration in intersitial areas</t>
  </si>
  <si>
    <t xml:space="preserve">pervasive smectite (saponite) alteration throughout groundmass replacing interstitial areas and partially corroding plagioclase and clinopyroxene phenocrysts. Sulfide alteration (pyrite) </t>
  </si>
  <si>
    <t>Label ID</t>
  </si>
  <si>
    <t>344-U1381C-13X-1-A</t>
  </si>
  <si>
    <t>344-U1381C-13X-1-W 29/31-TSB-TS#3</t>
  </si>
  <si>
    <t>344-U1381C-13X-1-W 7/11-TSB-TS#2</t>
  </si>
  <si>
    <t>dupes and comments</t>
  </si>
  <si>
    <t>No DUPE with rows below; distinct different cell entries.</t>
  </si>
  <si>
    <t>No DUPE with rows above and below; distinct different cell entries.</t>
  </si>
  <si>
    <t>No Dupe: see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</si>
</sst>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9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9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alignment vertical="top"/>
      <protection locked="0"/>
    </xf>
    <xf numFmtId="164" fontId="3" fillId="0" borderId="0" xfId="0" applyNumberFormat="1" applyFont="1" applyFill="1" applyBorder="1" applyAlignment="1" applyProtection="1">
      <alignment vertical="top"/>
      <protection locked="0"/>
    </xf>
    <xf numFmtId="2" fontId="4" fillId="0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8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"/>
  <sheetViews>
    <sheetView workbookViewId="0">
      <pane ySplit="1" topLeftCell="A2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0" style="1" hidden="1" customWidth="1"/>
    <col min="2" max="2" width="18.3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8.1640625" style="1" bestFit="1" customWidth="1"/>
    <col min="12" max="12" width="10.5" style="1" bestFit="1" customWidth="1"/>
    <col min="13" max="13" width="12.5" style="1" bestFit="1" customWidth="1"/>
    <col min="14" max="14" width="15" style="1" bestFit="1" customWidth="1"/>
    <col min="15" max="15" width="11.33203125" style="1" bestFit="1" customWidth="1"/>
    <col min="16" max="16" width="27.1640625" style="1" bestFit="1" customWidth="1"/>
    <col min="17" max="17" width="18.5" style="1" bestFit="1" customWidth="1"/>
    <col min="18" max="18" width="15.83203125" style="1" bestFit="1" customWidth="1"/>
    <col min="19" max="19" width="33" style="1" bestFit="1" customWidth="1"/>
    <col min="20" max="20" width="17.5" style="1" bestFit="1" customWidth="1"/>
    <col min="21" max="21" width="28.83203125" style="1" bestFit="1" customWidth="1"/>
    <col min="22" max="22" width="19.83203125" style="1" bestFit="1" customWidth="1"/>
    <col min="23" max="23" width="27.33203125" style="1" bestFit="1" customWidth="1"/>
    <col min="24" max="24" width="19.5" style="1" bestFit="1" customWidth="1"/>
    <col min="25" max="25" width="18" style="1" bestFit="1" customWidth="1"/>
    <col min="26" max="26" width="14.6640625" style="1" bestFit="1" customWidth="1"/>
    <col min="27" max="27" width="41" style="1" bestFit="1" customWidth="1"/>
    <col min="28" max="28" width="12" style="1" bestFit="1" customWidth="1"/>
    <col min="29" max="29" width="34.6640625" style="1" bestFit="1" customWidth="1"/>
    <col min="30" max="30" width="22.83203125" style="1" bestFit="1" customWidth="1"/>
    <col min="31" max="31" width="28.83203125" style="1" bestFit="1" customWidth="1"/>
    <col min="32" max="32" width="30.1640625" style="1" bestFit="1" customWidth="1"/>
    <col min="33" max="33" width="26.83203125" style="1" bestFit="1" customWidth="1"/>
    <col min="34" max="34" width="28" style="1" bestFit="1" customWidth="1"/>
    <col min="35" max="35" width="25.5" style="1" bestFit="1" customWidth="1"/>
    <col min="36" max="36" width="26.83203125" style="1" bestFit="1" customWidth="1"/>
    <col min="37" max="37" width="19.6640625" style="1" bestFit="1" customWidth="1"/>
    <col min="38" max="38" width="20.6640625" style="1" bestFit="1" customWidth="1"/>
    <col min="39" max="39" width="17.83203125" style="1" bestFit="1" customWidth="1"/>
    <col min="40" max="40" width="28" style="1" bestFit="1" customWidth="1"/>
    <col min="41" max="41" width="18.5" style="1" bestFit="1" customWidth="1"/>
    <col min="42" max="42" width="19.5" style="1" bestFit="1" customWidth="1"/>
    <col min="43" max="43" width="26.6640625" style="1" bestFit="1" customWidth="1"/>
    <col min="44" max="44" width="28.5" style="1" bestFit="1" customWidth="1"/>
    <col min="45" max="45" width="29.6640625" style="1" bestFit="1" customWidth="1"/>
    <col min="46" max="46" width="25.83203125" style="1" bestFit="1" customWidth="1"/>
    <col min="47" max="48" width="27" style="1" bestFit="1" customWidth="1"/>
    <col min="49" max="49" width="28.1640625" style="1" bestFit="1" customWidth="1"/>
    <col min="50" max="50" width="27.83203125" style="1" bestFit="1" customWidth="1"/>
    <col min="51" max="51" width="30.5" style="1" bestFit="1" customWidth="1"/>
    <col min="52" max="52" width="31.6640625" style="1" bestFit="1" customWidth="1"/>
    <col min="53" max="53" width="28.5" style="1" bestFit="1" customWidth="1"/>
    <col min="54" max="54" width="29.6640625" style="1" bestFit="1" customWidth="1"/>
    <col min="55" max="55" width="18.6640625" style="1" bestFit="1" customWidth="1"/>
    <col min="56" max="56" width="19.1640625" style="1" bestFit="1" customWidth="1"/>
    <col min="57" max="57" width="20.6640625" style="1" bestFit="1" customWidth="1"/>
    <col min="58" max="58" width="12.1640625" style="1" bestFit="1" customWidth="1"/>
    <col min="59" max="59" width="14.83203125" style="1" bestFit="1" customWidth="1"/>
    <col min="60" max="60" width="27.1640625" style="1" bestFit="1" customWidth="1"/>
    <col min="61" max="61" width="14.1640625" style="1" bestFit="1" customWidth="1"/>
    <col min="62" max="62" width="30.33203125" style="1" bestFit="1" customWidth="1"/>
    <col min="63" max="63" width="17.6640625" style="1" bestFit="1" customWidth="1"/>
    <col min="64" max="64" width="8.1640625" style="1" bestFit="1" customWidth="1"/>
    <col min="65" max="65" width="12.5" style="1" bestFit="1" customWidth="1"/>
    <col min="66" max="66" width="13.83203125" style="1" bestFit="1" customWidth="1"/>
    <col min="67" max="567" width="10" style="1" customWidth="1"/>
    <col min="568" max="16384" width="10" style="1"/>
  </cols>
  <sheetData>
    <row r="1" spans="1:66" s="5" customFormat="1" ht="15" customHeight="1" x14ac:dyDescent="0.15">
      <c r="A1" s="5" t="s">
        <v>438</v>
      </c>
      <c r="B1" s="7" t="s">
        <v>434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  <c r="AT1" s="6" t="s">
        <v>43</v>
      </c>
      <c r="AU1" s="6" t="s">
        <v>44</v>
      </c>
      <c r="AV1" s="6" t="s">
        <v>45</v>
      </c>
      <c r="AW1" s="6" t="s">
        <v>46</v>
      </c>
      <c r="AX1" s="6" t="s">
        <v>47</v>
      </c>
      <c r="AY1" s="6" t="s">
        <v>48</v>
      </c>
      <c r="AZ1" s="6" t="s">
        <v>49</v>
      </c>
      <c r="BA1" s="6" t="s">
        <v>50</v>
      </c>
      <c r="BB1" s="6" t="s">
        <v>51</v>
      </c>
      <c r="BC1" s="6" t="s">
        <v>52</v>
      </c>
      <c r="BD1" s="6" t="s">
        <v>53</v>
      </c>
      <c r="BE1" s="6" t="s">
        <v>54</v>
      </c>
      <c r="BF1" s="6" t="s">
        <v>55</v>
      </c>
      <c r="BG1" s="6" t="s">
        <v>56</v>
      </c>
      <c r="BH1" s="6" t="s">
        <v>57</v>
      </c>
      <c r="BI1" s="6" t="s">
        <v>58</v>
      </c>
      <c r="BJ1" s="6" t="s">
        <v>59</v>
      </c>
      <c r="BK1" s="6" t="s">
        <v>60</v>
      </c>
      <c r="BL1" s="6" t="s">
        <v>61</v>
      </c>
      <c r="BM1" s="6" t="s">
        <v>62</v>
      </c>
      <c r="BN1" s="6" t="s">
        <v>63</v>
      </c>
    </row>
    <row r="2" spans="1:66" ht="15" customHeight="1" x14ac:dyDescent="0.15">
      <c r="A2" s="1" t="str">
        <f>IF(AND(C2=C1,D2=D1,E2=E1,F2=F1,G2=G1,H2=H1,I2=I1,J2=J1,K2=K1,L2=L1),"DUPE","")</f>
        <v/>
      </c>
      <c r="B2" s="1" t="s">
        <v>435</v>
      </c>
      <c r="C2" s="2">
        <v>344</v>
      </c>
      <c r="D2" s="1" t="s">
        <v>64</v>
      </c>
      <c r="E2" s="1" t="s">
        <v>65</v>
      </c>
      <c r="F2" s="2">
        <v>13</v>
      </c>
      <c r="G2" s="1" t="s">
        <v>66</v>
      </c>
      <c r="H2" s="1" t="s">
        <v>67</v>
      </c>
      <c r="I2" s="2">
        <v>1</v>
      </c>
      <c r="J2" s="1" t="s">
        <v>68</v>
      </c>
      <c r="K2" s="2">
        <v>0</v>
      </c>
      <c r="L2" s="2">
        <v>3</v>
      </c>
      <c r="M2" s="3">
        <v>103.5</v>
      </c>
      <c r="N2" s="4">
        <v>103.53</v>
      </c>
      <c r="O2" s="2">
        <v>5</v>
      </c>
      <c r="P2" s="1" t="s">
        <v>69</v>
      </c>
      <c r="Q2" s="1" t="s">
        <v>70</v>
      </c>
      <c r="S2" s="1" t="s">
        <v>71</v>
      </c>
      <c r="U2" s="4">
        <v>0.15</v>
      </c>
      <c r="V2" s="1" t="s">
        <v>72</v>
      </c>
      <c r="W2" s="2">
        <v>5</v>
      </c>
      <c r="X2" s="2">
        <v>3</v>
      </c>
      <c r="Y2" s="1" t="s">
        <v>73</v>
      </c>
      <c r="Z2" s="1" t="s">
        <v>74</v>
      </c>
      <c r="AA2" s="1" t="s">
        <v>75</v>
      </c>
      <c r="AC2" s="2">
        <v>1</v>
      </c>
      <c r="AE2" s="2">
        <v>8</v>
      </c>
      <c r="AF2" s="3">
        <v>0.4</v>
      </c>
      <c r="AG2" s="2">
        <v>5</v>
      </c>
      <c r="AH2" s="3">
        <v>0.2</v>
      </c>
      <c r="AP2" s="1" t="s">
        <v>76</v>
      </c>
      <c r="BC2" s="3">
        <v>0.2</v>
      </c>
      <c r="BD2" s="2">
        <v>5</v>
      </c>
      <c r="BE2" s="2">
        <v>2</v>
      </c>
      <c r="BF2" s="1" t="s">
        <v>77</v>
      </c>
      <c r="BG2" s="1" t="s">
        <v>78</v>
      </c>
    </row>
    <row r="3" spans="1:66" ht="15" customHeight="1" x14ac:dyDescent="0.15">
      <c r="A3" s="1" t="str">
        <f t="shared" ref="A3:A4" si="0">IF(AND(C3=C2,D3=D2,E3=E2,F3=F2,G3=G2,H3=H2,I3=I2,J3=J2,K3=K2,L3=L2),"DUPE","")</f>
        <v/>
      </c>
      <c r="B3" s="1" t="s">
        <v>435</v>
      </c>
      <c r="C3" s="2">
        <v>344</v>
      </c>
      <c r="D3" s="1" t="s">
        <v>64</v>
      </c>
      <c r="E3" s="1" t="s">
        <v>65</v>
      </c>
      <c r="F3" s="2">
        <v>13</v>
      </c>
      <c r="G3" s="1" t="s">
        <v>66</v>
      </c>
      <c r="H3" s="1" t="s">
        <v>67</v>
      </c>
      <c r="I3" s="2">
        <v>1</v>
      </c>
      <c r="J3" s="1" t="s">
        <v>68</v>
      </c>
      <c r="K3" s="2">
        <v>5</v>
      </c>
      <c r="L3" s="2">
        <v>15</v>
      </c>
      <c r="M3" s="4">
        <v>103.55</v>
      </c>
      <c r="N3" s="4">
        <v>103.65</v>
      </c>
      <c r="O3" s="2">
        <v>5</v>
      </c>
      <c r="P3" s="1" t="s">
        <v>69</v>
      </c>
      <c r="Q3" s="1" t="s">
        <v>70</v>
      </c>
      <c r="S3" s="1" t="s">
        <v>71</v>
      </c>
      <c r="T3" s="1" t="s">
        <v>79</v>
      </c>
      <c r="U3" s="4">
        <v>0.15</v>
      </c>
      <c r="V3" s="1" t="s">
        <v>72</v>
      </c>
      <c r="W3" s="2">
        <v>10</v>
      </c>
      <c r="X3" s="2">
        <v>3</v>
      </c>
      <c r="Y3" s="1" t="s">
        <v>73</v>
      </c>
      <c r="Z3" s="1" t="s">
        <v>74</v>
      </c>
      <c r="AA3" s="1" t="s">
        <v>80</v>
      </c>
      <c r="AC3" s="2">
        <v>1</v>
      </c>
      <c r="AE3" s="2">
        <v>8</v>
      </c>
      <c r="AF3" s="3">
        <v>0.4</v>
      </c>
      <c r="AG3" s="2">
        <v>5</v>
      </c>
      <c r="AH3" s="3">
        <v>0.3</v>
      </c>
      <c r="AP3" s="1" t="s">
        <v>76</v>
      </c>
      <c r="BC3" s="3">
        <v>0.2</v>
      </c>
      <c r="BD3" s="2">
        <v>5</v>
      </c>
      <c r="BE3" s="2">
        <v>2</v>
      </c>
      <c r="BF3" s="1" t="s">
        <v>77</v>
      </c>
      <c r="BG3" s="1" t="s">
        <v>78</v>
      </c>
      <c r="BI3" s="2">
        <v>0</v>
      </c>
      <c r="BJ3" s="1" t="s">
        <v>81</v>
      </c>
    </row>
    <row r="4" spans="1:66" ht="15" customHeight="1" x14ac:dyDescent="0.15">
      <c r="A4" s="1" t="str">
        <f t="shared" si="0"/>
        <v/>
      </c>
      <c r="B4" s="1" t="s">
        <v>435</v>
      </c>
      <c r="C4" s="2">
        <v>344</v>
      </c>
      <c r="D4" s="1" t="s">
        <v>64</v>
      </c>
      <c r="E4" s="1" t="s">
        <v>65</v>
      </c>
      <c r="F4" s="2">
        <v>13</v>
      </c>
      <c r="G4" s="1" t="s">
        <v>66</v>
      </c>
      <c r="H4" s="1" t="s">
        <v>67</v>
      </c>
      <c r="I4" s="2">
        <v>1</v>
      </c>
      <c r="J4" s="1" t="s">
        <v>68</v>
      </c>
      <c r="K4" s="2">
        <v>15</v>
      </c>
      <c r="L4" s="2">
        <v>33</v>
      </c>
      <c r="M4" s="4">
        <v>103.65</v>
      </c>
      <c r="N4" s="4">
        <v>103.83</v>
      </c>
      <c r="O4" s="2">
        <v>5</v>
      </c>
      <c r="P4" s="1" t="s">
        <v>69</v>
      </c>
      <c r="Q4" s="1" t="s">
        <v>70</v>
      </c>
      <c r="S4" s="1" t="s">
        <v>71</v>
      </c>
      <c r="U4" s="4">
        <v>0.15</v>
      </c>
      <c r="V4" s="1" t="s">
        <v>82</v>
      </c>
      <c r="W4" s="2">
        <v>5</v>
      </c>
      <c r="X4" s="2">
        <v>3</v>
      </c>
      <c r="AA4" s="1" t="s">
        <v>83</v>
      </c>
      <c r="AD4" s="2">
        <v>1</v>
      </c>
      <c r="AE4" s="2">
        <v>9</v>
      </c>
      <c r="AF4" s="3">
        <v>0.4</v>
      </c>
      <c r="AG4" s="2">
        <v>5</v>
      </c>
      <c r="AH4" s="3">
        <v>0.2</v>
      </c>
      <c r="AP4" s="1" t="s">
        <v>76</v>
      </c>
      <c r="BC4" s="3">
        <v>0.2</v>
      </c>
      <c r="BD4" s="2">
        <v>5</v>
      </c>
      <c r="BE4" s="2">
        <v>2</v>
      </c>
      <c r="BF4" s="1" t="s">
        <v>77</v>
      </c>
      <c r="BG4" s="1" t="s">
        <v>78</v>
      </c>
      <c r="BH4" s="1" t="s">
        <v>84</v>
      </c>
      <c r="BI4" s="2">
        <v>20</v>
      </c>
      <c r="BJ4" s="1" t="s">
        <v>85</v>
      </c>
    </row>
  </sheetData>
  <conditionalFormatting sqref="A1:XFD1048576">
    <cfRule type="expression" dxfId="7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workbookViewId="0">
      <pane ySplit="1" topLeftCell="A2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0" style="1" hidden="1" customWidth="1"/>
    <col min="2" max="2" width="18.3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8.1640625" style="1" bestFit="1" customWidth="1"/>
    <col min="12" max="12" width="10.5" style="1" bestFit="1" customWidth="1"/>
    <col min="13" max="13" width="12.5" style="1" bestFit="1" customWidth="1"/>
    <col min="14" max="14" width="15" style="1" bestFit="1" customWidth="1"/>
    <col min="15" max="15" width="10.83203125" style="1" bestFit="1" customWidth="1"/>
    <col min="16" max="16" width="19.1640625" style="1" bestFit="1" customWidth="1"/>
    <col min="17" max="17" width="8.6640625" style="1" bestFit="1" customWidth="1"/>
    <col min="18" max="18" width="15" style="1" bestFit="1" customWidth="1"/>
    <col min="19" max="19" width="12.33203125" style="1" bestFit="1" customWidth="1"/>
    <col min="20" max="20" width="28" style="1" bestFit="1" customWidth="1"/>
    <col min="21" max="21" width="34.6640625" style="1" bestFit="1" customWidth="1"/>
    <col min="22" max="22" width="16" style="1" bestFit="1" customWidth="1"/>
    <col min="23" max="23" width="34.6640625" style="1" bestFit="1" customWidth="1"/>
    <col min="24" max="24" width="14.5" style="1" bestFit="1" customWidth="1"/>
    <col min="25" max="25" width="10.83203125" style="1" bestFit="1" customWidth="1"/>
    <col min="26" max="26" width="8.1640625" style="1" bestFit="1" customWidth="1"/>
    <col min="27" max="27" width="12.5" style="1" bestFit="1" customWidth="1"/>
    <col min="28" max="28" width="13.83203125" style="1" bestFit="1" customWidth="1"/>
    <col min="29" max="529" width="10" style="1" customWidth="1"/>
    <col min="530" max="16384" width="10" style="1"/>
  </cols>
  <sheetData>
    <row r="1" spans="1:28" s="5" customFormat="1" ht="15" customHeight="1" x14ac:dyDescent="0.15">
      <c r="A1" s="5" t="s">
        <v>438</v>
      </c>
      <c r="B1" s="7" t="s">
        <v>434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86</v>
      </c>
      <c r="P1" s="6" t="s">
        <v>87</v>
      </c>
      <c r="Q1" s="6" t="s">
        <v>88</v>
      </c>
      <c r="R1" s="6" t="s">
        <v>89</v>
      </c>
      <c r="S1" s="6" t="s">
        <v>90</v>
      </c>
      <c r="T1" s="6" t="s">
        <v>91</v>
      </c>
      <c r="U1" s="6" t="s">
        <v>92</v>
      </c>
      <c r="V1" s="6" t="s">
        <v>93</v>
      </c>
      <c r="W1" s="6" t="s">
        <v>94</v>
      </c>
      <c r="X1" s="6" t="s">
        <v>95</v>
      </c>
      <c r="Y1" s="6" t="s">
        <v>96</v>
      </c>
      <c r="Z1" s="6" t="s">
        <v>61</v>
      </c>
      <c r="AA1" s="6" t="s">
        <v>62</v>
      </c>
      <c r="AB1" s="6" t="s">
        <v>63</v>
      </c>
    </row>
    <row r="2" spans="1:28" ht="15" customHeight="1" x14ac:dyDescent="0.15">
      <c r="A2" s="1" t="str">
        <f>IF(AND(C2=C1,D2=D1,E2=E1,F2=F1,G2=G1,H2=H1,I2=I1,J2=J1,K2=K1,L2=L1),"DUPE","")</f>
        <v/>
      </c>
      <c r="B2" s="1" t="s">
        <v>435</v>
      </c>
      <c r="C2" s="2">
        <v>344</v>
      </c>
      <c r="D2" s="1" t="s">
        <v>64</v>
      </c>
      <c r="E2" s="1" t="s">
        <v>65</v>
      </c>
      <c r="F2" s="2">
        <v>13</v>
      </c>
      <c r="G2" s="1" t="s">
        <v>66</v>
      </c>
      <c r="H2" s="1" t="s">
        <v>67</v>
      </c>
      <c r="I2" s="2">
        <v>1</v>
      </c>
      <c r="J2" s="1" t="s">
        <v>68</v>
      </c>
      <c r="K2" s="2">
        <v>0</v>
      </c>
      <c r="L2" s="2">
        <v>3</v>
      </c>
      <c r="M2" s="3">
        <v>103.5</v>
      </c>
      <c r="N2" s="4">
        <v>103.53</v>
      </c>
      <c r="O2" s="2">
        <v>5</v>
      </c>
      <c r="P2" s="1" t="s">
        <v>97</v>
      </c>
      <c r="Q2" s="1" t="s">
        <v>98</v>
      </c>
      <c r="R2" s="1" t="s">
        <v>99</v>
      </c>
      <c r="S2" s="1" t="s">
        <v>98</v>
      </c>
      <c r="U2" s="1" t="s">
        <v>100</v>
      </c>
      <c r="V2" s="1" t="s">
        <v>98</v>
      </c>
      <c r="W2" s="1" t="s">
        <v>100</v>
      </c>
      <c r="X2" s="1" t="s">
        <v>101</v>
      </c>
      <c r="Y2" s="2">
        <v>2</v>
      </c>
    </row>
    <row r="3" spans="1:28" ht="15" customHeight="1" x14ac:dyDescent="0.15">
      <c r="A3" s="1" t="str">
        <f t="shared" ref="A3:A4" si="0">IF(AND(C3=C2,D3=D2,E3=E2,F3=F2,G3=G2,H3=H2,I3=I2,J3=J2,K3=K2,L3=L2),"DUPE","")</f>
        <v/>
      </c>
      <c r="B3" s="1" t="s">
        <v>435</v>
      </c>
      <c r="C3" s="2">
        <v>344</v>
      </c>
      <c r="D3" s="1" t="s">
        <v>64</v>
      </c>
      <c r="E3" s="1" t="s">
        <v>65</v>
      </c>
      <c r="F3" s="2">
        <v>13</v>
      </c>
      <c r="G3" s="1" t="s">
        <v>66</v>
      </c>
      <c r="H3" s="1" t="s">
        <v>67</v>
      </c>
      <c r="I3" s="2">
        <v>1</v>
      </c>
      <c r="J3" s="1" t="s">
        <v>68</v>
      </c>
      <c r="K3" s="2">
        <v>5</v>
      </c>
      <c r="L3" s="2">
        <v>15</v>
      </c>
      <c r="M3" s="4">
        <v>103.55</v>
      </c>
      <c r="N3" s="4">
        <v>103.65</v>
      </c>
      <c r="O3" s="2">
        <v>5</v>
      </c>
      <c r="P3" s="1" t="s">
        <v>97</v>
      </c>
      <c r="Q3" s="1" t="s">
        <v>98</v>
      </c>
      <c r="R3" s="1" t="s">
        <v>74</v>
      </c>
      <c r="S3" s="1" t="s">
        <v>98</v>
      </c>
      <c r="V3" s="1" t="s">
        <v>98</v>
      </c>
    </row>
    <row r="4" spans="1:28" ht="15" customHeight="1" x14ac:dyDescent="0.15">
      <c r="A4" s="1" t="str">
        <f t="shared" si="0"/>
        <v/>
      </c>
      <c r="B4" s="1" t="s">
        <v>435</v>
      </c>
      <c r="C4" s="2">
        <v>344</v>
      </c>
      <c r="D4" s="1" t="s">
        <v>64</v>
      </c>
      <c r="E4" s="1" t="s">
        <v>65</v>
      </c>
      <c r="F4" s="2">
        <v>13</v>
      </c>
      <c r="G4" s="1" t="s">
        <v>66</v>
      </c>
      <c r="H4" s="1" t="s">
        <v>67</v>
      </c>
      <c r="I4" s="2">
        <v>1</v>
      </c>
      <c r="J4" s="1" t="s">
        <v>68</v>
      </c>
      <c r="K4" s="2">
        <v>15</v>
      </c>
      <c r="L4" s="2">
        <v>33</v>
      </c>
      <c r="M4" s="4">
        <v>103.65</v>
      </c>
      <c r="N4" s="4">
        <v>103.83</v>
      </c>
      <c r="O4" s="2">
        <v>5</v>
      </c>
      <c r="P4" s="1" t="s">
        <v>97</v>
      </c>
      <c r="Q4" s="1" t="s">
        <v>102</v>
      </c>
      <c r="R4" s="1" t="s">
        <v>103</v>
      </c>
      <c r="S4" s="1" t="s">
        <v>102</v>
      </c>
      <c r="V4" s="1" t="s">
        <v>102</v>
      </c>
      <c r="X4" s="1" t="s">
        <v>101</v>
      </c>
      <c r="Y4" s="2">
        <v>2</v>
      </c>
    </row>
  </sheetData>
  <conditionalFormatting sqref="A1:XFD1048576">
    <cfRule type="expression" dxfId="6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workbookViewId="0">
      <pane ySplit="1" topLeftCell="A2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0" style="1" hidden="1" customWidth="1"/>
    <col min="2" max="2" width="18.3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8.1640625" style="1" bestFit="1" customWidth="1"/>
    <col min="12" max="12" width="10.5" style="1" bestFit="1" customWidth="1"/>
    <col min="13" max="13" width="12.5" style="1" bestFit="1" customWidth="1"/>
    <col min="14" max="14" width="15" style="1" bestFit="1" customWidth="1"/>
    <col min="15" max="15" width="10.83203125" style="1" bestFit="1" customWidth="1"/>
    <col min="16" max="16" width="14" style="1" bestFit="1" customWidth="1"/>
    <col min="17" max="17" width="16.83203125" style="1" bestFit="1" customWidth="1"/>
    <col min="18" max="18" width="15.1640625" style="1" bestFit="1" customWidth="1"/>
    <col min="19" max="19" width="63.5" style="1" bestFit="1" customWidth="1"/>
    <col min="20" max="20" width="8.1640625" style="1" bestFit="1" customWidth="1"/>
    <col min="21" max="21" width="12.5" style="1" bestFit="1" customWidth="1"/>
    <col min="22" max="22" width="13.83203125" style="1" bestFit="1" customWidth="1"/>
    <col min="23" max="523" width="10" style="1" customWidth="1"/>
    <col min="524" max="16384" width="10" style="1"/>
  </cols>
  <sheetData>
    <row r="1" spans="1:22" s="5" customFormat="1" ht="15" customHeight="1" x14ac:dyDescent="0.15">
      <c r="A1" s="5" t="s">
        <v>438</v>
      </c>
      <c r="B1" s="7" t="s">
        <v>434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86</v>
      </c>
      <c r="P1" s="6" t="s">
        <v>104</v>
      </c>
      <c r="Q1" s="6" t="s">
        <v>105</v>
      </c>
      <c r="R1" s="6" t="s">
        <v>106</v>
      </c>
      <c r="S1" s="6" t="s">
        <v>107</v>
      </c>
      <c r="T1" s="6" t="s">
        <v>61</v>
      </c>
      <c r="U1" s="6" t="s">
        <v>62</v>
      </c>
      <c r="V1" s="6" t="s">
        <v>63</v>
      </c>
    </row>
    <row r="2" spans="1:22" ht="15" customHeight="1" x14ac:dyDescent="0.15">
      <c r="A2" s="1" t="str">
        <f>IF(AND(C2=C1,D2=D1,E2=E1,F2=F1,G2=G1,H2=H1,I2=I1,J2=J1,K2=K1,L2=L1),"DUPE","")</f>
        <v/>
      </c>
      <c r="B2" s="1" t="s">
        <v>435</v>
      </c>
      <c r="C2" s="2">
        <v>344</v>
      </c>
      <c r="D2" s="1" t="s">
        <v>64</v>
      </c>
      <c r="E2" s="1" t="s">
        <v>65</v>
      </c>
      <c r="F2" s="2">
        <v>13</v>
      </c>
      <c r="G2" s="1" t="s">
        <v>66</v>
      </c>
      <c r="H2" s="1" t="s">
        <v>67</v>
      </c>
      <c r="I2" s="2">
        <v>1</v>
      </c>
      <c r="J2" s="1" t="s">
        <v>68</v>
      </c>
      <c r="K2" s="2">
        <v>0</v>
      </c>
      <c r="L2" s="2">
        <v>5</v>
      </c>
      <c r="M2" s="3">
        <v>103.5</v>
      </c>
      <c r="N2" s="4">
        <v>103.55</v>
      </c>
      <c r="O2" s="2">
        <v>5</v>
      </c>
      <c r="P2" s="1" t="s">
        <v>108</v>
      </c>
      <c r="Q2" s="1" t="s">
        <v>109</v>
      </c>
      <c r="S2" s="1" t="s">
        <v>110</v>
      </c>
    </row>
    <row r="3" spans="1:22" ht="15" customHeight="1" x14ac:dyDescent="0.15">
      <c r="A3" s="1" t="str">
        <f t="shared" ref="A3" si="0">IF(AND(C3=C2,D3=D2,E3=E2,F3=F2,G3=G2,H3=H2,I3=I2,J3=J2,K3=K2,L3=L2),"DUPE","")</f>
        <v/>
      </c>
      <c r="B3" s="1" t="s">
        <v>435</v>
      </c>
      <c r="C3" s="2">
        <v>344</v>
      </c>
      <c r="D3" s="1" t="s">
        <v>64</v>
      </c>
      <c r="E3" s="1" t="s">
        <v>65</v>
      </c>
      <c r="F3" s="2">
        <v>13</v>
      </c>
      <c r="G3" s="1" t="s">
        <v>66</v>
      </c>
      <c r="H3" s="1" t="s">
        <v>67</v>
      </c>
      <c r="I3" s="2">
        <v>1</v>
      </c>
      <c r="J3" s="1" t="s">
        <v>68</v>
      </c>
      <c r="K3" s="2">
        <v>15</v>
      </c>
      <c r="L3" s="2">
        <v>15</v>
      </c>
      <c r="M3" s="4">
        <v>103.65</v>
      </c>
      <c r="N3" s="4">
        <v>103.65</v>
      </c>
      <c r="O3" s="2">
        <v>5</v>
      </c>
      <c r="P3" s="1" t="s">
        <v>111</v>
      </c>
      <c r="Q3" s="1" t="s">
        <v>112</v>
      </c>
      <c r="S3" s="1" t="s">
        <v>113</v>
      </c>
    </row>
  </sheetData>
  <conditionalFormatting sqref="A1:XFD1048576">
    <cfRule type="expression" dxfId="5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workbookViewId="0">
      <pane ySplit="1" topLeftCell="A2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0" style="1" hidden="1" customWidth="1"/>
    <col min="2" max="2" width="18.3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8.1640625" style="1" bestFit="1" customWidth="1"/>
    <col min="12" max="12" width="10.5" style="1" bestFit="1" customWidth="1"/>
    <col min="13" max="13" width="12.5" style="1" bestFit="1" customWidth="1"/>
    <col min="14" max="14" width="15" style="1" bestFit="1" customWidth="1"/>
    <col min="15" max="15" width="23.5" style="1" bestFit="1" customWidth="1"/>
    <col min="16" max="16" width="25" style="1" bestFit="1" customWidth="1"/>
    <col min="17" max="17" width="31.83203125" style="1" bestFit="1" customWidth="1"/>
    <col min="18" max="18" width="26.1640625" style="1" bestFit="1" customWidth="1"/>
    <col min="19" max="19" width="34.83203125" style="1" bestFit="1" customWidth="1"/>
    <col min="20" max="20" width="20.33203125" style="1" bestFit="1" customWidth="1"/>
    <col min="21" max="21" width="16.1640625" style="1" bestFit="1" customWidth="1"/>
    <col min="22" max="22" width="14.33203125" style="1" bestFit="1" customWidth="1"/>
    <col min="23" max="23" width="18.83203125" style="1" bestFit="1" customWidth="1"/>
    <col min="24" max="24" width="48" style="1" bestFit="1" customWidth="1"/>
    <col min="25" max="25" width="19" style="1" bestFit="1" customWidth="1"/>
    <col min="26" max="26" width="8.1640625" style="1" bestFit="1" customWidth="1"/>
    <col min="27" max="27" width="12.5" style="1" bestFit="1" customWidth="1"/>
    <col min="28" max="28" width="13.83203125" style="1" bestFit="1" customWidth="1"/>
    <col min="29" max="529" width="10" style="1" customWidth="1"/>
    <col min="530" max="16384" width="10" style="1"/>
  </cols>
  <sheetData>
    <row r="1" spans="1:28" s="5" customFormat="1" ht="15" customHeight="1" x14ac:dyDescent="0.15">
      <c r="A1" s="5" t="s">
        <v>438</v>
      </c>
      <c r="B1" s="7" t="s">
        <v>434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114</v>
      </c>
      <c r="P1" s="6" t="s">
        <v>115</v>
      </c>
      <c r="Q1" s="6" t="s">
        <v>116</v>
      </c>
      <c r="R1" s="6" t="s">
        <v>117</v>
      </c>
      <c r="S1" s="6" t="s">
        <v>118</v>
      </c>
      <c r="T1" s="6" t="s">
        <v>119</v>
      </c>
      <c r="U1" s="6" t="s">
        <v>120</v>
      </c>
      <c r="V1" s="6" t="s">
        <v>121</v>
      </c>
      <c r="W1" s="6" t="s">
        <v>122</v>
      </c>
      <c r="X1" s="6" t="s">
        <v>123</v>
      </c>
      <c r="Y1" s="6" t="s">
        <v>124</v>
      </c>
      <c r="Z1" s="6" t="s">
        <v>61</v>
      </c>
      <c r="AA1" s="6" t="s">
        <v>62</v>
      </c>
      <c r="AB1" s="6" t="s">
        <v>63</v>
      </c>
    </row>
    <row r="2" spans="1:28" ht="15" customHeight="1" x14ac:dyDescent="0.15">
      <c r="A2" s="1" t="str">
        <f>IF(AND(C2=C1,D2=D1,E2=E1,F2=F1,G2=G1,H2=H1,I2=I1,J2=J1,K2=K1,L2=L1),"DUPE","")</f>
        <v/>
      </c>
      <c r="B2" s="1" t="s">
        <v>435</v>
      </c>
      <c r="C2" s="2">
        <v>344</v>
      </c>
      <c r="D2" s="1" t="s">
        <v>64</v>
      </c>
      <c r="E2" s="1" t="s">
        <v>65</v>
      </c>
      <c r="F2" s="2">
        <v>13</v>
      </c>
      <c r="G2" s="1" t="s">
        <v>66</v>
      </c>
      <c r="H2" s="1" t="s">
        <v>67</v>
      </c>
      <c r="I2" s="2">
        <v>1</v>
      </c>
      <c r="J2" s="1" t="s">
        <v>68</v>
      </c>
      <c r="K2" s="2">
        <v>5</v>
      </c>
      <c r="L2" s="2">
        <v>15</v>
      </c>
      <c r="M2" s="4">
        <v>103.55</v>
      </c>
      <c r="N2" s="4">
        <v>103.65</v>
      </c>
      <c r="O2" s="1" t="s">
        <v>125</v>
      </c>
      <c r="R2" s="1" t="s">
        <v>126</v>
      </c>
      <c r="S2" s="1" t="s">
        <v>127</v>
      </c>
      <c r="U2" s="1" t="s">
        <v>128</v>
      </c>
      <c r="Y2" s="1" t="s">
        <v>129</v>
      </c>
    </row>
    <row r="3" spans="1:28" ht="15" customHeight="1" x14ac:dyDescent="0.15">
      <c r="A3" s="1" t="str">
        <f t="shared" ref="A3" si="0">IF(AND(C3=C2,D3=D2,E3=E2,F3=F2,G3=G2,H3=H2,I3=I2,J3=J2,K3=K2,L3=L2),"DUPE","")</f>
        <v/>
      </c>
      <c r="B3" s="1" t="s">
        <v>435</v>
      </c>
      <c r="C3" s="2">
        <v>344</v>
      </c>
      <c r="D3" s="1" t="s">
        <v>64</v>
      </c>
      <c r="E3" s="1" t="s">
        <v>65</v>
      </c>
      <c r="F3" s="2">
        <v>13</v>
      </c>
      <c r="G3" s="1" t="s">
        <v>66</v>
      </c>
      <c r="H3" s="1" t="s">
        <v>67</v>
      </c>
      <c r="I3" s="2">
        <v>1</v>
      </c>
      <c r="J3" s="1" t="s">
        <v>68</v>
      </c>
      <c r="K3" s="2">
        <v>15</v>
      </c>
      <c r="L3" s="2">
        <v>33</v>
      </c>
      <c r="M3" s="4">
        <v>103.65</v>
      </c>
      <c r="N3" s="4">
        <v>103.83</v>
      </c>
      <c r="O3" s="1" t="s">
        <v>125</v>
      </c>
      <c r="R3" s="1" t="s">
        <v>126</v>
      </c>
      <c r="S3" s="1" t="s">
        <v>130</v>
      </c>
      <c r="U3" s="1" t="s">
        <v>128</v>
      </c>
      <c r="W3" s="2">
        <v>1</v>
      </c>
      <c r="X3" s="1" t="s">
        <v>131</v>
      </c>
    </row>
  </sheetData>
  <conditionalFormatting sqref="A1:XFD1048576">
    <cfRule type="expression" dxfId="4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"/>
  <sheetViews>
    <sheetView workbookViewId="0">
      <pane ySplit="1" topLeftCell="A2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0" style="1" hidden="1" customWidth="1"/>
    <col min="2" max="2" width="18.3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8.1640625" style="1" bestFit="1" customWidth="1"/>
    <col min="12" max="12" width="10.5" style="1" bestFit="1" customWidth="1"/>
    <col min="13" max="13" width="12.5" style="1" bestFit="1" customWidth="1"/>
    <col min="14" max="14" width="15" style="1" bestFit="1" customWidth="1"/>
    <col min="15" max="15" width="14.6640625" style="1" bestFit="1" customWidth="1"/>
    <col min="16" max="16" width="26.33203125" style="1" bestFit="1" customWidth="1"/>
    <col min="17" max="17" width="8.5" style="1" bestFit="1" customWidth="1"/>
    <col min="18" max="18" width="13.5" style="1" bestFit="1" customWidth="1"/>
    <col min="19" max="19" width="17" style="1" bestFit="1" customWidth="1"/>
    <col min="20" max="20" width="12.5" style="1" bestFit="1" customWidth="1"/>
    <col min="21" max="21" width="19" style="1" bestFit="1" customWidth="1"/>
    <col min="22" max="22" width="36.1640625" style="1" bestFit="1" customWidth="1"/>
    <col min="23" max="23" width="17" style="1" bestFit="1" customWidth="1"/>
    <col min="24" max="24" width="19.5" style="1" bestFit="1" customWidth="1"/>
    <col min="25" max="25" width="24.5" style="1" bestFit="1" customWidth="1"/>
    <col min="26" max="26" width="16.83203125" style="1" bestFit="1" customWidth="1"/>
    <col min="27" max="27" width="22" style="1" bestFit="1" customWidth="1"/>
    <col min="28" max="28" width="18.5" style="1" bestFit="1" customWidth="1"/>
    <col min="29" max="29" width="23.5" style="1" bestFit="1" customWidth="1"/>
    <col min="30" max="30" width="22.1640625" style="1" bestFit="1" customWidth="1"/>
    <col min="31" max="31" width="27.1640625" style="1" bestFit="1" customWidth="1"/>
    <col min="32" max="32" width="13.6640625" style="1" bestFit="1" customWidth="1"/>
    <col min="33" max="33" width="15.1640625" style="1" bestFit="1" customWidth="1"/>
    <col min="34" max="34" width="16.83203125" style="1" bestFit="1" customWidth="1"/>
    <col min="35" max="35" width="15" style="1" bestFit="1" customWidth="1"/>
    <col min="36" max="36" width="15.1640625" style="1" bestFit="1" customWidth="1"/>
    <col min="37" max="37" width="16.6640625" style="1" bestFit="1" customWidth="1"/>
    <col min="38" max="38" width="15.83203125" style="1" bestFit="1" customWidth="1"/>
    <col min="39" max="39" width="18.33203125" style="1" bestFit="1" customWidth="1"/>
    <col min="40" max="40" width="16.5" style="1" bestFit="1" customWidth="1"/>
    <col min="41" max="41" width="16" style="1" bestFit="1" customWidth="1"/>
    <col min="42" max="42" width="17.5" style="1" bestFit="1" customWidth="1"/>
    <col min="43" max="43" width="18" style="1" bestFit="1" customWidth="1"/>
    <col min="44" max="44" width="28.1640625" style="1" bestFit="1" customWidth="1"/>
    <col min="45" max="45" width="18.5" style="1" bestFit="1" customWidth="1"/>
    <col min="46" max="46" width="17.5" style="1" bestFit="1" customWidth="1"/>
    <col min="47" max="47" width="20.33203125" style="1" bestFit="1" customWidth="1"/>
    <col min="48" max="48" width="30.1640625" style="1" bestFit="1" customWidth="1"/>
    <col min="49" max="49" width="21.6640625" style="1" bestFit="1" customWidth="1"/>
    <col min="50" max="50" width="16.83203125" style="1" bestFit="1" customWidth="1"/>
    <col min="51" max="51" width="32" style="1" bestFit="1" customWidth="1"/>
    <col min="52" max="52" width="14.83203125" style="1" bestFit="1" customWidth="1"/>
    <col min="53" max="53" width="32.33203125" style="1" bestFit="1" customWidth="1"/>
    <col min="54" max="54" width="14.6640625" style="1" bestFit="1" customWidth="1"/>
    <col min="55" max="55" width="17.6640625" style="1" bestFit="1" customWidth="1"/>
    <col min="56" max="56" width="14.6640625" style="1" bestFit="1" customWidth="1"/>
    <col min="57" max="57" width="17.6640625" style="1" bestFit="1" customWidth="1"/>
    <col min="58" max="58" width="14.6640625" style="1" bestFit="1" customWidth="1"/>
    <col min="59" max="59" width="17.6640625" style="1" bestFit="1" customWidth="1"/>
    <col min="60" max="60" width="14.6640625" style="1" bestFit="1" customWidth="1"/>
    <col min="61" max="61" width="17.6640625" style="1" bestFit="1" customWidth="1"/>
    <col min="62" max="62" width="25.5" style="1" bestFit="1" customWidth="1"/>
    <col min="63" max="63" width="11.6640625" style="1" bestFit="1" customWidth="1"/>
    <col min="64" max="64" width="19.1640625" style="1" bestFit="1" customWidth="1"/>
    <col min="65" max="65" width="20.6640625" style="1" bestFit="1" customWidth="1"/>
    <col min="66" max="66" width="20.5" style="1" bestFit="1" customWidth="1"/>
    <col min="67" max="67" width="17.5" style="1" bestFit="1" customWidth="1"/>
    <col min="68" max="68" width="19.1640625" style="1" bestFit="1" customWidth="1"/>
    <col min="69" max="69" width="17.1640625" style="1" bestFit="1" customWidth="1"/>
    <col min="70" max="70" width="17.5" style="1" bestFit="1" customWidth="1"/>
    <col min="71" max="71" width="15.5" style="1" bestFit="1" customWidth="1"/>
    <col min="72" max="72" width="19" style="1" bestFit="1" customWidth="1"/>
    <col min="73" max="73" width="30.5" style="1" bestFit="1" customWidth="1"/>
    <col min="74" max="74" width="16.83203125" style="1" bestFit="1" customWidth="1"/>
    <col min="75" max="75" width="32" style="1" bestFit="1" customWidth="1"/>
    <col min="76" max="76" width="8.1640625" style="1" bestFit="1" customWidth="1"/>
    <col min="77" max="77" width="12.5" style="1" bestFit="1" customWidth="1"/>
    <col min="78" max="78" width="13.83203125" style="1" bestFit="1" customWidth="1"/>
    <col min="79" max="579" width="10" style="1" customWidth="1"/>
    <col min="580" max="16384" width="10" style="1"/>
  </cols>
  <sheetData>
    <row r="1" spans="1:78" s="5" customFormat="1" ht="15" customHeight="1" x14ac:dyDescent="0.15">
      <c r="A1" s="5" t="s">
        <v>438</v>
      </c>
      <c r="B1" s="7" t="s">
        <v>434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132</v>
      </c>
      <c r="P1" s="6" t="s">
        <v>133</v>
      </c>
      <c r="Q1" s="6" t="s">
        <v>134</v>
      </c>
      <c r="R1" s="6" t="s">
        <v>135</v>
      </c>
      <c r="S1" s="6" t="s">
        <v>136</v>
      </c>
      <c r="T1" s="6" t="s">
        <v>137</v>
      </c>
      <c r="U1" s="6" t="s">
        <v>138</v>
      </c>
      <c r="V1" s="6" t="s">
        <v>139</v>
      </c>
      <c r="W1" s="6" t="s">
        <v>140</v>
      </c>
      <c r="X1" s="6" t="s">
        <v>141</v>
      </c>
      <c r="Y1" s="6" t="s">
        <v>142</v>
      </c>
      <c r="Z1" s="6" t="s">
        <v>143</v>
      </c>
      <c r="AA1" s="6" t="s">
        <v>144</v>
      </c>
      <c r="AB1" s="6" t="s">
        <v>145</v>
      </c>
      <c r="AC1" s="6" t="s">
        <v>146</v>
      </c>
      <c r="AD1" s="6" t="s">
        <v>147</v>
      </c>
      <c r="AE1" s="6" t="s">
        <v>148</v>
      </c>
      <c r="AF1" s="6" t="s">
        <v>149</v>
      </c>
      <c r="AG1" s="6" t="s">
        <v>150</v>
      </c>
      <c r="AH1" s="6" t="s">
        <v>151</v>
      </c>
      <c r="AI1" s="6" t="s">
        <v>152</v>
      </c>
      <c r="AJ1" s="6" t="s">
        <v>153</v>
      </c>
      <c r="AK1" s="6" t="s">
        <v>154</v>
      </c>
      <c r="AL1" s="6" t="s">
        <v>155</v>
      </c>
      <c r="AM1" s="6" t="s">
        <v>156</v>
      </c>
      <c r="AN1" s="6" t="s">
        <v>157</v>
      </c>
      <c r="AO1" s="6" t="s">
        <v>158</v>
      </c>
      <c r="AP1" s="6" t="s">
        <v>159</v>
      </c>
      <c r="AQ1" s="6" t="s">
        <v>160</v>
      </c>
      <c r="AR1" s="6" t="s">
        <v>161</v>
      </c>
      <c r="AS1" s="6" t="s">
        <v>162</v>
      </c>
      <c r="AT1" s="6" t="s">
        <v>163</v>
      </c>
      <c r="AU1" s="6" t="s">
        <v>164</v>
      </c>
      <c r="AV1" s="6" t="s">
        <v>165</v>
      </c>
      <c r="AW1" s="6" t="s">
        <v>166</v>
      </c>
      <c r="AX1" s="6" t="s">
        <v>167</v>
      </c>
      <c r="AY1" s="6" t="s">
        <v>168</v>
      </c>
      <c r="AZ1" s="6" t="s">
        <v>169</v>
      </c>
      <c r="BA1" s="6" t="s">
        <v>170</v>
      </c>
      <c r="BB1" s="6" t="s">
        <v>171</v>
      </c>
      <c r="BC1" s="6" t="s">
        <v>172</v>
      </c>
      <c r="BD1" s="6" t="s">
        <v>173</v>
      </c>
      <c r="BE1" s="6" t="s">
        <v>174</v>
      </c>
      <c r="BF1" s="6" t="s">
        <v>175</v>
      </c>
      <c r="BG1" s="6" t="s">
        <v>176</v>
      </c>
      <c r="BH1" s="6" t="s">
        <v>177</v>
      </c>
      <c r="BI1" s="6" t="s">
        <v>178</v>
      </c>
      <c r="BJ1" s="6" t="s">
        <v>179</v>
      </c>
      <c r="BK1" s="6" t="s">
        <v>180</v>
      </c>
      <c r="BL1" s="6" t="s">
        <v>181</v>
      </c>
      <c r="BM1" s="6" t="s">
        <v>182</v>
      </c>
      <c r="BN1" s="6" t="s">
        <v>183</v>
      </c>
      <c r="BO1" s="6" t="s">
        <v>184</v>
      </c>
      <c r="BP1" s="6" t="s">
        <v>185</v>
      </c>
      <c r="BQ1" s="6" t="s">
        <v>186</v>
      </c>
      <c r="BR1" s="6" t="s">
        <v>187</v>
      </c>
      <c r="BS1" s="6" t="s">
        <v>188</v>
      </c>
      <c r="BT1" s="6" t="s">
        <v>189</v>
      </c>
      <c r="BU1" s="6" t="s">
        <v>190</v>
      </c>
      <c r="BV1" s="6" t="s">
        <v>191</v>
      </c>
      <c r="BW1" s="6" t="s">
        <v>192</v>
      </c>
      <c r="BX1" s="6" t="s">
        <v>61</v>
      </c>
      <c r="BY1" s="6" t="s">
        <v>62</v>
      </c>
      <c r="BZ1" s="6" t="s">
        <v>63</v>
      </c>
    </row>
    <row r="2" spans="1:78" ht="15" customHeight="1" x14ac:dyDescent="0.15">
      <c r="A2" s="1" t="str">
        <f>IF(AND(C2=C1,D2=D1,E2=E1,F2=F1,G2=G1,H2=H1,I2=I1,J2=J1,K2=K1,L2=L1),"DUPE","")</f>
        <v/>
      </c>
      <c r="B2" s="1" t="s">
        <v>435</v>
      </c>
      <c r="C2" s="2">
        <v>344</v>
      </c>
      <c r="D2" s="1" t="s">
        <v>64</v>
      </c>
      <c r="E2" s="1" t="s">
        <v>65</v>
      </c>
      <c r="F2" s="2">
        <v>13</v>
      </c>
      <c r="G2" s="1" t="s">
        <v>66</v>
      </c>
      <c r="H2" s="1" t="s">
        <v>67</v>
      </c>
      <c r="I2" s="2">
        <v>1</v>
      </c>
      <c r="J2" s="1" t="s">
        <v>68</v>
      </c>
      <c r="K2" s="2">
        <v>0</v>
      </c>
      <c r="L2" s="2">
        <v>5</v>
      </c>
      <c r="M2" s="3">
        <v>103.5</v>
      </c>
      <c r="N2" s="4">
        <v>103.55</v>
      </c>
      <c r="P2" s="2">
        <v>100</v>
      </c>
      <c r="Q2" s="1" t="s">
        <v>77</v>
      </c>
      <c r="S2" s="3">
        <v>0.2</v>
      </c>
      <c r="U2" s="1" t="s">
        <v>193</v>
      </c>
      <c r="V2" s="1" t="s">
        <v>194</v>
      </c>
      <c r="AG2" s="2">
        <v>100</v>
      </c>
    </row>
    <row r="3" spans="1:78" ht="15" customHeight="1" x14ac:dyDescent="0.15">
      <c r="A3" s="1" t="str">
        <f t="shared" ref="A3:A6" si="0">IF(AND(C3=C2,D3=D2,E3=E2,F3=F2,G3=G2,H3=H2,I3=I2,J3=J2,K3=K2,L3=L2),"DUPE","")</f>
        <v/>
      </c>
      <c r="B3" s="1" t="s">
        <v>435</v>
      </c>
      <c r="C3" s="2">
        <v>344</v>
      </c>
      <c r="D3" s="1" t="s">
        <v>64</v>
      </c>
      <c r="E3" s="1" t="s">
        <v>65</v>
      </c>
      <c r="F3" s="2">
        <v>13</v>
      </c>
      <c r="G3" s="1" t="s">
        <v>66</v>
      </c>
      <c r="H3" s="1" t="s">
        <v>67</v>
      </c>
      <c r="I3" s="2">
        <v>1</v>
      </c>
      <c r="J3" s="1" t="s">
        <v>68</v>
      </c>
      <c r="K3" s="2">
        <v>0</v>
      </c>
      <c r="L3" s="2">
        <v>33</v>
      </c>
      <c r="M3" s="3">
        <v>103.5</v>
      </c>
      <c r="N3" s="4">
        <v>103.83</v>
      </c>
      <c r="P3" s="2">
        <v>10</v>
      </c>
      <c r="BJ3" s="1" t="s">
        <v>195</v>
      </c>
      <c r="BK3" s="2">
        <v>10</v>
      </c>
      <c r="BR3" s="2">
        <v>10</v>
      </c>
      <c r="BV3" s="1" t="s">
        <v>196</v>
      </c>
      <c r="BW3" s="1" t="s">
        <v>197</v>
      </c>
    </row>
    <row r="4" spans="1:78" ht="15" customHeight="1" x14ac:dyDescent="0.15">
      <c r="A4" s="1" t="str">
        <f t="shared" si="0"/>
        <v/>
      </c>
      <c r="B4" s="1" t="s">
        <v>435</v>
      </c>
      <c r="C4" s="2">
        <v>344</v>
      </c>
      <c r="D4" s="1" t="s">
        <v>64</v>
      </c>
      <c r="E4" s="1" t="s">
        <v>65</v>
      </c>
      <c r="F4" s="2">
        <v>13</v>
      </c>
      <c r="G4" s="1" t="s">
        <v>66</v>
      </c>
      <c r="H4" s="1" t="s">
        <v>67</v>
      </c>
      <c r="I4" s="2">
        <v>1</v>
      </c>
      <c r="J4" s="1" t="s">
        <v>68</v>
      </c>
      <c r="K4" s="2">
        <v>11</v>
      </c>
      <c r="L4" s="2">
        <v>12</v>
      </c>
      <c r="M4" s="4">
        <v>103.61</v>
      </c>
      <c r="N4" s="4">
        <v>103.62</v>
      </c>
      <c r="AX4" s="1" t="s">
        <v>198</v>
      </c>
      <c r="BA4" s="1" t="s">
        <v>199</v>
      </c>
      <c r="BC4" s="2">
        <v>100</v>
      </c>
    </row>
    <row r="5" spans="1:78" ht="15" customHeight="1" x14ac:dyDescent="0.15">
      <c r="A5" s="1" t="str">
        <f t="shared" si="0"/>
        <v/>
      </c>
      <c r="B5" s="1" t="s">
        <v>435</v>
      </c>
      <c r="C5" s="2">
        <v>344</v>
      </c>
      <c r="D5" s="1" t="s">
        <v>64</v>
      </c>
      <c r="E5" s="1" t="s">
        <v>65</v>
      </c>
      <c r="F5" s="2">
        <v>13</v>
      </c>
      <c r="G5" s="1" t="s">
        <v>66</v>
      </c>
      <c r="H5" s="1" t="s">
        <v>67</v>
      </c>
      <c r="I5" s="2">
        <v>1</v>
      </c>
      <c r="J5" s="1" t="s">
        <v>68</v>
      </c>
      <c r="K5" s="2">
        <v>15</v>
      </c>
      <c r="L5" s="2">
        <v>33</v>
      </c>
      <c r="M5" s="4">
        <v>103.65</v>
      </c>
      <c r="N5" s="4">
        <v>103.83</v>
      </c>
      <c r="P5" s="2">
        <v>100</v>
      </c>
      <c r="AG5" s="2">
        <v>100</v>
      </c>
      <c r="AV5" s="1" t="s">
        <v>200</v>
      </c>
    </row>
    <row r="6" spans="1:78" ht="15" customHeight="1" x14ac:dyDescent="0.15">
      <c r="A6" s="1" t="str">
        <f t="shared" si="0"/>
        <v/>
      </c>
      <c r="B6" s="1" t="s">
        <v>435</v>
      </c>
      <c r="C6" s="2">
        <v>344</v>
      </c>
      <c r="D6" s="1" t="s">
        <v>64</v>
      </c>
      <c r="E6" s="1" t="s">
        <v>65</v>
      </c>
      <c r="F6" s="2">
        <v>13</v>
      </c>
      <c r="G6" s="1" t="s">
        <v>66</v>
      </c>
      <c r="H6" s="1" t="s">
        <v>67</v>
      </c>
      <c r="I6" s="2">
        <v>1</v>
      </c>
      <c r="J6" s="1" t="s">
        <v>68</v>
      </c>
      <c r="K6" s="2">
        <v>29</v>
      </c>
      <c r="L6" s="2">
        <v>31</v>
      </c>
      <c r="M6" s="4">
        <v>103.79</v>
      </c>
      <c r="N6" s="4">
        <v>103.81</v>
      </c>
      <c r="P6" s="3">
        <v>0.1</v>
      </c>
      <c r="Q6" s="1" t="s">
        <v>201</v>
      </c>
      <c r="S6" s="3">
        <v>0.1</v>
      </c>
      <c r="V6" s="1" t="s">
        <v>202</v>
      </c>
      <c r="W6" s="1" t="s">
        <v>203</v>
      </c>
      <c r="AG6" s="2">
        <v>20</v>
      </c>
      <c r="AK6" s="2">
        <v>20</v>
      </c>
      <c r="AT6" s="1" t="s">
        <v>204</v>
      </c>
      <c r="AU6" s="2">
        <v>60</v>
      </c>
      <c r="AW6" s="3">
        <v>0.3</v>
      </c>
      <c r="AX6" s="1" t="s">
        <v>198</v>
      </c>
      <c r="BA6" s="1" t="s">
        <v>205</v>
      </c>
      <c r="BB6" s="1" t="s">
        <v>206</v>
      </c>
      <c r="BC6" s="2">
        <v>100</v>
      </c>
    </row>
  </sheetData>
  <conditionalFormatting sqref="A1:XFD1048576">
    <cfRule type="expression" dxfId="3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"/>
  <sheetViews>
    <sheetView workbookViewId="0">
      <pane ySplit="1" topLeftCell="A2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0" style="1" hidden="1" customWidth="1"/>
    <col min="2" max="2" width="18.3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8.1640625" style="1" bestFit="1" customWidth="1"/>
    <col min="12" max="12" width="10.5" style="1" bestFit="1" customWidth="1"/>
    <col min="13" max="13" width="12.5" style="1" bestFit="1" customWidth="1"/>
    <col min="14" max="14" width="15" style="1" bestFit="1" customWidth="1"/>
    <col min="15" max="15" width="12.6640625" style="1" bestFit="1" customWidth="1"/>
    <col min="16" max="16" width="23.5" style="1" bestFit="1" customWidth="1"/>
    <col min="17" max="17" width="24" style="1" bestFit="1" customWidth="1"/>
    <col min="18" max="18" width="28.83203125" style="1" bestFit="1" customWidth="1"/>
    <col min="19" max="19" width="23.5" style="1" bestFit="1" customWidth="1"/>
    <col min="20" max="20" width="13.33203125" style="1" bestFit="1" customWidth="1"/>
    <col min="21" max="21" width="10.33203125" style="1" bestFit="1" customWidth="1"/>
    <col min="22" max="22" width="13.33203125" style="1" bestFit="1" customWidth="1"/>
    <col min="23" max="23" width="10.33203125" style="1" bestFit="1" customWidth="1"/>
    <col min="24" max="24" width="13.33203125" style="1" bestFit="1" customWidth="1"/>
    <col min="25" max="25" width="10.33203125" style="1" bestFit="1" customWidth="1"/>
    <col min="26" max="26" width="13.33203125" style="1" bestFit="1" customWidth="1"/>
    <col min="27" max="27" width="10.33203125" style="1" bestFit="1" customWidth="1"/>
    <col min="28" max="28" width="13.33203125" style="1" bestFit="1" customWidth="1"/>
    <col min="29" max="29" width="23.6640625" style="1" bestFit="1" customWidth="1"/>
    <col min="30" max="30" width="18.1640625" style="1" bestFit="1" customWidth="1"/>
    <col min="31" max="31" width="17.6640625" style="1" bestFit="1" customWidth="1"/>
    <col min="32" max="32" width="20.1640625" style="1" bestFit="1" customWidth="1"/>
    <col min="33" max="33" width="12.6640625" style="1" bestFit="1" customWidth="1"/>
    <col min="34" max="34" width="16.83203125" style="1" bestFit="1" customWidth="1"/>
    <col min="35" max="35" width="13.5" style="1" bestFit="1" customWidth="1"/>
    <col min="36" max="36" width="16.33203125" style="1" bestFit="1" customWidth="1"/>
    <col min="37" max="37" width="13.5" style="1" bestFit="1" customWidth="1"/>
    <col min="38" max="38" width="16.33203125" style="1" bestFit="1" customWidth="1"/>
    <col min="39" max="39" width="13.5" style="1" bestFit="1" customWidth="1"/>
    <col min="40" max="40" width="16.33203125" style="1" bestFit="1" customWidth="1"/>
    <col min="41" max="41" width="13.5" style="1" bestFit="1" customWidth="1"/>
    <col min="42" max="42" width="16.33203125" style="1" bestFit="1" customWidth="1"/>
    <col min="43" max="43" width="13.5" style="1" bestFit="1" customWidth="1"/>
    <col min="44" max="44" width="16.33203125" style="1" bestFit="1" customWidth="1"/>
    <col min="45" max="45" width="13.5" style="1" bestFit="1" customWidth="1"/>
    <col min="46" max="46" width="16.33203125" style="1" bestFit="1" customWidth="1"/>
    <col min="47" max="47" width="13.5" style="1" bestFit="1" customWidth="1"/>
    <col min="48" max="50" width="16.33203125" style="1" bestFit="1" customWidth="1"/>
    <col min="51" max="51" width="17.5" style="1" bestFit="1" customWidth="1"/>
    <col min="52" max="52" width="18.6640625" style="1" bestFit="1" customWidth="1"/>
    <col min="53" max="53" width="28.1640625" style="1" bestFit="1" customWidth="1"/>
    <col min="54" max="54" width="8.33203125" style="1" bestFit="1" customWidth="1"/>
    <col min="55" max="55" width="14.1640625" style="1" bestFit="1" customWidth="1"/>
    <col min="56" max="56" width="27.5" style="1" bestFit="1" customWidth="1"/>
    <col min="57" max="57" width="21.83203125" style="1" bestFit="1" customWidth="1"/>
    <col min="58" max="58" width="8.1640625" style="1" bestFit="1" customWidth="1"/>
    <col min="59" max="59" width="12.5" style="1" bestFit="1" customWidth="1"/>
    <col min="60" max="60" width="13.83203125" style="1" bestFit="1" customWidth="1"/>
    <col min="61" max="561" width="10" style="1" customWidth="1"/>
    <col min="562" max="16384" width="10" style="1"/>
  </cols>
  <sheetData>
    <row r="1" spans="1:60" s="5" customFormat="1" ht="15" customHeight="1" x14ac:dyDescent="0.15">
      <c r="A1" s="5" t="s">
        <v>438</v>
      </c>
      <c r="B1" s="7" t="s">
        <v>434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207</v>
      </c>
      <c r="P1" s="6" t="s">
        <v>208</v>
      </c>
      <c r="Q1" s="6" t="s">
        <v>209</v>
      </c>
      <c r="R1" s="6" t="s">
        <v>210</v>
      </c>
      <c r="S1" s="6" t="s">
        <v>211</v>
      </c>
      <c r="T1" s="6" t="s">
        <v>212</v>
      </c>
      <c r="U1" s="6" t="s">
        <v>213</v>
      </c>
      <c r="V1" s="6" t="s">
        <v>214</v>
      </c>
      <c r="W1" s="6" t="s">
        <v>215</v>
      </c>
      <c r="X1" s="6" t="s">
        <v>216</v>
      </c>
      <c r="Y1" s="6" t="s">
        <v>217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  <c r="AT1" s="6" t="s">
        <v>238</v>
      </c>
      <c r="AU1" s="6" t="s">
        <v>239</v>
      </c>
      <c r="AV1" s="6" t="s">
        <v>240</v>
      </c>
      <c r="AW1" s="6" t="s">
        <v>241</v>
      </c>
      <c r="AX1" s="6" t="s">
        <v>242</v>
      </c>
      <c r="AY1" s="6" t="s">
        <v>243</v>
      </c>
      <c r="AZ1" s="6" t="s">
        <v>244</v>
      </c>
      <c r="BA1" s="6" t="s">
        <v>245</v>
      </c>
      <c r="BB1" s="6" t="s">
        <v>246</v>
      </c>
      <c r="BC1" s="6" t="s">
        <v>247</v>
      </c>
      <c r="BD1" s="6" t="s">
        <v>248</v>
      </c>
      <c r="BE1" s="6" t="s">
        <v>249</v>
      </c>
      <c r="BF1" s="6" t="s">
        <v>61</v>
      </c>
      <c r="BG1" s="6" t="s">
        <v>62</v>
      </c>
      <c r="BH1" s="6" t="s">
        <v>63</v>
      </c>
    </row>
    <row r="2" spans="1:60" ht="15" customHeight="1" x14ac:dyDescent="0.15">
      <c r="A2" s="1" t="str">
        <f>IF(AND(C2=C1,D2=D1,E2=E1,F2=F1,G2=G1,H2=H1,I2=I1,J2=J1,K2=K1,L2=L1),"DUPE","")</f>
        <v/>
      </c>
      <c r="B2" s="1" t="s">
        <v>435</v>
      </c>
      <c r="C2" s="2">
        <v>344</v>
      </c>
      <c r="D2" s="1" t="s">
        <v>64</v>
      </c>
      <c r="E2" s="1" t="s">
        <v>65</v>
      </c>
      <c r="F2" s="2">
        <v>13</v>
      </c>
      <c r="G2" s="1" t="s">
        <v>66</v>
      </c>
      <c r="H2" s="1" t="s">
        <v>67</v>
      </c>
      <c r="I2" s="2">
        <v>1</v>
      </c>
      <c r="J2" s="1" t="s">
        <v>68</v>
      </c>
      <c r="K2" s="2">
        <v>0</v>
      </c>
      <c r="L2" s="2">
        <v>5</v>
      </c>
      <c r="M2" s="3">
        <v>103.5</v>
      </c>
      <c r="N2" s="4">
        <v>103.55</v>
      </c>
      <c r="O2" s="1" t="s">
        <v>250</v>
      </c>
      <c r="P2" s="2">
        <v>2</v>
      </c>
      <c r="Q2" s="2">
        <v>30</v>
      </c>
      <c r="R2" s="2">
        <v>8</v>
      </c>
      <c r="S2" s="1" t="s">
        <v>251</v>
      </c>
      <c r="T2" s="2">
        <v>30</v>
      </c>
      <c r="AC2" s="2">
        <v>30</v>
      </c>
      <c r="AD2" s="1" t="s">
        <v>101</v>
      </c>
      <c r="AE2" s="1" t="s">
        <v>252</v>
      </c>
      <c r="AF2" s="1" t="s">
        <v>253</v>
      </c>
      <c r="AI2" s="1" t="s">
        <v>254</v>
      </c>
      <c r="AJ2" s="2">
        <v>5</v>
      </c>
      <c r="AK2" s="1" t="s">
        <v>255</v>
      </c>
      <c r="AL2" s="2">
        <v>35</v>
      </c>
      <c r="AM2" s="1" t="s">
        <v>256</v>
      </c>
      <c r="AN2" s="2">
        <v>15</v>
      </c>
      <c r="AO2" s="1" t="s">
        <v>257</v>
      </c>
      <c r="AP2" s="2">
        <v>45</v>
      </c>
      <c r="AZ2" s="2">
        <v>100</v>
      </c>
      <c r="BA2" s="1" t="s">
        <v>258</v>
      </c>
      <c r="BB2" s="2">
        <v>0</v>
      </c>
      <c r="BC2" s="2">
        <v>0</v>
      </c>
      <c r="BD2" s="1" t="s">
        <v>259</v>
      </c>
    </row>
  </sheetData>
  <conditionalFormatting sqref="A1:XFD1048576">
    <cfRule type="expression" dxfId="2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"/>
  <sheetViews>
    <sheetView workbookViewId="0">
      <pane ySplit="1" topLeftCell="A2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0" style="1" hidden="1" customWidth="1"/>
    <col min="2" max="2" width="33.8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18.5" style="1" bestFit="1" customWidth="1"/>
    <col min="12" max="12" width="8.1640625" style="1" bestFit="1" customWidth="1"/>
    <col min="13" max="13" width="10.5" style="1" bestFit="1" customWidth="1"/>
    <col min="14" max="14" width="12.5" style="1" bestFit="1" customWidth="1"/>
    <col min="15" max="15" width="15" style="1" bestFit="1" customWidth="1"/>
    <col min="16" max="16" width="36.5" style="1" bestFit="1" customWidth="1"/>
    <col min="17" max="17" width="27.1640625" style="1" bestFit="1" customWidth="1"/>
    <col min="18" max="18" width="18.5" style="1" bestFit="1" customWidth="1"/>
    <col min="19" max="19" width="15.83203125" style="1" bestFit="1" customWidth="1"/>
    <col min="20" max="20" width="45.33203125" style="1" bestFit="1" customWidth="1"/>
    <col min="21" max="21" width="23.83203125" style="1" bestFit="1" customWidth="1"/>
    <col min="22" max="22" width="32.5" style="1" bestFit="1" customWidth="1"/>
    <col min="23" max="23" width="19" style="1" bestFit="1" customWidth="1"/>
    <col min="24" max="24" width="23" style="1" bestFit="1" customWidth="1"/>
    <col min="25" max="25" width="27.5" style="1" bestFit="1" customWidth="1"/>
    <col min="26" max="26" width="19" style="1" bestFit="1" customWidth="1"/>
    <col min="27" max="27" width="26" style="1" bestFit="1" customWidth="1"/>
    <col min="28" max="28" width="21.33203125" style="1" bestFit="1" customWidth="1"/>
    <col min="29" max="29" width="26.83203125" style="1" bestFit="1" customWidth="1"/>
    <col min="30" max="30" width="31.33203125" style="1" bestFit="1" customWidth="1"/>
    <col min="31" max="31" width="22.83203125" style="1" bestFit="1" customWidth="1"/>
    <col min="32" max="32" width="25.1640625" style="1" bestFit="1" customWidth="1"/>
    <col min="33" max="33" width="28.83203125" style="1" bestFit="1" customWidth="1"/>
    <col min="34" max="34" width="33.33203125" style="1" bestFit="1" customWidth="1"/>
    <col min="35" max="35" width="24.83203125" style="1" bestFit="1" customWidth="1"/>
    <col min="36" max="36" width="23.83203125" style="1" bestFit="1" customWidth="1"/>
    <col min="37" max="37" width="27.33203125" style="1" bestFit="1" customWidth="1"/>
    <col min="38" max="38" width="26" style="1" bestFit="1" customWidth="1"/>
    <col min="39" max="39" width="29.6640625" style="1" bestFit="1" customWidth="1"/>
    <col min="40" max="40" width="31.83203125" style="1" bestFit="1" customWidth="1"/>
    <col min="41" max="41" width="26" style="1" bestFit="1" customWidth="1"/>
    <col min="42" max="42" width="29.6640625" style="1" bestFit="1" customWidth="1"/>
    <col min="43" max="43" width="33.33203125" style="1" bestFit="1" customWidth="1"/>
    <col min="44" max="44" width="24.83203125" style="1" bestFit="1" customWidth="1"/>
    <col min="45" max="45" width="19.5" style="1" bestFit="1" customWidth="1"/>
    <col min="46" max="46" width="12.83203125" style="1" bestFit="1" customWidth="1"/>
    <col min="47" max="47" width="18.6640625" style="1" bestFit="1" customWidth="1"/>
    <col min="48" max="48" width="19.1640625" style="1" bestFit="1" customWidth="1"/>
    <col min="49" max="49" width="20.6640625" style="1" bestFit="1" customWidth="1"/>
    <col min="50" max="50" width="12.1640625" style="1" bestFit="1" customWidth="1"/>
    <col min="51" max="51" width="15.83203125" style="1" bestFit="1" customWidth="1"/>
    <col min="52" max="52" width="28.1640625" style="1" bestFit="1" customWidth="1"/>
    <col min="53" max="53" width="31.1640625" style="1" bestFit="1" customWidth="1"/>
    <col min="54" max="54" width="15" style="1" bestFit="1" customWidth="1"/>
    <col min="55" max="55" width="16.33203125" style="1" bestFit="1" customWidth="1"/>
    <col min="56" max="57" width="15.1640625" style="1" bestFit="1" customWidth="1"/>
    <col min="58" max="58" width="8.1640625" style="1" bestFit="1" customWidth="1"/>
    <col min="59" max="59" width="12.5" style="1" bestFit="1" customWidth="1"/>
    <col min="60" max="60" width="13.83203125" style="1" bestFit="1" customWidth="1"/>
    <col min="61" max="561" width="10" style="1" customWidth="1"/>
    <col min="562" max="16384" width="10" style="1"/>
  </cols>
  <sheetData>
    <row r="1" spans="1:60" s="5" customFormat="1" ht="15" customHeight="1" x14ac:dyDescent="0.15">
      <c r="A1" s="5" t="s">
        <v>438</v>
      </c>
      <c r="B1" s="7" t="s">
        <v>434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260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261</v>
      </c>
      <c r="Q1" s="6" t="s">
        <v>13</v>
      </c>
      <c r="R1" s="6" t="s">
        <v>14</v>
      </c>
      <c r="S1" s="6" t="s">
        <v>15</v>
      </c>
      <c r="T1" s="6" t="s">
        <v>16</v>
      </c>
      <c r="U1" s="6" t="s">
        <v>262</v>
      </c>
      <c r="V1" s="6" t="s">
        <v>263</v>
      </c>
      <c r="W1" s="6" t="s">
        <v>118</v>
      </c>
      <c r="X1" s="6" t="s">
        <v>264</v>
      </c>
      <c r="Y1" s="6" t="s">
        <v>265</v>
      </c>
      <c r="Z1" s="6" t="s">
        <v>266</v>
      </c>
      <c r="AA1" s="6" t="s">
        <v>267</v>
      </c>
      <c r="AB1" s="6" t="s">
        <v>268</v>
      </c>
      <c r="AC1" s="6" t="s">
        <v>269</v>
      </c>
      <c r="AD1" s="6" t="s">
        <v>270</v>
      </c>
      <c r="AE1" s="6" t="s">
        <v>271</v>
      </c>
      <c r="AF1" s="6" t="s">
        <v>272</v>
      </c>
      <c r="AG1" s="6" t="s">
        <v>273</v>
      </c>
      <c r="AH1" s="6" t="s">
        <v>274</v>
      </c>
      <c r="AI1" s="6" t="s">
        <v>275</v>
      </c>
      <c r="AJ1" s="6" t="s">
        <v>276</v>
      </c>
      <c r="AK1" s="6" t="s">
        <v>277</v>
      </c>
      <c r="AL1" s="6" t="s">
        <v>278</v>
      </c>
      <c r="AM1" s="6" t="s">
        <v>279</v>
      </c>
      <c r="AN1" s="6" t="s">
        <v>280</v>
      </c>
      <c r="AO1" s="6" t="s">
        <v>281</v>
      </c>
      <c r="AP1" s="6" t="s">
        <v>282</v>
      </c>
      <c r="AQ1" s="6" t="s">
        <v>283</v>
      </c>
      <c r="AR1" s="6" t="s">
        <v>284</v>
      </c>
      <c r="AS1" s="6" t="s">
        <v>21</v>
      </c>
      <c r="AT1" s="6" t="s">
        <v>285</v>
      </c>
      <c r="AU1" s="6" t="s">
        <v>52</v>
      </c>
      <c r="AV1" s="6" t="s">
        <v>53</v>
      </c>
      <c r="AW1" s="6" t="s">
        <v>54</v>
      </c>
      <c r="AX1" s="6" t="s">
        <v>55</v>
      </c>
      <c r="AY1" s="6" t="s">
        <v>286</v>
      </c>
      <c r="AZ1" s="6" t="s">
        <v>287</v>
      </c>
      <c r="BA1" s="6" t="s">
        <v>288</v>
      </c>
      <c r="BB1" s="6" t="s">
        <v>89</v>
      </c>
      <c r="BC1" s="6" t="s">
        <v>92</v>
      </c>
      <c r="BD1" s="6" t="s">
        <v>107</v>
      </c>
      <c r="BE1" s="6" t="s">
        <v>124</v>
      </c>
      <c r="BF1" s="6" t="s">
        <v>61</v>
      </c>
      <c r="BG1" s="6" t="s">
        <v>62</v>
      </c>
      <c r="BH1" s="6" t="s">
        <v>63</v>
      </c>
    </row>
    <row r="2" spans="1:60" ht="15" customHeight="1" x14ac:dyDescent="0.15">
      <c r="A2" s="1" t="str">
        <f>IF(AND(C2=C1,D2=D1,E2=E1,F2=F1,G2=G1,H2=H1,I2=I1,J2=J1,K2=K1,L2=L1),"DUPE","")</f>
        <v/>
      </c>
      <c r="B2" s="1" t="s">
        <v>436</v>
      </c>
      <c r="C2" s="2">
        <v>344</v>
      </c>
      <c r="D2" s="1" t="s">
        <v>64</v>
      </c>
      <c r="E2" s="1" t="s">
        <v>65</v>
      </c>
      <c r="F2" s="2">
        <v>13</v>
      </c>
      <c r="G2" s="1" t="s">
        <v>66</v>
      </c>
      <c r="H2" s="1" t="s">
        <v>67</v>
      </c>
      <c r="I2" s="2">
        <v>1</v>
      </c>
      <c r="J2" s="1" t="s">
        <v>289</v>
      </c>
      <c r="K2" s="1" t="s">
        <v>290</v>
      </c>
      <c r="L2" s="2">
        <v>0</v>
      </c>
      <c r="M2" s="2">
        <v>2</v>
      </c>
      <c r="N2" s="4">
        <v>103.79</v>
      </c>
      <c r="O2" s="4">
        <v>103.81</v>
      </c>
      <c r="R2" s="1" t="s">
        <v>291</v>
      </c>
    </row>
    <row r="3" spans="1:60" ht="15" customHeight="1" x14ac:dyDescent="0.15">
      <c r="A3" s="1" t="str">
        <f t="shared" ref="A3:A4" si="0">IF(AND(C3=C2,D3=D2,E3=E2,F3=F2,G3=G2,H3=H2,I3=I2,J3=J2,K3=K2,L3=L2),"DUPE","")</f>
        <v/>
      </c>
      <c r="B3" s="1" t="s">
        <v>437</v>
      </c>
      <c r="C3" s="2">
        <v>344</v>
      </c>
      <c r="D3" s="1" t="s">
        <v>64</v>
      </c>
      <c r="E3" s="1" t="s">
        <v>65</v>
      </c>
      <c r="F3" s="2">
        <v>13</v>
      </c>
      <c r="G3" s="1" t="s">
        <v>66</v>
      </c>
      <c r="H3" s="1" t="s">
        <v>67</v>
      </c>
      <c r="I3" s="2">
        <v>1</v>
      </c>
      <c r="J3" s="1" t="s">
        <v>289</v>
      </c>
      <c r="K3" s="1" t="s">
        <v>292</v>
      </c>
      <c r="L3" s="2">
        <v>0</v>
      </c>
      <c r="M3" s="2">
        <v>4</v>
      </c>
      <c r="N3" s="4">
        <v>103.57</v>
      </c>
      <c r="O3" s="4">
        <v>103.61</v>
      </c>
      <c r="R3" s="1" t="s">
        <v>291</v>
      </c>
    </row>
    <row r="4" spans="1:60" ht="15" customHeight="1" x14ac:dyDescent="0.15">
      <c r="A4" s="1" t="str">
        <f t="shared" si="0"/>
        <v/>
      </c>
      <c r="B4" s="1" t="s">
        <v>437</v>
      </c>
      <c r="C4" s="2">
        <v>344</v>
      </c>
      <c r="D4" s="1" t="s">
        <v>64</v>
      </c>
      <c r="E4" s="1" t="s">
        <v>65</v>
      </c>
      <c r="F4" s="2">
        <v>13</v>
      </c>
      <c r="G4" s="1" t="s">
        <v>66</v>
      </c>
      <c r="H4" s="1" t="s">
        <v>67</v>
      </c>
      <c r="I4" s="2">
        <v>1</v>
      </c>
      <c r="J4" s="1" t="s">
        <v>289</v>
      </c>
      <c r="K4" s="1" t="s">
        <v>292</v>
      </c>
      <c r="L4" s="2">
        <v>7</v>
      </c>
      <c r="M4" s="2">
        <v>11</v>
      </c>
      <c r="N4" s="4">
        <v>103.64</v>
      </c>
      <c r="O4" s="4">
        <v>103.68</v>
      </c>
      <c r="Q4" s="1" t="s">
        <v>69</v>
      </c>
      <c r="R4" s="1" t="s">
        <v>70</v>
      </c>
      <c r="T4" s="1" t="s">
        <v>293</v>
      </c>
      <c r="U4" s="2">
        <v>80</v>
      </c>
      <c r="W4" s="1" t="s">
        <v>294</v>
      </c>
      <c r="X4" s="2">
        <v>0</v>
      </c>
      <c r="AC4" s="2">
        <v>8</v>
      </c>
      <c r="AD4" s="3">
        <v>0.4</v>
      </c>
      <c r="AE4" s="1" t="s">
        <v>76</v>
      </c>
      <c r="AG4" s="2">
        <v>5</v>
      </c>
      <c r="AH4" s="3">
        <v>0.2</v>
      </c>
      <c r="AI4" s="1" t="s">
        <v>76</v>
      </c>
      <c r="AK4" s="1" t="s">
        <v>295</v>
      </c>
      <c r="AL4" s="2">
        <v>13</v>
      </c>
      <c r="BB4" s="1" t="s">
        <v>296</v>
      </c>
      <c r="BC4" s="1" t="s">
        <v>297</v>
      </c>
    </row>
  </sheetData>
  <conditionalFormatting sqref="A1:XFD1048576">
    <cfRule type="expression" dxfId="1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L21"/>
  <sheetViews>
    <sheetView tabSelected="1" workbookViewId="0">
      <pane ySplit="1" topLeftCell="A2" activePane="bottomLeft" state="frozen"/>
      <selection activeCell="A2" sqref="A2"/>
      <selection pane="bottomLeft" activeCell="D16" sqref="D16"/>
    </sheetView>
  </sheetViews>
  <sheetFormatPr defaultColWidth="10" defaultRowHeight="15" customHeight="1" x14ac:dyDescent="0.15"/>
  <cols>
    <col min="1" max="1" width="18.33203125" style="1" hidden="1" customWidth="1"/>
    <col min="2" max="2" width="33.8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18.5" style="1" bestFit="1" customWidth="1"/>
    <col min="12" max="12" width="8.1640625" style="1" bestFit="1" customWidth="1"/>
    <col min="13" max="13" width="10.5" style="1" bestFit="1" customWidth="1"/>
    <col min="14" max="14" width="12.5" style="1" bestFit="1" customWidth="1"/>
    <col min="15" max="15" width="15" style="1" bestFit="1" customWidth="1"/>
    <col min="16" max="16" width="15.83203125" style="1" bestFit="1" customWidth="1"/>
    <col min="17" max="17" width="23.1640625" style="1" bestFit="1" customWidth="1"/>
    <col min="18" max="18" width="12.83203125" style="1" bestFit="1" customWidth="1"/>
    <col min="19" max="19" width="31.6640625" style="1" bestFit="1" customWidth="1"/>
    <col min="20" max="20" width="29.5" style="1" bestFit="1" customWidth="1"/>
    <col min="21" max="21" width="19" style="1" bestFit="1" customWidth="1"/>
    <col min="22" max="22" width="20.1640625" style="1" bestFit="1" customWidth="1"/>
    <col min="23" max="23" width="22" style="1" bestFit="1" customWidth="1"/>
    <col min="24" max="24" width="11" style="1" bestFit="1" customWidth="1"/>
    <col min="25" max="25" width="16" style="1" bestFit="1" customWidth="1"/>
    <col min="26" max="26" width="12.33203125" style="1" bestFit="1" customWidth="1"/>
    <col min="27" max="27" width="17.5" style="1" bestFit="1" customWidth="1"/>
    <col min="28" max="28" width="10.83203125" style="1" bestFit="1" customWidth="1"/>
    <col min="29" max="29" width="15.83203125" style="1" bestFit="1" customWidth="1"/>
    <col min="30" max="30" width="17.83203125" style="1" bestFit="1" customWidth="1"/>
    <col min="31" max="31" width="22.83203125" style="1" bestFit="1" customWidth="1"/>
    <col min="32" max="32" width="9.1640625" style="1" bestFit="1" customWidth="1"/>
    <col min="33" max="33" width="14.1640625" style="1" bestFit="1" customWidth="1"/>
    <col min="34" max="34" width="8.33203125" style="1" bestFit="1" customWidth="1"/>
    <col min="35" max="35" width="13.33203125" style="1" bestFit="1" customWidth="1"/>
    <col min="36" max="36" width="9.33203125" style="1" bestFit="1" customWidth="1"/>
    <col min="37" max="37" width="14.33203125" style="1" bestFit="1" customWidth="1"/>
    <col min="38" max="38" width="13" style="1" bestFit="1" customWidth="1"/>
    <col min="39" max="39" width="18.1640625" style="1" bestFit="1" customWidth="1"/>
    <col min="40" max="40" width="11.1640625" style="1" bestFit="1" customWidth="1"/>
    <col min="41" max="41" width="16.1640625" style="1" bestFit="1" customWidth="1"/>
    <col min="42" max="42" width="17" style="1" bestFit="1" customWidth="1"/>
    <col min="43" max="43" width="22.1640625" style="1" bestFit="1" customWidth="1"/>
    <col min="44" max="44" width="10" style="1" bestFit="1" customWidth="1"/>
    <col min="45" max="45" width="15" style="1" bestFit="1" customWidth="1"/>
    <col min="46" max="46" width="7.5" style="1" customWidth="1"/>
    <col min="47" max="47" width="12.33203125" style="1" bestFit="1" customWidth="1"/>
    <col min="48" max="48" width="12.5" style="1" bestFit="1" customWidth="1"/>
    <col min="49" max="49" width="17.6640625" style="1" bestFit="1" customWidth="1"/>
    <col min="50" max="50" width="9.83203125" style="1" bestFit="1" customWidth="1"/>
    <col min="51" max="51" width="14.83203125" style="1" bestFit="1" customWidth="1"/>
    <col min="52" max="52" width="12.5" style="1" bestFit="1" customWidth="1"/>
    <col min="53" max="53" width="17.6640625" style="1" bestFit="1" customWidth="1"/>
    <col min="54" max="54" width="18" style="1" bestFit="1" customWidth="1"/>
    <col min="55" max="55" width="23" style="1" bestFit="1" customWidth="1"/>
    <col min="56" max="56" width="9.33203125" style="1" bestFit="1" customWidth="1"/>
    <col min="57" max="57" width="14.33203125" style="1" bestFit="1" customWidth="1"/>
    <col min="58" max="58" width="10.5" style="1" bestFit="1" customWidth="1"/>
    <col min="59" max="59" width="15.5" style="1" bestFit="1" customWidth="1"/>
    <col min="60" max="60" width="20.33203125" style="1" bestFit="1" customWidth="1"/>
    <col min="61" max="61" width="26.83203125" style="1" bestFit="1" customWidth="1"/>
    <col min="62" max="62" width="9.83203125" style="1" bestFit="1" customWidth="1"/>
    <col min="63" max="63" width="14.83203125" style="1" bestFit="1" customWidth="1"/>
    <col min="64" max="64" width="10" style="1" bestFit="1" customWidth="1"/>
    <col min="65" max="65" width="15" style="1" bestFit="1" customWidth="1"/>
    <col min="66" max="66" width="11.83203125" style="1" bestFit="1" customWidth="1"/>
    <col min="67" max="67" width="16.83203125" style="1" bestFit="1" customWidth="1"/>
    <col min="68" max="68" width="11" style="1" bestFit="1" customWidth="1"/>
    <col min="69" max="69" width="16" style="1" bestFit="1" customWidth="1"/>
    <col min="70" max="70" width="13" style="1" bestFit="1" customWidth="1"/>
    <col min="71" max="71" width="18.1640625" style="1" bestFit="1" customWidth="1"/>
    <col min="72" max="72" width="13.83203125" style="1" bestFit="1" customWidth="1"/>
    <col min="73" max="73" width="18.83203125" style="1" bestFit="1" customWidth="1"/>
    <col min="74" max="74" width="9.6640625" style="1" bestFit="1" customWidth="1"/>
    <col min="75" max="75" width="14.6640625" style="1" bestFit="1" customWidth="1"/>
    <col min="76" max="76" width="14.83203125" style="1" bestFit="1" customWidth="1"/>
    <col min="77" max="77" width="19.83203125" style="1" bestFit="1" customWidth="1"/>
    <col min="78" max="78" width="8.33203125" style="1" bestFit="1" customWidth="1"/>
    <col min="79" max="79" width="13.33203125" style="1" bestFit="1" customWidth="1"/>
    <col min="80" max="80" width="148.33203125" style="1" bestFit="1" customWidth="1"/>
    <col min="81" max="81" width="8.83203125" style="1" bestFit="1" customWidth="1"/>
    <col min="82" max="82" width="11.6640625" style="1" bestFit="1" customWidth="1"/>
    <col min="83" max="83" width="8.6640625" style="1" bestFit="1" customWidth="1"/>
    <col min="84" max="84" width="14.33203125" style="1" bestFit="1" customWidth="1"/>
    <col min="85" max="85" width="8.5" style="1" bestFit="1" customWidth="1"/>
    <col min="86" max="86" width="13.5" style="1" bestFit="1" customWidth="1"/>
    <col min="87" max="87" width="17" style="1" bestFit="1" customWidth="1"/>
    <col min="88" max="88" width="12.5" style="1" bestFit="1" customWidth="1"/>
    <col min="89" max="89" width="14.83203125" style="1" bestFit="1" customWidth="1"/>
    <col min="90" max="90" width="45.33203125" style="1" bestFit="1" customWidth="1"/>
    <col min="91" max="91" width="18.6640625" style="1" bestFit="1" customWidth="1"/>
    <col min="92" max="92" width="19.5" style="1" bestFit="1" customWidth="1"/>
    <col min="93" max="93" width="24.5" style="1" bestFit="1" customWidth="1"/>
    <col min="94" max="94" width="16.83203125" style="1" bestFit="1" customWidth="1"/>
    <col min="95" max="95" width="22" style="1" bestFit="1" customWidth="1"/>
    <col min="96" max="96" width="18.5" style="1" bestFit="1" customWidth="1"/>
    <col min="97" max="97" width="23.5" style="1" bestFit="1" customWidth="1"/>
    <col min="98" max="98" width="22.1640625" style="1" bestFit="1" customWidth="1"/>
    <col min="99" max="99" width="27.1640625" style="1" bestFit="1" customWidth="1"/>
    <col min="100" max="100" width="13.6640625" style="1" bestFit="1" customWidth="1"/>
    <col min="101" max="101" width="18.6640625" style="1" bestFit="1" customWidth="1"/>
    <col min="102" max="102" width="15.1640625" style="1" bestFit="1" customWidth="1"/>
    <col min="103" max="103" width="20.1640625" style="1" bestFit="1" customWidth="1"/>
    <col min="104" max="104" width="16.83203125" style="1" bestFit="1" customWidth="1"/>
    <col min="105" max="105" width="22" style="1" bestFit="1" customWidth="1"/>
    <col min="106" max="106" width="15" style="1" bestFit="1" customWidth="1"/>
    <col min="107" max="107" width="20" style="1" bestFit="1" customWidth="1"/>
    <col min="108" max="108" width="15.1640625" style="1" bestFit="1" customWidth="1"/>
    <col min="109" max="109" width="20.1640625" style="1" bestFit="1" customWidth="1"/>
    <col min="110" max="110" width="16.6640625" style="1" bestFit="1" customWidth="1"/>
    <col min="111" max="111" width="21.83203125" style="1" bestFit="1" customWidth="1"/>
    <col min="112" max="112" width="15.83203125" style="1" bestFit="1" customWidth="1"/>
    <col min="113" max="113" width="20.83203125" style="1" bestFit="1" customWidth="1"/>
    <col min="114" max="114" width="18.33203125" style="1" bestFit="1" customWidth="1"/>
    <col min="115" max="115" width="23.33203125" style="1" bestFit="1" customWidth="1"/>
    <col min="116" max="116" width="16.5" style="1" bestFit="1" customWidth="1"/>
    <col min="117" max="117" width="21.6640625" style="1" bestFit="1" customWidth="1"/>
    <col min="118" max="118" width="16" style="1" bestFit="1" customWidth="1"/>
    <col min="119" max="119" width="21" style="1" bestFit="1" customWidth="1"/>
    <col min="120" max="120" width="17.5" style="1" bestFit="1" customWidth="1"/>
    <col min="121" max="121" width="22.5" style="1" bestFit="1" customWidth="1"/>
    <col min="122" max="122" width="18" style="1" bestFit="1" customWidth="1"/>
    <col min="123" max="123" width="23" style="1" bestFit="1" customWidth="1"/>
    <col min="124" max="124" width="28.1640625" style="1" bestFit="1" customWidth="1"/>
    <col min="125" max="125" width="33.1640625" style="1" bestFit="1" customWidth="1"/>
    <col min="126" max="126" width="18.5" style="1" bestFit="1" customWidth="1"/>
    <col min="127" max="127" width="23.5" style="1" bestFit="1" customWidth="1"/>
    <col min="128" max="128" width="22.83203125" style="1" bestFit="1" customWidth="1"/>
    <col min="129" max="129" width="21.6640625" style="1" bestFit="1" customWidth="1"/>
    <col min="130" max="130" width="16.83203125" style="1" bestFit="1" customWidth="1"/>
    <col min="131" max="131" width="32" style="1" bestFit="1" customWidth="1"/>
    <col min="132" max="132" width="14.83203125" style="1" bestFit="1" customWidth="1"/>
    <col min="133" max="133" width="106" style="1" bestFit="1" customWidth="1"/>
    <col min="134" max="134" width="15" style="1" bestFit="1" customWidth="1"/>
    <col min="135" max="135" width="20" style="1" bestFit="1" customWidth="1"/>
    <col min="136" max="136" width="14.83203125" style="1" bestFit="1" customWidth="1"/>
    <col min="137" max="137" width="19.83203125" style="1" bestFit="1" customWidth="1"/>
    <col min="138" max="138" width="14" style="1" bestFit="1" customWidth="1"/>
    <col min="139" max="139" width="19" style="1" bestFit="1" customWidth="1"/>
    <col min="140" max="140" width="13" style="1" bestFit="1" customWidth="1"/>
    <col min="141" max="141" width="18.1640625" style="1" bestFit="1" customWidth="1"/>
    <col min="142" max="142" width="26.33203125" style="1" bestFit="1" customWidth="1"/>
    <col min="143" max="143" width="31.33203125" style="1" bestFit="1" customWidth="1"/>
    <col min="144" max="144" width="13.33203125" style="1" bestFit="1" customWidth="1"/>
    <col min="145" max="145" width="18.33203125" style="1" bestFit="1" customWidth="1"/>
    <col min="146" max="146" width="14.1640625" style="1" bestFit="1" customWidth="1"/>
    <col min="147" max="147" width="19.1640625" style="1" bestFit="1" customWidth="1"/>
    <col min="148" max="148" width="16" style="1" bestFit="1" customWidth="1"/>
    <col min="149" max="149" width="21" style="1" bestFit="1" customWidth="1"/>
    <col min="150" max="150" width="15" style="1" bestFit="1" customWidth="1"/>
    <col min="151" max="151" width="20" style="1" bestFit="1" customWidth="1"/>
    <col min="152" max="152" width="17" style="1" bestFit="1" customWidth="1"/>
    <col min="153" max="153" width="22.1640625" style="1" bestFit="1" customWidth="1"/>
    <col min="154" max="154" width="12.33203125" style="1" bestFit="1" customWidth="1"/>
    <col min="155" max="155" width="17.5" style="1" bestFit="1" customWidth="1"/>
    <col min="156" max="156" width="18" style="1" bestFit="1" customWidth="1"/>
    <col min="157" max="157" width="23" style="1" bestFit="1" customWidth="1"/>
    <col min="158" max="158" width="13.83203125" style="1" bestFit="1" customWidth="1"/>
    <col min="159" max="160" width="18.83203125" style="1" bestFit="1" customWidth="1"/>
    <col min="161" max="161" width="23.83203125" style="1" bestFit="1" customWidth="1"/>
    <col min="162" max="162" width="20" style="1" bestFit="1" customWidth="1"/>
    <col min="163" max="163" width="25" style="1" bestFit="1" customWidth="1"/>
    <col min="164" max="164" width="17.83203125" style="1" bestFit="1" customWidth="1"/>
    <col min="165" max="165" width="22.83203125" style="1" bestFit="1" customWidth="1"/>
    <col min="166" max="166" width="19.5" style="1" bestFit="1" customWidth="1"/>
    <col min="167" max="167" width="18.6640625" style="1" bestFit="1" customWidth="1"/>
    <col min="168" max="168" width="19.1640625" style="1" bestFit="1" customWidth="1"/>
    <col min="169" max="169" width="20.6640625" style="1" bestFit="1" customWidth="1"/>
    <col min="170" max="170" width="12.1640625" style="1" bestFit="1" customWidth="1"/>
    <col min="171" max="171" width="15.83203125" style="1" bestFit="1" customWidth="1"/>
    <col min="172" max="172" width="11.6640625" style="1" bestFit="1" customWidth="1"/>
    <col min="173" max="173" width="21.83203125" style="1" bestFit="1" customWidth="1"/>
    <col min="174" max="174" width="26.83203125" style="1" bestFit="1" customWidth="1"/>
    <col min="175" max="175" width="20.5" style="1" bestFit="1" customWidth="1"/>
    <col min="176" max="176" width="25.5" style="1" bestFit="1" customWidth="1"/>
    <col min="177" max="177" width="17.5" style="1" bestFit="1" customWidth="1"/>
    <col min="178" max="178" width="22.5" style="1" bestFit="1" customWidth="1"/>
    <col min="179" max="179" width="19.1640625" style="1" bestFit="1" customWidth="1"/>
    <col min="180" max="180" width="24.1640625" style="1" bestFit="1" customWidth="1"/>
    <col min="181" max="181" width="17.1640625" style="1" bestFit="1" customWidth="1"/>
    <col min="182" max="182" width="22.33203125" style="1" bestFit="1" customWidth="1"/>
    <col min="183" max="183" width="17.5" style="1" bestFit="1" customWidth="1"/>
    <col min="184" max="184" width="22.5" style="1" bestFit="1" customWidth="1"/>
    <col min="185" max="185" width="19.1640625" style="1" bestFit="1" customWidth="1"/>
    <col min="186" max="186" width="24.1640625" style="1" bestFit="1" customWidth="1"/>
    <col min="187" max="187" width="19" style="1" bestFit="1" customWidth="1"/>
    <col min="188" max="188" width="24" style="1" bestFit="1" customWidth="1"/>
    <col min="189" max="189" width="30.5" style="1" bestFit="1" customWidth="1"/>
    <col min="190" max="190" width="33.5" style="1" bestFit="1" customWidth="1"/>
    <col min="191" max="191" width="14.6640625" style="1" bestFit="1" customWidth="1"/>
    <col min="192" max="192" width="8.1640625" style="1" bestFit="1" customWidth="1"/>
    <col min="193" max="193" width="12.5" style="1" bestFit="1" customWidth="1"/>
    <col min="194" max="194" width="13.83203125" style="1" bestFit="1" customWidth="1"/>
    <col min="195" max="695" width="10" style="1" customWidth="1"/>
    <col min="696" max="16384" width="10" style="1"/>
  </cols>
  <sheetData>
    <row r="1" spans="1:194" s="5" customFormat="1" ht="15" customHeight="1" x14ac:dyDescent="0.15">
      <c r="A1" s="5" t="s">
        <v>438</v>
      </c>
      <c r="B1" s="7" t="s">
        <v>434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260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298</v>
      </c>
      <c r="Q1" s="6" t="s">
        <v>299</v>
      </c>
      <c r="R1" s="6" t="s">
        <v>300</v>
      </c>
      <c r="S1" s="6" t="s">
        <v>301</v>
      </c>
      <c r="T1" s="6" t="s">
        <v>302</v>
      </c>
      <c r="U1" s="6" t="s">
        <v>303</v>
      </c>
      <c r="V1" s="6" t="s">
        <v>304</v>
      </c>
      <c r="W1" s="6" t="s">
        <v>305</v>
      </c>
      <c r="X1" s="6" t="s">
        <v>306</v>
      </c>
      <c r="Y1" s="6" t="s">
        <v>307</v>
      </c>
      <c r="Z1" s="6" t="s">
        <v>308</v>
      </c>
      <c r="AA1" s="6" t="s">
        <v>309</v>
      </c>
      <c r="AB1" s="6" t="s">
        <v>310</v>
      </c>
      <c r="AC1" s="6" t="s">
        <v>311</v>
      </c>
      <c r="AD1" s="6" t="s">
        <v>312</v>
      </c>
      <c r="AE1" s="6" t="s">
        <v>313</v>
      </c>
      <c r="AF1" s="6" t="s">
        <v>314</v>
      </c>
      <c r="AG1" s="6" t="s">
        <v>315</v>
      </c>
      <c r="AH1" s="6" t="s">
        <v>316</v>
      </c>
      <c r="AI1" s="6" t="s">
        <v>317</v>
      </c>
      <c r="AJ1" s="6" t="s">
        <v>318</v>
      </c>
      <c r="AK1" s="6" t="s">
        <v>319</v>
      </c>
      <c r="AL1" s="6" t="s">
        <v>320</v>
      </c>
      <c r="AM1" s="6" t="s">
        <v>321</v>
      </c>
      <c r="AN1" s="6" t="s">
        <v>322</v>
      </c>
      <c r="AO1" s="6" t="s">
        <v>323</v>
      </c>
      <c r="AP1" s="6" t="s">
        <v>324</v>
      </c>
      <c r="AQ1" s="6" t="s">
        <v>325</v>
      </c>
      <c r="AR1" s="6" t="s">
        <v>326</v>
      </c>
      <c r="AS1" s="6" t="s">
        <v>327</v>
      </c>
      <c r="AT1" s="6" t="s">
        <v>328</v>
      </c>
      <c r="AU1" s="6" t="s">
        <v>329</v>
      </c>
      <c r="AV1" s="6" t="s">
        <v>330</v>
      </c>
      <c r="AW1" s="6" t="s">
        <v>331</v>
      </c>
      <c r="AX1" s="6" t="s">
        <v>332</v>
      </c>
      <c r="AY1" s="6" t="s">
        <v>333</v>
      </c>
      <c r="AZ1" s="6" t="s">
        <v>334</v>
      </c>
      <c r="BA1" s="6" t="s">
        <v>335</v>
      </c>
      <c r="BB1" s="6" t="s">
        <v>336</v>
      </c>
      <c r="BC1" s="6" t="s">
        <v>337</v>
      </c>
      <c r="BD1" s="6" t="s">
        <v>338</v>
      </c>
      <c r="BE1" s="6" t="s">
        <v>339</v>
      </c>
      <c r="BF1" s="6" t="s">
        <v>340</v>
      </c>
      <c r="BG1" s="6" t="s">
        <v>341</v>
      </c>
      <c r="BH1" s="6" t="s">
        <v>342</v>
      </c>
      <c r="BI1" s="6" t="s">
        <v>343</v>
      </c>
      <c r="BJ1" s="6" t="s">
        <v>344</v>
      </c>
      <c r="BK1" s="6" t="s">
        <v>345</v>
      </c>
      <c r="BL1" s="6" t="s">
        <v>346</v>
      </c>
      <c r="BM1" s="6" t="s">
        <v>347</v>
      </c>
      <c r="BN1" s="6" t="s">
        <v>348</v>
      </c>
      <c r="BO1" s="6" t="s">
        <v>349</v>
      </c>
      <c r="BP1" s="6" t="s">
        <v>350</v>
      </c>
      <c r="BQ1" s="6" t="s">
        <v>351</v>
      </c>
      <c r="BR1" s="6" t="s">
        <v>352</v>
      </c>
      <c r="BS1" s="6" t="s">
        <v>353</v>
      </c>
      <c r="BT1" s="6" t="s">
        <v>354</v>
      </c>
      <c r="BU1" s="6" t="s">
        <v>355</v>
      </c>
      <c r="BV1" s="6" t="s">
        <v>356</v>
      </c>
      <c r="BW1" s="6" t="s">
        <v>357</v>
      </c>
      <c r="BX1" s="6" t="s">
        <v>358</v>
      </c>
      <c r="BY1" s="6" t="s">
        <v>359</v>
      </c>
      <c r="BZ1" s="6" t="s">
        <v>360</v>
      </c>
      <c r="CA1" s="6" t="s">
        <v>361</v>
      </c>
      <c r="CB1" s="6" t="s">
        <v>362</v>
      </c>
      <c r="CC1" s="6" t="s">
        <v>363</v>
      </c>
      <c r="CD1" s="6" t="s">
        <v>364</v>
      </c>
      <c r="CE1" s="6" t="s">
        <v>365</v>
      </c>
      <c r="CF1" s="6" t="s">
        <v>366</v>
      </c>
      <c r="CG1" s="6" t="s">
        <v>134</v>
      </c>
      <c r="CH1" s="6" t="s">
        <v>135</v>
      </c>
      <c r="CI1" s="6" t="s">
        <v>136</v>
      </c>
      <c r="CJ1" s="6" t="s">
        <v>137</v>
      </c>
      <c r="CK1" s="6" t="s">
        <v>138</v>
      </c>
      <c r="CL1" s="6" t="s">
        <v>139</v>
      </c>
      <c r="CM1" s="6" t="s">
        <v>140</v>
      </c>
      <c r="CN1" s="6" t="s">
        <v>141</v>
      </c>
      <c r="CO1" s="6" t="s">
        <v>142</v>
      </c>
      <c r="CP1" s="6" t="s">
        <v>143</v>
      </c>
      <c r="CQ1" s="6" t="s">
        <v>144</v>
      </c>
      <c r="CR1" s="6" t="s">
        <v>145</v>
      </c>
      <c r="CS1" s="6" t="s">
        <v>146</v>
      </c>
      <c r="CT1" s="6" t="s">
        <v>147</v>
      </c>
      <c r="CU1" s="6" t="s">
        <v>148</v>
      </c>
      <c r="CV1" s="6" t="s">
        <v>149</v>
      </c>
      <c r="CW1" s="6" t="s">
        <v>367</v>
      </c>
      <c r="CX1" s="6" t="s">
        <v>150</v>
      </c>
      <c r="CY1" s="6" t="s">
        <v>368</v>
      </c>
      <c r="CZ1" s="6" t="s">
        <v>151</v>
      </c>
      <c r="DA1" s="6" t="s">
        <v>369</v>
      </c>
      <c r="DB1" s="6" t="s">
        <v>152</v>
      </c>
      <c r="DC1" s="6" t="s">
        <v>370</v>
      </c>
      <c r="DD1" s="6" t="s">
        <v>153</v>
      </c>
      <c r="DE1" s="6" t="s">
        <v>371</v>
      </c>
      <c r="DF1" s="6" t="s">
        <v>154</v>
      </c>
      <c r="DG1" s="6" t="s">
        <v>372</v>
      </c>
      <c r="DH1" s="6" t="s">
        <v>155</v>
      </c>
      <c r="DI1" s="6" t="s">
        <v>373</v>
      </c>
      <c r="DJ1" s="6" t="s">
        <v>156</v>
      </c>
      <c r="DK1" s="6" t="s">
        <v>374</v>
      </c>
      <c r="DL1" s="6" t="s">
        <v>157</v>
      </c>
      <c r="DM1" s="6" t="s">
        <v>375</v>
      </c>
      <c r="DN1" s="6" t="s">
        <v>158</v>
      </c>
      <c r="DO1" s="6" t="s">
        <v>376</v>
      </c>
      <c r="DP1" s="6" t="s">
        <v>159</v>
      </c>
      <c r="DQ1" s="6" t="s">
        <v>377</v>
      </c>
      <c r="DR1" s="6" t="s">
        <v>160</v>
      </c>
      <c r="DS1" s="6" t="s">
        <v>378</v>
      </c>
      <c r="DT1" s="6" t="s">
        <v>161</v>
      </c>
      <c r="DU1" s="6" t="s">
        <v>379</v>
      </c>
      <c r="DV1" s="6" t="s">
        <v>162</v>
      </c>
      <c r="DW1" s="6" t="s">
        <v>380</v>
      </c>
      <c r="DX1" s="6" t="s">
        <v>165</v>
      </c>
      <c r="DY1" s="6" t="s">
        <v>166</v>
      </c>
      <c r="DZ1" s="6" t="s">
        <v>167</v>
      </c>
      <c r="EA1" s="6" t="s">
        <v>168</v>
      </c>
      <c r="EB1" s="6" t="s">
        <v>169</v>
      </c>
      <c r="EC1" s="6" t="s">
        <v>170</v>
      </c>
      <c r="ED1" s="6" t="s">
        <v>381</v>
      </c>
      <c r="EE1" s="6" t="s">
        <v>382</v>
      </c>
      <c r="EF1" s="6" t="s">
        <v>383</v>
      </c>
      <c r="EG1" s="6" t="s">
        <v>384</v>
      </c>
      <c r="EH1" s="6" t="s">
        <v>385</v>
      </c>
      <c r="EI1" s="6" t="s">
        <v>386</v>
      </c>
      <c r="EJ1" s="6" t="s">
        <v>387</v>
      </c>
      <c r="EK1" s="6" t="s">
        <v>388</v>
      </c>
      <c r="EL1" s="6" t="s">
        <v>389</v>
      </c>
      <c r="EM1" s="6" t="s">
        <v>390</v>
      </c>
      <c r="EN1" s="6" t="s">
        <v>391</v>
      </c>
      <c r="EO1" s="6" t="s">
        <v>392</v>
      </c>
      <c r="EP1" s="6" t="s">
        <v>393</v>
      </c>
      <c r="EQ1" s="6" t="s">
        <v>394</v>
      </c>
      <c r="ER1" s="6" t="s">
        <v>395</v>
      </c>
      <c r="ES1" s="6" t="s">
        <v>396</v>
      </c>
      <c r="ET1" s="6" t="s">
        <v>397</v>
      </c>
      <c r="EU1" s="6" t="s">
        <v>398</v>
      </c>
      <c r="EV1" s="6" t="s">
        <v>399</v>
      </c>
      <c r="EW1" s="6" t="s">
        <v>400</v>
      </c>
      <c r="EX1" s="6" t="s">
        <v>401</v>
      </c>
      <c r="EY1" s="6" t="s">
        <v>402</v>
      </c>
      <c r="EZ1" s="6" t="s">
        <v>403</v>
      </c>
      <c r="FA1" s="6" t="s">
        <v>404</v>
      </c>
      <c r="FB1" s="6" t="s">
        <v>405</v>
      </c>
      <c r="FC1" s="6" t="s">
        <v>406</v>
      </c>
      <c r="FD1" s="6" t="s">
        <v>407</v>
      </c>
      <c r="FE1" s="6" t="s">
        <v>408</v>
      </c>
      <c r="FF1" s="6" t="s">
        <v>409</v>
      </c>
      <c r="FG1" s="6" t="s">
        <v>410</v>
      </c>
      <c r="FH1" s="6" t="s">
        <v>411</v>
      </c>
      <c r="FI1" s="6" t="s">
        <v>412</v>
      </c>
      <c r="FJ1" s="6" t="s">
        <v>21</v>
      </c>
      <c r="FK1" s="6" t="s">
        <v>52</v>
      </c>
      <c r="FL1" s="6" t="s">
        <v>53</v>
      </c>
      <c r="FM1" s="6" t="s">
        <v>54</v>
      </c>
      <c r="FN1" s="6" t="s">
        <v>55</v>
      </c>
      <c r="FO1" s="6" t="s">
        <v>286</v>
      </c>
      <c r="FP1" s="6" t="s">
        <v>180</v>
      </c>
      <c r="FQ1" s="6" t="s">
        <v>413</v>
      </c>
      <c r="FR1" s="6" t="s">
        <v>414</v>
      </c>
      <c r="FS1" s="6" t="s">
        <v>183</v>
      </c>
      <c r="FT1" s="6" t="s">
        <v>415</v>
      </c>
      <c r="FU1" s="6" t="s">
        <v>184</v>
      </c>
      <c r="FV1" s="6" t="s">
        <v>416</v>
      </c>
      <c r="FW1" s="6" t="s">
        <v>185</v>
      </c>
      <c r="FX1" s="6" t="s">
        <v>417</v>
      </c>
      <c r="FY1" s="6" t="s">
        <v>186</v>
      </c>
      <c r="FZ1" s="6" t="s">
        <v>418</v>
      </c>
      <c r="GA1" s="6" t="s">
        <v>187</v>
      </c>
      <c r="GB1" s="6" t="s">
        <v>419</v>
      </c>
      <c r="GC1" s="6" t="s">
        <v>181</v>
      </c>
      <c r="GD1" s="6" t="s">
        <v>420</v>
      </c>
      <c r="GE1" s="6" t="s">
        <v>189</v>
      </c>
      <c r="GF1" s="6" t="s">
        <v>421</v>
      </c>
      <c r="GG1" s="6" t="s">
        <v>190</v>
      </c>
      <c r="GH1" s="6" t="s">
        <v>422</v>
      </c>
      <c r="GI1" s="6" t="s">
        <v>423</v>
      </c>
      <c r="GJ1" s="6" t="s">
        <v>61</v>
      </c>
      <c r="GK1" s="6" t="s">
        <v>62</v>
      </c>
      <c r="GL1" s="6" t="s">
        <v>63</v>
      </c>
    </row>
    <row r="2" spans="1:194" ht="36.75" customHeight="1" x14ac:dyDescent="0.15">
      <c r="A2" s="8" t="s">
        <v>439</v>
      </c>
      <c r="B2" s="1" t="s">
        <v>436</v>
      </c>
      <c r="C2" s="2">
        <v>344</v>
      </c>
      <c r="D2" s="1" t="s">
        <v>64</v>
      </c>
      <c r="E2" s="1" t="s">
        <v>65</v>
      </c>
      <c r="F2" s="2">
        <v>13</v>
      </c>
      <c r="G2" s="1" t="s">
        <v>66</v>
      </c>
      <c r="H2" s="1" t="s">
        <v>67</v>
      </c>
      <c r="I2" s="2">
        <v>1</v>
      </c>
      <c r="J2" s="1" t="s">
        <v>289</v>
      </c>
      <c r="K2" s="1" t="s">
        <v>290</v>
      </c>
      <c r="L2" s="2">
        <v>0</v>
      </c>
      <c r="M2" s="2">
        <v>2</v>
      </c>
      <c r="N2" s="4">
        <v>103.79</v>
      </c>
      <c r="O2" s="4">
        <v>103.81</v>
      </c>
      <c r="Q2" s="1" t="s">
        <v>424</v>
      </c>
      <c r="CG2" s="1" t="s">
        <v>201</v>
      </c>
      <c r="CI2" s="3">
        <v>0.1</v>
      </c>
      <c r="CL2" s="1" t="s">
        <v>425</v>
      </c>
      <c r="CM2" s="1" t="s">
        <v>426</v>
      </c>
      <c r="CX2" s="2">
        <v>20</v>
      </c>
      <c r="DF2" s="2">
        <v>20</v>
      </c>
      <c r="DG2" s="1" t="s">
        <v>427</v>
      </c>
      <c r="DX2" s="1" t="s">
        <v>428</v>
      </c>
    </row>
    <row r="3" spans="1:194" ht="43.5" customHeight="1" x14ac:dyDescent="0.15">
      <c r="A3" s="8" t="s">
        <v>440</v>
      </c>
      <c r="B3" s="1" t="s">
        <v>436</v>
      </c>
      <c r="C3" s="2">
        <v>344</v>
      </c>
      <c r="D3" s="1" t="s">
        <v>64</v>
      </c>
      <c r="E3" s="1" t="s">
        <v>65</v>
      </c>
      <c r="F3" s="2">
        <v>13</v>
      </c>
      <c r="G3" s="1" t="s">
        <v>66</v>
      </c>
      <c r="H3" s="1" t="s">
        <v>67</v>
      </c>
      <c r="I3" s="2">
        <v>1</v>
      </c>
      <c r="J3" s="1" t="s">
        <v>289</v>
      </c>
      <c r="K3" s="1" t="s">
        <v>290</v>
      </c>
      <c r="L3" s="2">
        <v>0</v>
      </c>
      <c r="M3" s="2">
        <v>2</v>
      </c>
      <c r="N3" s="4">
        <v>103.79</v>
      </c>
      <c r="O3" s="4">
        <v>103.81</v>
      </c>
      <c r="Q3" s="1" t="s">
        <v>429</v>
      </c>
      <c r="AB3" s="2">
        <v>10</v>
      </c>
      <c r="AH3" s="2">
        <v>40</v>
      </c>
      <c r="DY3" s="3">
        <v>0.5</v>
      </c>
      <c r="DZ3" s="1" t="s">
        <v>198</v>
      </c>
      <c r="EC3" s="1" t="s">
        <v>430</v>
      </c>
      <c r="EX3" s="2">
        <v>80</v>
      </c>
      <c r="FN3" s="1" t="s">
        <v>77</v>
      </c>
      <c r="GE3" s="2">
        <v>10</v>
      </c>
    </row>
    <row r="4" spans="1:194" ht="15" customHeight="1" x14ac:dyDescent="0.15">
      <c r="A4" t="s">
        <v>441</v>
      </c>
      <c r="B4" s="1" t="s">
        <v>436</v>
      </c>
      <c r="C4" s="2">
        <v>344</v>
      </c>
      <c r="D4" s="1" t="s">
        <v>64</v>
      </c>
      <c r="E4" s="1" t="s">
        <v>65</v>
      </c>
      <c r="F4" s="2">
        <v>13</v>
      </c>
      <c r="G4" s="1" t="s">
        <v>66</v>
      </c>
      <c r="H4" s="1" t="s">
        <v>67</v>
      </c>
      <c r="I4" s="2">
        <v>1</v>
      </c>
      <c r="J4" s="1" t="s">
        <v>289</v>
      </c>
      <c r="K4" s="1" t="s">
        <v>290</v>
      </c>
      <c r="L4" s="2">
        <v>0</v>
      </c>
      <c r="M4" s="2">
        <v>2</v>
      </c>
      <c r="N4" s="4">
        <v>103.79</v>
      </c>
      <c r="O4" s="4">
        <v>103.81</v>
      </c>
      <c r="P4" s="2">
        <v>5</v>
      </c>
      <c r="Q4" s="1" t="s">
        <v>431</v>
      </c>
      <c r="S4" s="2">
        <v>5</v>
      </c>
      <c r="T4" s="2">
        <v>5</v>
      </c>
      <c r="AB4" s="2">
        <v>3</v>
      </c>
      <c r="AH4" s="2">
        <v>2</v>
      </c>
      <c r="CB4" s="1" t="s">
        <v>432</v>
      </c>
      <c r="GE4" s="2">
        <v>3</v>
      </c>
    </row>
    <row r="5" spans="1:194" ht="15" customHeight="1" x14ac:dyDescent="0.15">
      <c r="A5" s="1" t="str">
        <f t="shared" ref="A5" si="0">IF(AND(C5=C4,D5=D4,E5=E4,F5=F4,G5=G4,H5=H4,I5=I4,J5=J4,K5=K4,L5=L4),"DUPE","")</f>
        <v/>
      </c>
      <c r="B5" s="1" t="s">
        <v>437</v>
      </c>
      <c r="C5" s="2">
        <v>344</v>
      </c>
      <c r="D5" s="1" t="s">
        <v>64</v>
      </c>
      <c r="E5" s="1" t="s">
        <v>65</v>
      </c>
      <c r="F5" s="2">
        <v>13</v>
      </c>
      <c r="G5" s="1" t="s">
        <v>66</v>
      </c>
      <c r="H5" s="1" t="s">
        <v>67</v>
      </c>
      <c r="I5" s="2">
        <v>1</v>
      </c>
      <c r="J5" s="1" t="s">
        <v>289</v>
      </c>
      <c r="K5" s="1" t="s">
        <v>292</v>
      </c>
      <c r="L5" s="2">
        <v>0</v>
      </c>
      <c r="M5" s="2">
        <v>4</v>
      </c>
      <c r="N5" s="4">
        <v>103.57</v>
      </c>
      <c r="O5" s="4">
        <v>103.61</v>
      </c>
      <c r="P5" s="2">
        <v>17</v>
      </c>
      <c r="Q5" s="1" t="s">
        <v>431</v>
      </c>
      <c r="S5" s="2">
        <v>17</v>
      </c>
      <c r="T5" s="2">
        <v>17</v>
      </c>
      <c r="V5" s="2">
        <v>2</v>
      </c>
      <c r="AB5" s="2">
        <v>12</v>
      </c>
      <c r="AH5" s="2">
        <v>5</v>
      </c>
      <c r="CB5" s="1" t="s">
        <v>433</v>
      </c>
      <c r="GE5" s="2">
        <v>12</v>
      </c>
    </row>
    <row r="21" spans="3:3" ht="15" customHeight="1" x14ac:dyDescent="0.15"/>
  </sheetData>
  <conditionalFormatting sqref="A1:XFD1048576">
    <cfRule type="expression" dxfId="0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Section-unit volcanic</vt:lpstr>
      <vt:lpstr>Texture</vt:lpstr>
      <vt:lpstr>Contacts</vt:lpstr>
      <vt:lpstr>Alteration (volcanic)</vt:lpstr>
      <vt:lpstr>Veins, halos, vesicles</vt:lpstr>
      <vt:lpstr>Breccia</vt:lpstr>
      <vt:lpstr>Thin section min</vt:lpstr>
      <vt:lpstr>Thin section alter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Gorgas</dc:creator>
  <cp:lastModifiedBy>Research</cp:lastModifiedBy>
  <dcterms:created xsi:type="dcterms:W3CDTF">2013-11-04T17:14:09Z</dcterms:created>
  <dcterms:modified xsi:type="dcterms:W3CDTF">2013-12-02T17:11:36Z</dcterms:modified>
</cp:coreProperties>
</file>